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对账!$A$1:$X$231</definedName>
  </definedNames>
  <calcPr calcId="144525"/>
</workbook>
</file>

<file path=xl/sharedStrings.xml><?xml version="1.0" encoding="utf-8"?>
<sst xmlns="http://schemas.openxmlformats.org/spreadsheetml/2006/main" count="7921" uniqueCount="2242">
  <si>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</si>
  <si>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</si>
  <si>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</si>
  <si>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</si>
  <si>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</si>
  <si>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</si>
  <si>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</si>
  <si>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</si>
  <si>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</si>
  <si>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</si>
  <si>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</si>
  <si>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</si>
  <si>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</si>
  <si>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</si>
  <si>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</si>
  <si>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</si>
  <si>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</si>
  <si>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</si>
  <si>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</si>
  <si>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</si>
  <si>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</si>
  <si>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</si>
  <si>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</si>
  <si>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</si>
  <si>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</si>
  <si>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999222311070511	</t>
  </si>
  <si>
    <t>Ctrip</t>
  </si>
  <si>
    <t>正常</t>
  </si>
  <si>
    <t>[曼谷]客莱福雅秀酒店 (政府卫生认证)(Hotel Clover Asoke (SHA Plus+))(18046020)</t>
  </si>
  <si>
    <t>经典房(至少提前45天预订)&lt;双人入住&gt;&lt;无早&gt;</t>
  </si>
  <si>
    <t>CNY</t>
  </si>
  <si>
    <t>MAN WAI CATHERINE/NG,MAN WAI CATHERINE/NG</t>
  </si>
  <si>
    <t>CA2019230531CNY</t>
  </si>
  <si>
    <t>未提现</t>
  </si>
  <si>
    <t>携程开票</t>
  </si>
  <si>
    <t xml:space="preserve">2970935	</t>
  </si>
  <si>
    <t xml:space="preserve">568433	</t>
  </si>
  <si>
    <t xml:space="preserve">999222312647883	</t>
  </si>
  <si>
    <t>NG/MAN WAI CATHERINE,NG/MAN WAI CATHERINE</t>
  </si>
  <si>
    <t xml:space="preserve">2971470	</t>
  </si>
  <si>
    <t xml:space="preserve">568434	</t>
  </si>
  <si>
    <t xml:space="preserve">999222656161584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</si>
  <si>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</si>
  <si>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</si>
  <si>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YEO/YONG SIAH</t>
  </si>
  <si>
    <t xml:space="preserve">3022124	</t>
  </si>
  <si>
    <t xml:space="preserve">253601106	</t>
  </si>
  <si>
    <t xml:space="preserve">999222778268753	</t>
  </si>
  <si>
    <t>[薄荷岛]贝尔福度假酒店(The Bellevue Resort)(5425269)</t>
  </si>
  <si>
    <t>高级房&lt;特惠专享&gt;&lt;双人入住&gt;&lt;双早&gt;</t>
  </si>
  <si>
    <t>CATHERINE CASTILLEJOS SAPI/BRILE,CATHERINE CASTILLEJOS SAPI/BRILE</t>
  </si>
  <si>
    <t xml:space="preserve">3038455	</t>
  </si>
  <si>
    <t xml:space="preserve">20152550	</t>
  </si>
  <si>
    <t xml:space="preserve">999222801003150	</t>
  </si>
  <si>
    <t>[芽庄]芽庄洲际酒店(InterContinental Nha Trang, an IHG Hotel)(4398930)</t>
  </si>
  <si>
    <t>海景经典双床房&lt;双人入住&gt;&lt;仅适用韩国客人&gt;&lt;双早&gt;</t>
  </si>
  <si>
    <t>HEO/YUNA</t>
  </si>
  <si>
    <t xml:space="preserve">3042714	</t>
  </si>
  <si>
    <t xml:space="preserve">667209	</t>
  </si>
  <si>
    <t xml:space="preserve">999222869675749	</t>
  </si>
  <si>
    <t>[曼谷]曼谷索拉利亚西铁酒店(Solaria Nishitetsu Hotel Bangkok)(102642575)</t>
  </si>
  <si>
    <t>标准特大号床角落间&lt;特惠专享&gt;&lt;双人入住&gt;&lt;双早&gt;</t>
  </si>
  <si>
    <t>KIM/EUNJOONG,AHN/YOUNGNAN</t>
  </si>
  <si>
    <t xml:space="preserve">3055129	</t>
  </si>
  <si>
    <t xml:space="preserve">Confirmation Number 256816418	</t>
  </si>
  <si>
    <t xml:space="preserve">999223028188814	</t>
  </si>
  <si>
    <t>[普吉岛]普吉岛芭东彩灯度假村 (政府卫生认证)(The Lantern Resorts Patong Phuket (SHA Extra Plus))(28689957)</t>
  </si>
  <si>
    <t>景观三人房(连住3晚及以上)&lt;三人入住&gt;&lt;早餐&gt;</t>
  </si>
  <si>
    <t>KAM/SHU ZHEN VALERIE,CHAN/TENG HUNG</t>
  </si>
  <si>
    <t xml:space="preserve">3093862	</t>
  </si>
  <si>
    <t xml:space="preserve">82067	</t>
  </si>
  <si>
    <t xml:space="preserve">999223125912565	</t>
  </si>
  <si>
    <t>标准特大号床角落间&lt;特惠专享&gt;&lt;双人入住&gt;&lt;无早&gt;</t>
  </si>
  <si>
    <t>LO/JOSEFINA,U/CHI VA</t>
  </si>
  <si>
    <t xml:space="preserve">3119525	</t>
  </si>
  <si>
    <t xml:space="preserve">261689064	</t>
  </si>
  <si>
    <t xml:space="preserve">23306382921	</t>
  </si>
  <si>
    <t>[合艾]合艾盛泰乐酒店(政府卫生认证)(Centara Hotel Hat Yai(SHA Extra Plus))(5535789)</t>
  </si>
  <si>
    <t>高级双床房&lt;今日特价 &gt;&lt;双人入住&gt;&lt;适用于除泰国的亚洲客人&gt;&lt;双早&gt;</t>
  </si>
  <si>
    <t>CHEAH/SEOW HING</t>
  </si>
  <si>
    <t xml:space="preserve">3164275	</t>
  </si>
  <si>
    <t xml:space="preserve">264985243	</t>
  </si>
  <si>
    <t xml:space="preserve">999223332736728	</t>
  </si>
  <si>
    <t>[普吉岛]普吉岛维特度假酒店(政府卫生认证)(The Vijitt Resort Phuket (SHA Extra Plus))(4373753)</t>
  </si>
  <si>
    <t>豪华海景别墅&lt;三人入住&gt;&lt;早餐&gt;</t>
  </si>
  <si>
    <t>sekkilar/thirunavukkarasu,sekkilar/thirunavukkarasu,sekkilar/thirunavukkarasu</t>
  </si>
  <si>
    <t xml:space="preserve">3169102	</t>
  </si>
  <si>
    <t xml:space="preserve">34618	</t>
  </si>
  <si>
    <t xml:space="preserve">999223333626422	</t>
  </si>
  <si>
    <t>[曼谷]察殿曼谷沙吞酒店式公寓 (政府卫生认证)(Chatrium Residence Sathon Bangkok (SHA Plus+))(6179292)</t>
  </si>
  <si>
    <t>豪华两卧室套房&lt;五人入住&gt;&lt;不适用泰国客人&gt;&lt;早餐&gt;</t>
  </si>
  <si>
    <t>CHIANG/IHSUAN</t>
  </si>
  <si>
    <t xml:space="preserve">3169234	</t>
  </si>
  <si>
    <t xml:space="preserve">	</t>
  </si>
  <si>
    <t xml:space="preserve">999223364670914	</t>
  </si>
  <si>
    <t>[曼谷]曼谷秋素坤逸酒店 (政府卫生认证)(Qiu Hotel Sukhumvit (SHA Plus+))(28597378)</t>
  </si>
  <si>
    <t>豪华池景房(高层)&lt;双人入住&gt;&lt;限量特惠&gt;&lt;无早&gt;</t>
  </si>
  <si>
    <t>CHAN/CHUN YIP BILLY,CHU/WING HAN ADA</t>
  </si>
  <si>
    <t xml:space="preserve">3174458	</t>
  </si>
  <si>
    <t xml:space="preserve">86229	</t>
  </si>
  <si>
    <t xml:space="preserve">999223374413484	</t>
  </si>
  <si>
    <t>[曼谷]曼谷维伊 - 美憬阁酒店 (政府卫生认证)(VIE Hotel Bangkok, MGallery Hotel Collection (SHA Plus+))(3906021)</t>
  </si>
  <si>
    <t>豪华特大床房(至少连住2晚及以上)&lt;双人入住&gt;&lt;仅适用亚洲客人&gt;&lt;双早&gt;</t>
  </si>
  <si>
    <t>KOU/WENG I,LAM/CHI SAN</t>
  </si>
  <si>
    <t xml:space="preserve">3175781	</t>
  </si>
  <si>
    <t xml:space="preserve">7990751	</t>
  </si>
  <si>
    <t xml:space="preserve">999223403075084	</t>
  </si>
  <si>
    <t>[曼谷]格兰德中心点酒店 Terminal 21(Grande Centre Point Hotel Terminal21)(5908161)</t>
  </si>
  <si>
    <t>行政四人套房&lt;特惠专享&gt;&lt;四人入住&gt;&lt;早餐&gt;</t>
  </si>
  <si>
    <t>LAU/PUI WAN JACKIE</t>
  </si>
  <si>
    <t xml:space="preserve">3181144	</t>
  </si>
  <si>
    <t xml:space="preserve">23438595583	</t>
  </si>
  <si>
    <t>海景经典特大床房&lt;双人入住&gt;&lt;仅适用韩国客人&gt;&lt;双早&gt;</t>
  </si>
  <si>
    <t>Cho/Koeun</t>
  </si>
  <si>
    <t xml:space="preserve">3189054	</t>
  </si>
  <si>
    <t xml:space="preserve">693861	</t>
  </si>
  <si>
    <t xml:space="preserve">999223503148701	</t>
  </si>
  <si>
    <t>[曼谷]曼谷瑞吉酒店(The St Regis Bangkok)(2866454)</t>
  </si>
  <si>
    <t>豪华两张双人床房&lt;今日特价 &gt;&lt;双人入住&gt;&lt;中宾&gt;&lt;双早&gt;</t>
  </si>
  <si>
    <t>ZHANG/YANHONG</t>
  </si>
  <si>
    <t xml:space="preserve">3200706	</t>
  </si>
  <si>
    <t xml:space="preserve">94415415	</t>
  </si>
  <si>
    <t xml:space="preserve">999223547229452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</si>
  <si>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</si>
  <si>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</si>
  <si>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FU/XI</t>
  </si>
  <si>
    <t xml:space="preserve">3208736	</t>
  </si>
  <si>
    <t xml:space="preserve">999223580556838	</t>
  </si>
  <si>
    <t>[曼谷]曼谷香格里拉大酒店(Shangri-La Bangkok)(3243791)</t>
  </si>
  <si>
    <t>香格里拉楼豪华阳台特大床房(至少连住2晚及以上)&lt;双人入住&gt;&lt;双早&gt;</t>
  </si>
  <si>
    <t>LIN/YICHING</t>
  </si>
  <si>
    <t xml:space="preserve">3214130	</t>
  </si>
  <si>
    <t xml:space="preserve">11522342	</t>
  </si>
  <si>
    <t xml:space="preserve">999223580705720	</t>
  </si>
  <si>
    <t xml:space="preserve">3214142	</t>
  </si>
  <si>
    <t xml:space="preserve">11522367	</t>
  </si>
  <si>
    <t xml:space="preserve">999223580944609	</t>
  </si>
  <si>
    <t xml:space="preserve">3214158	</t>
  </si>
  <si>
    <t xml:space="preserve">11522377	</t>
  </si>
  <si>
    <t xml:space="preserve">999223626695256	</t>
  </si>
  <si>
    <t>[仁川]仁川永宗岛天空酒店(Yeongjongdo Air Sky Hotel Incheon Airport)(105594512)</t>
  </si>
  <si>
    <t>海景尊贵家庭双床房&lt;今日特价 &gt;&lt;三人入住&gt;&lt;早餐&gt;</t>
  </si>
  <si>
    <t>JUNG/SUN JA</t>
  </si>
  <si>
    <t xml:space="preserve">3221645	</t>
  </si>
  <si>
    <t xml:space="preserve">23089302	</t>
  </si>
  <si>
    <t xml:space="preserve">999223654926765	</t>
  </si>
  <si>
    <t>[丹戎本雅]天堂沙滩度假村(Rainbow Paradise Beach Resort)(12127310)</t>
  </si>
  <si>
    <t>豪华一室特大床房&lt;双人入住&gt;&lt;双早&gt;</t>
  </si>
  <si>
    <t>Bin Zakaria/Muhamad Zuhair,Bin Zakaria/Muhamad Zuhair</t>
  </si>
  <si>
    <t xml:space="preserve">3229135	</t>
  </si>
  <si>
    <t xml:space="preserve">999223658399678	</t>
  </si>
  <si>
    <t>[曼谷]曼谷拉差达宜必思尚品酒店(Ibis Styles Bangkok Ratchada)(46080525)</t>
  </si>
  <si>
    <t>标准大床房(至少连住2晚及以上)&lt;双人入住&gt;&lt;不适用泰国客人&gt;&lt;双早&gt;</t>
  </si>
  <si>
    <t>LIN/MIN HSUEH</t>
  </si>
  <si>
    <t xml:space="preserve">3229919	</t>
  </si>
  <si>
    <t xml:space="preserve">168504	</t>
  </si>
  <si>
    <t xml:space="preserve">23726831766	</t>
  </si>
  <si>
    <t>[芽庄]芽庄中心自由酒店(Liberty Central Nha Trang Hotel)(5580568)</t>
  </si>
  <si>
    <t>豪华特大床房&lt;双人入住&gt;&lt;双早&gt;</t>
  </si>
  <si>
    <t>CHOI/JUHEE,BAEK/SANGHUN</t>
  </si>
  <si>
    <t xml:space="preserve">3244782	</t>
  </si>
  <si>
    <t xml:space="preserve">999223732974551	</t>
  </si>
  <si>
    <t>[曼谷]宜必思尚品曼谷素坤逸康福酒店(Ibis Styles Bangkok Sukhumvit Phra Khanong)(19680484)</t>
  </si>
  <si>
    <t>标准双人房&lt;三人入住&gt;&lt;不适用泰国客人&gt;&lt;早餐&gt;</t>
  </si>
  <si>
    <t>LIN/MEIQI,PU/XUAN,BAIMA/YANGZONG</t>
  </si>
  <si>
    <t xml:space="preserve">3245980	</t>
  </si>
  <si>
    <t xml:space="preserve">331407	</t>
  </si>
  <si>
    <t xml:space="preserve">999223798909505	</t>
  </si>
  <si>
    <t>[巴厘岛]土豆头套房和一室公寓(Potato Head Suites &amp; Studios - Chse Certified)(100316745)</t>
  </si>
  <si>
    <t>岛屿套房&lt;今日特价 &gt;&lt;双人入住&gt;&lt;中宾&gt;&lt;双早&gt;</t>
  </si>
  <si>
    <t>CONG/SHAN,WAN/CONG</t>
  </si>
  <si>
    <t xml:space="preserve">3274484	</t>
  </si>
  <si>
    <t xml:space="preserve">119000	</t>
  </si>
  <si>
    <t xml:space="preserve">999223809273843	</t>
  </si>
  <si>
    <t>[奎松市]塞达维蒂斯北酒店(Seda Vertis North)(17891668)</t>
  </si>
  <si>
    <t>豪华房&lt;特价大促销&gt;&lt;双人入住&gt;&lt;无早&gt;</t>
  </si>
  <si>
    <t>Trinidad/Arthur,Trinidad/Arthur</t>
  </si>
  <si>
    <t xml:space="preserve">3277405	</t>
  </si>
  <si>
    <t xml:space="preserve">2683718	</t>
  </si>
  <si>
    <t xml:space="preserve">999223818291352	</t>
  </si>
  <si>
    <t>[新加坡]新加坡河景福朋喜来登集团酒店(Four Points by Sheraton Singapore, Riverview (SG Clean))(4492702)</t>
  </si>
  <si>
    <t>城景豪华双床房(至少连住2晚及以上)&lt;双人入住&gt;&lt;双早&gt;</t>
  </si>
  <si>
    <t>NAM/SIBON</t>
  </si>
  <si>
    <t xml:space="preserve">3280822	</t>
  </si>
  <si>
    <t xml:space="preserve">4667344	</t>
  </si>
  <si>
    <t xml:space="preserve">999223830923236	</t>
  </si>
  <si>
    <t>[普吉岛]普吉假日酒店(Holiday Inn Resort Phuket, an IHG Hotel)(3031621)</t>
  </si>
  <si>
    <t>标准房（1张特大床）(至少提前30天预订)&lt;特价大促销&gt;&lt;双人入住&gt;&lt;双早&gt;</t>
  </si>
  <si>
    <t>Ji/Chen,Wang/Jingjing</t>
  </si>
  <si>
    <t xml:space="preserve">3283867	</t>
  </si>
  <si>
    <t xml:space="preserve">Ratree 25Apr 23	</t>
  </si>
  <si>
    <t xml:space="preserve">999223833005629	</t>
  </si>
  <si>
    <t>[芭堤雅]芭堤雅爱湾皇家巡航酒店(A-One the Royal Cruise Hotel Pattaya)(4037063)</t>
  </si>
  <si>
    <t>豪华双床房(至少连住2晚及以上)&lt;不适用印度客人&gt;&lt;双早&gt;</t>
  </si>
  <si>
    <t>ARINPENG/KRONGKRAN</t>
  </si>
  <si>
    <t xml:space="preserve">3284512	</t>
  </si>
  <si>
    <t xml:space="preserve">976268	</t>
  </si>
  <si>
    <t xml:space="preserve">999223839051860	</t>
  </si>
  <si>
    <t>[曼谷]贝斯特韦斯特精选惜客福得拉玛四世酒店(Seekers Finders Rama IV Hotel SureStay Collection by BW)(95676449)</t>
  </si>
  <si>
    <t>豪华双床房(至少提前1天预订)&lt;双人入住&gt;&lt;不适用泰国客人&gt;&lt;双早&gt;</t>
  </si>
  <si>
    <t>CHEN/FANGYUANMENG,ZHENG/NUANNUAN,ZHENG/SEN,WENG/QINGZHU,LIN/XIAOFENG,YANG/JIANJUN,HOU/BOYA</t>
  </si>
  <si>
    <t xml:space="preserve">3286428	</t>
  </si>
  <si>
    <t xml:space="preserve">999223842226636	</t>
  </si>
  <si>
    <t>[新加坡]新加坡泛太平洋酒店(Pan Pacific Singapore)(1611370)</t>
  </si>
  <si>
    <t>尊贵滨海湾客房&lt;三人入住&gt;&lt;中宾&gt;&lt;早餐&gt;</t>
  </si>
  <si>
    <t>HE/XUEQI,LUN/XIULING,YU/MEI</t>
  </si>
  <si>
    <t xml:space="preserve">3287441	</t>
  </si>
  <si>
    <t xml:space="preserve">114018061	</t>
  </si>
  <si>
    <t>取消</t>
  </si>
  <si>
    <t xml:space="preserve">999223872211997	</t>
  </si>
  <si>
    <t>[兰卡威]兰卡威卡萨德尔玛尔度假酒店(Casa del Mar Langkawi)(5243026)</t>
  </si>
  <si>
    <t>卡萨海景工作室套房&lt;特价大促销&gt;&lt;双人入住&gt;&lt;双早&gt;</t>
  </si>
  <si>
    <t>LYU/CHAO,DENG/WEN</t>
  </si>
  <si>
    <t xml:space="preserve">3295604	</t>
  </si>
  <si>
    <t xml:space="preserve">100596	</t>
  </si>
  <si>
    <t xml:space="preserve">999223873879424	</t>
  </si>
  <si>
    <t>[依斯干达公主城]玛丽娜常青树度假公寓式酒店(PINETREE MARINA RESORT)(95225662)</t>
  </si>
  <si>
    <t>一卧室豪华房(至少连住2晚及以上)&lt;双人入住&gt;&lt;双早&gt;</t>
  </si>
  <si>
    <t>ZAHALAN/NUR ASHIKIN</t>
  </si>
  <si>
    <t xml:space="preserve">3296328	</t>
  </si>
  <si>
    <t xml:space="preserve">108698	</t>
  </si>
  <si>
    <t xml:space="preserve">999223874790954	</t>
  </si>
  <si>
    <t>[芭堤雅]芭堤雅盛捷酒店(Somerset Pattaya - Sha Plus)(106796888)</t>
  </si>
  <si>
    <t>标准双床房(至少连住2晚及以上)&lt;双人入住&gt;&lt;不适用泰国客人&gt;&lt;双早&gt;</t>
  </si>
  <si>
    <t>ZHENG/XUEYAN</t>
  </si>
  <si>
    <t xml:space="preserve">3296796	</t>
  </si>
  <si>
    <t xml:space="preserve">999223874831171	</t>
  </si>
  <si>
    <t>LI/YAQIAN</t>
  </si>
  <si>
    <t xml:space="preserve">3296809	</t>
  </si>
  <si>
    <t xml:space="preserve">8965272	</t>
  </si>
  <si>
    <t xml:space="preserve">999223885123601	</t>
  </si>
  <si>
    <t>[甲米]盛泰澜甲米奥南别墅及度假村(Centara Grand Beach Resort &amp; Villas Krabi)(5527429)</t>
  </si>
  <si>
    <t>海景甄选豪华特大床房&lt;今日特价 &gt;&lt;双人入住&gt;&lt;适用于除泰国的亚洲客人&gt;&lt;双早&gt;</t>
  </si>
  <si>
    <t>KANG/HYUNHO,LEE/JUNGWOO</t>
  </si>
  <si>
    <t xml:space="preserve">3298533	</t>
  </si>
  <si>
    <t xml:space="preserve">273541382	</t>
  </si>
  <si>
    <t xml:space="preserve">999223894645442	</t>
  </si>
  <si>
    <t>[曼谷]曼谷维伊 - 美憬阁酒店(VIE Hotel Bangkok, MGallery Hotel Collection)(3906021)</t>
  </si>
  <si>
    <t>豪华特大床套房(至少连住2晚及以上)&lt;双人入住&gt;&lt;中宾&gt;&lt;双早&gt;</t>
  </si>
  <si>
    <t>WANG/TIANEN,ZHOU/YUXIN</t>
  </si>
  <si>
    <t xml:space="preserve">3300549	</t>
  </si>
  <si>
    <t xml:space="preserve">7995248	</t>
  </si>
  <si>
    <t xml:space="preserve">999223917068762	</t>
  </si>
  <si>
    <t>[芭堤雅]达拉角度假村(Cape Dara Resort)(5470678)</t>
  </si>
  <si>
    <t>AUNG/NAING,MAY/KYI SAN</t>
  </si>
  <si>
    <t xml:space="preserve">3305496	</t>
  </si>
  <si>
    <t xml:space="preserve">505020	</t>
  </si>
  <si>
    <t xml:space="preserve">999223917091376	</t>
  </si>
  <si>
    <t>豪华双床房&lt;双人入住&gt;&lt;双早&gt;</t>
  </si>
  <si>
    <t>WIN/KYAW,AUNG/PHYO PYAE SONE</t>
  </si>
  <si>
    <t xml:space="preserve">3305498	</t>
  </si>
  <si>
    <t xml:space="preserve">505021	</t>
  </si>
  <si>
    <t xml:space="preserve">999223924806644	</t>
  </si>
  <si>
    <t>[曼谷]曼谷铂尔曼G酒店(Pullman Bangkok Hotel G)(2497067)</t>
  </si>
  <si>
    <t>尊贵豪华房(至少连住2晚及以上)&lt;双人入住&gt;&lt;适用于非中国/菲律宾客人&gt;&lt;双早&gt;</t>
  </si>
  <si>
    <t>HIRAMOTO/MASANORI</t>
  </si>
  <si>
    <t xml:space="preserve">3306935	</t>
  </si>
  <si>
    <t xml:space="preserve">61211318	</t>
  </si>
  <si>
    <t xml:space="preserve">999223962130554	</t>
  </si>
  <si>
    <t>[普吉岛]普吉岛西奈奢华酒店(Sinae Phuket Luxury Hotel)(86107074)</t>
  </si>
  <si>
    <t>泳池一室双床别墅&lt;特惠专享&gt;&lt;双人入住&gt;&lt;双早&gt;</t>
  </si>
  <si>
    <t>Attias/Aaron,Attias/Aaron</t>
  </si>
  <si>
    <t xml:space="preserve">3313846	</t>
  </si>
  <si>
    <t xml:space="preserve">273805635	</t>
  </si>
  <si>
    <t xml:space="preserve">999223979455426	</t>
  </si>
  <si>
    <t>[曼谷]曼谷拉查丹利都喜套房酒店公寓(Dusit Suites Hotel Ratchadamri)(4998306)</t>
  </si>
  <si>
    <t>一卧室高级套房(至少连住2晚及以上)&lt;双人入住&gt;&lt;中宾&gt;&lt;无早&gt;</t>
  </si>
  <si>
    <t>LEI/LAI SAN</t>
  </si>
  <si>
    <t xml:space="preserve">3318302	</t>
  </si>
  <si>
    <t xml:space="preserve">231226	</t>
  </si>
  <si>
    <t xml:space="preserve">999223985500317	</t>
  </si>
  <si>
    <t>XU/BANGQI,KE/LIJING</t>
  </si>
  <si>
    <t xml:space="preserve">3321003	</t>
  </si>
  <si>
    <t xml:space="preserve">171258	</t>
  </si>
  <si>
    <t xml:space="preserve">999223999775945	</t>
  </si>
  <si>
    <t>[首尔]三井酒店(Hotel Samjung)(28525707)</t>
  </si>
  <si>
    <t>双床房&lt;双人入住&gt;&lt;无早&gt;</t>
  </si>
  <si>
    <t>Kwon/Minjeong</t>
  </si>
  <si>
    <t xml:space="preserve">3325286	</t>
  </si>
  <si>
    <t xml:space="preserve">23043151	</t>
  </si>
  <si>
    <t xml:space="preserve">999223999954831	</t>
  </si>
  <si>
    <t>JUNG/Eunyoung</t>
  </si>
  <si>
    <t xml:space="preserve">3325420	</t>
  </si>
  <si>
    <t xml:space="preserve">23043152	</t>
  </si>
  <si>
    <t xml:space="preserve">999224006615075	</t>
  </si>
  <si>
    <t>HA/MINJUNG</t>
  </si>
  <si>
    <t xml:space="preserve">3327423	</t>
  </si>
  <si>
    <t xml:space="preserve">23043191	</t>
  </si>
  <si>
    <t xml:space="preserve">999224001900284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</si>
  <si>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</si>
  <si>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&gt;&lt;双人入住&gt;&lt;双早&gt;</t>
  </si>
  <si>
    <t>TAKAGI/SHIHO</t>
  </si>
  <si>
    <t xml:space="preserve">3326622	</t>
  </si>
  <si>
    <t xml:space="preserve">157996	</t>
  </si>
  <si>
    <t xml:space="preserve">999224011987939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</si>
  <si>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</si>
  <si>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</si>
  <si>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QIU/HAOWEN,WANG/CHUAN</t>
  </si>
  <si>
    <t xml:space="preserve">3328987	</t>
  </si>
  <si>
    <t xml:space="preserve">9033873	</t>
  </si>
  <si>
    <t xml:space="preserve">999224017480384	</t>
  </si>
  <si>
    <t>[沙美岛]沙美岛拉维曼别墅度假村(Le Vimarn Cottages &amp; Spa)(6611859)</t>
  </si>
  <si>
    <t>山丘侧豪华小屋(至少连住2晚及以上)&lt;今日特价 &gt;&lt;双人入住&gt;&lt;双早&gt;</t>
  </si>
  <si>
    <t>Spiriti/Andrea,Spiriti/Andrea</t>
  </si>
  <si>
    <t xml:space="preserve">3331854	</t>
  </si>
  <si>
    <t xml:space="preserve">LV3331854	</t>
  </si>
  <si>
    <t xml:space="preserve">999224017538880	</t>
  </si>
  <si>
    <t>双人床房&lt;双人入住&gt;&lt;无早&gt;</t>
  </si>
  <si>
    <t>PARK/JE UK</t>
  </si>
  <si>
    <t xml:space="preserve">3331965	</t>
  </si>
  <si>
    <t xml:space="preserve">23043287	</t>
  </si>
  <si>
    <t xml:space="preserve">999224023191333	</t>
  </si>
  <si>
    <t>[曼谷]素坤逸 S15 酒店(S15 Sukhumvit Hotel)(45699463)</t>
  </si>
  <si>
    <t>套房(带水疗浴缸)&lt;特惠专享&gt;&lt;双人入住&gt;&lt;双早&gt;</t>
  </si>
  <si>
    <t>Yip/Ho Yin</t>
  </si>
  <si>
    <t xml:space="preserve">3332803	</t>
  </si>
  <si>
    <t xml:space="preserve">14642836-1	</t>
  </si>
  <si>
    <t xml:space="preserve">999224028048730	</t>
  </si>
  <si>
    <t>[曼谷]贝斯特韦斯特乍都乍酒店(Best Western Chatuchak)(105299013)</t>
  </si>
  <si>
    <t>高级特大床房&lt;双人入住&gt;&lt;不适用泰国客人&gt;&lt;双早&gt;</t>
  </si>
  <si>
    <t>GUO/PENG,QU/HUIMIN</t>
  </si>
  <si>
    <t xml:space="preserve">3334029	</t>
  </si>
  <si>
    <t xml:space="preserve">BK004656	</t>
  </si>
  <si>
    <t xml:space="preserve">999224032185014	</t>
  </si>
  <si>
    <t>[曼谷]曼谷湄南河四季酒店(Four Seasons Hotel Bangkok at Chao Phraya River)(57171815)</t>
  </si>
  <si>
    <t>豪华特大床房(至少连住2晚及以上)&lt;双人入住&gt;&lt;双早&gt;</t>
  </si>
  <si>
    <t>ZHAO/YING,Yang/Jianhuan</t>
  </si>
  <si>
    <t xml:space="preserve">3335275	</t>
  </si>
  <si>
    <t xml:space="preserve">167644	</t>
  </si>
  <si>
    <t xml:space="preserve">999224032186655	</t>
  </si>
  <si>
    <t>LYU/YIDAN</t>
  </si>
  <si>
    <t xml:space="preserve">3335276	</t>
  </si>
  <si>
    <t xml:space="preserve">167641	</t>
  </si>
  <si>
    <t xml:space="preserve">999224036208076	</t>
  </si>
  <si>
    <t>高级双床房&lt;特惠专享&gt;&lt;双人入住&gt;&lt;无早&gt;</t>
  </si>
  <si>
    <t>Shu/Gongying,Zhou/Le</t>
  </si>
  <si>
    <t xml:space="preserve">3337159	</t>
  </si>
  <si>
    <t xml:space="preserve">9040086	</t>
  </si>
  <si>
    <t xml:space="preserve">999224043968820	</t>
  </si>
  <si>
    <t>[吉隆坡]吉隆坡圣塔格兰德签名酒店(Santa Grand Signature Kuala Lumpur)(101006793)</t>
  </si>
  <si>
    <t>高级房(双床)&lt;双人入住&gt;&lt;双早&gt;</t>
  </si>
  <si>
    <t>LEE/SIEW FAY</t>
  </si>
  <si>
    <t xml:space="preserve">3338428	</t>
  </si>
  <si>
    <t xml:space="preserve">23884	</t>
  </si>
  <si>
    <t xml:space="preserve">999224043996803	</t>
  </si>
  <si>
    <t>[拉普拉普]马克坦 BE 度假村(BE Resort Mactan)(28566461)</t>
  </si>
  <si>
    <t>炫酷房&lt;双人入住&gt;&lt;双早&gt;</t>
  </si>
  <si>
    <t>Minuk/Gwon,Minuk/Gwon</t>
  </si>
  <si>
    <t xml:space="preserve">3338432	</t>
  </si>
  <si>
    <t xml:space="preserve">115877	</t>
  </si>
  <si>
    <t xml:space="preserve">999224044154991	</t>
  </si>
  <si>
    <t>高级房(大床)&lt;双人入住&gt;&lt;双早&gt;</t>
  </si>
  <si>
    <t>TAN/KX,TAN/KX</t>
  </si>
  <si>
    <t xml:space="preserve">3338463	</t>
  </si>
  <si>
    <t xml:space="preserve">23892	</t>
  </si>
  <si>
    <t xml:space="preserve">999224046060848	</t>
  </si>
  <si>
    <t>[宿务]宿务滨海前线酒店 - 北开垦(Bayfront Hotel Cebu – North Reclamation)(8235106)</t>
  </si>
  <si>
    <t>高级房&lt;今日特价 &gt;&lt;双人入住&gt;&lt;双早&gt;</t>
  </si>
  <si>
    <t>SHUM/NGA MAN ALBERT</t>
  </si>
  <si>
    <t xml:space="preserve">3339193	</t>
  </si>
  <si>
    <t xml:space="preserve">119769	</t>
  </si>
  <si>
    <t xml:space="preserve">999224047227711	</t>
  </si>
  <si>
    <t>[宿务]宿雾海湾酒店- 国会大厦(Bayfront Hotel Cebu - Capitol Site)(82189082)</t>
  </si>
  <si>
    <t>经典房&lt;双人入住&gt;&lt;双早&gt;</t>
  </si>
  <si>
    <t>Tengco/Renz,Tengco/Renz</t>
  </si>
  <si>
    <t xml:space="preserve">3339567	</t>
  </si>
  <si>
    <t xml:space="preserve">31008	</t>
  </si>
  <si>
    <t xml:space="preserve">999224047461394	</t>
  </si>
  <si>
    <t>LI/CHUNG HO,LOK/CHUN HEI,SO/MAN NGOK,CHUNG/YIU KWONG</t>
  </si>
  <si>
    <t xml:space="preserve">3339704	</t>
  </si>
  <si>
    <t xml:space="preserve">115891	</t>
  </si>
  <si>
    <t xml:space="preserve">999224048530190	</t>
  </si>
  <si>
    <t xml:space="preserve">3340186	</t>
  </si>
  <si>
    <t xml:space="preserve">24002	</t>
  </si>
  <si>
    <t xml:space="preserve">999224048558321	</t>
  </si>
  <si>
    <t>VanHanalieDatwin/Christine,VanHanalieDatwin/Christine</t>
  </si>
  <si>
    <t xml:space="preserve">3340193	</t>
  </si>
  <si>
    <t xml:space="preserve">31011	</t>
  </si>
  <si>
    <t xml:space="preserve">999224052507518	</t>
  </si>
  <si>
    <t>[曼谷]曼谷拉查丹利中心酒店(Grande Centre Point Hotel Ratchadamri Bangkok)(2497052)</t>
  </si>
  <si>
    <t>经典高级套房&lt;特惠专享&gt;&lt;三人入住&gt;&lt;早餐&gt;</t>
  </si>
  <si>
    <t>HUI/KA YIN</t>
  </si>
  <si>
    <t xml:space="preserve">3341995	</t>
  </si>
  <si>
    <t xml:space="preserve">367097	</t>
  </si>
  <si>
    <t xml:space="preserve">999224059994213	</t>
  </si>
  <si>
    <t>[曼谷]曼谷玛杜兹酒店(Maduzi Hotel, Bangkok)(16900156)</t>
  </si>
  <si>
    <t>玛杜兹经典房&lt;双人入住&gt;&lt;双早&gt;</t>
  </si>
  <si>
    <t>CHOI/SOJUNG</t>
  </si>
  <si>
    <t xml:space="preserve">3343548	</t>
  </si>
  <si>
    <t xml:space="preserve">05084513	</t>
  </si>
  <si>
    <t xml:space="preserve">999224065173460	</t>
  </si>
  <si>
    <t>[八打灵再也]阿万特酒店(Avante Hotel)(100419478)</t>
  </si>
  <si>
    <t>高级双床房&lt;双人入住&gt;&lt;仅适用亚洲客人&gt;&lt;无早&gt;</t>
  </si>
  <si>
    <t>AW/KELVIN</t>
  </si>
  <si>
    <t xml:space="preserve">3345287	</t>
  </si>
  <si>
    <t xml:space="preserve">160319	</t>
  </si>
  <si>
    <t xml:space="preserve">999224066380114	</t>
  </si>
  <si>
    <t>[普吉岛]普吉岛芭东美爵大酒店(Grand Mercure Phuket Patong)(3627889)</t>
  </si>
  <si>
    <t>高级特大床房&lt;特惠&gt;&lt;双人入住&gt;&lt;双早&gt;</t>
  </si>
  <si>
    <t>XU/JIALI,Xiao/Wenli</t>
  </si>
  <si>
    <t xml:space="preserve">3345701	</t>
  </si>
  <si>
    <t xml:space="preserve">663185	</t>
  </si>
  <si>
    <t xml:space="preserve">999224076182444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</si>
  <si>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</si>
  <si>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</si>
  <si>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Wang/Timothy</t>
  </si>
  <si>
    <t xml:space="preserve">3348134	</t>
  </si>
  <si>
    <t xml:space="preserve">9072812	</t>
  </si>
  <si>
    <t xml:space="preserve">999224072669439	</t>
  </si>
  <si>
    <t>[拉普拉普]宿雾白沙度假及Spa酒店(Cebu White Sands Resort and Spa)(8235003)</t>
  </si>
  <si>
    <t>尊贵房&lt;特价大促销&gt;&lt;三人入住&gt;&lt;早餐&gt;</t>
  </si>
  <si>
    <t>SAMSON/MARIE THERESE DURAN</t>
  </si>
  <si>
    <t xml:space="preserve">3346900	</t>
  </si>
  <si>
    <t xml:space="preserve">73971	</t>
  </si>
  <si>
    <t xml:space="preserve">999224077710293	</t>
  </si>
  <si>
    <t>[奠磐市社]越南会安南海四季度假酒店(Four Seasons Resort the Nam Hai Hoi An)(5817323)</t>
  </si>
  <si>
    <t>特大床单卧室别墅(连住3晚及以上)&lt;双人入住&gt;&lt;双早&gt;</t>
  </si>
  <si>
    <t>Valizadeh/Nabil</t>
  </si>
  <si>
    <t xml:space="preserve">3348795	</t>
  </si>
  <si>
    <t xml:space="preserve">2146400	</t>
  </si>
  <si>
    <t xml:space="preserve">999224080872189	</t>
  </si>
  <si>
    <t>[拉普拉普]康斯特白拉热带海滩度假村(Costabella Tropical Beach Hotel)(8235061)</t>
  </si>
  <si>
    <t>豪华池畔房&lt;特价大促销&gt;&lt;双人入住&gt;&lt;双早&gt;</t>
  </si>
  <si>
    <t>Sarenas/Patricia,Sarenas/Patricia</t>
  </si>
  <si>
    <t xml:space="preserve">3349911	</t>
  </si>
  <si>
    <t xml:space="preserve">147800	</t>
  </si>
  <si>
    <t xml:space="preserve">999224081600379	</t>
  </si>
  <si>
    <t>BIAN/YONG</t>
  </si>
  <si>
    <t xml:space="preserve">3350200	</t>
  </si>
  <si>
    <t xml:space="preserve">172414	</t>
  </si>
  <si>
    <t xml:space="preserve">999224090332274	</t>
  </si>
  <si>
    <t>玛杜兹经典房(连住3晚及以上)&lt;双人入住&gt;&lt;双早&gt;</t>
  </si>
  <si>
    <t>YEUNG/PUI FUNG NICHOLAS</t>
  </si>
  <si>
    <t xml:space="preserve">3352539	</t>
  </si>
  <si>
    <t xml:space="preserve">05104544	</t>
  </si>
  <si>
    <t xml:space="preserve">999224092211450	</t>
  </si>
  <si>
    <t>Yang/Fan</t>
  </si>
  <si>
    <t xml:space="preserve">3353369	</t>
  </si>
  <si>
    <t xml:space="preserve">9074651	</t>
  </si>
  <si>
    <t xml:space="preserve">999224097230458	</t>
  </si>
  <si>
    <t>高级双床房&lt;双人入住&gt;&lt;仅适用亚洲客人&gt;&lt;双早&gt;</t>
  </si>
  <si>
    <t>cai/xinhao,cai/xiaoxia</t>
  </si>
  <si>
    <t xml:space="preserve">3355324	</t>
  </si>
  <si>
    <t xml:space="preserve">160663	</t>
  </si>
  <si>
    <t xml:space="preserve">999224097571589	</t>
  </si>
  <si>
    <t>高级双人房（1 张双人床）&lt;1&gt;&lt;双人入住&gt;&lt;双早&gt;</t>
  </si>
  <si>
    <t>Kiring/Aroland,Kiring/Aroland</t>
  </si>
  <si>
    <t xml:space="preserve">3355431	</t>
  </si>
  <si>
    <t xml:space="preserve">24706	</t>
  </si>
  <si>
    <t xml:space="preserve">999224099056005	</t>
  </si>
  <si>
    <t>[曼谷]曼谷大仓新颐酒店(The Okura Prestige Bangkok)(4646619)</t>
  </si>
  <si>
    <t>豪华特大床房-禁烟&lt;特惠专享&gt;&lt;双人入住&gt;&lt;双早&gt;</t>
  </si>
  <si>
    <t>YUN/SIU TONG,ZHU/HONG CHAO</t>
  </si>
  <si>
    <t xml:space="preserve">3356194	</t>
  </si>
  <si>
    <t xml:space="preserve">7053670	</t>
  </si>
  <si>
    <t xml:space="preserve">999224099977536	</t>
  </si>
  <si>
    <t>[曼谷]曼谷京华大酒店(Hotel Royal Bangkok@Chinatown)(17263358)</t>
  </si>
  <si>
    <t>高级房(无窗)(至少连住2晚及以上)&lt;双人入住&gt;&lt;无早&gt;</t>
  </si>
  <si>
    <t>Rewreab/Nichapat</t>
  </si>
  <si>
    <t xml:space="preserve">3356845	</t>
  </si>
  <si>
    <t xml:space="preserve">352203	</t>
  </si>
  <si>
    <t xml:space="preserve">999224101820673	</t>
  </si>
  <si>
    <t>[曼谷]曼谷素坤逸十一酒店(Eleven Hotel Bangkok Sukhumvit 11)(96059687)</t>
  </si>
  <si>
    <t>CHEN/CHUN HONG</t>
  </si>
  <si>
    <t xml:space="preserve">3358218	</t>
  </si>
  <si>
    <t xml:space="preserve">44267	</t>
  </si>
  <si>
    <t xml:space="preserve">999224101846321	</t>
  </si>
  <si>
    <t>LEE/WEI CHEN</t>
  </si>
  <si>
    <t xml:space="preserve">3358233	</t>
  </si>
  <si>
    <t xml:space="preserve">44268	</t>
  </si>
  <si>
    <t xml:space="preserve">999224101873337	</t>
  </si>
  <si>
    <t>超值豪华特大床房&lt;双人入住&gt;&lt;双早&gt;</t>
  </si>
  <si>
    <t>LIN/JUN I</t>
  </si>
  <si>
    <t xml:space="preserve">3358237	</t>
  </si>
  <si>
    <t xml:space="preserve">44269	</t>
  </si>
  <si>
    <t xml:space="preserve">999224106143843	</t>
  </si>
  <si>
    <t>PENG/XIACHU,YI/SHUNSHUO</t>
  </si>
  <si>
    <t xml:space="preserve">3358607	</t>
  </si>
  <si>
    <t xml:space="preserve">9092761	</t>
  </si>
  <si>
    <t xml:space="preserve">24106440122	</t>
  </si>
  <si>
    <t>高级特大床房&lt;双人入住&gt;&lt;仅适用亚洲客人&gt;&lt;双早&gt;</t>
  </si>
  <si>
    <t>Chen/shi</t>
  </si>
  <si>
    <t xml:space="preserve">3358659	</t>
  </si>
  <si>
    <t xml:space="preserve">9093098	</t>
  </si>
  <si>
    <t xml:space="preserve">999224110065320	</t>
  </si>
  <si>
    <t>豪华双床房-禁烟&lt;特惠&gt;&lt;双人入住&gt;&lt;双早&gt;</t>
  </si>
  <si>
    <t>JIANG/JIARUI</t>
  </si>
  <si>
    <t xml:space="preserve">3359576	</t>
  </si>
  <si>
    <t xml:space="preserve">7054251	</t>
  </si>
  <si>
    <t xml:space="preserve">999224113257510	</t>
  </si>
  <si>
    <t>豪华河景特大床房(至少连住2晚及以上)&lt;双人入住&gt;&lt;双早&gt;</t>
  </si>
  <si>
    <t>HAN/CAREY</t>
  </si>
  <si>
    <t xml:space="preserve">3360268	</t>
  </si>
  <si>
    <t xml:space="preserve">168700	</t>
  </si>
  <si>
    <t xml:space="preserve">999224114744372	</t>
  </si>
  <si>
    <t>[曼谷]曼谷奇迹大酒店(Miracle Grand Convention Hotel)(28681276)</t>
  </si>
  <si>
    <t>豪华双人床房&lt;今日特价 &gt;&lt;双人入住&gt;&lt;双早&gt;</t>
  </si>
  <si>
    <t>Boonloy/Rakthammachart,Boonloy/Rakthammachart</t>
  </si>
  <si>
    <t xml:space="preserve">3360534	</t>
  </si>
  <si>
    <t xml:space="preserve">572318	</t>
  </si>
  <si>
    <t xml:space="preserve">999224116862069	</t>
  </si>
  <si>
    <t>[邦劳]保和省BE豪华度假酒店(BE Grand Resort, Bohol)(25321763)</t>
  </si>
  <si>
    <t>森林景豪华房&lt;双人入住&gt;&lt;双早&gt;</t>
  </si>
  <si>
    <t>RODRIGUEZ/ANA CARLA</t>
  </si>
  <si>
    <t xml:space="preserve">3361218	</t>
  </si>
  <si>
    <t xml:space="preserve">58871	</t>
  </si>
  <si>
    <t xml:space="preserve">999224122952013	</t>
  </si>
  <si>
    <t>[芽庄]芽庄阿米亚娜度假村(Amiana Resort Nha Trang)(6264902)</t>
  </si>
  <si>
    <t>海景两卧家庭房&lt;四人入住&gt;&lt;早餐&gt;</t>
  </si>
  <si>
    <t>KIM/HYOUNGJIN</t>
  </si>
  <si>
    <t xml:space="preserve">3365133	</t>
  </si>
  <si>
    <t xml:space="preserve">463673	</t>
  </si>
  <si>
    <t xml:space="preserve">999224135698065	</t>
  </si>
  <si>
    <t>[曼谷]曼谷沙吞伊斯廷大酒店(Eastin Grand Hotel Sathorn)(5014959)</t>
  </si>
  <si>
    <t>高级房&lt;今日特价 &gt;&lt;双人入住&gt;&lt;中宾&gt;&lt;双早&gt;</t>
  </si>
  <si>
    <t>TANG/ZIHAN,XING/LUGUANG</t>
  </si>
  <si>
    <t xml:space="preserve">3368170	</t>
  </si>
  <si>
    <t xml:space="preserve">465459	</t>
  </si>
  <si>
    <t xml:space="preserve">999224141430592	</t>
  </si>
  <si>
    <t>GONG/XINRAN,He/Yuan</t>
  </si>
  <si>
    <t xml:space="preserve">3371169	</t>
  </si>
  <si>
    <t xml:space="preserve">999224149638153	</t>
  </si>
  <si>
    <t>Chen/Xiaoxin,Zhang/Xiong</t>
  </si>
  <si>
    <t xml:space="preserve">3373440	</t>
  </si>
  <si>
    <t xml:space="preserve">9107075	</t>
  </si>
  <si>
    <t xml:space="preserve">999224150556158	</t>
  </si>
  <si>
    <t>LAI/CHENGTING</t>
  </si>
  <si>
    <t xml:space="preserve">3373848	</t>
  </si>
  <si>
    <t xml:space="preserve">7056255	</t>
  </si>
  <si>
    <t xml:space="preserve">999224152048139	</t>
  </si>
  <si>
    <t>[曼谷]曼谷华昌传承酒店(Hua Chang Heritage Hotel)(4494789)</t>
  </si>
  <si>
    <t>豪华房&lt;全日特价&gt;&lt;双人入住&gt;&lt;无早&gt;</t>
  </si>
  <si>
    <t>LIAO/LONGFANG</t>
  </si>
  <si>
    <t xml:space="preserve">3374460	</t>
  </si>
  <si>
    <t xml:space="preserve">154968	</t>
  </si>
  <si>
    <t xml:space="preserve">999224152100157	</t>
  </si>
  <si>
    <t>Liao/Longfang</t>
  </si>
  <si>
    <t xml:space="preserve">3374470	</t>
  </si>
  <si>
    <t xml:space="preserve">154969	</t>
  </si>
  <si>
    <t xml:space="preserve">999224153949230	</t>
  </si>
  <si>
    <t>[曼谷]德瓦别墅度假酒店(Villa Deva Resort and Hotel)(106796335)</t>
  </si>
  <si>
    <t>豪华双床间 - 可使用游泳池(至少连住2晚及以上)&lt;双人入住&gt;&lt;中宾&gt;&lt;无早&gt;</t>
  </si>
  <si>
    <t>SHEN/YIN,WU/XIAOXU</t>
  </si>
  <si>
    <t xml:space="preserve">3375088	</t>
  </si>
  <si>
    <t xml:space="preserve">1537	</t>
  </si>
  <si>
    <t xml:space="preserve">999224155680696	</t>
  </si>
  <si>
    <t>PREECHAPIRIYA/NANSINEE</t>
  </si>
  <si>
    <t xml:space="preserve">3375673	</t>
  </si>
  <si>
    <t xml:space="preserve">353048	</t>
  </si>
  <si>
    <t xml:space="preserve">24158018282	</t>
  </si>
  <si>
    <t>高尔夫球场景至尊豪华两张双人床房&lt;今日特价 &gt;&lt;双人入住&gt;&lt;中宾&gt;&lt;双早&gt;</t>
  </si>
  <si>
    <t xml:space="preserve">3376409	</t>
  </si>
  <si>
    <t xml:space="preserve">999224162791233	</t>
  </si>
  <si>
    <t>[曼谷]素坤逸塔斯托利亚精选酒店(Tastoria Collection Sukhumvit - Sha Extra Plus)(16900022)</t>
  </si>
  <si>
    <t>高级房&lt;今日特价 &gt;&lt;双人入住&gt;&lt;无早&gt;</t>
  </si>
  <si>
    <t>SEOL/JEONGSEON</t>
  </si>
  <si>
    <t xml:space="preserve">3378286	</t>
  </si>
  <si>
    <t xml:space="preserve">168910	</t>
  </si>
  <si>
    <t xml:space="preserve">999224165036124	</t>
  </si>
  <si>
    <t>[曼谷]摩德沙吞酒店(Mode Sathorn Hotel)(4370772)</t>
  </si>
  <si>
    <t>摩德豪华房&lt;特惠&gt;&lt;双人入住&gt;&lt;适用于除泰国、韩国和中国台湾的亚洲客人&gt;&lt;双早&gt;</t>
  </si>
  <si>
    <t>OKINO/MOE</t>
  </si>
  <si>
    <t xml:space="preserve">3379163	</t>
  </si>
  <si>
    <t xml:space="preserve">25306	</t>
  </si>
  <si>
    <t xml:space="preserve">999224165482434	</t>
  </si>
  <si>
    <t>[依斯干达公主城]双威大盒子酒店(Sunway Hotel Big Box)(91411884)</t>
  </si>
  <si>
    <t>MAJEED/NAZURAH</t>
  </si>
  <si>
    <t xml:space="preserve">3379324	</t>
  </si>
  <si>
    <t xml:space="preserve">80564	</t>
  </si>
  <si>
    <t xml:space="preserve">999224175283004	</t>
  </si>
  <si>
    <t>SONG/DONGHONG,ZHANG/JIAYI</t>
  </si>
  <si>
    <t xml:space="preserve">3380169	</t>
  </si>
  <si>
    <t xml:space="preserve">155029	</t>
  </si>
  <si>
    <t xml:space="preserve">999224174694526	</t>
  </si>
  <si>
    <t>[马六甲]马六甲峇峇家(Baba House Melaka)(99731513)</t>
  </si>
  <si>
    <t>大型豪华特大床房&lt;特价大促销&gt;&lt;双人入住&gt;&lt;双早&gt;</t>
  </si>
  <si>
    <t>Surathi/Firdaus</t>
  </si>
  <si>
    <t xml:space="preserve">3380107	</t>
  </si>
  <si>
    <t xml:space="preserve">111285	</t>
  </si>
  <si>
    <t xml:space="preserve">999224258073226	</t>
  </si>
  <si>
    <t>[雪邦]吉隆坡国际机场瑞享酒店及会议中心(Movenpick Hotel &amp; Convention Centre KLIA)(29641828)</t>
  </si>
  <si>
    <t>高级双床房&lt;双人入住&gt;&lt;双早&gt;</t>
  </si>
  <si>
    <t>Tsai/KUEIJU</t>
  </si>
  <si>
    <t xml:space="preserve">3386611	</t>
  </si>
  <si>
    <t xml:space="preserve">MJWHCCFM	</t>
  </si>
  <si>
    <t xml:space="preserve">999224261277991	</t>
  </si>
  <si>
    <t>[吉隆坡]辉盛凯贝丽(Capri by Fraser Bukit Bintang)(88638672)</t>
  </si>
  <si>
    <t>行政特大床一室房&lt;双人入住&gt;&lt;双早&gt;</t>
  </si>
  <si>
    <t>CHEAH/KIT SON</t>
  </si>
  <si>
    <t xml:space="preserve">3387454	</t>
  </si>
  <si>
    <t xml:space="preserve">7791891	</t>
  </si>
  <si>
    <t xml:space="preserve">999224262722581	</t>
  </si>
  <si>
    <t>高级天空房&lt;双人入住&gt;&lt;中宾&gt;&lt;无早&gt;</t>
  </si>
  <si>
    <t>LEI/NUO,SU/WEIGAO,WU/SHANGQIAN,KANG/XI</t>
  </si>
  <si>
    <t xml:space="preserve">3388037	</t>
  </si>
  <si>
    <t xml:space="preserve">465936	</t>
  </si>
  <si>
    <t xml:space="preserve">999224263722585	</t>
  </si>
  <si>
    <t>[曼谷]曼谷林布兰套房酒店(Rembrandt Hotel and Suites Bangkok)(28597383)</t>
  </si>
  <si>
    <t>高级房&lt;双人入住&gt;&lt;不适用泰国客人&gt;&lt;双早&gt;</t>
  </si>
  <si>
    <t>BERMUDEZ/BERNADETTE,MONTESCLAROS/HOMER</t>
  </si>
  <si>
    <t xml:space="preserve">3388362	</t>
  </si>
  <si>
    <t xml:space="preserve">124632006	</t>
  </si>
  <si>
    <t xml:space="preserve">999224261353367	</t>
  </si>
  <si>
    <t>行政双床一室房&lt;双人入住&gt;&lt;双早&gt;</t>
  </si>
  <si>
    <t xml:space="preserve">3387476	</t>
  </si>
  <si>
    <t xml:space="preserve">999224263934534	</t>
  </si>
  <si>
    <t>[吉隆坡]铂尔曼吉隆坡城市中心大酒店(Pullman Kuala Lumpur City Centre Hotel &amp; Residences)(5073220)</t>
  </si>
  <si>
    <t>尊享豪华特大床房&lt;双人入住&gt;&lt;双早&gt;</t>
  </si>
  <si>
    <t>LA ASIS/IRHANA</t>
  </si>
  <si>
    <t xml:space="preserve">3388430	</t>
  </si>
  <si>
    <t xml:space="preserve">939238	</t>
  </si>
  <si>
    <t xml:space="preserve">999224267397846	</t>
  </si>
  <si>
    <t>[八打灵再也]皇家朱兰白沙罗酒店(Royale Chulan Damansara)(28528087)</t>
  </si>
  <si>
    <t>高级房&lt;双人入住&gt;&lt;双早&gt;</t>
  </si>
  <si>
    <t>Afzainizam/Nazri Khairulnizam</t>
  </si>
  <si>
    <t xml:space="preserve">3389574	</t>
  </si>
  <si>
    <t xml:space="preserve">618172	</t>
  </si>
  <si>
    <t xml:space="preserve">999224269379449	</t>
  </si>
  <si>
    <t>[曼谷]曼谷通罗阿凯拉酒店(MUU Bangkok Hotel)(28681386)</t>
  </si>
  <si>
    <t>小型套房(至少连住2晚及以上)&lt;今日特价 &gt;&lt;双人入住&gt;&lt;双早&gt;</t>
  </si>
  <si>
    <t>KANG/HYUNWOO</t>
  </si>
  <si>
    <t xml:space="preserve">3390074	</t>
  </si>
  <si>
    <t xml:space="preserve">7890408	</t>
  </si>
  <si>
    <t xml:space="preserve">999224269493912	</t>
  </si>
  <si>
    <t>[帕赛市]亚洲马尼拉购物中心温德姆 TRYP 酒店(TRYP by Wyndham Mall of Asia Manila)(28525399)</t>
  </si>
  <si>
    <t>湾景房&lt;四人入住&gt;&lt;早餐&gt;</t>
  </si>
  <si>
    <t>FELIZARDO/FATIMA ANDRA FLORES</t>
  </si>
  <si>
    <t xml:space="preserve">3390098	</t>
  </si>
  <si>
    <t xml:space="preserve">331745	</t>
  </si>
  <si>
    <t xml:space="preserve">999224269705748	</t>
  </si>
  <si>
    <t>[蒙特雷帕克]‭洛杉矶 - 蒙特雷公园万怡酒店(Courtyard by Marriott Los Angeles Monterey Park)(104680873)</t>
  </si>
  <si>
    <t>标准房, 2 张大床房&lt;单人入住&gt;&lt;无早&gt;</t>
  </si>
  <si>
    <t>Wu/Siyu</t>
  </si>
  <si>
    <t xml:space="preserve">3390138	</t>
  </si>
  <si>
    <t xml:space="preserve">71116387	</t>
  </si>
  <si>
    <t xml:space="preserve">999224280536460	</t>
  </si>
  <si>
    <t>[曼谷]曼谷素凯泰酒店(The Sukhothai Bangkok)(4957359)</t>
  </si>
  <si>
    <t>高级大床房&lt;特惠&gt;&lt;双人入住&gt;&lt;双早&gt;</t>
  </si>
  <si>
    <t>XU/CHENYU,ZHENG/DI</t>
  </si>
  <si>
    <t xml:space="preserve">3391920	</t>
  </si>
  <si>
    <t xml:space="preserve">10577080	</t>
  </si>
  <si>
    <t xml:space="preserve">999224283728661	</t>
  </si>
  <si>
    <t>[胡志明市]西贡艾美酒店(Le Méridien Saigon)(5465257)</t>
  </si>
  <si>
    <t>河景尊贵经典特大床房(至少连住2晚及以上)&lt;双人入住&gt;&lt;双早&gt;</t>
  </si>
  <si>
    <t>Cheung/Anthony Chun Yue</t>
  </si>
  <si>
    <t xml:space="preserve">3392692	</t>
  </si>
  <si>
    <t xml:space="preserve">71714515	</t>
  </si>
  <si>
    <t xml:space="preserve">999224284499214	</t>
  </si>
  <si>
    <t>[芭堤雅]芭堤雅遨舍度假酒店(OZO North Pattaya)(105013131)</t>
  </si>
  <si>
    <t>豪华海景双床房(连住3晚及以上)&lt;今日特价 &gt;&lt;双人入住&gt;&lt;中宾&gt;&lt;双早&gt;</t>
  </si>
  <si>
    <t>ZHAO/ZIXUAN,YU/ZIEN</t>
  </si>
  <si>
    <t xml:space="preserve">3392943	</t>
  </si>
  <si>
    <t xml:space="preserve">185957	</t>
  </si>
  <si>
    <t xml:space="preserve">999224287800682	</t>
  </si>
  <si>
    <t>BIN ARIFFIN/AMIRUDDIN</t>
  </si>
  <si>
    <t xml:space="preserve">3393951	</t>
  </si>
  <si>
    <t xml:space="preserve">618171	</t>
  </si>
  <si>
    <t xml:space="preserve">999224292242176	</t>
  </si>
  <si>
    <t>[曼谷]察殿曼谷河畔豪华酒店(Chatrium Hotel Riverside Bangkok)(3628438)</t>
  </si>
  <si>
    <t>河景至尊豪华大床房&lt;双人入住&gt;&lt;双早&gt;</t>
  </si>
  <si>
    <t>LUEABOONCHOO/PUNIKA,LUEABOONCHOO/METHUS</t>
  </si>
  <si>
    <t xml:space="preserve">3395164	</t>
  </si>
  <si>
    <t xml:space="preserve"> 281047876	</t>
  </si>
  <si>
    <t xml:space="preserve">999224293600299	</t>
  </si>
  <si>
    <t>[曼谷]曼谷素坤逸航站 21 中心酒店(Grande Centre Point Hotel Terminal 21)(5908161)</t>
  </si>
  <si>
    <t>至尊特大床套房&lt;特惠专享&gt;&lt;双人入住&gt;&lt;无早&gt;</t>
  </si>
  <si>
    <t>ASWANI/SUNIL DAYAL</t>
  </si>
  <si>
    <t xml:space="preserve">3395623	</t>
  </si>
  <si>
    <t xml:space="preserve">427151	</t>
  </si>
  <si>
    <t xml:space="preserve">24293811203	</t>
  </si>
  <si>
    <t>[普吉岛]普吉岛苏林酒店(The Surin Phuket)(4654333)</t>
  </si>
  <si>
    <t>一卧室海景豪华小屋&lt;双人入住&gt;&lt;双早&gt;</t>
  </si>
  <si>
    <t>XIANG/RUIYU,CHEN/YING</t>
  </si>
  <si>
    <t xml:space="preserve">3395747	</t>
  </si>
  <si>
    <t xml:space="preserve">176124239	</t>
  </si>
  <si>
    <t xml:space="preserve">999224302567622	</t>
  </si>
  <si>
    <t>L. Gasal/Raniza,L. Gasal/Raniza</t>
  </si>
  <si>
    <t xml:space="preserve">3396809	</t>
  </si>
  <si>
    <t xml:space="preserve">116789	</t>
  </si>
  <si>
    <t xml:space="preserve">999224304580560	</t>
  </si>
  <si>
    <t>豪华间&lt;今日特价 &gt;&lt;双人入住&gt;&lt;双早&gt;</t>
  </si>
  <si>
    <t>ZHU/KEYING,CHEN/SIXIAO</t>
  </si>
  <si>
    <t xml:space="preserve">3397410	</t>
  </si>
  <si>
    <t xml:space="preserve">7896903	</t>
  </si>
  <si>
    <t xml:space="preserve">999224307229971	</t>
  </si>
  <si>
    <t>YUSOFF/ZAHIDAH</t>
  </si>
  <si>
    <t xml:space="preserve">3398217	</t>
  </si>
  <si>
    <t xml:space="preserve">618151	</t>
  </si>
  <si>
    <t xml:space="preserve">999224308207918	</t>
  </si>
  <si>
    <t>豪华房&lt;双人入住&gt;&lt;无早&gt;</t>
  </si>
  <si>
    <t>MOHAMED/SANIYAH</t>
  </si>
  <si>
    <t xml:space="preserve">3398450	</t>
  </si>
  <si>
    <t xml:space="preserve">618149	</t>
  </si>
  <si>
    <t xml:space="preserve">999224313599786	</t>
  </si>
  <si>
    <t>[马卡蒂]阿尔法公寓式酒店 (多用途酒店)(The Alpha Suites (Multi-use Hotel))(48244686)</t>
  </si>
  <si>
    <t>两卧室套房&lt;四人入住&gt;&lt;早餐&gt;</t>
  </si>
  <si>
    <t>DELA CRUZ/MARIE ANN MANUEL</t>
  </si>
  <si>
    <t xml:space="preserve">3399663	</t>
  </si>
  <si>
    <t xml:space="preserve">168015	</t>
  </si>
  <si>
    <t xml:space="preserve">999224315894987	</t>
  </si>
  <si>
    <t>SHI/JUNJIE</t>
  </si>
  <si>
    <t xml:space="preserve">3400126	</t>
  </si>
  <si>
    <t xml:space="preserve">9163348	</t>
  </si>
  <si>
    <t xml:space="preserve">999224316179639	</t>
  </si>
  <si>
    <t>高级房&lt;双人入住&gt;&lt;无早&gt;</t>
  </si>
  <si>
    <t>ROZIE/ROZALIAH</t>
  </si>
  <si>
    <t xml:space="preserve">3400236	</t>
  </si>
  <si>
    <t xml:space="preserve">618212	</t>
  </si>
  <si>
    <t xml:space="preserve">999224317689624	</t>
  </si>
  <si>
    <t>SOOYEON/PARK</t>
  </si>
  <si>
    <t xml:space="preserve">3400701	</t>
  </si>
  <si>
    <t xml:space="preserve">9163373	</t>
  </si>
  <si>
    <t xml:space="preserve">999224325267473	</t>
  </si>
  <si>
    <t>高级特大床房&lt;特惠专享&gt;&lt;双人入住&gt;&lt;无早&gt;</t>
  </si>
  <si>
    <t>Li/Jingxin</t>
  </si>
  <si>
    <t xml:space="preserve">3401320	</t>
  </si>
  <si>
    <t xml:space="preserve">9163434	</t>
  </si>
  <si>
    <t xml:space="preserve">999224333394256	</t>
  </si>
  <si>
    <t>高级房&lt;特惠&gt;&lt;双人入住&gt;&lt;无早&gt;</t>
  </si>
  <si>
    <t>TANG/HING FAT</t>
  </si>
  <si>
    <t xml:space="preserve">999224335488735	</t>
  </si>
  <si>
    <t>[宿务]宿务滨海前线酒店 - 北开垦(Bayfront Hotel Cebu North Reclamation)(8235106)</t>
  </si>
  <si>
    <t>高级房&lt;今日特价 &gt;&lt;三人入住&gt;&lt;早餐&gt;</t>
  </si>
  <si>
    <t>PRETE/JOVELYN QUION</t>
  </si>
  <si>
    <t xml:space="preserve">3403602	</t>
  </si>
  <si>
    <t xml:space="preserve">121060	</t>
  </si>
  <si>
    <t xml:space="preserve">999224335694750	</t>
  </si>
  <si>
    <t>WEN/SHAOYUAN,LIU/JIYI</t>
  </si>
  <si>
    <t xml:space="preserve">3403655	</t>
  </si>
  <si>
    <t xml:space="preserve">9169568	</t>
  </si>
  <si>
    <t xml:space="preserve">999224336756309	</t>
  </si>
  <si>
    <t>城景标准特大床房(至少连住2晚及以上)&lt;今日特价 &gt;&lt;双人入住&gt;&lt;无早&gt;</t>
  </si>
  <si>
    <t>DONG/XIAOHUI</t>
  </si>
  <si>
    <t xml:space="preserve">3403970	</t>
  </si>
  <si>
    <t xml:space="preserve">159880	</t>
  </si>
  <si>
    <t xml:space="preserve">999224336790573	</t>
  </si>
  <si>
    <t>[巴厘岛]雨林瑞士贝尔酒店(Swiss-Belhotel Rainforest)(8980746)</t>
  </si>
  <si>
    <t>至尊豪华房&lt;双人入住&gt;&lt;双早&gt;</t>
  </si>
  <si>
    <t>ZIELKE/JOEY MARCEL</t>
  </si>
  <si>
    <t xml:space="preserve">3403985	</t>
  </si>
  <si>
    <t xml:space="preserve">999224337349542	</t>
  </si>
  <si>
    <t>DENG/ZIYU,YE/TONGJIA</t>
  </si>
  <si>
    <t xml:space="preserve">3404178	</t>
  </si>
  <si>
    <t xml:space="preserve">9169639	</t>
  </si>
  <si>
    <t xml:space="preserve">999224337416136	</t>
  </si>
  <si>
    <t>[普吉岛]普吉岛迈考美利亚酒店(MELIÁ Phuket Mai Khao - Sha Plus)(92000607)</t>
  </si>
  <si>
    <t>一卧室套房（带室外浴缸）(至少连住2晚及以上)&lt;促销&gt;&lt;双人入住&gt;&lt;双早&gt;</t>
  </si>
  <si>
    <t>CHENG/LONG HEI</t>
  </si>
  <si>
    <t xml:space="preserve">3404208	</t>
  </si>
  <si>
    <t xml:space="preserve">53258	</t>
  </si>
  <si>
    <t xml:space="preserve">999224337485084	</t>
  </si>
  <si>
    <t>[普吉岛]普吉岛铂尔曼阿卡迪亚卡隆海滩酒店(Pullman Phuket Arcadia Karon Beach Resort)(3460018)</t>
  </si>
  <si>
    <t>园景豪华特大床房(至少连住2晚及以上)&lt;限量特价&gt;&lt;双人入住&gt;&lt;不适用泰国客人&gt;&lt;双早&gt;</t>
  </si>
  <si>
    <t>wu/weiran,liu/shanshan</t>
  </si>
  <si>
    <t xml:space="preserve">3404230	</t>
  </si>
  <si>
    <t xml:space="preserve">67667294	</t>
  </si>
  <si>
    <t xml:space="preserve">999224338249143	</t>
  </si>
  <si>
    <t>[新加坡]新加坡圣淘沙索菲特度假村及水疗中心(Sofitel Singapore Sentosa Resort &amp; Spa (SG Clean))(3737042)</t>
  </si>
  <si>
    <t>奢华特大床房(至少连住2晚及以上)&lt;特惠&gt;&lt;双人入住&gt;&lt;双早&gt;</t>
  </si>
  <si>
    <t>WONG/MANDY</t>
  </si>
  <si>
    <t xml:space="preserve">3404532	</t>
  </si>
  <si>
    <t xml:space="preserve">999224335433115	</t>
  </si>
  <si>
    <t>套房可使用泳池&lt;双人入住&gt;&lt;不适用泰国客人&gt;&lt;双早&gt;</t>
  </si>
  <si>
    <t>CHOW/LAM TAI FRANCES</t>
  </si>
  <si>
    <t xml:space="preserve">3403566	</t>
  </si>
  <si>
    <t xml:space="preserve">1694	</t>
  </si>
  <si>
    <t xml:space="preserve">999224339246876	</t>
  </si>
  <si>
    <t>[哥打京那巴鲁]明园酒店及公寓(Ming Garden Hotel &amp; Residences)(5281385)</t>
  </si>
  <si>
    <t>豪华房&lt;双人入住&gt;&lt;双早&gt;</t>
  </si>
  <si>
    <t>KONG/PANG YOONG</t>
  </si>
  <si>
    <t xml:space="preserve">3404809	</t>
  </si>
  <si>
    <t xml:space="preserve">8623365	</t>
  </si>
  <si>
    <t xml:space="preserve">999224339436499	</t>
  </si>
  <si>
    <t>PARK/SAITBYUL</t>
  </si>
  <si>
    <t xml:space="preserve">3404847	</t>
  </si>
  <si>
    <t xml:space="preserve">124845756	</t>
  </si>
  <si>
    <t xml:space="preserve">999224342058728	</t>
  </si>
  <si>
    <t>[雪邦]吉隆坡国际机场航空城图恩酒店（机场酒店）(Tune Hotel KLIA Aeropolis (Airport Hotel))(28566827)</t>
  </si>
  <si>
    <t>大床房&lt;单人入住&gt;&lt;单早&gt;</t>
  </si>
  <si>
    <t>Hao/Mengqi,Zhang/Dianhao</t>
  </si>
  <si>
    <t xml:space="preserve">3405505	</t>
  </si>
  <si>
    <t xml:space="preserve">146672	</t>
  </si>
  <si>
    <t xml:space="preserve">999224342845259	</t>
  </si>
  <si>
    <t>高级天空房&lt;今日特价 &gt;&lt;双人入住&gt;&lt;中宾&gt;&lt;双早&gt;</t>
  </si>
  <si>
    <t>CUI/JINGYI</t>
  </si>
  <si>
    <t xml:space="preserve">3405685	</t>
  </si>
  <si>
    <t xml:space="preserve">466476	</t>
  </si>
  <si>
    <t xml:space="preserve">999224342961230	</t>
  </si>
  <si>
    <t>[Tanjong Surat]迪沙鲁阿曼萨里酒店(Amansari Hotel Desaru)(105772155)</t>
  </si>
  <si>
    <t>高级双床房&lt;双早&gt;</t>
  </si>
  <si>
    <t>Japar/Mohd Noor</t>
  </si>
  <si>
    <t xml:space="preserve">3405726	</t>
  </si>
  <si>
    <t xml:space="preserve">N0080568	</t>
  </si>
  <si>
    <t xml:space="preserve">999224354328538	</t>
  </si>
  <si>
    <t>[芭堤雅]芭堤雅阿瓦尼度假酒店(Avani Pattaya Resort)(5418586)</t>
  </si>
  <si>
    <t>园景阿瓦尼超级房(至少连住2晚及以上)&lt;特惠专享&gt;&lt;双人入住&gt;&lt;中宾&gt;&lt;双早&gt;</t>
  </si>
  <si>
    <t>du/dachao,cheng/zhiqiang,sun/ruifang</t>
  </si>
  <si>
    <t xml:space="preserve">3406504	</t>
  </si>
  <si>
    <t xml:space="preserve">62028312	</t>
  </si>
  <si>
    <t xml:space="preserve">999224354422531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</si>
  <si>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</si>
  <si>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</si>
  <si>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WANG/WEI SHENG</t>
  </si>
  <si>
    <t xml:space="preserve">3406603	</t>
  </si>
  <si>
    <t xml:space="preserve">278255953	</t>
  </si>
  <si>
    <t xml:space="preserve">999224341994805	</t>
  </si>
  <si>
    <t>标准房, 1 张特大床房&lt;双人入住&gt;&lt;无早&gt;</t>
  </si>
  <si>
    <t>Herrera/Manuel</t>
  </si>
  <si>
    <t xml:space="preserve">3405488	</t>
  </si>
  <si>
    <t xml:space="preserve">80729312	</t>
  </si>
  <si>
    <t xml:space="preserve">999224358063593	</t>
  </si>
  <si>
    <t>Jung/Doyeon</t>
  </si>
  <si>
    <t xml:space="preserve">3407739	</t>
  </si>
  <si>
    <t xml:space="preserve">124938006	</t>
  </si>
  <si>
    <t xml:space="preserve">999224358112023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</si>
  <si>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</si>
  <si>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</si>
  <si>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Lee/Nelson</t>
  </si>
  <si>
    <t xml:space="preserve">3407758	</t>
  </si>
  <si>
    <t xml:space="preserve">17417410	</t>
  </si>
  <si>
    <t xml:space="preserve">999224358999925	</t>
  </si>
  <si>
    <t>LI/FUCHENG,HAN/BOWEN</t>
  </si>
  <si>
    <t xml:space="preserve">3408032	</t>
  </si>
  <si>
    <t xml:space="preserve">171339	</t>
  </si>
  <si>
    <t xml:space="preserve">999224360017726	</t>
  </si>
  <si>
    <t>XIANG/FEIYU</t>
  </si>
  <si>
    <t xml:space="preserve">3408457	</t>
  </si>
  <si>
    <t xml:space="preserve">466616	</t>
  </si>
  <si>
    <t xml:space="preserve">999224361763207	</t>
  </si>
  <si>
    <t>[曼谷]曼谷艾美酒店(Le Meridien Bangkok)(2778530)</t>
  </si>
  <si>
    <t>城景豪华特大床房(至少连住2晚及以上)&lt;双人入住&gt;&lt;不适用泰国客人&gt;&lt;双早&gt;</t>
  </si>
  <si>
    <t>WONG/YEE HAO</t>
  </si>
  <si>
    <t xml:space="preserve">3409150	</t>
  </si>
  <si>
    <t xml:space="preserve">83301641	</t>
  </si>
  <si>
    <t xml:space="preserve">999224362493748	</t>
  </si>
  <si>
    <t>花园精致套房（1张特大床，带露台）(至少连住2晚及以上)&lt;今日特价 &gt;&lt;双人入住&gt;&lt;双早&gt;</t>
  </si>
  <si>
    <t>LIU/SUYUN</t>
  </si>
  <si>
    <t xml:space="preserve">3409344	</t>
  </si>
  <si>
    <t xml:space="preserve">999224363862166	</t>
  </si>
  <si>
    <t>池景标准特大床房(连住3晚及以上)&lt;今日特价 &gt;&lt;双人入住&gt;&lt;双早&gt;</t>
  </si>
  <si>
    <t>DENG/WENKE</t>
  </si>
  <si>
    <t xml:space="preserve">3409742	</t>
  </si>
  <si>
    <t xml:space="preserve">160010	</t>
  </si>
  <si>
    <t xml:space="preserve">999224369594207	</t>
  </si>
  <si>
    <t>[吉隆坡]太平洋丽晶套房酒店(Pacific Regency Hotel Suites)(4661970)</t>
  </si>
  <si>
    <t>尊贵豪华特大床套房&lt;双人入住&gt;&lt;双早&gt;</t>
  </si>
  <si>
    <t>ZAKI/MUHAMMAD</t>
  </si>
  <si>
    <t xml:space="preserve">3411603	</t>
  </si>
  <si>
    <t xml:space="preserve">999224370271394	</t>
  </si>
  <si>
    <t>YOSHIZAWA/YUTO</t>
  </si>
  <si>
    <t xml:space="preserve">3411882	</t>
  </si>
  <si>
    <t xml:space="preserve">999224370486166	</t>
  </si>
  <si>
    <t>[阿布扎比]占奈萨拉卜塔酒店(Jannah Burj Al Sarab)(102632468)</t>
  </si>
  <si>
    <t>Carrasquilla Padilla/Luis</t>
  </si>
  <si>
    <t xml:space="preserve">3411956	</t>
  </si>
  <si>
    <t xml:space="preserve">20486260	</t>
  </si>
  <si>
    <t xml:space="preserve">999224370719231	</t>
  </si>
  <si>
    <t>TEH/KHENG SHIANG</t>
  </si>
  <si>
    <t xml:space="preserve">3412028	</t>
  </si>
  <si>
    <t xml:space="preserve">999224371567196	</t>
  </si>
  <si>
    <t>[曼谷]察殿曼谷大酒店(Chatrium Grand Bangkok)(105593534)</t>
  </si>
  <si>
    <t>豪华房(至少连住2晚及以上)&lt;今日特价 &gt;&lt;双人入住&gt;&lt;不适用泰国客人&gt;&lt;双早&gt;</t>
  </si>
  <si>
    <t>LI/WEIMIN</t>
  </si>
  <si>
    <t xml:space="preserve">3412514	</t>
  </si>
  <si>
    <t xml:space="preserve">999224371618765	</t>
  </si>
  <si>
    <t>超级豪华房&lt;双人入住&gt;&lt;双早&gt;</t>
  </si>
  <si>
    <t>CHONG/YEW HOE</t>
  </si>
  <si>
    <t xml:space="preserve">3412536	</t>
  </si>
  <si>
    <t xml:space="preserve">999224376408071	</t>
  </si>
  <si>
    <t>[西雅加达]萨提卡高级哈亚乌鲁雅加达酒店(Hotel Santika Premiere Hayam Wuruk Jakarta)(28555982)</t>
  </si>
  <si>
    <t>YAN/NI,Zeng/Zixi</t>
  </si>
  <si>
    <t xml:space="preserve">3412636	</t>
  </si>
  <si>
    <t xml:space="preserve">999224376782502	</t>
  </si>
  <si>
    <t>WU/DI</t>
  </si>
  <si>
    <t xml:space="preserve">3412669	</t>
  </si>
  <si>
    <t xml:space="preserve">999224377080703	</t>
  </si>
  <si>
    <t>ZHOU/MINGZHI</t>
  </si>
  <si>
    <t xml:space="preserve">3412710	</t>
  </si>
  <si>
    <t xml:space="preserve">999224378208687	</t>
  </si>
  <si>
    <t>[曼谷]曼谷素坤逸 11 巷美居酒店(Mercure Bangkok Sukhumvit 11)(17527600)</t>
  </si>
  <si>
    <t>豪华双床房(连住3晚及以上)&lt;特惠&gt;&lt;双人入住&gt;&lt;不适用于泰国和韩国市场&gt;&lt;双早&gt;</t>
  </si>
  <si>
    <t>JIA/YUEYUE,DENG/YING</t>
  </si>
  <si>
    <t xml:space="preserve">3412978	</t>
  </si>
  <si>
    <t xml:space="preserve">999224379687343	</t>
  </si>
  <si>
    <t>标准房, 1 张特大床房&lt;单人入住&gt;&lt;无早&gt;</t>
  </si>
  <si>
    <t>DU/YUXI</t>
  </si>
  <si>
    <t xml:space="preserve">3413525	</t>
  </si>
  <si>
    <t xml:space="preserve">999224380246085	</t>
  </si>
  <si>
    <t>BADRULHAQ/MUHAMMAD</t>
  </si>
  <si>
    <t xml:space="preserve">3413680	</t>
  </si>
  <si>
    <t xml:space="preserve">999224380425118	</t>
  </si>
  <si>
    <t>Shen/Anting</t>
  </si>
  <si>
    <t xml:space="preserve">3413746	</t>
  </si>
  <si>
    <t xml:space="preserve">999224380812790	</t>
  </si>
  <si>
    <t>超级豪华房&lt;三人入住&gt;&lt;早餐&gt;</t>
  </si>
  <si>
    <t>Aliff/muhamad aliff b johari</t>
  </si>
  <si>
    <t xml:space="preserve">3413825	</t>
  </si>
  <si>
    <t xml:space="preserve">999224381302726	</t>
  </si>
  <si>
    <t>MDZIN/SYANAWIYYAH</t>
  </si>
  <si>
    <t xml:space="preserve">3413936	</t>
  </si>
  <si>
    <t xml:space="preserve">173364103	</t>
  </si>
  <si>
    <t xml:space="preserve">999224383514652	</t>
  </si>
  <si>
    <t>[曼谷]沙吞伊斯汀大酒店【SHA Extra Plus】(Eastin Grand Hotel Sathorn)(5014959)</t>
  </si>
  <si>
    <t>GAO/QI</t>
  </si>
  <si>
    <t xml:space="preserve">3414382	</t>
  </si>
  <si>
    <t xml:space="preserve">999224385730755	</t>
  </si>
  <si>
    <t>OMAR/MARSILLA</t>
  </si>
  <si>
    <t xml:space="preserve">3414954	</t>
  </si>
  <si>
    <t xml:space="preserve">999224385761656	</t>
  </si>
  <si>
    <t>HJ AHMAD/SYAHRIL</t>
  </si>
  <si>
    <t xml:space="preserve">3414964	</t>
  </si>
  <si>
    <t xml:space="preserve">999224386641744	</t>
  </si>
  <si>
    <t>Vinluan/Antonio,Vinluan/Antonio</t>
  </si>
  <si>
    <t xml:space="preserve">3415166	</t>
  </si>
  <si>
    <t xml:space="preserve">20486373	</t>
  </si>
  <si>
    <t xml:space="preserve">999224390876344	</t>
  </si>
  <si>
    <t>[Al Riffa]拉斯海马坚奈度假村(Jannah Hotel Apartments &amp; Villas)(102633059)</t>
  </si>
  <si>
    <t>一室特大床房&lt;双人入住&gt;&lt;双早&gt;</t>
  </si>
  <si>
    <t>Metzker/Carolina,Metzker/Carolina</t>
  </si>
  <si>
    <t xml:space="preserve">3416229	</t>
  </si>
  <si>
    <t xml:space="preserve">20486511	</t>
  </si>
  <si>
    <t xml:space="preserve">999224390987465	</t>
  </si>
  <si>
    <t>HU/NA</t>
  </si>
  <si>
    <t xml:space="preserve">3416334	</t>
  </si>
  <si>
    <t xml:space="preserve">999224390996064	</t>
  </si>
  <si>
    <t>SUN/RUOHAN</t>
  </si>
  <si>
    <t xml:space="preserve">3416364	</t>
  </si>
  <si>
    <t xml:space="preserve">999224391794235	</t>
  </si>
  <si>
    <t>[新山]希思尔新山酒店(Thistle Johor Bahru)(5624049)</t>
  </si>
  <si>
    <t>海景豪华房&lt;双人入住&gt;&lt;双早&gt;</t>
  </si>
  <si>
    <t>Abdullah/Muhammad Danial Asyraf</t>
  </si>
  <si>
    <t xml:space="preserve">3416703	</t>
  </si>
  <si>
    <t xml:space="preserve">647176	</t>
  </si>
  <si>
    <t xml:space="preserve">999224391969370	</t>
  </si>
  <si>
    <t>[古晋]美音酒店 - 古晋海滨店(Tune Hotel - Waterfront Kuching)(58593633)</t>
  </si>
  <si>
    <t>双人房&lt;双人入住&gt;&lt;无早&gt;</t>
  </si>
  <si>
    <t>TAJUDDIN/NURUL SYAFIQAH,AIDI/UMIE HANIE</t>
  </si>
  <si>
    <t xml:space="preserve">3416756	</t>
  </si>
  <si>
    <t xml:space="preserve">176262830	</t>
  </si>
  <si>
    <t xml:space="preserve">999224391978152	</t>
  </si>
  <si>
    <t xml:space="preserve">3416758	</t>
  </si>
  <si>
    <t xml:space="preserve">999224392299150	</t>
  </si>
  <si>
    <t>[哥打京那巴鲁]亚庇凯城酒店(Promenade Hotel Kota Kinabalu)(26353811)</t>
  </si>
  <si>
    <t>海景豪华房&lt;特惠&gt;&lt;双人入住&gt;&lt;双早&gt;</t>
  </si>
  <si>
    <t>TONG/SHIANG MENG</t>
  </si>
  <si>
    <t xml:space="preserve">3416855	</t>
  </si>
  <si>
    <t xml:space="preserve">999224392584917	</t>
  </si>
  <si>
    <t>WANG/YAQI,GUO/ZHAOHUI</t>
  </si>
  <si>
    <t xml:space="preserve">3417021	</t>
  </si>
  <si>
    <t xml:space="preserve">999224393608715	</t>
  </si>
  <si>
    <t>ZENG/LINGBIAO,LIANG/QIMIN,ZENG/DELI,CHEN/JIAPEI</t>
  </si>
  <si>
    <t xml:space="preserve">3417564	</t>
  </si>
  <si>
    <t xml:space="preserve">999224394080521	</t>
  </si>
  <si>
    <t>BIN HAMIDI/MUHAMMAD ARIEF HAIKAL</t>
  </si>
  <si>
    <t xml:space="preserve">3417852	</t>
  </si>
  <si>
    <t xml:space="preserve">999224403290885	</t>
  </si>
  <si>
    <t>CHEN/YINYIN</t>
  </si>
  <si>
    <t xml:space="preserve">3419045	</t>
  </si>
  <si>
    <t xml:space="preserve">999224404373444	</t>
  </si>
  <si>
    <t>高级特大床房&lt;双人入住&gt;&lt;仅适用亚洲客人&gt;&lt;无早&gt;</t>
  </si>
  <si>
    <t>ANG/KOK HENG HENRY</t>
  </si>
  <si>
    <t xml:space="preserve">3419253	</t>
  </si>
  <si>
    <t xml:space="preserve">999224405460676	</t>
  </si>
  <si>
    <t>SUN/YIXIANG</t>
  </si>
  <si>
    <t xml:space="preserve">3419525	</t>
  </si>
  <si>
    <t xml:space="preserve">999224405560466	</t>
  </si>
  <si>
    <t>Ben zino/Lotan</t>
  </si>
  <si>
    <t xml:space="preserve">3419545	</t>
  </si>
  <si>
    <t xml:space="preserve">53404	</t>
  </si>
  <si>
    <t xml:space="preserve">999224405682436	</t>
  </si>
  <si>
    <t>BEN ZINO/LOTAN</t>
  </si>
  <si>
    <t xml:space="preserve">3419612	</t>
  </si>
  <si>
    <t xml:space="preserve">53405	</t>
  </si>
  <si>
    <t xml:space="preserve">999224406587193	</t>
  </si>
  <si>
    <t>高级好莱坞房&lt;今日特价 &gt;&lt;双人入住&gt;&lt;不适用泰国客人&gt;&lt;双早&gt;</t>
  </si>
  <si>
    <t>HU/DINGDING</t>
  </si>
  <si>
    <t xml:space="preserve">3419789	</t>
  </si>
  <si>
    <t xml:space="preserve">269563215	</t>
  </si>
  <si>
    <t xml:space="preserve">999224409678223	</t>
  </si>
  <si>
    <t>豪华双人床房&lt;今日特价 &gt;&lt;双人入住&gt;&lt;无早&gt;</t>
  </si>
  <si>
    <t>li/yanlei</t>
  </si>
  <si>
    <t xml:space="preserve">3420661	</t>
  </si>
  <si>
    <t xml:space="preserve">999224410231627	</t>
  </si>
  <si>
    <t>[清迈]清迈宁曼Travelodge酒店(Travelodge Nimman)(106269582)</t>
  </si>
  <si>
    <t>CINAR/ARIF</t>
  </si>
  <si>
    <t xml:space="preserve">3420749	</t>
  </si>
  <si>
    <t xml:space="preserve">999224411611565	</t>
  </si>
  <si>
    <t>[吉隆坡]吉隆坡大华酒店，傲途格精选酒店(The Majestic Hotel Kuala Lumpur, Autograph Collection)(4213294)</t>
  </si>
  <si>
    <t>WU/TONGTONG</t>
  </si>
  <si>
    <t xml:space="preserve">3421216	</t>
  </si>
  <si>
    <t xml:space="preserve">999224411797580	</t>
  </si>
  <si>
    <t>[吉隆坡]宜必思吉隆坡市中心酒店(Ibis Kuala Lumpur City Centre)(28528285)</t>
  </si>
  <si>
    <t>标准双床房&lt;双人入住&gt;&lt;中宾&gt;&lt;双早&gt;</t>
  </si>
  <si>
    <t>Zhang/Xiao</t>
  </si>
  <si>
    <t xml:space="preserve">3421267	</t>
  </si>
  <si>
    <t xml:space="preserve">999224412812428	</t>
  </si>
  <si>
    <t>[迪拜]米尔迪夫千禧广场(Millennium Place Mirdif)(107961009)</t>
  </si>
  <si>
    <t>Obaid/Ahmad</t>
  </si>
  <si>
    <t xml:space="preserve">3421773	</t>
  </si>
  <si>
    <t xml:space="preserve">999224412866340	</t>
  </si>
  <si>
    <t>[仁川]仁川华美达酒店(Ramada by Wyndham Incheon)(105864556)</t>
  </si>
  <si>
    <t>尊贵双人房&lt;今日特价 &gt;&lt;单人入住&gt;&lt;不适用韩国客人&gt;&lt;单早&gt;</t>
  </si>
  <si>
    <t>LIU/QINGFENG</t>
  </si>
  <si>
    <t xml:space="preserve">3421816	</t>
  </si>
  <si>
    <t xml:space="preserve">999224413226810	</t>
  </si>
  <si>
    <t>[迪拜]迪拜德伊勒温德姆戴斯酒店(Days Hotel by Wyndham Dubai Deira)(106477760)</t>
  </si>
  <si>
    <t>城景高级双床房&lt;双人入住&gt;&lt;无早&gt;</t>
  </si>
  <si>
    <t>LENG/XUESHUANG</t>
  </si>
  <si>
    <t xml:space="preserve">3421953	</t>
  </si>
  <si>
    <t xml:space="preserve">999224411212079	</t>
  </si>
  <si>
    <t>两卧室行政套房&lt;四人入住&gt;&lt;无早&gt;</t>
  </si>
  <si>
    <t>YIN/MANN</t>
  </si>
  <si>
    <t xml:space="preserve">3421006	</t>
  </si>
  <si>
    <t xml:space="preserve">999224413031483	</t>
  </si>
  <si>
    <t>城景高级房&lt;特惠房&gt;&lt;双人入住&gt;&lt;双早&gt;</t>
  </si>
  <si>
    <t>KHAIRODDIN/MUHAMMAD SHAFIQ</t>
  </si>
  <si>
    <t xml:space="preserve">3421890	</t>
  </si>
  <si>
    <t xml:space="preserve">999224413719011	</t>
  </si>
  <si>
    <t>[新加坡]新加坡嘉佩乐酒店(Capella Singapore)(3666446)</t>
  </si>
  <si>
    <t>园景至尊特大床房&lt;特惠专享&gt;&lt;单人入住&gt;&lt;单早&gt;</t>
  </si>
  <si>
    <t>Li/ZIYAN</t>
  </si>
  <si>
    <t xml:space="preserve">3422124	</t>
  </si>
  <si>
    <t xml:space="preserve">999224414477822	</t>
  </si>
  <si>
    <t>GU/XIANZHI,HU/YUNHONG</t>
  </si>
  <si>
    <t xml:space="preserve">3422399	</t>
  </si>
  <si>
    <t xml:space="preserve">999224420115153	</t>
  </si>
  <si>
    <t>[阿布扎比]阿布扎比阿提哈德塔康莱德酒店(Conrad Abu Dhabi Etihad Towers)(108608099)</t>
  </si>
  <si>
    <t>海景豪华特大床房 禁烟&lt;双人入住&gt;&lt;中宾&gt;&lt;双早&gt;</t>
  </si>
  <si>
    <t>ZHANG/SHIYUN</t>
  </si>
  <si>
    <t xml:space="preserve">3422961	</t>
  </si>
  <si>
    <t xml:space="preserve">3376734826	</t>
  </si>
  <si>
    <t xml:space="preserve">999224421372482	</t>
  </si>
  <si>
    <t>NIMCHUEN/SUPATRA</t>
  </si>
  <si>
    <t xml:space="preserve">3423357	</t>
  </si>
  <si>
    <t xml:space="preserve">999224421683498	</t>
  </si>
  <si>
    <t>NONGKARN/NAKARN</t>
  </si>
  <si>
    <t xml:space="preserve">3423419	</t>
  </si>
  <si>
    <t xml:space="preserve">3981	</t>
  </si>
  <si>
    <t xml:space="preserve">999224424349600	</t>
  </si>
  <si>
    <t>[依斯干达公主城]特立尼达公主港套房酒店(Trinidad Suites Puteri Harbour)(99959221)</t>
  </si>
  <si>
    <t>一卧室行政公寓&lt;双人入住&gt;&lt;双早&gt;</t>
  </si>
  <si>
    <t>NORIZAM/MOHD TAUFIQ,AZHAR/NURIZYANI</t>
  </si>
  <si>
    <t xml:space="preserve">3424085	</t>
  </si>
  <si>
    <t xml:space="preserve">999224425053529	</t>
  </si>
  <si>
    <t>[曼谷]曼谷HOMM素坤逸34街酒店 (悦榕集团)(Homm Sukhumvit34 Bangkok a Brand of Banyan Tree Group)(99758480)</t>
  </si>
  <si>
    <t>高级大床房&lt;双人入住&gt;&lt;无早&gt;</t>
  </si>
  <si>
    <t>Lucey/Supakchaya</t>
  </si>
  <si>
    <t xml:space="preserve">3424221	</t>
  </si>
  <si>
    <t xml:space="preserve">999224425623285	</t>
  </si>
  <si>
    <t>Lee/Donghyo</t>
  </si>
  <si>
    <t xml:space="preserve">3424310	</t>
  </si>
  <si>
    <t xml:space="preserve">20487013	</t>
  </si>
  <si>
    <t xml:space="preserve">999224427723369	</t>
  </si>
  <si>
    <t>[梳邦再也]双威金字塔酒店(Sunway Pyramid Hotel)(17055173)</t>
  </si>
  <si>
    <t>ZHENG/BINGER,Alvin/Wong</t>
  </si>
  <si>
    <t xml:space="preserve">3425054	</t>
  </si>
  <si>
    <t xml:space="preserve">278705409	</t>
  </si>
  <si>
    <t xml:space="preserve">999224428447308	</t>
  </si>
  <si>
    <t>PUA/YU HENG</t>
  </si>
  <si>
    <t xml:space="preserve">3425184	</t>
  </si>
  <si>
    <t xml:space="preserve">278705334	</t>
  </si>
  <si>
    <t xml:space="preserve">999224430439332	</t>
  </si>
  <si>
    <t>Hu/Chenhao</t>
  </si>
  <si>
    <t xml:space="preserve">3426022	</t>
  </si>
  <si>
    <t xml:space="preserve">9218077	</t>
  </si>
  <si>
    <t xml:space="preserve">24431034478	</t>
  </si>
  <si>
    <t>一卧室套房（带室外浴缸）&lt;今日特价 &gt;&lt;双人入住&gt;&lt;双早&gt;</t>
  </si>
  <si>
    <t>HUANG/YIXUAN,Wang/Ling</t>
  </si>
  <si>
    <t xml:space="preserve">3426286	</t>
  </si>
  <si>
    <t xml:space="preserve">53478	</t>
  </si>
  <si>
    <t xml:space="preserve">999224431147428	</t>
  </si>
  <si>
    <t>[吉隆坡]吉隆坡皇家朱兰酒店(Royale Chulan Kuala Lumpur)(5280527)</t>
  </si>
  <si>
    <t>一室公寓&lt;双人入住&gt;&lt;双早&gt;</t>
  </si>
  <si>
    <t>Krishnapakavan/Kanageswary,Krishnapakavan/Kanageswary</t>
  </si>
  <si>
    <t xml:space="preserve">3426353	</t>
  </si>
  <si>
    <t xml:space="preserve">999224431102186	</t>
  </si>
  <si>
    <t>[古晋]达迈海滩度假村(Damai Beach Resort)(28378129)</t>
  </si>
  <si>
    <t>高级池畔两张大床房&lt;双人入住&gt;&lt;双早&gt;</t>
  </si>
  <si>
    <t>HAFIZY/HAFIZY</t>
  </si>
  <si>
    <t xml:space="preserve">3426347	</t>
  </si>
  <si>
    <t xml:space="preserve">999224431422075	</t>
  </si>
  <si>
    <t>[帕拉尼亚克]马尼拉冈田酒店(Okada Manila)(28364917)</t>
  </si>
  <si>
    <t>至尊豪华房&lt;单人入住&gt;&lt;单早&gt;</t>
  </si>
  <si>
    <t>ZHENG/FAN</t>
  </si>
  <si>
    <t xml:space="preserve">3426411	</t>
  </si>
  <si>
    <t xml:space="preserve">999224431127687	</t>
  </si>
  <si>
    <t>YAHYA/ROZANA</t>
  </si>
  <si>
    <t xml:space="preserve">3426350	</t>
  </si>
  <si>
    <t xml:space="preserve">999224431894916	</t>
  </si>
  <si>
    <t>KIM/SOODONG,kang/byungyeol</t>
  </si>
  <si>
    <t xml:space="preserve">3426545	</t>
  </si>
  <si>
    <t xml:space="preserve">9218105	</t>
  </si>
  <si>
    <t xml:space="preserve">999224432315191	</t>
  </si>
  <si>
    <t>KANG/BYUNGYEOL</t>
  </si>
  <si>
    <t xml:space="preserve">3426671	</t>
  </si>
  <si>
    <t xml:space="preserve">9218221	</t>
  </si>
  <si>
    <t xml:space="preserve">999224431945366	</t>
  </si>
  <si>
    <t>[邦帕利]曼谷素旺那普机场诺富特酒店(Novotel Bangkok Suvarnabhumi Airport)(28554892)</t>
  </si>
  <si>
    <t>高级特大床房&lt;今日特价 &gt;&lt;双人入住&gt;&lt;双早&gt;</t>
  </si>
  <si>
    <t>FINE/RAYMOND</t>
  </si>
  <si>
    <t xml:space="preserve">3426556	</t>
  </si>
  <si>
    <t xml:space="preserve">3331337	</t>
  </si>
  <si>
    <t xml:space="preserve">999224432446233	</t>
  </si>
  <si>
    <t>CARNELLEY/BRETT DAVID</t>
  </si>
  <si>
    <t xml:space="preserve">3426696	</t>
  </si>
  <si>
    <t xml:space="preserve">9218355	</t>
  </si>
  <si>
    <t xml:space="preserve">999224433402327	</t>
  </si>
  <si>
    <t>[米里]帝国皇宫酒店(Imperial Palace Hotel)(6267882)</t>
  </si>
  <si>
    <t>标准特大床房&lt;双人入住&gt;&lt;无早&gt;</t>
  </si>
  <si>
    <t>MOHD ABDUL NASIR/MOHD SYAMIL</t>
  </si>
  <si>
    <t xml:space="preserve">3427065	</t>
  </si>
  <si>
    <t xml:space="preserve">999224433519997	</t>
  </si>
  <si>
    <t>[曼谷]曼谷拉差达瑞士酒店(Swissotel Bangkok Ratchada)(6003314)</t>
  </si>
  <si>
    <t>瑞士行政房&lt;今日特价 &gt;&lt;双人入住&gt;&lt;双早&gt;</t>
  </si>
  <si>
    <t>Yi/Weilong</t>
  </si>
  <si>
    <t xml:space="preserve">3427078	</t>
  </si>
  <si>
    <t xml:space="preserve">69431194	</t>
  </si>
  <si>
    <t xml:space="preserve">999224434340683	</t>
  </si>
  <si>
    <t>Ma/Tiannuo,LIU/HAIFENG,CHENG/XIANGTING</t>
  </si>
  <si>
    <t xml:space="preserve">3427353	</t>
  </si>
  <si>
    <t xml:space="preserve">999224434411392	</t>
  </si>
  <si>
    <t>[仰光]仰光美利亚酒店(Melia Yangon)(58633265)</t>
  </si>
  <si>
    <t>豪华房&lt;今日特价 &gt;&lt;双人入住&gt;&lt;双早&gt;</t>
  </si>
  <si>
    <t>CHEN/LIDE,CUI/YANSHU,DU/SHENGKAI,FU/ZHIQIANG</t>
  </si>
  <si>
    <t xml:space="preserve">3427361	</t>
  </si>
  <si>
    <t xml:space="preserve"> 334092	</t>
  </si>
  <si>
    <t xml:space="preserve">999224434448365	</t>
  </si>
  <si>
    <t>[迪拜]迪拜阿瓦尼伊本白图泰酒店(Avani Ibn Battuta Dubai Hotel)(103647799)</t>
  </si>
  <si>
    <t>安凡尼高级房&lt;双人入住&gt;&lt;双早&gt;</t>
  </si>
  <si>
    <t>Alferova/Daria,Zheng/Zhaoxin</t>
  </si>
  <si>
    <t xml:space="preserve">3427369	</t>
  </si>
  <si>
    <t xml:space="preserve">278853	</t>
  </si>
  <si>
    <t xml:space="preserve">999224438399697	</t>
  </si>
  <si>
    <t>ZHOU/JINGYU</t>
  </si>
  <si>
    <t xml:space="preserve">3427476	</t>
  </si>
  <si>
    <t xml:space="preserve">283287824	</t>
  </si>
  <si>
    <t xml:space="preserve">999224438618119	</t>
  </si>
  <si>
    <t>河景至尊豪华房&lt;双人入住&gt;&lt;双早&gt;</t>
  </si>
  <si>
    <t>Miss  Panfhun Waiyakarn/Miss  Panfhun Waiyakarn</t>
  </si>
  <si>
    <t xml:space="preserve">3427485	</t>
  </si>
  <si>
    <t xml:space="preserve">283289882	</t>
  </si>
  <si>
    <t xml:space="preserve">999224434932662	</t>
  </si>
  <si>
    <t>[曼谷]素坤逸塔斯托利亚精选酒店【SHA Extra Plus】(Tastoria Collection Sukhumvit - Sha Extra Plus)(16900022)</t>
  </si>
  <si>
    <t>TOU/HON MAN</t>
  </si>
  <si>
    <t xml:space="preserve">3427463	</t>
  </si>
  <si>
    <t xml:space="preserve">999224439641382	</t>
  </si>
  <si>
    <t>CONCON/MARK RYAN,FAMOR/ANNABELLE JUMAWAN</t>
  </si>
  <si>
    <t xml:space="preserve">3427647	</t>
  </si>
  <si>
    <t xml:space="preserve">278854	</t>
  </si>
  <si>
    <t xml:space="preserve">999224440243874	</t>
  </si>
  <si>
    <t>[迪拜]迪拜市中心安纳塔拉酒店(Anantara Downtown Dubai Hotel)(5488371)</t>
  </si>
  <si>
    <t>尊贵城景房&lt;双人入住&gt;&lt;无早&gt;</t>
  </si>
  <si>
    <t>hollenbeck/bryan</t>
  </si>
  <si>
    <t xml:space="preserve">3427704	</t>
  </si>
  <si>
    <t xml:space="preserve">999224441599927	</t>
  </si>
  <si>
    <t>[芭堤雅]芭堤雅 T 酒店 - SHA Extra Plus 认证(T Pattaya Hotel Sha Extra Plus)(28154562)</t>
  </si>
  <si>
    <t>豪华双人床房&lt;特惠专享&gt;&lt;双人入住&gt;&lt;双早&gt;</t>
  </si>
  <si>
    <t>PHUMBUA/PIRUNLAK</t>
  </si>
  <si>
    <t xml:space="preserve">3427950	</t>
  </si>
  <si>
    <t xml:space="preserve">999224441863181	</t>
  </si>
  <si>
    <t>Asif/Mareia,Asif/Mareia</t>
  </si>
  <si>
    <t xml:space="preserve">3428057	</t>
  </si>
  <si>
    <t>,</t>
  </si>
  <si>
    <t>本期扣款6968元</t>
  </si>
  <si>
    <t xml:space="preserve">本订单为原来订单：999223745352632申请修改姓名为：TANG/HING HONG的补款单 </t>
  </si>
  <si>
    <t>CNY 386636</t>
  </si>
  <si>
    <t>A230531100339911</t>
  </si>
  <si>
    <t>CNY / HKD 当前参考汇率: 1.105016487</t>
  </si>
  <si>
    <t>总计：386636 CNY/
427239.15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</si>
  <si>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</si>
  <si>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</si>
  <si>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</si>
  <si>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</si>
  <si>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</si>
  <si>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</si>
  <si>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</si>
  <si>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</si>
  <si>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</si>
  <si>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</si>
  <si>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</si>
  <si>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</si>
  <si>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</si>
  <si>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</si>
  <si>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</si>
  <si>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</si>
  <si>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</si>
  <si>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</si>
  <si>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</si>
  <si>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2023-05-27</t>
  </si>
  <si>
    <t>3428057</t>
  </si>
  <si>
    <t>迪拜市中心安纳塔拉酒店</t>
  </si>
  <si>
    <t>Asif Mareia,Asif Mareia</t>
  </si>
  <si>
    <t>2023-05-28</t>
  </si>
  <si>
    <t>退房日周结</t>
  </si>
  <si>
    <t>797.00</t>
  </si>
  <si>
    <t>RMB</t>
  </si>
  <si>
    <t>0</t>
  </si>
  <si>
    <t>0.00</t>
  </si>
  <si>
    <t>携程国际直连(DD)</t>
  </si>
  <si>
    <t>01.011174</t>
  </si>
  <si>
    <t>2023-05-27 17:32:33</t>
  </si>
  <si>
    <t>否</t>
  </si>
  <si>
    <t>汇智国际旅游发展有限公司</t>
  </si>
  <si>
    <t>直采</t>
  </si>
  <si>
    <t>阿拉伯联合酋长国</t>
  </si>
  <si>
    <t>3427950</t>
  </si>
  <si>
    <t>芭堤雅T酒店 (SHA Extra Plus)</t>
  </si>
  <si>
    <t>PHUMBUA PIRUNLAK</t>
  </si>
  <si>
    <t>330.00</t>
  </si>
  <si>
    <t>2023-05-27 17:05:20</t>
  </si>
  <si>
    <t>泰国</t>
  </si>
  <si>
    <t>3427704</t>
  </si>
  <si>
    <t>hollenbeck bryan</t>
  </si>
  <si>
    <t>2023-05-27 16:02:15</t>
  </si>
  <si>
    <t>3427647</t>
  </si>
  <si>
    <t>迪拜伊本·白图泰安凡尼酒店</t>
  </si>
  <si>
    <t>CONCON MARK RYAN,FAMOR ANNABELLE JUMAWAN</t>
  </si>
  <si>
    <t>443.00</t>
  </si>
  <si>
    <t>2023-05-27 15:38:39</t>
  </si>
  <si>
    <t>3427485</t>
  </si>
  <si>
    <t>曼谷察殿河畔豪华酒店</t>
  </si>
  <si>
    <t>Miss  Panfhun Waiyakarn Miss  Panfhun Waiyakarn</t>
  </si>
  <si>
    <t>915.00</t>
  </si>
  <si>
    <t>2023-05-27 16:06:04</t>
  </si>
  <si>
    <t>3427476</t>
  </si>
  <si>
    <t>ZHOU JINGYU</t>
  </si>
  <si>
    <t>853.00</t>
  </si>
  <si>
    <t>2023-05-27 16:03:10</t>
  </si>
  <si>
    <t>3427463</t>
  </si>
  <si>
    <t>素坤逸塔斯托利亚精选酒店 (SHA Plus+)</t>
  </si>
  <si>
    <t>TOU HON MAN</t>
  </si>
  <si>
    <t>608.00</t>
  </si>
  <si>
    <t>2023-05-27 14:48:38</t>
  </si>
  <si>
    <t>3427369</t>
  </si>
  <si>
    <t>Alferova Daria,Zheng Zhaoxin</t>
  </si>
  <si>
    <t>2023-05-27 15:38:48</t>
  </si>
  <si>
    <t>3427361</t>
  </si>
  <si>
    <t>仰光美利亚酒店</t>
  </si>
  <si>
    <t>CHEN LIDE,CUI YANSHU,DU SHENGKAI,FU ZHIQIANG</t>
  </si>
  <si>
    <t>1114.00</t>
  </si>
  <si>
    <t>2023-05-27 16:05:09</t>
  </si>
  <si>
    <t>缅甸</t>
  </si>
  <si>
    <t>3427078</t>
  </si>
  <si>
    <t>曼谷拉差达瑞士酒店 (SHA Extra Plus)</t>
  </si>
  <si>
    <t>Yi Weilong</t>
  </si>
  <si>
    <t>924.00</t>
  </si>
  <si>
    <t>2023-05-27 12:53:22</t>
  </si>
  <si>
    <t>3427065</t>
  </si>
  <si>
    <t>米里帝国皇宫酒店</t>
  </si>
  <si>
    <t>MOHD ABDUL NASIR MOHD SYAMIL</t>
  </si>
  <si>
    <t>219.00</t>
  </si>
  <si>
    <t>2023-05-27 13:22:54</t>
  </si>
  <si>
    <t>马来西亚</t>
  </si>
  <si>
    <t>3426696</t>
  </si>
  <si>
    <t>曼谷素坤逸奥克伍德华庭工作室酒店</t>
  </si>
  <si>
    <t>CARNELLEY BRETT DAVID</t>
  </si>
  <si>
    <t>405.00</t>
  </si>
  <si>
    <t>2023-05-27 11:30:42</t>
  </si>
  <si>
    <t>3426671</t>
  </si>
  <si>
    <t>KANG BYUNGYEOL</t>
  </si>
  <si>
    <t>810.00</t>
  </si>
  <si>
    <t>2023-05-27 10:49:09</t>
  </si>
  <si>
    <t>3426556</t>
  </si>
  <si>
    <t>曼谷素旺那普机场诺富特酒店</t>
  </si>
  <si>
    <t>FINE RAYMOND</t>
  </si>
  <si>
    <t>1377.00</t>
  </si>
  <si>
    <t>2023-05-27 10:47:45</t>
  </si>
  <si>
    <t>3426545</t>
  </si>
  <si>
    <t>KIM SOODONG,kang byungyeol</t>
  </si>
  <si>
    <t>2023-05-27 10:21:38</t>
  </si>
  <si>
    <t>3426353</t>
  </si>
  <si>
    <t>吉隆坡皇家朱兰酒店</t>
  </si>
  <si>
    <t>Krishnapakavan Kanageswary,Krishnapakavan Kanageswary</t>
  </si>
  <si>
    <t>540.00</t>
  </si>
  <si>
    <t>2023-05-27 10:12:18</t>
  </si>
  <si>
    <t>3426350</t>
  </si>
  <si>
    <t>YAHYA ROZANA</t>
  </si>
  <si>
    <t>2023-05-27 10:10:12</t>
  </si>
  <si>
    <t>3426347</t>
  </si>
  <si>
    <t>达迈海滩度假村</t>
  </si>
  <si>
    <t>HAFIZY HAFIZY</t>
  </si>
  <si>
    <t>885.00</t>
  </si>
  <si>
    <t>2023-05-27 08:17:16</t>
  </si>
  <si>
    <t>3426286</t>
  </si>
  <si>
    <t>普吉岛迈考美丽亚酒店(SHA Extra Plus)</t>
  </si>
  <si>
    <t>HUANG YIXUAN,Wang Ling</t>
  </si>
  <si>
    <t>1060.00</t>
  </si>
  <si>
    <t>2023-05-27 10:55:27</t>
  </si>
  <si>
    <t>3426022</t>
  </si>
  <si>
    <t>Hu Chenhao</t>
  </si>
  <si>
    <t>2023-05-27 10:08:12</t>
  </si>
  <si>
    <t>2023-05-26</t>
  </si>
  <si>
    <t>3425184</t>
  </si>
  <si>
    <t>双威金字塔酒店</t>
  </si>
  <si>
    <t>PUA YU HENG</t>
  </si>
  <si>
    <t>549.00</t>
  </si>
  <si>
    <t>2023-05-27 10:08:53</t>
  </si>
  <si>
    <t>3425054</t>
  </si>
  <si>
    <t>ZHENG BINGER,Alvin Wong</t>
  </si>
  <si>
    <t>2023-05-27 10:13:03</t>
  </si>
  <si>
    <t>3424310</t>
  </si>
  <si>
    <t>占奈萨拉卜塔酒店</t>
  </si>
  <si>
    <t>Lee Donghyo</t>
  </si>
  <si>
    <t>426.00</t>
  </si>
  <si>
    <t>2023-05-26 20:13:31</t>
  </si>
  <si>
    <t>3424221</t>
  </si>
  <si>
    <t>曼谷HOMM素坤逸34街酒店</t>
  </si>
  <si>
    <t>Lucey Supakchaya</t>
  </si>
  <si>
    <t>441.00</t>
  </si>
  <si>
    <t>2023-05-26 19:41:57</t>
  </si>
  <si>
    <t>3424085</t>
  </si>
  <si>
    <t>特立尼达公主港套房酒店</t>
  </si>
  <si>
    <t>NORIZAM MOHD TAUFIQ,AZHAR NURIZYANI</t>
  </si>
  <si>
    <t>432.00</t>
  </si>
  <si>
    <t>2023-05-26 19:18:19</t>
  </si>
  <si>
    <t>3423419</t>
  </si>
  <si>
    <t>宁曼旅游旅馆</t>
  </si>
  <si>
    <t>NONGKARN NAKARN</t>
  </si>
  <si>
    <t>318.00</t>
  </si>
  <si>
    <t>2023-05-26 18:08:57</t>
  </si>
  <si>
    <t>3423357</t>
  </si>
  <si>
    <t>NIMCHUEN SUPATRA</t>
  </si>
  <si>
    <t>2023-05-26 17:16:32</t>
  </si>
  <si>
    <t>3422961</t>
  </si>
  <si>
    <t>阿布扎比康莱德阿提哈德塔楼酒店</t>
  </si>
  <si>
    <t>ZHANG SHIYUN</t>
  </si>
  <si>
    <t>1358.00</t>
  </si>
  <si>
    <t>2023-05-26 23:46:43</t>
  </si>
  <si>
    <t>3422399</t>
  </si>
  <si>
    <t>GU XIANZHI,HU YUNHONG</t>
  </si>
  <si>
    <t>2023-05-26 14:30:13</t>
  </si>
  <si>
    <t>3422124</t>
  </si>
  <si>
    <t>新加坡嘉佩乐酒店</t>
  </si>
  <si>
    <t>Li ZIYAN</t>
  </si>
  <si>
    <t>4851.00</t>
  </si>
  <si>
    <t>2023-05-26 11:54:08</t>
  </si>
  <si>
    <t>新加坡</t>
  </si>
  <si>
    <t>3421953</t>
  </si>
  <si>
    <t>迪拜德伊勒温德姆戴斯酒店</t>
  </si>
  <si>
    <t>LENG XUESHUANG</t>
  </si>
  <si>
    <t>736.00</t>
  </si>
  <si>
    <t>2023-05-26 14:20:25</t>
  </si>
  <si>
    <t>3421890</t>
  </si>
  <si>
    <t>亚庇凯城酒店</t>
  </si>
  <si>
    <t>KHAIRODDIN MUHAMMAD SHAFIQ</t>
  </si>
  <si>
    <t>694.00</t>
  </si>
  <si>
    <t>2023-05-26 09:17:28</t>
  </si>
  <si>
    <t>3421773</t>
  </si>
  <si>
    <t>米尔迪弗千禧广场酒店</t>
  </si>
  <si>
    <t>Obaid Ahmad</t>
  </si>
  <si>
    <t>379.00</t>
  </si>
  <si>
    <t>2023-05-26 18:35:19</t>
  </si>
  <si>
    <t>2023-05-25</t>
  </si>
  <si>
    <t>3421267</t>
  </si>
  <si>
    <t>宜必思吉隆坡市中心酒店</t>
  </si>
  <si>
    <t>Zhang Xiao</t>
  </si>
  <si>
    <t>382.00</t>
  </si>
  <si>
    <t>2023-05-26 10:41:35</t>
  </si>
  <si>
    <t>3421216</t>
  </si>
  <si>
    <t>吉隆坡大华酒店 - 傲途格精选酒店</t>
  </si>
  <si>
    <t>WU TONGTONG</t>
  </si>
  <si>
    <t>691.00</t>
  </si>
  <si>
    <t>2023-05-26 12:05:58</t>
  </si>
  <si>
    <t>3421006</t>
  </si>
  <si>
    <t>曼谷拉查丹利中心酒店  (SHA Plus+)</t>
  </si>
  <si>
    <t>YIN MANN</t>
  </si>
  <si>
    <t>1887.00</t>
  </si>
  <si>
    <t>2023-05-26 08:42:51</t>
  </si>
  <si>
    <t>3420661</t>
  </si>
  <si>
    <t>奇迹大酒店</t>
  </si>
  <si>
    <t>li yanlei</t>
  </si>
  <si>
    <t>676.00</t>
  </si>
  <si>
    <t>2023-05-25 21:19:09</t>
  </si>
  <si>
    <t>3419789</t>
  </si>
  <si>
    <t>曼谷盛泰澜中央世界商业中心酒店  (SHA Plus+)</t>
  </si>
  <si>
    <t>HU DINGDING</t>
  </si>
  <si>
    <t>1494.00</t>
  </si>
  <si>
    <t>2023-05-25 18:28:14</t>
  </si>
  <si>
    <t>3419612</t>
  </si>
  <si>
    <t>BEN ZINO LOTAN</t>
  </si>
  <si>
    <t>2148.00</t>
  </si>
  <si>
    <t>2023-05-25 17:23:21</t>
  </si>
  <si>
    <t>3419545</t>
  </si>
  <si>
    <t>Ben zino Lotan</t>
  </si>
  <si>
    <t>2023-05-25 17:11:33</t>
  </si>
  <si>
    <t>3419525</t>
  </si>
  <si>
    <t>SUN YIXIANG</t>
  </si>
  <si>
    <t>1224.00</t>
  </si>
  <si>
    <t>2023-05-25 17:19:21</t>
  </si>
  <si>
    <t>3419253</t>
  </si>
  <si>
    <t>阿万特酒店</t>
  </si>
  <si>
    <t>ANG KOK HENG HENRY</t>
  </si>
  <si>
    <t>904.00</t>
  </si>
  <si>
    <t>2023-05-25 16:46:18</t>
  </si>
  <si>
    <t>999224353486270,</t>
  </si>
  <si>
    <t>3419197</t>
  </si>
  <si>
    <t>越南会安南海四季度假酒店</t>
  </si>
  <si>
    <t>JIN JUHEE</t>
  </si>
  <si>
    <t>4945.00</t>
  </si>
  <si>
    <t>-4945</t>
  </si>
  <si>
    <t>2023-05-25 18:02:45</t>
  </si>
  <si>
    <t>越南</t>
  </si>
  <si>
    <t>3419045</t>
  </si>
  <si>
    <t>双威大盒子酒店</t>
  </si>
  <si>
    <t>CHEN YINYIN</t>
  </si>
  <si>
    <t>499.00</t>
  </si>
  <si>
    <t>2023-05-25 16:39:57</t>
  </si>
  <si>
    <t>3417852</t>
  </si>
  <si>
    <t>BIN HAMIDI MUHAMMAD ARIEF HAIKAL</t>
  </si>
  <si>
    <t>423.00</t>
  </si>
  <si>
    <t>2023-05-25 11:29:11</t>
  </si>
  <si>
    <t>3417564</t>
  </si>
  <si>
    <t>ZENG LINGBIAO,LIANG QIMIN,ZENG DELI,CHEN JIAPEI</t>
  </si>
  <si>
    <t>846.00</t>
  </si>
  <si>
    <t>2023-05-25 11:21:44</t>
  </si>
  <si>
    <t>2023-05-24</t>
  </si>
  <si>
    <t>3417021</t>
  </si>
  <si>
    <t>WANG YAQI,GUO ZHAOHUI</t>
  </si>
  <si>
    <t>2023-05-25 12:22:41</t>
  </si>
  <si>
    <t>3416855</t>
  </si>
  <si>
    <t>TONG SHIANG MENG</t>
  </si>
  <si>
    <t>750.00</t>
  </si>
  <si>
    <t>2023-05-25 12:45:57</t>
  </si>
  <si>
    <t>3416758</t>
  </si>
  <si>
    <t>曼谷恰特里亚姆大酒店</t>
  </si>
  <si>
    <t>HU NA</t>
  </si>
  <si>
    <t>2738.00</t>
  </si>
  <si>
    <t>2023-05-25 10:39:36</t>
  </si>
  <si>
    <t>3416756</t>
  </si>
  <si>
    <t>河滨区途恩酒店</t>
  </si>
  <si>
    <t>TAJUDDIN NURUL SYAFIQAH,AIDI UMIE HANIE</t>
  </si>
  <si>
    <t>129.00</t>
  </si>
  <si>
    <t>2023-05-25 10:56:29</t>
  </si>
  <si>
    <t>3416703</t>
  </si>
  <si>
    <t>希思尔新山酒店</t>
  </si>
  <si>
    <t>Abdullah Muhammad Danial Asyraf</t>
  </si>
  <si>
    <t>802.00</t>
  </si>
  <si>
    <t>2023-05-25 12:21:25</t>
  </si>
  <si>
    <t>3416364</t>
  </si>
  <si>
    <t>普吉芭东英迪格酒店 - IHG 酒店 (SHA PLUS+)</t>
  </si>
  <si>
    <t>SUN RUOHAN</t>
  </si>
  <si>
    <t>1198.00</t>
  </si>
  <si>
    <t>2023-05-24 21:12:58</t>
  </si>
  <si>
    <t>3416229</t>
  </si>
  <si>
    <t>拉斯海马坚奈度假村</t>
  </si>
  <si>
    <t>Metzker Carolina,Metzker Carolina</t>
  </si>
  <si>
    <t>2023-05-25 10:33:43</t>
  </si>
  <si>
    <t>3415166</t>
  </si>
  <si>
    <t>Vinluan Antonio,Vinluan Antonio</t>
  </si>
  <si>
    <t>2023-05-24 16:46:23</t>
  </si>
  <si>
    <t>3414964</t>
  </si>
  <si>
    <t>迪沙鲁阿曼萨里酒店</t>
  </si>
  <si>
    <t>HJ AHMAD SYAHRIL</t>
  </si>
  <si>
    <t>315.00</t>
  </si>
  <si>
    <t>2023-05-24 17:30:25</t>
  </si>
  <si>
    <t>3414954</t>
  </si>
  <si>
    <t>OMAR MARSILLA</t>
  </si>
  <si>
    <t>890.00</t>
  </si>
  <si>
    <t>2023-05-24 17:30:51</t>
  </si>
  <si>
    <t>3414382</t>
  </si>
  <si>
    <t>沙通易思婷大酒店</t>
  </si>
  <si>
    <t>GAO QI</t>
  </si>
  <si>
    <t>3128.00</t>
  </si>
  <si>
    <t>2023-05-24 13:17:15</t>
  </si>
  <si>
    <t>3413936</t>
  </si>
  <si>
    <t>邦咯岛绿中海度假村</t>
  </si>
  <si>
    <t>MDZIN SYANAWIYYAH</t>
  </si>
  <si>
    <t>1600.00</t>
  </si>
  <si>
    <t>2023-05-25 15:28:38</t>
  </si>
  <si>
    <t>3413825</t>
  </si>
  <si>
    <t>Aliff muhamad aliff b johari</t>
  </si>
  <si>
    <t>433.00</t>
  </si>
  <si>
    <t>2023-05-25 17:01:28</t>
  </si>
  <si>
    <t>3413746</t>
  </si>
  <si>
    <t>洛杉矶 - 蒙特雷公园万怡酒店</t>
  </si>
  <si>
    <t>Shen Anting</t>
  </si>
  <si>
    <t>1276.00</t>
  </si>
  <si>
    <t>2023-05-25 01:46:23</t>
  </si>
  <si>
    <t>美国</t>
  </si>
  <si>
    <t>3413680</t>
  </si>
  <si>
    <t>BADRULHAQ MUHAMMAD</t>
  </si>
  <si>
    <t>998.00</t>
  </si>
  <si>
    <t>2023-05-24 11:51:55</t>
  </si>
  <si>
    <t>3413525</t>
  </si>
  <si>
    <t>DU YUXI</t>
  </si>
  <si>
    <t>1270.00</t>
  </si>
  <si>
    <t>2023-05-25 01:49:44</t>
  </si>
  <si>
    <t>2023-05-23</t>
  </si>
  <si>
    <t>3412978</t>
  </si>
  <si>
    <t>曼谷素坤逸11号美居酒店</t>
  </si>
  <si>
    <t>JIA YUEYUE,DENG YING</t>
  </si>
  <si>
    <t>2468.00</t>
  </si>
  <si>
    <t>2023-05-24 09:41:04</t>
  </si>
  <si>
    <t>3412710</t>
  </si>
  <si>
    <t>ZHOU MINGZHI</t>
  </si>
  <si>
    <t>2023-05-24 11:56:57</t>
  </si>
  <si>
    <t>3412669</t>
  </si>
  <si>
    <t>WU DI</t>
  </si>
  <si>
    <t>2023-05-24 11:55:52</t>
  </si>
  <si>
    <t>3412636</t>
  </si>
  <si>
    <t>萨提卡高级哈亚乌鲁雅加达酒店</t>
  </si>
  <si>
    <t>YAN NI,Zeng Zixi</t>
  </si>
  <si>
    <t>2023-05-24 11:24:45</t>
  </si>
  <si>
    <t>印度尼西亚</t>
  </si>
  <si>
    <t>3412536</t>
  </si>
  <si>
    <t>CHONG YEW HOE</t>
  </si>
  <si>
    <t>411.00</t>
  </si>
  <si>
    <t>2023-05-25 15:47:20</t>
  </si>
  <si>
    <t>3412514</t>
  </si>
  <si>
    <t>LI WEIMIN</t>
  </si>
  <si>
    <t>5476.00</t>
  </si>
  <si>
    <t>2023-05-24 09:41:19</t>
  </si>
  <si>
    <t>3412028</t>
  </si>
  <si>
    <t>吉隆坡白沙罗皇家朱兰酒店</t>
  </si>
  <si>
    <t>TEH KHENG SHIANG</t>
  </si>
  <si>
    <t>680.00</t>
  </si>
  <si>
    <t>2023-05-24 12:35:40</t>
  </si>
  <si>
    <t>3411956</t>
  </si>
  <si>
    <t>Carrasquilla Padilla Luis</t>
  </si>
  <si>
    <t>852.00</t>
  </si>
  <si>
    <t>2023-05-24 09:15:13</t>
  </si>
  <si>
    <t>3411882</t>
  </si>
  <si>
    <t>YOSHIZAWA YUTO</t>
  </si>
  <si>
    <t>1797.00</t>
  </si>
  <si>
    <t>2023-05-23 20:25:08</t>
  </si>
  <si>
    <t>3411603</t>
  </si>
  <si>
    <t>太平洋丽晶套房酒店</t>
  </si>
  <si>
    <t>ZAKI MUHAMMAD</t>
  </si>
  <si>
    <t>369.00</t>
  </si>
  <si>
    <t>2023-05-24 09:32:24</t>
  </si>
  <si>
    <t>3409742</t>
  </si>
  <si>
    <t>DENG WENKE</t>
  </si>
  <si>
    <t>2226.00</t>
  </si>
  <si>
    <t>2023-05-23 14:27:50</t>
  </si>
  <si>
    <t>3409150</t>
  </si>
  <si>
    <t>曼谷艾美酒店</t>
  </si>
  <si>
    <t>WONG YEE HAO</t>
  </si>
  <si>
    <t>3150.00</t>
  </si>
  <si>
    <t>2023-05-23 12:44:54</t>
  </si>
  <si>
    <t>3408457</t>
  </si>
  <si>
    <t>XIANG FEIYU</t>
  </si>
  <si>
    <t>3247.00</t>
  </si>
  <si>
    <t>2023-05-23 13:52:43</t>
  </si>
  <si>
    <t>2023-05-22</t>
  </si>
  <si>
    <t>3408032</t>
  </si>
  <si>
    <t>曼谷湄南河四季酒店 (SHA Plus+)</t>
  </si>
  <si>
    <t>LI FUCHENG,HAN BOWEN</t>
  </si>
  <si>
    <t>7266.00</t>
  </si>
  <si>
    <t>2023-05-23 09:43:53</t>
  </si>
  <si>
    <t>3407758</t>
  </si>
  <si>
    <t>Lee Nelson</t>
  </si>
  <si>
    <t>2023-05-24 09:46:29</t>
  </si>
  <si>
    <t>3407739</t>
  </si>
  <si>
    <t>曼谷瑞博朗得酒店</t>
  </si>
  <si>
    <t>Jung Doyeon</t>
  </si>
  <si>
    <t>674.00</t>
  </si>
  <si>
    <t>2023-05-23 11:12:56</t>
  </si>
  <si>
    <t>3406603</t>
  </si>
  <si>
    <t>WANG WEI SHENG</t>
  </si>
  <si>
    <t>2354.00</t>
  </si>
  <si>
    <t>2023-05-22 20:29:06</t>
  </si>
  <si>
    <t>3406504</t>
  </si>
  <si>
    <t>芭堤雅阿瓦尼度假酒店</t>
  </si>
  <si>
    <t>du dachao,cheng zhiqiang,sun ruifang</t>
  </si>
  <si>
    <t>4872.00</t>
  </si>
  <si>
    <t>2023-05-22 18:18:17</t>
  </si>
  <si>
    <t>3405726</t>
  </si>
  <si>
    <t>Japar Mohd Noor</t>
  </si>
  <si>
    <t>280.00</t>
  </si>
  <si>
    <t>2023-05-22 16:55:00</t>
  </si>
  <si>
    <t>3405685</t>
  </si>
  <si>
    <t>CUI JINGYI</t>
  </si>
  <si>
    <t>2315.00</t>
  </si>
  <si>
    <t>2023-05-22 17:07:16</t>
  </si>
  <si>
    <t>3405505</t>
  </si>
  <si>
    <t>吉隆坡国际机场航空城图恩酒店（机场酒店）</t>
  </si>
  <si>
    <t>Hao Mengqi,Zhang Dianhao</t>
  </si>
  <si>
    <t>572.00</t>
  </si>
  <si>
    <t>2023-05-22 13:52:34</t>
  </si>
  <si>
    <t>3405488</t>
  </si>
  <si>
    <t>Herrera Manuel</t>
  </si>
  <si>
    <t>2023-05-22 21:12:13</t>
  </si>
  <si>
    <t>3404847</t>
  </si>
  <si>
    <t>PARK SAITBYUL</t>
  </si>
  <si>
    <t>654.00</t>
  </si>
  <si>
    <t>2023-05-22 11:17:33</t>
  </si>
  <si>
    <t>3404809</t>
  </si>
  <si>
    <t>哥打京那巴鲁元明大酒店</t>
  </si>
  <si>
    <t>KONG PANG YOONG</t>
  </si>
  <si>
    <t>276.00</t>
  </si>
  <si>
    <t>2023-05-22 18:04:00</t>
  </si>
  <si>
    <t>3404532</t>
  </si>
  <si>
    <t>新加坡圣淘沙索菲特度假村及水疗中心 (Staycation Approved)</t>
  </si>
  <si>
    <t>WONG MANDY</t>
  </si>
  <si>
    <t>4300.00</t>
  </si>
  <si>
    <t>2023-05-24 20:20:40</t>
  </si>
  <si>
    <t>3404230</t>
  </si>
  <si>
    <t>普吉岛铂尔曼阿卡迪亚卡隆海滩酒店</t>
  </si>
  <si>
    <t>wu weiran,liu shanshan</t>
  </si>
  <si>
    <t>3825.00</t>
  </si>
  <si>
    <t>2023-05-22 09:33:52</t>
  </si>
  <si>
    <t>3404208</t>
  </si>
  <si>
    <t>CHENG LONG HEI</t>
  </si>
  <si>
    <t>2118.00</t>
  </si>
  <si>
    <t>2023-05-23 11:14:22</t>
  </si>
  <si>
    <t>3404178</t>
  </si>
  <si>
    <t>DENG ZIYU,YE TONGJIA</t>
  </si>
  <si>
    <t>449.00</t>
  </si>
  <si>
    <t>2023-05-22 10:58:02</t>
  </si>
  <si>
    <t>3403970</t>
  </si>
  <si>
    <t>DONG XIAOHUI</t>
  </si>
  <si>
    <t>2023-05-22 10:43:41</t>
  </si>
  <si>
    <t>2023-05-21</t>
  </si>
  <si>
    <t>3403655</t>
  </si>
  <si>
    <t>WEN SHAOYUAN,LIU JIYI</t>
  </si>
  <si>
    <t>2023-05-22 10:42:39</t>
  </si>
  <si>
    <t>3403602</t>
  </si>
  <si>
    <t>宿务滨海前线酒店 - 北开垦</t>
  </si>
  <si>
    <t>PRETE JOVELYN QUION</t>
  </si>
  <si>
    <t>434.00</t>
  </si>
  <si>
    <t>2023-05-22 11:37:31</t>
  </si>
  <si>
    <t>菲律宾</t>
  </si>
  <si>
    <t>3403566</t>
  </si>
  <si>
    <t>德瓦别墅度假酒店</t>
  </si>
  <si>
    <t>CHOW LAM TAI FRANCES</t>
  </si>
  <si>
    <t>5222.00</t>
  </si>
  <si>
    <t>2023-05-22 10:20:53</t>
  </si>
  <si>
    <t>3401320</t>
  </si>
  <si>
    <t>Li Jingxin</t>
  </si>
  <si>
    <t>1632.00</t>
  </si>
  <si>
    <t>2023-05-21 11:24:52</t>
  </si>
  <si>
    <t>2023-05-20</t>
  </si>
  <si>
    <t>3400701</t>
  </si>
  <si>
    <t>SOOYEON PARK</t>
  </si>
  <si>
    <t>408.00</t>
  </si>
  <si>
    <t>2023-05-21 11:34:17</t>
  </si>
  <si>
    <t>3400236</t>
  </si>
  <si>
    <t>ROZIE ROZALIAH</t>
  </si>
  <si>
    <t>341.00</t>
  </si>
  <si>
    <t>2023-05-21 10:39:33</t>
  </si>
  <si>
    <t>3400126</t>
  </si>
  <si>
    <t>SHI JUNJIE</t>
  </si>
  <si>
    <t>816.00</t>
  </si>
  <si>
    <t>2023-05-21 11:33:04</t>
  </si>
  <si>
    <t>3399663</t>
  </si>
  <si>
    <t>阿尔法公寓式酒店</t>
  </si>
  <si>
    <t>DELA CRUZ MARIE ANN MANUEL</t>
  </si>
  <si>
    <t>1066.00</t>
  </si>
  <si>
    <t>2023-05-20 18:34:24</t>
  </si>
  <si>
    <t>3398450</t>
  </si>
  <si>
    <t>MOHAMED SANIYAH</t>
  </si>
  <si>
    <t>378.00</t>
  </si>
  <si>
    <t>2023-05-20 15:12:21</t>
  </si>
  <si>
    <t>3398217</t>
  </si>
  <si>
    <t>YUSOFF ZAHIDAH</t>
  </si>
  <si>
    <t>375.00</t>
  </si>
  <si>
    <t>2023-05-20 15:15:33</t>
  </si>
  <si>
    <t>3397410</t>
  </si>
  <si>
    <t>曼谷通罗阿凯拉酒店 - 政府卫生认证 认证</t>
  </si>
  <si>
    <t>ZHU KEYING,CHEN SIXIAO</t>
  </si>
  <si>
    <t>770.00</t>
  </si>
  <si>
    <t>2023-05-22 11:28:29</t>
  </si>
  <si>
    <t>2023-05-19</t>
  </si>
  <si>
    <t>3396809</t>
  </si>
  <si>
    <t>麦克坦度假酒店</t>
  </si>
  <si>
    <t>L. Gasal Raniza,L. Gasal Raniza</t>
  </si>
  <si>
    <t>629.00</t>
  </si>
  <si>
    <t>2023-05-20 09:54:59</t>
  </si>
  <si>
    <t>3395747</t>
  </si>
  <si>
    <t>普吉岛苏林酒店(政府卫生认证)</t>
  </si>
  <si>
    <t>XIANG RUIYU,CHEN YING</t>
  </si>
  <si>
    <t>2200.00</t>
  </si>
  <si>
    <t>2023-05-20 10:22:09</t>
  </si>
  <si>
    <t>3395623</t>
  </si>
  <si>
    <t>曼谷素坤逸航站 21 中心酒店 (政府卫生认证)</t>
  </si>
  <si>
    <t>ASWANI SUNIL DAYAL</t>
  </si>
  <si>
    <t>3728.00</t>
  </si>
  <si>
    <t>2023-05-19 20:21:41</t>
  </si>
  <si>
    <t>3395164</t>
  </si>
  <si>
    <t>LUEABOONCHOO PUNIKA,LUEABOONCHOO METHUS</t>
  </si>
  <si>
    <t>3712.00</t>
  </si>
  <si>
    <t>2023-05-19 17:25:27</t>
  </si>
  <si>
    <t>3393951</t>
  </si>
  <si>
    <t>BIN ARIFFIN AMIRUDDIN</t>
  </si>
  <si>
    <t>2023-05-20 17:04:35</t>
  </si>
  <si>
    <t>3392943</t>
  </si>
  <si>
    <t>芭堤雅北部遨舍度假酒店 (SHA Extra Plus)</t>
  </si>
  <si>
    <t>ZHAO ZIXUAN,YU ZIEN</t>
  </si>
  <si>
    <t>1386.00</t>
  </si>
  <si>
    <t>2023-05-24 20:47:37</t>
  </si>
  <si>
    <t>2023-05-18</t>
  </si>
  <si>
    <t>3392692</t>
  </si>
  <si>
    <t>胡志明市西贡艾美酒店</t>
  </si>
  <si>
    <t>Cheung Anthony Chun Yue</t>
  </si>
  <si>
    <t>3843.00</t>
  </si>
  <si>
    <t>2023-05-19 12:38:47</t>
  </si>
  <si>
    <t>3391920</t>
  </si>
  <si>
    <t>曼谷素凯泰酒店</t>
  </si>
  <si>
    <t>XU CHENYU,ZHENG DI</t>
  </si>
  <si>
    <t>1298.00</t>
  </si>
  <si>
    <t>2023-05-19 10:00:50</t>
  </si>
  <si>
    <t>3390138</t>
  </si>
  <si>
    <t>Wu Siyu</t>
  </si>
  <si>
    <t>2540.00</t>
  </si>
  <si>
    <t>2023-05-19 08:45:47</t>
  </si>
  <si>
    <t>3390098</t>
  </si>
  <si>
    <t>马尼拉亚洲购物中心温德姆提普酒店</t>
  </si>
  <si>
    <t>FELIZARDO FATIMA ANDRA FLORES</t>
  </si>
  <si>
    <t>1910.00</t>
  </si>
  <si>
    <t>2023-05-18 13:57:58</t>
  </si>
  <si>
    <t>3390074</t>
  </si>
  <si>
    <t>KANG HYUNWOO</t>
  </si>
  <si>
    <t>1740.00</t>
  </si>
  <si>
    <t>2023-05-18 17:24:26</t>
  </si>
  <si>
    <t>3389574</t>
  </si>
  <si>
    <t>Afzainizam Nazri Khairulnizam</t>
  </si>
  <si>
    <t>2023-05-20 17:06:47</t>
  </si>
  <si>
    <t>3388430</t>
  </si>
  <si>
    <t>铂尔曼吉隆坡城市中心大酒店</t>
  </si>
  <si>
    <t>LA ASIS IRHANA</t>
  </si>
  <si>
    <t>1418.00</t>
  </si>
  <si>
    <t>2023-05-18 09:34:55</t>
  </si>
  <si>
    <t>3388362</t>
  </si>
  <si>
    <t>BERMUDEZ BERNADETTE,MONTESCLAROS HOMER</t>
  </si>
  <si>
    <t>1640.00</t>
  </si>
  <si>
    <t>2023-05-18 10:42:09</t>
  </si>
  <si>
    <t>2023-05-17</t>
  </si>
  <si>
    <t>3388026</t>
  </si>
  <si>
    <t>LEI NUO,SU WEIGAO,WU SHANGQIAN,KANG XI</t>
  </si>
  <si>
    <t>2960.00</t>
  </si>
  <si>
    <t>450.00</t>
  </si>
  <si>
    <t>-2510</t>
  </si>
  <si>
    <t>2023-05-18 10:28:01</t>
  </si>
  <si>
    <t>3387476</t>
  </si>
  <si>
    <t>辉盛凯贝丽</t>
  </si>
  <si>
    <t>CHEAH KIT SON</t>
  </si>
  <si>
    <t>4172.00</t>
  </si>
  <si>
    <t>2023-05-19 19:51:49</t>
  </si>
  <si>
    <t>3387454</t>
  </si>
  <si>
    <t>3235.00</t>
  </si>
  <si>
    <t>2023-05-19 19:52:06</t>
  </si>
  <si>
    <t>3386611</t>
  </si>
  <si>
    <t>吉隆坡国际机场瑞享酒店及会议中心</t>
  </si>
  <si>
    <t>Tsai KUEIJU</t>
  </si>
  <si>
    <t>1144.00</t>
  </si>
  <si>
    <t>2023-05-17 18:27:47</t>
  </si>
  <si>
    <t>2023-05-16</t>
  </si>
  <si>
    <t>3380169</t>
  </si>
  <si>
    <t>曼谷华昌传统酒店</t>
  </si>
  <si>
    <t>SONG DONGHONG,ZHANG JIAYI</t>
  </si>
  <si>
    <t>1546.00</t>
  </si>
  <si>
    <t>2023-05-16 13:33:18</t>
  </si>
  <si>
    <t>3380107</t>
  </si>
  <si>
    <t>马六甲峇峇家</t>
  </si>
  <si>
    <t>Surathi Firdaus</t>
  </si>
  <si>
    <t>1140.00</t>
  </si>
  <si>
    <t>2023-05-16 14:50:43</t>
  </si>
  <si>
    <t>3379324</t>
  </si>
  <si>
    <t>MAJEED NAZURAH</t>
  </si>
  <si>
    <t>2023-05-16 09:46:44</t>
  </si>
  <si>
    <t>3379163</t>
  </si>
  <si>
    <t>摩德沙吞酒店 (政府卫生认证)</t>
  </si>
  <si>
    <t>OKINO MOE</t>
  </si>
  <si>
    <t>1431.00</t>
  </si>
  <si>
    <t>2023-05-18 11:45:10</t>
  </si>
  <si>
    <t>2023-05-15</t>
  </si>
  <si>
    <t>3378286</t>
  </si>
  <si>
    <t>SEOL JEONGSEON</t>
  </si>
  <si>
    <t>1824.00</t>
  </si>
  <si>
    <t>2023-05-15 23:10:55</t>
  </si>
  <si>
    <t>3376409</t>
  </si>
  <si>
    <t>曼谷瑞吉酒店</t>
  </si>
  <si>
    <t>GONG XINRAN,He Yuan</t>
  </si>
  <si>
    <t>2128.00</t>
  </si>
  <si>
    <t>2023-05-24 17:34:47</t>
  </si>
  <si>
    <t>3375673</t>
  </si>
  <si>
    <t>曼谷京华大酒店 (SHA Plus+)</t>
  </si>
  <si>
    <t>PREECHAPIRIYA NANSINEE</t>
  </si>
  <si>
    <t>490.00</t>
  </si>
  <si>
    <t>2023-05-15 15:20:43</t>
  </si>
  <si>
    <t>3375088</t>
  </si>
  <si>
    <t>SHEN YIN,WU XIAOXU</t>
  </si>
  <si>
    <t>3194.00</t>
  </si>
  <si>
    <t>2023-05-15 14:30:57</t>
  </si>
  <si>
    <t>3374470</t>
  </si>
  <si>
    <t>Liao Longfang</t>
  </si>
  <si>
    <t>2023-05-15 14:17:50</t>
  </si>
  <si>
    <t>3374460</t>
  </si>
  <si>
    <t>LIAO LONGFANG</t>
  </si>
  <si>
    <t>2023-05-15 14:18:26</t>
  </si>
  <si>
    <t>3373848</t>
  </si>
  <si>
    <t>曼谷大仓新颐饭店</t>
  </si>
  <si>
    <t>LAI CHENGTING</t>
  </si>
  <si>
    <t>1398.00</t>
  </si>
  <si>
    <t>2023-05-15 10:47:27</t>
  </si>
  <si>
    <t>3373440</t>
  </si>
  <si>
    <t>Chen Xiaoxin,Zhang Xiong</t>
  </si>
  <si>
    <t>892.00</t>
  </si>
  <si>
    <t>2023-05-15 11:33:59</t>
  </si>
  <si>
    <t>2023-05-13</t>
  </si>
  <si>
    <t>3368170</t>
  </si>
  <si>
    <t>TANG ZIHAN,XING LUGUANG</t>
  </si>
  <si>
    <t>1470.00</t>
  </si>
  <si>
    <t>2023-05-14 12:19:21</t>
  </si>
  <si>
    <t>3365133</t>
  </si>
  <si>
    <t>芽庄阿米亚娜度假村</t>
  </si>
  <si>
    <t>KIM HYOUNGJIN</t>
  </si>
  <si>
    <t>5358.00</t>
  </si>
  <si>
    <t>2023-05-13 11:16:29</t>
  </si>
  <si>
    <t>2023-05-12</t>
  </si>
  <si>
    <t>3361218</t>
  </si>
  <si>
    <t>薄荷岛隆重度假村</t>
  </si>
  <si>
    <t>RODRIGUEZ ANA CARLA</t>
  </si>
  <si>
    <t>3480.00</t>
  </si>
  <si>
    <t>2023-05-13 08:24:51</t>
  </si>
  <si>
    <t>3360534</t>
  </si>
  <si>
    <t>Boonloy Rakthammachart,Boonloy Rakthammachart</t>
  </si>
  <si>
    <t>815.00</t>
  </si>
  <si>
    <t>2023-05-12 14:30:46</t>
  </si>
  <si>
    <t>3360268</t>
  </si>
  <si>
    <t>HAN CAREY</t>
  </si>
  <si>
    <t>7830.00</t>
  </si>
  <si>
    <t>2023-05-13 07:59:31</t>
  </si>
  <si>
    <t>3359576</t>
  </si>
  <si>
    <t>JIANG JIARUI</t>
  </si>
  <si>
    <t>1402.00</t>
  </si>
  <si>
    <t>2023-05-12 11:18:47</t>
  </si>
  <si>
    <t>3358659</t>
  </si>
  <si>
    <t>Chen shi</t>
  </si>
  <si>
    <t>1338.00</t>
  </si>
  <si>
    <t>2023-05-13 13:23:49</t>
  </si>
  <si>
    <t>3358607</t>
  </si>
  <si>
    <t>PENG XIACHU,YI SHUNSHUO</t>
  </si>
  <si>
    <t>2023-05-13 12:21:13</t>
  </si>
  <si>
    <t>2023-05-11</t>
  </si>
  <si>
    <t>3358237</t>
  </si>
  <si>
    <t>曼谷素坤逸十一酒店 (政府卫生认证)</t>
  </si>
  <si>
    <t>LIN JUN I</t>
  </si>
  <si>
    <t>1395.00</t>
  </si>
  <si>
    <t>2023-05-12 15:31:40</t>
  </si>
  <si>
    <t>3358233</t>
  </si>
  <si>
    <t>LEE WEI CHEN</t>
  </si>
  <si>
    <t>1275.00</t>
  </si>
  <si>
    <t>2023-05-12 15:28:58</t>
  </si>
  <si>
    <t>3358218</t>
  </si>
  <si>
    <t>CHEN CHUN HONG</t>
  </si>
  <si>
    <t>1700.00</t>
  </si>
  <si>
    <t>2023-05-12 15:25:57</t>
  </si>
  <si>
    <t>3356845</t>
  </si>
  <si>
    <t>Rewreab Nichapat</t>
  </si>
  <si>
    <t>735.00</t>
  </si>
  <si>
    <t>2023-05-12 10:28:17</t>
  </si>
  <si>
    <t>3356194</t>
  </si>
  <si>
    <t>YUN SIU TONG,ZHU HONG CHAO</t>
  </si>
  <si>
    <t>5616.00</t>
  </si>
  <si>
    <t>2023-05-11 17:44:05</t>
  </si>
  <si>
    <t>3355431</t>
  </si>
  <si>
    <t>Santa Grand Signature Kuala Lumpur</t>
  </si>
  <si>
    <t>Kiring Aroland,Kiring Aroland</t>
  </si>
  <si>
    <t>642.00</t>
  </si>
  <si>
    <t>2023-05-11 19:51:10</t>
  </si>
  <si>
    <t>3355324</t>
  </si>
  <si>
    <t>cai xinhao,cai xiaoxia</t>
  </si>
  <si>
    <t>1657.00</t>
  </si>
  <si>
    <t>2023-05-11 16:24:03</t>
  </si>
  <si>
    <t>3353369</t>
  </si>
  <si>
    <t>Yang Fan</t>
  </si>
  <si>
    <t>2023-05-11 12:57:47</t>
  </si>
  <si>
    <t>2023-05-10</t>
  </si>
  <si>
    <t>3352539</t>
  </si>
  <si>
    <t>曼谷玛杜兹酒店</t>
  </si>
  <si>
    <t>YEUNG PUI FUNG NICHOLAS</t>
  </si>
  <si>
    <t>1689.00</t>
  </si>
  <si>
    <t>2023-05-10 22:56:26</t>
  </si>
  <si>
    <t>3350200</t>
  </si>
  <si>
    <t>曼谷拉差达宜必思尚品酒店</t>
  </si>
  <si>
    <t>BIAN YONG</t>
  </si>
  <si>
    <t>2280.00</t>
  </si>
  <si>
    <t>2023-05-10 18:33:20</t>
  </si>
  <si>
    <t>3349911</t>
  </si>
  <si>
    <t>康斯特白拉热带海滩度假村</t>
  </si>
  <si>
    <t>Sarenas Patricia,Sarenas Patricia</t>
  </si>
  <si>
    <t>1860.00</t>
  </si>
  <si>
    <t>2023-05-10 18:29:14</t>
  </si>
  <si>
    <t>3348795</t>
  </si>
  <si>
    <t>Valizadeh Nabil</t>
  </si>
  <si>
    <t>15976.00</t>
  </si>
  <si>
    <t>2023-05-10 17:16:16</t>
  </si>
  <si>
    <t>2023-05-09</t>
  </si>
  <si>
    <t>3348134</t>
  </si>
  <si>
    <t>曼谷lyf素坤逸8巷-雅诗阁管理</t>
  </si>
  <si>
    <t>Wang Timothy</t>
  </si>
  <si>
    <t>2144.00</t>
  </si>
  <si>
    <t>2023-05-11 08:35:55</t>
  </si>
  <si>
    <t>3346900</t>
  </si>
  <si>
    <t>宿务白沙滩度假村及水疗中心</t>
  </si>
  <si>
    <t>SAMSON MARIE THERESE DURAN</t>
  </si>
  <si>
    <t>1215.00</t>
  </si>
  <si>
    <t>2023-05-10 10:56:19</t>
  </si>
  <si>
    <t>3345701</t>
  </si>
  <si>
    <t>普吉岛芭东美爵大酒店(政府卫生认证)</t>
  </si>
  <si>
    <t>XU JIALI,Xiao Wenli</t>
  </si>
  <si>
    <t>7190.00</t>
  </si>
  <si>
    <t>2023-05-09 16:56:18</t>
  </si>
  <si>
    <t>3345287</t>
  </si>
  <si>
    <t>AW KELVIN</t>
  </si>
  <si>
    <t>880.00</t>
  </si>
  <si>
    <t>2023-05-09 15:13:12</t>
  </si>
  <si>
    <t>2023-05-08</t>
  </si>
  <si>
    <t>3343548</t>
  </si>
  <si>
    <t>CHOI SOJUNG</t>
  </si>
  <si>
    <t>630.00</t>
  </si>
  <si>
    <t>2023-05-08 23:50:29</t>
  </si>
  <si>
    <t>3341995</t>
  </si>
  <si>
    <t>HUI KA YIN</t>
  </si>
  <si>
    <t>3903.00</t>
  </si>
  <si>
    <t>2023-05-08 17:10:02</t>
  </si>
  <si>
    <t>3340193</t>
  </si>
  <si>
    <t>宿务海湾酒店-国会大厦</t>
  </si>
  <si>
    <t>VanHanalieDatwin Christine,VanHanalieDatwin Christine</t>
  </si>
  <si>
    <t>400.00</t>
  </si>
  <si>
    <t>2023-05-08 09:26:50</t>
  </si>
  <si>
    <t>3340186</t>
  </si>
  <si>
    <t>LEE SIEW FAY</t>
  </si>
  <si>
    <t>289.00</t>
  </si>
  <si>
    <t>2023-05-08 13:03:54</t>
  </si>
  <si>
    <t>3339704</t>
  </si>
  <si>
    <t>LI CHUNG HO,LOK CHUN HEI,SO MAN NGOK,CHUNG YIU KWONG</t>
  </si>
  <si>
    <t>2516.00</t>
  </si>
  <si>
    <t>2023-05-08 17:09:35</t>
  </si>
  <si>
    <t>2023-05-07</t>
  </si>
  <si>
    <t>3339567</t>
  </si>
  <si>
    <t>Tengco Renz,Tengco Renz</t>
  </si>
  <si>
    <t>2023-05-08 10:14:22</t>
  </si>
  <si>
    <t>3339193</t>
  </si>
  <si>
    <t>SHUM NGA MAN ALBERT</t>
  </si>
  <si>
    <t>2023-05-08 12:13:08</t>
  </si>
  <si>
    <t>3338463</t>
  </si>
  <si>
    <t>TAN KX,TAN KX</t>
  </si>
  <si>
    <t>2023-05-07 20:16:36</t>
  </si>
  <si>
    <t>3338432</t>
  </si>
  <si>
    <t>Minuk Gwon,Minuk Gwon</t>
  </si>
  <si>
    <t>2023-05-08 08:00:34</t>
  </si>
  <si>
    <t>3338428</t>
  </si>
  <si>
    <t>867.00</t>
  </si>
  <si>
    <t>2023-05-07 19:52:14</t>
  </si>
  <si>
    <t>3337159</t>
  </si>
  <si>
    <t>Shu Gongying,Zhou Le</t>
  </si>
  <si>
    <t>804.00</t>
  </si>
  <si>
    <t>2023-05-07 15:20:51</t>
  </si>
  <si>
    <t>2023-05-06</t>
  </si>
  <si>
    <t>3335276</t>
  </si>
  <si>
    <t>LYU YIDAN</t>
  </si>
  <si>
    <t>6516.00</t>
  </si>
  <si>
    <t>2023-05-07 15:48:52</t>
  </si>
  <si>
    <t>3335275</t>
  </si>
  <si>
    <t>ZHAO YING,Yang Jianhuan</t>
  </si>
  <si>
    <t>2023-05-07 16:11:20</t>
  </si>
  <si>
    <t>3334029</t>
  </si>
  <si>
    <t>贝斯特韦斯特乍都乍酒店</t>
  </si>
  <si>
    <t>GUO PENG,QU HUIMIN</t>
  </si>
  <si>
    <t>290.00</t>
  </si>
  <si>
    <t>2023-05-07 16:39:26</t>
  </si>
  <si>
    <t>3332803</t>
  </si>
  <si>
    <t>素坤逸15巷酒店</t>
  </si>
  <si>
    <t>Yip Ho Yin</t>
  </si>
  <si>
    <t>613.00</t>
  </si>
  <si>
    <t>2023-05-06 12:33:04</t>
  </si>
  <si>
    <t>3331965</t>
  </si>
  <si>
    <t>首尔三井酒店</t>
  </si>
  <si>
    <t>PARK JE UK</t>
  </si>
  <si>
    <t>709.00</t>
  </si>
  <si>
    <t>2023-05-06 11:41:15</t>
  </si>
  <si>
    <t>韩国</t>
  </si>
  <si>
    <t>3331854</t>
  </si>
  <si>
    <t>沙美岛拉维曼别墅度假村 (SHA Plus+)</t>
  </si>
  <si>
    <t>Spiriti Andrea,Spiriti Andrea</t>
  </si>
  <si>
    <t>1989.00</t>
  </si>
  <si>
    <t>2023-05-06 10:51:34</t>
  </si>
  <si>
    <t>2023-05-05</t>
  </si>
  <si>
    <t>3328987</t>
  </si>
  <si>
    <t>QIU HAOWEN,WANG CHUAN</t>
  </si>
  <si>
    <t>1209.00</t>
  </si>
  <si>
    <t>2023-05-06 13:26:27</t>
  </si>
  <si>
    <t>3327423</t>
  </si>
  <si>
    <t>HA MINJUNG</t>
  </si>
  <si>
    <t>2023-05-05 11:44:29</t>
  </si>
  <si>
    <t>2023-05-04</t>
  </si>
  <si>
    <t>3326622</t>
  </si>
  <si>
    <t>TAKAGI SHIHO</t>
  </si>
  <si>
    <t>2508.00</t>
  </si>
  <si>
    <t>2023-05-05 12:20:27</t>
  </si>
  <si>
    <t>3325420</t>
  </si>
  <si>
    <t>JUNG Eunyoung</t>
  </si>
  <si>
    <t>2023-05-05 21:46:48</t>
  </si>
  <si>
    <t>3325286</t>
  </si>
  <si>
    <t>Kwon Minjeong</t>
  </si>
  <si>
    <t>2023-05-06 13:48:32</t>
  </si>
  <si>
    <t>2023-05-03</t>
  </si>
  <si>
    <t>3321003</t>
  </si>
  <si>
    <t>XU BANGQI,KE LIJING</t>
  </si>
  <si>
    <t>760.00</t>
  </si>
  <si>
    <t>2023-05-03 17:44:45</t>
  </si>
  <si>
    <t>2023-05-02</t>
  </si>
  <si>
    <t>3318302</t>
  </si>
  <si>
    <t>曼谷杜斯特套房酒店式公寓</t>
  </si>
  <si>
    <t>LEI LAI SAN</t>
  </si>
  <si>
    <t>2058.00</t>
  </si>
  <si>
    <t>2023-05-03 09:40:16</t>
  </si>
  <si>
    <t>2023-05-01</t>
  </si>
  <si>
    <t>3313846</t>
  </si>
  <si>
    <t>普吉岛西奈奢华酒店(SHA Extra Plus)</t>
  </si>
  <si>
    <t>Attias Aaron,Attias Aaron</t>
  </si>
  <si>
    <t>3117.00</t>
  </si>
  <si>
    <t>2023-05-02 11:33:25</t>
  </si>
  <si>
    <t>2023-04-30</t>
  </si>
  <si>
    <t>3306935</t>
  </si>
  <si>
    <t>曼谷铂尔曼G酒店</t>
  </si>
  <si>
    <t>HIRAMOTO MASANORI</t>
  </si>
  <si>
    <t>2023-04-30 09:54:16</t>
  </si>
  <si>
    <t>2023-04-29</t>
  </si>
  <si>
    <t>3305498</t>
  </si>
  <si>
    <t>达拉海角度假酒店</t>
  </si>
  <si>
    <t>WIN KYAW,AUNG PHYO PYAE SONE</t>
  </si>
  <si>
    <t>1762.00</t>
  </si>
  <si>
    <t>2023-04-29 19:06:55</t>
  </si>
  <si>
    <t>3305496</t>
  </si>
  <si>
    <t>AUNG NAING,MAY KYI SAN</t>
  </si>
  <si>
    <t>3524.00</t>
  </si>
  <si>
    <t>2023-04-29 19:04:10</t>
  </si>
  <si>
    <t>2023-04-28</t>
  </si>
  <si>
    <t>3300549</t>
  </si>
  <si>
    <t>曼谷维伊 - 美憬阁酒店</t>
  </si>
  <si>
    <t>WANG TIANEN,ZHOU YUXIN</t>
  </si>
  <si>
    <t>2604.00</t>
  </si>
  <si>
    <t>2023-04-28 17:04:47</t>
  </si>
  <si>
    <t>2023-04-27</t>
  </si>
  <si>
    <t>3298533</t>
  </si>
  <si>
    <t>盛泰澜海滩别墅及度假村</t>
  </si>
  <si>
    <t>KANG HYUNHO,LEE JUNGWOO</t>
  </si>
  <si>
    <t>1928.00</t>
  </si>
  <si>
    <t>2023-04-28 14:09:36</t>
  </si>
  <si>
    <t>3296809</t>
  </si>
  <si>
    <t>芭堤雅盛捷酒店</t>
  </si>
  <si>
    <t>LI YAQIAN</t>
  </si>
  <si>
    <t>1416.00</t>
  </si>
  <si>
    <t>2023-04-27 18:53:00</t>
  </si>
  <si>
    <t>3296796</t>
  </si>
  <si>
    <t>ZHENG XUEYAN</t>
  </si>
  <si>
    <t>2023-04-27 18:59:52</t>
  </si>
  <si>
    <t>3295604</t>
  </si>
  <si>
    <t>兰卡威卡萨戴尔马尔酒店</t>
  </si>
  <si>
    <t>LYU CHAO,DENG WEN</t>
  </si>
  <si>
    <t>1326.00</t>
  </si>
  <si>
    <t>2023-04-27 15:36:34</t>
  </si>
  <si>
    <t>3296328</t>
  </si>
  <si>
    <t>新山青松度假村</t>
  </si>
  <si>
    <t>ZAHALAN NUR ASHIKIN</t>
  </si>
  <si>
    <t>2023-04-27 21:41:24</t>
  </si>
  <si>
    <t>2023-04-25</t>
  </si>
  <si>
    <t>3287441</t>
  </si>
  <si>
    <t>新加坡泛太平洋酒店</t>
  </si>
  <si>
    <t>HE XUEQI,LUN XIULING,YU MEI</t>
  </si>
  <si>
    <t>15540.00</t>
  </si>
  <si>
    <t>2023-04-26 12:34:03</t>
  </si>
  <si>
    <t>999224174694526,</t>
  </si>
  <si>
    <t>3287103</t>
  </si>
  <si>
    <t>2023-05-16 14:50:40</t>
  </si>
  <si>
    <t>3284512</t>
  </si>
  <si>
    <t>芭堤雅爱湾皇家巡航酒店 (SHA Extra Plus)</t>
  </si>
  <si>
    <t>ARINPENG KRONGKRAN</t>
  </si>
  <si>
    <t>1544.00</t>
  </si>
  <si>
    <t>2023-04-25 08:54:56</t>
  </si>
  <si>
    <t>2023-04-24</t>
  </si>
  <si>
    <t>3283867</t>
  </si>
  <si>
    <t>普吉假日酒店 (政府卫生认证)</t>
  </si>
  <si>
    <t>Ji Chen,Wang Jingjing</t>
  </si>
  <si>
    <t>2648.00</t>
  </si>
  <si>
    <t>2023-04-25 10:04:27</t>
  </si>
  <si>
    <t>3280822</t>
  </si>
  <si>
    <t>新加坡河景福朋喜来登集团酒店</t>
  </si>
  <si>
    <t>NAM SIBON</t>
  </si>
  <si>
    <t>4000.00</t>
  </si>
  <si>
    <t>2023-04-24 21:53:49</t>
  </si>
  <si>
    <t>2023-04-23</t>
  </si>
  <si>
    <t>3277405</t>
  </si>
  <si>
    <t>马尼拉赛达北维迪斯酒店 - 多用途酒店</t>
  </si>
  <si>
    <t>Trinidad Arthur,Trinidad Arthur</t>
  </si>
  <si>
    <t>660.00</t>
  </si>
  <si>
    <t>2023-04-24 19:55:03</t>
  </si>
  <si>
    <t>2023-04-22</t>
  </si>
  <si>
    <t>3274484</t>
  </si>
  <si>
    <t>土豆头套房和一室公寓</t>
  </si>
  <si>
    <t>CONG SHAN,WAN CONG</t>
  </si>
  <si>
    <t>6693.00</t>
  </si>
  <si>
    <t>2023-04-23 14:57:49</t>
  </si>
  <si>
    <t>2023-04-19</t>
  </si>
  <si>
    <t>3245980</t>
  </si>
  <si>
    <t>宜必思尚品曼谷素坤逸康福酒店</t>
  </si>
  <si>
    <t>LIN MEIQI,PU XUAN,BAIMA YANGZONG</t>
  </si>
  <si>
    <t>1000.00</t>
  </si>
  <si>
    <t>2023-04-21 09:26:33</t>
  </si>
  <si>
    <t>2023-04-18</t>
  </si>
  <si>
    <t>3244782</t>
  </si>
  <si>
    <t>芽庄自由中心酒店</t>
  </si>
  <si>
    <t>CHOI JUHEE,BAEK SANGHUN</t>
  </si>
  <si>
    <t>205.00</t>
  </si>
  <si>
    <t>2023-04-19 12:23:58</t>
  </si>
  <si>
    <t>2023-04-15</t>
  </si>
  <si>
    <t>3229919</t>
  </si>
  <si>
    <t>LIN MIN HSUEH</t>
  </si>
  <si>
    <t>720.00</t>
  </si>
  <si>
    <t>2023-04-15 11:16:46</t>
  </si>
  <si>
    <t>2023-04-14</t>
  </si>
  <si>
    <t>3229135</t>
  </si>
  <si>
    <t>槟城彩虹天堂海滩度假村酒店</t>
  </si>
  <si>
    <t>Bin Zakaria Muhamad Zuhair,Bin Zakaria Muhamad Zuhair</t>
  </si>
  <si>
    <t>245.00</t>
  </si>
  <si>
    <t>2023-04-15 11:47:41</t>
  </si>
  <si>
    <t>2023-04-13</t>
  </si>
  <si>
    <t>3221645</t>
  </si>
  <si>
    <t>仁川永宗岛天空酒店</t>
  </si>
  <si>
    <t>JUNG SUN JA</t>
  </si>
  <si>
    <t>790.00</t>
  </si>
  <si>
    <t>2023-04-13 12:39:56</t>
  </si>
  <si>
    <t>999224406587193,</t>
  </si>
  <si>
    <t>2023-04-10</t>
  </si>
  <si>
    <t>3214173</t>
  </si>
  <si>
    <t>2023-05-25 18:28:09</t>
  </si>
  <si>
    <t>3214158</t>
  </si>
  <si>
    <t>曼谷香格里拉大酒店</t>
  </si>
  <si>
    <t>LIN YICHING</t>
  </si>
  <si>
    <t>2904.00</t>
  </si>
  <si>
    <t>2023-04-13 00:25:15</t>
  </si>
  <si>
    <t>3214142</t>
  </si>
  <si>
    <t>2023-04-11 19:57:06</t>
  </si>
  <si>
    <t>3214130</t>
  </si>
  <si>
    <t>2023-04-13 00:24:48</t>
  </si>
  <si>
    <t>999224358112023,</t>
  </si>
  <si>
    <t>3213269</t>
  </si>
  <si>
    <t>2023-05-24 09:46:17</t>
  </si>
  <si>
    <t>2023-04-08</t>
  </si>
  <si>
    <t>3208736</t>
  </si>
  <si>
    <t>苏梅岛洲际度假酒店(SHA Extra Plus)</t>
  </si>
  <si>
    <t>FU XI</t>
  </si>
  <si>
    <t>2700.00</t>
  </si>
  <si>
    <t>2023-04-08 15:55:12</t>
  </si>
  <si>
    <t>2023-04-05</t>
  </si>
  <si>
    <t>3200706</t>
  </si>
  <si>
    <t>ZHANG YANHONG</t>
  </si>
  <si>
    <t>3162.00</t>
  </si>
  <si>
    <t>2023-04-05 19:27:44</t>
  </si>
  <si>
    <t>2023-04-01</t>
  </si>
  <si>
    <t>3189054</t>
  </si>
  <si>
    <t>芽庄洲际酒店</t>
  </si>
  <si>
    <t>Cho Koeun</t>
  </si>
  <si>
    <t>1070.00</t>
  </si>
  <si>
    <t>2023-04-01 16:03:40</t>
  </si>
  <si>
    <t>2023-03-29</t>
  </si>
  <si>
    <t>3181144</t>
  </si>
  <si>
    <t>LAU PUI WAN JACKIE</t>
  </si>
  <si>
    <t>7272.00</t>
  </si>
  <si>
    <t>2023-03-30 11:29:10</t>
  </si>
  <si>
    <t>2023-03-27</t>
  </si>
  <si>
    <t>3175781</t>
  </si>
  <si>
    <t>KOU WENG I,LAM CHI SAN</t>
  </si>
  <si>
    <t>2418.00</t>
  </si>
  <si>
    <t>2023-03-27 17:49:48</t>
  </si>
  <si>
    <t>3174458</t>
  </si>
  <si>
    <t>曼谷秋素坤逸酒店 (SHA Plus+)</t>
  </si>
  <si>
    <t>CHAN CHUN YIP BILLY,CHU WING HAN ADA</t>
  </si>
  <si>
    <t>230.00</t>
  </si>
  <si>
    <t>2023-03-27 08:21:35</t>
  </si>
  <si>
    <t>2023-03-24</t>
  </si>
  <si>
    <t>3169234</t>
  </si>
  <si>
    <t>曼谷察殿沙吞酒店式公寓</t>
  </si>
  <si>
    <t>CHIANG IHSUAN</t>
  </si>
  <si>
    <t>4976.00</t>
  </si>
  <si>
    <t>2023-03-27 21:11:19</t>
  </si>
  <si>
    <t>3169102</t>
  </si>
  <si>
    <t>普吉岛维特度假酒店(SHA Plus+)</t>
  </si>
  <si>
    <t>sekkilar thirunavukkarasu,sekkilar thirunavukkarasu,sekkilar thirunavukkarasu</t>
  </si>
  <si>
    <t>4083.00</t>
  </si>
  <si>
    <t>2023-03-24 15:24:37</t>
  </si>
  <si>
    <t>2023-03-22</t>
  </si>
  <si>
    <t>3164275</t>
  </si>
  <si>
    <t>合艾盛泰乐酒店</t>
  </si>
  <si>
    <t>CHEAH SEOW HING</t>
  </si>
  <si>
    <t>340.00</t>
  </si>
  <si>
    <t>2023-03-23 10:14:50</t>
  </si>
  <si>
    <t>999224311376204,</t>
  </si>
  <si>
    <t>2023-03-14</t>
  </si>
  <si>
    <t>3133380</t>
  </si>
  <si>
    <t>吉隆坡柏威年酒店 · 悦榕庄管理</t>
  </si>
  <si>
    <t>Wang Tak Chan</t>
  </si>
  <si>
    <t>2023-05-25 15:44:38</t>
  </si>
  <si>
    <t>2023-03-10</t>
  </si>
  <si>
    <t>3119525</t>
  </si>
  <si>
    <t>曼谷索拉利亚西铁酒店</t>
  </si>
  <si>
    <t>LO JOSEFINA,U CHI VA</t>
  </si>
  <si>
    <t>2009.00</t>
  </si>
  <si>
    <t>2023-03-11 12:17:44</t>
  </si>
  <si>
    <t>999224381302726,</t>
  </si>
  <si>
    <t>3116996</t>
  </si>
  <si>
    <t>2023-05-25 15:28:26</t>
  </si>
  <si>
    <t>2023-03-05</t>
  </si>
  <si>
    <t>3093862</t>
  </si>
  <si>
    <t>普吉岛芭东彩灯度假村</t>
  </si>
  <si>
    <t>KAM SHU ZHEN VALERIE,CHAN TENG HUNG</t>
  </si>
  <si>
    <t>1440.00</t>
  </si>
  <si>
    <t>2023-03-05 11:27:19</t>
  </si>
  <si>
    <t>2023-02-22</t>
  </si>
  <si>
    <t>3055129</t>
  </si>
  <si>
    <t>KIM EUNJOONG,AHN YOUNGNAN</t>
  </si>
  <si>
    <t>2430.00</t>
  </si>
  <si>
    <t>2023-02-22 15:30:02</t>
  </si>
  <si>
    <t>2023-02-18</t>
  </si>
  <si>
    <t>3042714</t>
  </si>
  <si>
    <t>HEO YUNA</t>
  </si>
  <si>
    <t>1020.00</t>
  </si>
  <si>
    <t>2023-02-19 16:19:52</t>
  </si>
  <si>
    <t>2023-02-17</t>
  </si>
  <si>
    <t>3038455</t>
  </si>
  <si>
    <t>贝尔福度假酒店</t>
  </si>
  <si>
    <t>CATHERINE CASTILLEJOS SAPI BRILE,CATHERINE CASTILLEJOS SAPI BRILE</t>
  </si>
  <si>
    <t>1400.00</t>
  </si>
  <si>
    <t>2023-02-17 14:55:04</t>
  </si>
  <si>
    <t>2023-02-11</t>
  </si>
  <si>
    <t>3022124</t>
  </si>
  <si>
    <t>YEO YONG SIAH</t>
  </si>
  <si>
    <t>3020.00</t>
  </si>
  <si>
    <t>2023-02-11 13:12:31</t>
  </si>
  <si>
    <t>2023-01-23</t>
  </si>
  <si>
    <t>2971470</t>
  </si>
  <si>
    <t>客莱福雅秀酒店 (政府卫生认证)</t>
  </si>
  <si>
    <t>NG MAN WAI CATHERINE,NG MAN WAI CATHERINE</t>
  </si>
  <si>
    <t>1170.00</t>
  </si>
  <si>
    <t>2023-01-23 14:57:45</t>
  </si>
  <si>
    <t>2023-01-22</t>
  </si>
  <si>
    <t>2970935</t>
  </si>
  <si>
    <t>MAN WAI CATHERINE NG,MAN WAI CATHERINE NG</t>
  </si>
  <si>
    <t>2023-01-23 14:46:42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</si>
</sst>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239</xdr:row>
      <xdr:rowOff>22860</xdr:rowOff>
    </xdr:from>
    <xdr:to>
      <xdr:col>13</xdr:col>
      <xdr:colOff>404495</xdr:colOff>
      <xdr:row>265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1902380"/>
          <a:ext cx="9624060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45071</v>
      </c>
      <c r="G2" s="6">
        <v>45074</v>
      </c>
      <c r="H2" s="4">
        <v>1</v>
      </c>
      <c r="I2" s="4">
        <v>3</v>
      </c>
      <c r="J2" s="4">
        <v>3</v>
      </c>
      <c r="K2" s="4" t="s">
        <v>30</v>
      </c>
      <c r="L2" s="4">
        <v>1170</v>
      </c>
      <c r="M2" s="4">
        <v>1170</v>
      </c>
      <c r="N2" s="4" t="s">
        <v>31</v>
      </c>
      <c r="O2" s="4" t="s">
        <v>32</v>
      </c>
      <c r="P2" s="4" t="s">
        <v>33</v>
      </c>
      <c r="Q2" s="4">
        <v>0</v>
      </c>
      <c r="R2" s="7">
        <v>44948</v>
      </c>
      <c r="S2" s="6">
        <v>45077</v>
      </c>
      <c r="T2" s="4" t="s">
        <v>34</v>
      </c>
      <c r="U2" s="4">
        <v>1170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45071</v>
      </c>
      <c r="G3" s="6">
        <v>45074</v>
      </c>
      <c r="H3" s="4">
        <v>1</v>
      </c>
      <c r="I3" s="4">
        <v>3</v>
      </c>
      <c r="J3" s="4">
        <v>3</v>
      </c>
      <c r="K3" s="4" t="s">
        <v>30</v>
      </c>
      <c r="L3" s="4">
        <v>1170</v>
      </c>
      <c r="M3" s="4">
        <v>1170</v>
      </c>
      <c r="N3" s="4" t="s">
        <v>38</v>
      </c>
      <c r="O3" s="4" t="s">
        <v>32</v>
      </c>
      <c r="P3" s="4" t="s">
        <v>33</v>
      </c>
      <c r="Q3" s="4">
        <v>0</v>
      </c>
      <c r="R3" s="7">
        <v>44949</v>
      </c>
      <c r="S3" s="6">
        <v>45077</v>
      </c>
      <c r="T3" s="4" t="s">
        <v>34</v>
      </c>
      <c r="U3" s="4">
        <v>1170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45072</v>
      </c>
      <c r="G4" s="6">
        <v>45074</v>
      </c>
      <c r="H4" s="4">
        <v>1</v>
      </c>
      <c r="I4" s="4">
        <v>2</v>
      </c>
      <c r="J4" s="4">
        <v>2</v>
      </c>
      <c r="K4" s="4" t="s">
        <v>30</v>
      </c>
      <c r="L4" s="4">
        <v>3020</v>
      </c>
      <c r="M4" s="4">
        <v>3020</v>
      </c>
      <c r="N4" s="4" t="s">
        <v>44</v>
      </c>
      <c r="O4" s="4" t="s">
        <v>32</v>
      </c>
      <c r="P4" s="4" t="s">
        <v>33</v>
      </c>
      <c r="Q4" s="4">
        <v>0</v>
      </c>
      <c r="R4" s="7">
        <v>44968</v>
      </c>
      <c r="S4" s="6">
        <v>45077</v>
      </c>
      <c r="T4" s="4" t="s">
        <v>34</v>
      </c>
      <c r="U4" s="4">
        <v>3020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45072</v>
      </c>
      <c r="G5" s="6">
        <v>45074</v>
      </c>
      <c r="H5" s="4">
        <v>1</v>
      </c>
      <c r="I5" s="4">
        <v>2</v>
      </c>
      <c r="J5" s="4">
        <v>2</v>
      </c>
      <c r="K5" s="4" t="s">
        <v>30</v>
      </c>
      <c r="L5" s="4">
        <v>1400</v>
      </c>
      <c r="M5" s="4">
        <v>1400</v>
      </c>
      <c r="N5" s="4" t="s">
        <v>50</v>
      </c>
      <c r="O5" s="4" t="s">
        <v>32</v>
      </c>
      <c r="P5" s="4" t="s">
        <v>33</v>
      </c>
      <c r="Q5" s="4">
        <v>0</v>
      </c>
      <c r="R5" s="7">
        <v>44974</v>
      </c>
      <c r="S5" s="6">
        <v>45077</v>
      </c>
      <c r="T5" s="4" t="s">
        <v>34</v>
      </c>
      <c r="U5" s="4">
        <v>1400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45073</v>
      </c>
      <c r="G6" s="6">
        <v>45074</v>
      </c>
      <c r="H6" s="4">
        <v>1</v>
      </c>
      <c r="I6" s="4">
        <v>1</v>
      </c>
      <c r="J6" s="4">
        <v>1</v>
      </c>
      <c r="K6" s="4" t="s">
        <v>30</v>
      </c>
      <c r="L6" s="4">
        <v>1020</v>
      </c>
      <c r="M6" s="4">
        <v>1020</v>
      </c>
      <c r="N6" s="4" t="s">
        <v>56</v>
      </c>
      <c r="O6" s="4" t="s">
        <v>32</v>
      </c>
      <c r="P6" s="4" t="s">
        <v>33</v>
      </c>
      <c r="Q6" s="4">
        <v>0</v>
      </c>
      <c r="R6" s="7">
        <v>44975</v>
      </c>
      <c r="S6" s="6">
        <v>45077</v>
      </c>
      <c r="T6" s="4" t="s">
        <v>34</v>
      </c>
      <c r="U6" s="4">
        <v>1020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45071</v>
      </c>
      <c r="G7" s="6">
        <v>45074</v>
      </c>
      <c r="H7" s="4">
        <v>1</v>
      </c>
      <c r="I7" s="4">
        <v>3</v>
      </c>
      <c r="J7" s="4">
        <v>3</v>
      </c>
      <c r="K7" s="4" t="s">
        <v>30</v>
      </c>
      <c r="L7" s="4">
        <v>2430</v>
      </c>
      <c r="M7" s="4">
        <v>2430</v>
      </c>
      <c r="N7" s="4" t="s">
        <v>62</v>
      </c>
      <c r="O7" s="4" t="s">
        <v>32</v>
      </c>
      <c r="P7" s="4" t="s">
        <v>33</v>
      </c>
      <c r="Q7" s="4">
        <v>0</v>
      </c>
      <c r="R7" s="7">
        <v>44979</v>
      </c>
      <c r="S7" s="6">
        <v>45077</v>
      </c>
      <c r="T7" s="4" t="s">
        <v>34</v>
      </c>
      <c r="U7" s="4">
        <v>2430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45070</v>
      </c>
      <c r="G8" s="6">
        <v>45074</v>
      </c>
      <c r="H8" s="4">
        <v>1</v>
      </c>
      <c r="I8" s="4">
        <v>4</v>
      </c>
      <c r="J8" s="4">
        <v>4</v>
      </c>
      <c r="K8" s="4" t="s">
        <v>30</v>
      </c>
      <c r="L8" s="4">
        <v>1440</v>
      </c>
      <c r="M8" s="4">
        <v>1440</v>
      </c>
      <c r="N8" s="4" t="s">
        <v>68</v>
      </c>
      <c r="O8" s="4" t="s">
        <v>32</v>
      </c>
      <c r="P8" s="4" t="s">
        <v>33</v>
      </c>
      <c r="Q8" s="4">
        <v>0</v>
      </c>
      <c r="R8" s="7">
        <v>44990</v>
      </c>
      <c r="S8" s="6">
        <v>45077</v>
      </c>
      <c r="T8" s="4" t="s">
        <v>34</v>
      </c>
      <c r="U8" s="4">
        <v>1440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60</v>
      </c>
      <c r="E9" s="4" t="s">
        <v>72</v>
      </c>
      <c r="F9" s="6">
        <v>45071</v>
      </c>
      <c r="G9" s="6">
        <v>45074</v>
      </c>
      <c r="H9" s="4">
        <v>1</v>
      </c>
      <c r="I9" s="4">
        <v>3</v>
      </c>
      <c r="J9" s="4">
        <v>3</v>
      </c>
      <c r="K9" s="4" t="s">
        <v>30</v>
      </c>
      <c r="L9" s="4">
        <v>2009</v>
      </c>
      <c r="M9" s="4">
        <v>2009</v>
      </c>
      <c r="N9" s="4" t="s">
        <v>73</v>
      </c>
      <c r="O9" s="4" t="s">
        <v>32</v>
      </c>
      <c r="P9" s="4" t="s">
        <v>33</v>
      </c>
      <c r="Q9" s="4">
        <v>0</v>
      </c>
      <c r="R9" s="7">
        <v>44995</v>
      </c>
      <c r="S9" s="6">
        <v>45077</v>
      </c>
      <c r="T9" s="4" t="s">
        <v>34</v>
      </c>
      <c r="U9" s="4">
        <v>2009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45073</v>
      </c>
      <c r="G10" s="6">
        <v>45074</v>
      </c>
      <c r="H10" s="4">
        <v>1</v>
      </c>
      <c r="I10" s="4">
        <v>1</v>
      </c>
      <c r="J10" s="4">
        <v>1</v>
      </c>
      <c r="K10" s="4" t="s">
        <v>30</v>
      </c>
      <c r="L10" s="4">
        <v>340</v>
      </c>
      <c r="M10" s="4">
        <v>340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45007</v>
      </c>
      <c r="S10" s="6">
        <v>45077</v>
      </c>
      <c r="T10" s="4" t="s">
        <v>34</v>
      </c>
      <c r="U10" s="4">
        <v>340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45071</v>
      </c>
      <c r="G11" s="6">
        <v>45074</v>
      </c>
      <c r="H11" s="4">
        <v>1</v>
      </c>
      <c r="I11" s="4">
        <v>3</v>
      </c>
      <c r="J11" s="4">
        <v>3</v>
      </c>
      <c r="K11" s="4" t="s">
        <v>30</v>
      </c>
      <c r="L11" s="4">
        <v>4083</v>
      </c>
      <c r="M11" s="4">
        <v>4083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45009</v>
      </c>
      <c r="S11" s="6">
        <v>45077</v>
      </c>
      <c r="T11" s="4" t="s">
        <v>34</v>
      </c>
      <c r="U11" s="4">
        <v>4083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45070</v>
      </c>
      <c r="G12" s="6">
        <v>45074</v>
      </c>
      <c r="H12" s="4">
        <v>1</v>
      </c>
      <c r="I12" s="4">
        <v>4</v>
      </c>
      <c r="J12" s="4">
        <v>4</v>
      </c>
      <c r="K12" s="4" t="s">
        <v>30</v>
      </c>
      <c r="L12" s="4">
        <v>4976</v>
      </c>
      <c r="M12" s="4">
        <v>4976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45009</v>
      </c>
      <c r="S12" s="6">
        <v>45077</v>
      </c>
      <c r="T12" s="4" t="s">
        <v>34</v>
      </c>
      <c r="U12" s="4">
        <v>4976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45073</v>
      </c>
      <c r="G13" s="6">
        <v>45074</v>
      </c>
      <c r="H13" s="4">
        <v>1</v>
      </c>
      <c r="I13" s="4">
        <v>1</v>
      </c>
      <c r="J13" s="4">
        <v>1</v>
      </c>
      <c r="K13" s="4" t="s">
        <v>30</v>
      </c>
      <c r="L13" s="4">
        <v>230</v>
      </c>
      <c r="M13" s="4">
        <v>230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45012</v>
      </c>
      <c r="S13" s="6">
        <v>45077</v>
      </c>
      <c r="T13" s="4" t="s">
        <v>34</v>
      </c>
      <c r="U13" s="4">
        <v>230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45071</v>
      </c>
      <c r="G14" s="6">
        <v>45074</v>
      </c>
      <c r="H14" s="4">
        <v>1</v>
      </c>
      <c r="I14" s="4">
        <v>3</v>
      </c>
      <c r="J14" s="4">
        <v>3</v>
      </c>
      <c r="K14" s="4" t="s">
        <v>30</v>
      </c>
      <c r="L14" s="4">
        <v>2418</v>
      </c>
      <c r="M14" s="4">
        <v>2418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45012</v>
      </c>
      <c r="S14" s="6">
        <v>45077</v>
      </c>
      <c r="T14" s="4" t="s">
        <v>34</v>
      </c>
      <c r="U14" s="4">
        <v>2418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45070</v>
      </c>
      <c r="G15" s="6">
        <v>45074</v>
      </c>
      <c r="H15" s="4">
        <v>1</v>
      </c>
      <c r="I15" s="4">
        <v>4</v>
      </c>
      <c r="J15" s="4">
        <v>4</v>
      </c>
      <c r="K15" s="4" t="s">
        <v>30</v>
      </c>
      <c r="L15" s="4">
        <v>7272</v>
      </c>
      <c r="M15" s="4">
        <v>7272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45014</v>
      </c>
      <c r="S15" s="6">
        <v>45077</v>
      </c>
      <c r="T15" s="4" t="s">
        <v>34</v>
      </c>
      <c r="U15" s="4">
        <v>7272</v>
      </c>
      <c r="V15" s="4">
        <v>0</v>
      </c>
      <c r="W15" s="4">
        <v>0</v>
      </c>
      <c r="X15" s="4" t="s">
        <v>110</v>
      </c>
      <c r="Y15" s="4" t="s">
        <v>93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54</v>
      </c>
      <c r="E16" s="4" t="s">
        <v>112</v>
      </c>
      <c r="F16" s="6">
        <v>45073</v>
      </c>
      <c r="G16" s="6">
        <v>45074</v>
      </c>
      <c r="H16" s="4">
        <v>1</v>
      </c>
      <c r="I16" s="4">
        <v>1</v>
      </c>
      <c r="J16" s="4">
        <v>1</v>
      </c>
      <c r="K16" s="4" t="s">
        <v>30</v>
      </c>
      <c r="L16" s="4">
        <v>1070</v>
      </c>
      <c r="M16" s="4">
        <v>1070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45017</v>
      </c>
      <c r="S16" s="6">
        <v>45077</v>
      </c>
      <c r="T16" s="4" t="s">
        <v>34</v>
      </c>
      <c r="U16" s="4">
        <v>1070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45072</v>
      </c>
      <c r="G17" s="6">
        <v>45074</v>
      </c>
      <c r="H17" s="4">
        <v>1</v>
      </c>
      <c r="I17" s="4">
        <v>2</v>
      </c>
      <c r="J17" s="4">
        <v>2</v>
      </c>
      <c r="K17" s="4" t="s">
        <v>30</v>
      </c>
      <c r="L17" s="4">
        <v>3162</v>
      </c>
      <c r="M17" s="4">
        <v>3162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45021</v>
      </c>
      <c r="S17" s="6">
        <v>45077</v>
      </c>
      <c r="T17" s="4" t="s">
        <v>34</v>
      </c>
      <c r="U17" s="4">
        <v>3162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45072</v>
      </c>
      <c r="G18" s="6">
        <v>45074</v>
      </c>
      <c r="H18" s="4">
        <v>1</v>
      </c>
      <c r="I18" s="4">
        <v>2</v>
      </c>
      <c r="J18" s="4">
        <v>2</v>
      </c>
      <c r="K18" s="4" t="s">
        <v>30</v>
      </c>
      <c r="L18" s="4">
        <v>2700</v>
      </c>
      <c r="M18" s="4">
        <v>2700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45024</v>
      </c>
      <c r="S18" s="6">
        <v>45077</v>
      </c>
      <c r="T18" s="4" t="s">
        <v>34</v>
      </c>
      <c r="U18" s="4">
        <v>2700</v>
      </c>
      <c r="V18" s="4">
        <v>0</v>
      </c>
      <c r="W18" s="4">
        <v>0</v>
      </c>
      <c r="X18" s="4" t="s">
        <v>126</v>
      </c>
      <c r="Y18" s="4" t="s">
        <v>93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45072</v>
      </c>
      <c r="G19" s="6">
        <v>45074</v>
      </c>
      <c r="H19" s="4">
        <v>1</v>
      </c>
      <c r="I19" s="4">
        <v>2</v>
      </c>
      <c r="J19" s="4">
        <v>2</v>
      </c>
      <c r="K19" s="4" t="s">
        <v>30</v>
      </c>
      <c r="L19" s="4">
        <v>2904</v>
      </c>
      <c r="M19" s="4">
        <v>2904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45026</v>
      </c>
      <c r="S19" s="6">
        <v>45077</v>
      </c>
      <c r="T19" s="4" t="s">
        <v>34</v>
      </c>
      <c r="U19" s="4">
        <v>2904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45072</v>
      </c>
      <c r="G20" s="6">
        <v>45074</v>
      </c>
      <c r="H20" s="4">
        <v>1</v>
      </c>
      <c r="I20" s="4">
        <v>2</v>
      </c>
      <c r="J20" s="4">
        <v>2</v>
      </c>
      <c r="K20" s="4" t="s">
        <v>30</v>
      </c>
      <c r="L20" s="4">
        <v>2904</v>
      </c>
      <c r="M20" s="4">
        <v>2904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45026</v>
      </c>
      <c r="S20" s="6">
        <v>45077</v>
      </c>
      <c r="T20" s="4" t="s">
        <v>34</v>
      </c>
      <c r="U20" s="4">
        <v>2904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45072</v>
      </c>
      <c r="G21" s="6">
        <v>45074</v>
      </c>
      <c r="H21" s="4">
        <v>1</v>
      </c>
      <c r="I21" s="4">
        <v>2</v>
      </c>
      <c r="J21" s="4">
        <v>2</v>
      </c>
      <c r="K21" s="4" t="s">
        <v>30</v>
      </c>
      <c r="L21" s="4">
        <v>2904</v>
      </c>
      <c r="M21" s="4">
        <v>2904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45026</v>
      </c>
      <c r="S21" s="6">
        <v>45077</v>
      </c>
      <c r="T21" s="4" t="s">
        <v>34</v>
      </c>
      <c r="U21" s="4">
        <v>2904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45073</v>
      </c>
      <c r="G22" s="6">
        <v>45074</v>
      </c>
      <c r="H22" s="4">
        <v>1</v>
      </c>
      <c r="I22" s="4">
        <v>1</v>
      </c>
      <c r="J22" s="4">
        <v>1</v>
      </c>
      <c r="K22" s="4" t="s">
        <v>30</v>
      </c>
      <c r="L22" s="4">
        <v>790</v>
      </c>
      <c r="M22" s="4">
        <v>790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45029</v>
      </c>
      <c r="S22" s="6">
        <v>45077</v>
      </c>
      <c r="T22" s="4" t="s">
        <v>34</v>
      </c>
      <c r="U22" s="4">
        <v>790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45073</v>
      </c>
      <c r="G23" s="6">
        <v>45074</v>
      </c>
      <c r="H23" s="4">
        <v>1</v>
      </c>
      <c r="I23" s="4">
        <v>1</v>
      </c>
      <c r="J23" s="4">
        <v>1</v>
      </c>
      <c r="K23" s="4" t="s">
        <v>30</v>
      </c>
      <c r="L23" s="4">
        <v>245</v>
      </c>
      <c r="M23" s="4">
        <v>245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45030</v>
      </c>
      <c r="S23" s="6">
        <v>45077</v>
      </c>
      <c r="T23" s="4" t="s">
        <v>34</v>
      </c>
      <c r="U23" s="4">
        <v>245</v>
      </c>
      <c r="V23" s="4">
        <v>0</v>
      </c>
      <c r="W23" s="4">
        <v>0</v>
      </c>
      <c r="X23" s="4" t="s">
        <v>149</v>
      </c>
      <c r="Y23" s="4" t="s">
        <v>93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45072</v>
      </c>
      <c r="G24" s="6">
        <v>45074</v>
      </c>
      <c r="H24" s="4">
        <v>1</v>
      </c>
      <c r="I24" s="4">
        <v>2</v>
      </c>
      <c r="J24" s="4">
        <v>2</v>
      </c>
      <c r="K24" s="4" t="s">
        <v>30</v>
      </c>
      <c r="L24" s="4">
        <v>720</v>
      </c>
      <c r="M24" s="4">
        <v>720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45031</v>
      </c>
      <c r="S24" s="6">
        <v>45077</v>
      </c>
      <c r="T24" s="4" t="s">
        <v>34</v>
      </c>
      <c r="U24" s="4">
        <v>720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45073</v>
      </c>
      <c r="G25" s="6">
        <v>45074</v>
      </c>
      <c r="H25" s="4">
        <v>1</v>
      </c>
      <c r="I25" s="4">
        <v>1</v>
      </c>
      <c r="J25" s="4">
        <v>1</v>
      </c>
      <c r="K25" s="4" t="s">
        <v>30</v>
      </c>
      <c r="L25" s="4">
        <v>205</v>
      </c>
      <c r="M25" s="4">
        <v>205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45034</v>
      </c>
      <c r="S25" s="6">
        <v>45077</v>
      </c>
      <c r="T25" s="4" t="s">
        <v>34</v>
      </c>
      <c r="U25" s="4">
        <v>205</v>
      </c>
      <c r="V25" s="4">
        <v>0</v>
      </c>
      <c r="W25" s="4">
        <v>0</v>
      </c>
      <c r="X25" s="4" t="s">
        <v>160</v>
      </c>
      <c r="Y25" s="4" t="s">
        <v>93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45072</v>
      </c>
      <c r="G26" s="6">
        <v>45074</v>
      </c>
      <c r="H26" s="4">
        <v>1</v>
      </c>
      <c r="I26" s="4">
        <v>2</v>
      </c>
      <c r="J26" s="4">
        <v>2</v>
      </c>
      <c r="K26" s="4" t="s">
        <v>30</v>
      </c>
      <c r="L26" s="4">
        <v>1000</v>
      </c>
      <c r="M26" s="4">
        <v>1000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45035</v>
      </c>
      <c r="S26" s="6">
        <v>45077</v>
      </c>
      <c r="T26" s="4" t="s">
        <v>34</v>
      </c>
      <c r="U26" s="4">
        <v>1000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45071</v>
      </c>
      <c r="G27" s="6">
        <v>45074</v>
      </c>
      <c r="H27" s="4">
        <v>1</v>
      </c>
      <c r="I27" s="4">
        <v>3</v>
      </c>
      <c r="J27" s="4">
        <v>3</v>
      </c>
      <c r="K27" s="4" t="s">
        <v>30</v>
      </c>
      <c r="L27" s="4">
        <v>6693</v>
      </c>
      <c r="M27" s="4">
        <v>6693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45038</v>
      </c>
      <c r="S27" s="6">
        <v>45077</v>
      </c>
      <c r="T27" s="4" t="s">
        <v>34</v>
      </c>
      <c r="U27" s="4">
        <v>6693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45073</v>
      </c>
      <c r="G28" s="6">
        <v>45074</v>
      </c>
      <c r="H28" s="4">
        <v>1</v>
      </c>
      <c r="I28" s="4">
        <v>1</v>
      </c>
      <c r="J28" s="4">
        <v>1</v>
      </c>
      <c r="K28" s="4" t="s">
        <v>30</v>
      </c>
      <c r="L28" s="4">
        <v>660</v>
      </c>
      <c r="M28" s="4">
        <v>660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45039</v>
      </c>
      <c r="S28" s="6">
        <v>45077</v>
      </c>
      <c r="T28" s="4" t="s">
        <v>34</v>
      </c>
      <c r="U28" s="4">
        <v>660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45071</v>
      </c>
      <c r="G29" s="6">
        <v>45074</v>
      </c>
      <c r="H29" s="4">
        <v>1</v>
      </c>
      <c r="I29" s="4">
        <v>3</v>
      </c>
      <c r="J29" s="4">
        <v>3</v>
      </c>
      <c r="K29" s="4" t="s">
        <v>30</v>
      </c>
      <c r="L29" s="4">
        <v>4000</v>
      </c>
      <c r="M29" s="4">
        <v>4000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45040</v>
      </c>
      <c r="S29" s="6">
        <v>45077</v>
      </c>
      <c r="T29" s="4" t="s">
        <v>34</v>
      </c>
      <c r="U29" s="4">
        <v>4000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45070</v>
      </c>
      <c r="G30" s="6">
        <v>45074</v>
      </c>
      <c r="H30" s="4">
        <v>1</v>
      </c>
      <c r="I30" s="4">
        <v>4</v>
      </c>
      <c r="J30" s="4">
        <v>4</v>
      </c>
      <c r="K30" s="4" t="s">
        <v>30</v>
      </c>
      <c r="L30" s="4">
        <v>2648</v>
      </c>
      <c r="M30" s="4">
        <v>2648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45040</v>
      </c>
      <c r="S30" s="6">
        <v>45077</v>
      </c>
      <c r="T30" s="4" t="s">
        <v>34</v>
      </c>
      <c r="U30" s="4">
        <v>2648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45072</v>
      </c>
      <c r="G31" s="6">
        <v>45074</v>
      </c>
      <c r="H31" s="4">
        <v>2</v>
      </c>
      <c r="I31" s="4">
        <v>2</v>
      </c>
      <c r="J31" s="4">
        <v>4</v>
      </c>
      <c r="K31" s="4" t="s">
        <v>30</v>
      </c>
      <c r="L31" s="4">
        <v>1544</v>
      </c>
      <c r="M31" s="4">
        <v>1544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45041</v>
      </c>
      <c r="S31" s="6">
        <v>45077</v>
      </c>
      <c r="T31" s="4" t="s">
        <v>34</v>
      </c>
      <c r="U31" s="4">
        <v>1544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6">
        <v>45066</v>
      </c>
      <c r="G32" s="6">
        <v>45074</v>
      </c>
      <c r="H32" s="4">
        <v>4</v>
      </c>
      <c r="I32" s="4">
        <v>8</v>
      </c>
      <c r="J32" s="4">
        <v>32</v>
      </c>
      <c r="K32" s="4" t="s">
        <v>30</v>
      </c>
      <c r="L32" s="4">
        <v>11840</v>
      </c>
      <c r="M32" s="4">
        <v>11840</v>
      </c>
      <c r="N32" s="4" t="s">
        <v>200</v>
      </c>
      <c r="O32" s="4" t="s">
        <v>32</v>
      </c>
      <c r="P32" s="4" t="s">
        <v>33</v>
      </c>
      <c r="Q32" s="4">
        <v>0</v>
      </c>
      <c r="R32" s="7">
        <v>45041</v>
      </c>
      <c r="S32" s="6">
        <v>45077</v>
      </c>
      <c r="T32" s="4" t="s">
        <v>34</v>
      </c>
      <c r="U32" s="4">
        <v>11840</v>
      </c>
      <c r="V32" s="4">
        <v>0</v>
      </c>
      <c r="W32" s="4">
        <v>0</v>
      </c>
      <c r="X32" s="4" t="s">
        <v>201</v>
      </c>
      <c r="Y32" s="4" t="s">
        <v>93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45069</v>
      </c>
      <c r="G33" s="6">
        <v>45074</v>
      </c>
      <c r="H33" s="4">
        <v>1</v>
      </c>
      <c r="I33" s="4">
        <v>5</v>
      </c>
      <c r="J33" s="4">
        <v>5</v>
      </c>
      <c r="K33" s="4" t="s">
        <v>30</v>
      </c>
      <c r="L33" s="4">
        <v>15540</v>
      </c>
      <c r="M33" s="4">
        <v>15540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45041</v>
      </c>
      <c r="S33" s="6">
        <v>45077</v>
      </c>
      <c r="T33" s="4" t="s">
        <v>34</v>
      </c>
      <c r="U33" s="4">
        <v>15540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197</v>
      </c>
      <c r="B34" s="4" t="s">
        <v>26</v>
      </c>
      <c r="C34" s="4" t="s">
        <v>208</v>
      </c>
      <c r="D34" s="4" t="s">
        <v>198</v>
      </c>
      <c r="E34" s="4" t="s">
        <v>199</v>
      </c>
      <c r="F34" s="6">
        <v>45066</v>
      </c>
      <c r="G34" s="6">
        <v>45074</v>
      </c>
      <c r="H34" s="4">
        <v>4</v>
      </c>
      <c r="I34" s="4">
        <v>8</v>
      </c>
      <c r="J34" s="4">
        <v>32</v>
      </c>
      <c r="K34" s="4" t="s">
        <v>30</v>
      </c>
      <c r="L34" s="4">
        <v>-11840</v>
      </c>
      <c r="M34" s="4">
        <v>-11840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45041</v>
      </c>
      <c r="S34" s="6">
        <v>45077</v>
      </c>
      <c r="T34" s="4" t="s">
        <v>34</v>
      </c>
      <c r="U34" s="4">
        <v>-11840</v>
      </c>
      <c r="V34" s="4">
        <v>0</v>
      </c>
      <c r="W34" s="4">
        <v>0</v>
      </c>
      <c r="X34" s="4" t="s">
        <v>201</v>
      </c>
      <c r="Y34" s="4" t="s">
        <v>93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45073</v>
      </c>
      <c r="G35" s="6">
        <v>45074</v>
      </c>
      <c r="H35" s="4">
        <v>1</v>
      </c>
      <c r="I35" s="4">
        <v>1</v>
      </c>
      <c r="J35" s="4">
        <v>1</v>
      </c>
      <c r="K35" s="4" t="s">
        <v>30</v>
      </c>
      <c r="L35" s="4">
        <v>1326</v>
      </c>
      <c r="M35" s="4">
        <v>1326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45043</v>
      </c>
      <c r="S35" s="6">
        <v>45077</v>
      </c>
      <c r="T35" s="4" t="s">
        <v>34</v>
      </c>
      <c r="U35" s="4">
        <v>1326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45072</v>
      </c>
      <c r="G36" s="6">
        <v>45074</v>
      </c>
      <c r="H36" s="4">
        <v>1</v>
      </c>
      <c r="I36" s="4">
        <v>2</v>
      </c>
      <c r="J36" s="4">
        <v>2</v>
      </c>
      <c r="K36" s="4" t="s">
        <v>30</v>
      </c>
      <c r="L36" s="4">
        <v>852</v>
      </c>
      <c r="M36" s="4">
        <v>852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45043</v>
      </c>
      <c r="S36" s="6">
        <v>45077</v>
      </c>
      <c r="T36" s="4" t="s">
        <v>34</v>
      </c>
      <c r="U36" s="4">
        <v>852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45072</v>
      </c>
      <c r="G37" s="6">
        <v>45074</v>
      </c>
      <c r="H37" s="4">
        <v>1</v>
      </c>
      <c r="I37" s="4">
        <v>2</v>
      </c>
      <c r="J37" s="4">
        <v>2</v>
      </c>
      <c r="K37" s="4" t="s">
        <v>30</v>
      </c>
      <c r="L37" s="4">
        <v>1416</v>
      </c>
      <c r="M37" s="4">
        <v>1416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45043</v>
      </c>
      <c r="S37" s="6">
        <v>45077</v>
      </c>
      <c r="T37" s="4" t="s">
        <v>34</v>
      </c>
      <c r="U37" s="4">
        <v>1416</v>
      </c>
      <c r="V37" s="4">
        <v>0</v>
      </c>
      <c r="W37" s="4">
        <v>0</v>
      </c>
      <c r="X37" s="4" t="s">
        <v>225</v>
      </c>
      <c r="Y37" s="4" t="s">
        <v>93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45072</v>
      </c>
      <c r="G38" s="6">
        <v>45074</v>
      </c>
      <c r="H38" s="4">
        <v>1</v>
      </c>
      <c r="I38" s="4">
        <v>2</v>
      </c>
      <c r="J38" s="4">
        <v>2</v>
      </c>
      <c r="K38" s="4" t="s">
        <v>30</v>
      </c>
      <c r="L38" s="4">
        <v>1416</v>
      </c>
      <c r="M38" s="4">
        <v>1416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45043</v>
      </c>
      <c r="S38" s="6">
        <v>45077</v>
      </c>
      <c r="T38" s="4" t="s">
        <v>34</v>
      </c>
      <c r="U38" s="4">
        <v>1416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45072</v>
      </c>
      <c r="G39" s="6">
        <v>45074</v>
      </c>
      <c r="H39" s="4">
        <v>1</v>
      </c>
      <c r="I39" s="4">
        <v>2</v>
      </c>
      <c r="J39" s="4">
        <v>2</v>
      </c>
      <c r="K39" s="4" t="s">
        <v>30</v>
      </c>
      <c r="L39" s="4">
        <v>1928</v>
      </c>
      <c r="M39" s="4">
        <v>1928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45043</v>
      </c>
      <c r="S39" s="6">
        <v>45077</v>
      </c>
      <c r="T39" s="4" t="s">
        <v>34</v>
      </c>
      <c r="U39" s="4">
        <v>1928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45071</v>
      </c>
      <c r="G40" s="6">
        <v>45074</v>
      </c>
      <c r="H40" s="4">
        <v>1</v>
      </c>
      <c r="I40" s="4">
        <v>3</v>
      </c>
      <c r="J40" s="4">
        <v>3</v>
      </c>
      <c r="K40" s="4" t="s">
        <v>30</v>
      </c>
      <c r="L40" s="4">
        <v>2604</v>
      </c>
      <c r="M40" s="4">
        <v>2604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45044</v>
      </c>
      <c r="S40" s="6">
        <v>45077</v>
      </c>
      <c r="T40" s="4" t="s">
        <v>34</v>
      </c>
      <c r="U40" s="4">
        <v>2604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158</v>
      </c>
      <c r="F41" s="6">
        <v>45072</v>
      </c>
      <c r="G41" s="6">
        <v>45074</v>
      </c>
      <c r="H41" s="4">
        <v>2</v>
      </c>
      <c r="I41" s="4">
        <v>2</v>
      </c>
      <c r="J41" s="4">
        <v>4</v>
      </c>
      <c r="K41" s="4" t="s">
        <v>30</v>
      </c>
      <c r="L41" s="4">
        <v>3524</v>
      </c>
      <c r="M41" s="4">
        <v>3524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45045</v>
      </c>
      <c r="S41" s="6">
        <v>45077</v>
      </c>
      <c r="T41" s="4" t="s">
        <v>34</v>
      </c>
      <c r="U41" s="4">
        <v>3524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243</v>
      </c>
      <c r="E42" s="4" t="s">
        <v>248</v>
      </c>
      <c r="F42" s="6">
        <v>45072</v>
      </c>
      <c r="G42" s="6">
        <v>45074</v>
      </c>
      <c r="H42" s="4">
        <v>1</v>
      </c>
      <c r="I42" s="4">
        <v>2</v>
      </c>
      <c r="J42" s="4">
        <v>2</v>
      </c>
      <c r="K42" s="4" t="s">
        <v>30</v>
      </c>
      <c r="L42" s="4">
        <v>1762</v>
      </c>
      <c r="M42" s="4">
        <v>1762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45045</v>
      </c>
      <c r="S42" s="6">
        <v>45077</v>
      </c>
      <c r="T42" s="4" t="s">
        <v>34</v>
      </c>
      <c r="U42" s="4">
        <v>1762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45071</v>
      </c>
      <c r="G43" s="6">
        <v>45074</v>
      </c>
      <c r="H43" s="4">
        <v>1</v>
      </c>
      <c r="I43" s="4">
        <v>3</v>
      </c>
      <c r="J43" s="4">
        <v>3</v>
      </c>
      <c r="K43" s="4" t="s">
        <v>30</v>
      </c>
      <c r="L43" s="4">
        <v>1740</v>
      </c>
      <c r="M43" s="4">
        <v>1740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45046</v>
      </c>
      <c r="S43" s="6">
        <v>45077</v>
      </c>
      <c r="T43" s="4" t="s">
        <v>34</v>
      </c>
      <c r="U43" s="4">
        <v>1740</v>
      </c>
      <c r="V43" s="4">
        <v>0</v>
      </c>
      <c r="W43" s="4">
        <v>0</v>
      </c>
      <c r="X43" s="4" t="s">
        <v>256</v>
      </c>
      <c r="Y43" s="4" t="s">
        <v>257</v>
      </c>
    </row>
    <row r="44" s="4" customFormat="1" spans="1:25">
      <c r="A44" s="4" t="s">
        <v>258</v>
      </c>
      <c r="B44" s="4" t="s">
        <v>26</v>
      </c>
      <c r="C44" s="4" t="s">
        <v>27</v>
      </c>
      <c r="D44" s="4" t="s">
        <v>259</v>
      </c>
      <c r="E44" s="4" t="s">
        <v>260</v>
      </c>
      <c r="F44" s="6">
        <v>45071</v>
      </c>
      <c r="G44" s="6">
        <v>45074</v>
      </c>
      <c r="H44" s="4">
        <v>1</v>
      </c>
      <c r="I44" s="4">
        <v>3</v>
      </c>
      <c r="J44" s="4">
        <v>3</v>
      </c>
      <c r="K44" s="4" t="s">
        <v>30</v>
      </c>
      <c r="L44" s="4">
        <v>3117</v>
      </c>
      <c r="M44" s="4">
        <v>3117</v>
      </c>
      <c r="N44" s="4" t="s">
        <v>261</v>
      </c>
      <c r="O44" s="4" t="s">
        <v>32</v>
      </c>
      <c r="P44" s="4" t="s">
        <v>33</v>
      </c>
      <c r="Q44" s="4">
        <v>0</v>
      </c>
      <c r="R44" s="7">
        <v>45047</v>
      </c>
      <c r="S44" s="6">
        <v>45077</v>
      </c>
      <c r="T44" s="4" t="s">
        <v>34</v>
      </c>
      <c r="U44" s="4">
        <v>3117</v>
      </c>
      <c r="V44" s="4">
        <v>0</v>
      </c>
      <c r="W44" s="4">
        <v>0</v>
      </c>
      <c r="X44" s="4" t="s">
        <v>262</v>
      </c>
      <c r="Y44" s="4" t="s">
        <v>263</v>
      </c>
    </row>
    <row r="45" s="4" customFormat="1" spans="1:25">
      <c r="A45" s="4" t="s">
        <v>264</v>
      </c>
      <c r="B45" s="4" t="s">
        <v>26</v>
      </c>
      <c r="C45" s="4" t="s">
        <v>27</v>
      </c>
      <c r="D45" s="4" t="s">
        <v>265</v>
      </c>
      <c r="E45" s="4" t="s">
        <v>266</v>
      </c>
      <c r="F45" s="6">
        <v>45071</v>
      </c>
      <c r="G45" s="6">
        <v>45074</v>
      </c>
      <c r="H45" s="4">
        <v>1</v>
      </c>
      <c r="I45" s="4">
        <v>3</v>
      </c>
      <c r="J45" s="4">
        <v>3</v>
      </c>
      <c r="K45" s="4" t="s">
        <v>30</v>
      </c>
      <c r="L45" s="4">
        <v>2058</v>
      </c>
      <c r="M45" s="4">
        <v>2058</v>
      </c>
      <c r="N45" s="4" t="s">
        <v>267</v>
      </c>
      <c r="O45" s="4" t="s">
        <v>32</v>
      </c>
      <c r="P45" s="4" t="s">
        <v>33</v>
      </c>
      <c r="Q45" s="4">
        <v>0</v>
      </c>
      <c r="R45" s="7">
        <v>45048</v>
      </c>
      <c r="S45" s="6">
        <v>45077</v>
      </c>
      <c r="T45" s="4" t="s">
        <v>34</v>
      </c>
      <c r="U45" s="4">
        <v>2058</v>
      </c>
      <c r="V45" s="4">
        <v>0</v>
      </c>
      <c r="W45" s="4">
        <v>0</v>
      </c>
      <c r="X45" s="4" t="s">
        <v>268</v>
      </c>
      <c r="Y45" s="4" t="s">
        <v>269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151</v>
      </c>
      <c r="E46" s="4" t="s">
        <v>152</v>
      </c>
      <c r="F46" s="6">
        <v>45072</v>
      </c>
      <c r="G46" s="6">
        <v>45074</v>
      </c>
      <c r="H46" s="4">
        <v>1</v>
      </c>
      <c r="I46" s="4">
        <v>2</v>
      </c>
      <c r="J46" s="4">
        <v>2</v>
      </c>
      <c r="K46" s="4" t="s">
        <v>30</v>
      </c>
      <c r="L46" s="4">
        <v>760</v>
      </c>
      <c r="M46" s="4">
        <v>760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45049</v>
      </c>
      <c r="S46" s="6">
        <v>45077</v>
      </c>
      <c r="T46" s="4" t="s">
        <v>34</v>
      </c>
      <c r="U46" s="4">
        <v>760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275</v>
      </c>
      <c r="E47" s="4" t="s">
        <v>276</v>
      </c>
      <c r="F47" s="6">
        <v>45073</v>
      </c>
      <c r="G47" s="6">
        <v>45074</v>
      </c>
      <c r="H47" s="4">
        <v>1</v>
      </c>
      <c r="I47" s="4">
        <v>1</v>
      </c>
      <c r="J47" s="4">
        <v>1</v>
      </c>
      <c r="K47" s="4" t="s">
        <v>30</v>
      </c>
      <c r="L47" s="4">
        <v>709</v>
      </c>
      <c r="M47" s="4">
        <v>709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45050</v>
      </c>
      <c r="S47" s="6">
        <v>45077</v>
      </c>
      <c r="T47" s="4" t="s">
        <v>34</v>
      </c>
      <c r="U47" s="4">
        <v>709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275</v>
      </c>
      <c r="E48" s="4" t="s">
        <v>276</v>
      </c>
      <c r="F48" s="6">
        <v>45073</v>
      </c>
      <c r="G48" s="6">
        <v>45074</v>
      </c>
      <c r="H48" s="4">
        <v>1</v>
      </c>
      <c r="I48" s="4">
        <v>1</v>
      </c>
      <c r="J48" s="4">
        <v>1</v>
      </c>
      <c r="K48" s="4" t="s">
        <v>30</v>
      </c>
      <c r="L48" s="4">
        <v>709</v>
      </c>
      <c r="M48" s="4">
        <v>709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45050</v>
      </c>
      <c r="S48" s="6">
        <v>45077</v>
      </c>
      <c r="T48" s="4" t="s">
        <v>34</v>
      </c>
      <c r="U48" s="4">
        <v>709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275</v>
      </c>
      <c r="E49" s="4" t="s">
        <v>276</v>
      </c>
      <c r="F49" s="6">
        <v>45073</v>
      </c>
      <c r="G49" s="6">
        <v>45074</v>
      </c>
      <c r="H49" s="4">
        <v>1</v>
      </c>
      <c r="I49" s="4">
        <v>1</v>
      </c>
      <c r="J49" s="4">
        <v>1</v>
      </c>
      <c r="K49" s="4" t="s">
        <v>30</v>
      </c>
      <c r="L49" s="4">
        <v>709</v>
      </c>
      <c r="M49" s="4">
        <v>709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45051</v>
      </c>
      <c r="S49" s="6">
        <v>45077</v>
      </c>
      <c r="T49" s="4" t="s">
        <v>34</v>
      </c>
      <c r="U49" s="4">
        <v>709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45072</v>
      </c>
      <c r="G50" s="6">
        <v>45074</v>
      </c>
      <c r="H50" s="4">
        <v>2</v>
      </c>
      <c r="I50" s="4">
        <v>2</v>
      </c>
      <c r="J50" s="4">
        <v>4</v>
      </c>
      <c r="K50" s="4" t="s">
        <v>30</v>
      </c>
      <c r="L50" s="4">
        <v>2508</v>
      </c>
      <c r="M50" s="4">
        <v>2508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45050</v>
      </c>
      <c r="S50" s="6">
        <v>45077</v>
      </c>
      <c r="T50" s="4" t="s">
        <v>34</v>
      </c>
      <c r="U50" s="4">
        <v>2508</v>
      </c>
      <c r="V50" s="4">
        <v>0</v>
      </c>
      <c r="W50" s="4">
        <v>0</v>
      </c>
      <c r="X50" s="4" t="s">
        <v>292</v>
      </c>
      <c r="Y50" s="4" t="s">
        <v>293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295</v>
      </c>
      <c r="E51" s="4" t="s">
        <v>296</v>
      </c>
      <c r="F51" s="6">
        <v>45071</v>
      </c>
      <c r="G51" s="6">
        <v>45074</v>
      </c>
      <c r="H51" s="4">
        <v>1</v>
      </c>
      <c r="I51" s="4">
        <v>3</v>
      </c>
      <c r="J51" s="4">
        <v>3</v>
      </c>
      <c r="K51" s="4" t="s">
        <v>30</v>
      </c>
      <c r="L51" s="4">
        <v>1209</v>
      </c>
      <c r="M51" s="4">
        <v>1209</v>
      </c>
      <c r="N51" s="4" t="s">
        <v>297</v>
      </c>
      <c r="O51" s="4" t="s">
        <v>32</v>
      </c>
      <c r="P51" s="4" t="s">
        <v>33</v>
      </c>
      <c r="Q51" s="4">
        <v>0</v>
      </c>
      <c r="R51" s="7">
        <v>45051</v>
      </c>
      <c r="S51" s="6">
        <v>45077</v>
      </c>
      <c r="T51" s="4" t="s">
        <v>34</v>
      </c>
      <c r="U51" s="4">
        <v>1209</v>
      </c>
      <c r="V51" s="4">
        <v>0</v>
      </c>
      <c r="W51" s="4">
        <v>0</v>
      </c>
      <c r="X51" s="4" t="s">
        <v>298</v>
      </c>
      <c r="Y51" s="4" t="s">
        <v>299</v>
      </c>
    </row>
    <row r="52" s="4" customFormat="1" spans="1:25">
      <c r="A52" s="4" t="s">
        <v>300</v>
      </c>
      <c r="B52" s="4" t="s">
        <v>26</v>
      </c>
      <c r="C52" s="4" t="s">
        <v>27</v>
      </c>
      <c r="D52" s="4" t="s">
        <v>301</v>
      </c>
      <c r="E52" s="4" t="s">
        <v>302</v>
      </c>
      <c r="F52" s="6">
        <v>45072</v>
      </c>
      <c r="G52" s="6">
        <v>45074</v>
      </c>
      <c r="H52" s="4">
        <v>1</v>
      </c>
      <c r="I52" s="4">
        <v>2</v>
      </c>
      <c r="J52" s="4">
        <v>2</v>
      </c>
      <c r="K52" s="4" t="s">
        <v>30</v>
      </c>
      <c r="L52" s="4">
        <v>1989</v>
      </c>
      <c r="M52" s="4">
        <v>1989</v>
      </c>
      <c r="N52" s="4" t="s">
        <v>303</v>
      </c>
      <c r="O52" s="4" t="s">
        <v>32</v>
      </c>
      <c r="P52" s="4" t="s">
        <v>33</v>
      </c>
      <c r="Q52" s="4">
        <v>0</v>
      </c>
      <c r="R52" s="7">
        <v>45052</v>
      </c>
      <c r="S52" s="6">
        <v>45077</v>
      </c>
      <c r="T52" s="4" t="s">
        <v>34</v>
      </c>
      <c r="U52" s="4">
        <v>1989</v>
      </c>
      <c r="V52" s="4">
        <v>0</v>
      </c>
      <c r="W52" s="4">
        <v>0</v>
      </c>
      <c r="X52" s="4" t="s">
        <v>304</v>
      </c>
      <c r="Y52" s="4" t="s">
        <v>305</v>
      </c>
    </row>
    <row r="53" s="4" customFormat="1" spans="1:25">
      <c r="A53" s="4" t="s">
        <v>306</v>
      </c>
      <c r="B53" s="4" t="s">
        <v>26</v>
      </c>
      <c r="C53" s="4" t="s">
        <v>27</v>
      </c>
      <c r="D53" s="4" t="s">
        <v>275</v>
      </c>
      <c r="E53" s="4" t="s">
        <v>307</v>
      </c>
      <c r="F53" s="6">
        <v>45073</v>
      </c>
      <c r="G53" s="6">
        <v>45074</v>
      </c>
      <c r="H53" s="4">
        <v>1</v>
      </c>
      <c r="I53" s="4">
        <v>1</v>
      </c>
      <c r="J53" s="4">
        <v>1</v>
      </c>
      <c r="K53" s="4" t="s">
        <v>30</v>
      </c>
      <c r="L53" s="4">
        <v>709</v>
      </c>
      <c r="M53" s="4">
        <v>709</v>
      </c>
      <c r="N53" s="4" t="s">
        <v>308</v>
      </c>
      <c r="O53" s="4" t="s">
        <v>32</v>
      </c>
      <c r="P53" s="4" t="s">
        <v>33</v>
      </c>
      <c r="Q53" s="4">
        <v>0</v>
      </c>
      <c r="R53" s="7">
        <v>45052</v>
      </c>
      <c r="S53" s="6">
        <v>45077</v>
      </c>
      <c r="T53" s="4" t="s">
        <v>34</v>
      </c>
      <c r="U53" s="4">
        <v>709</v>
      </c>
      <c r="V53" s="4">
        <v>0</v>
      </c>
      <c r="W53" s="4">
        <v>0</v>
      </c>
      <c r="X53" s="4" t="s">
        <v>309</v>
      </c>
      <c r="Y53" s="4" t="s">
        <v>310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312</v>
      </c>
      <c r="E54" s="4" t="s">
        <v>313</v>
      </c>
      <c r="F54" s="6">
        <v>45073</v>
      </c>
      <c r="G54" s="6">
        <v>45074</v>
      </c>
      <c r="H54" s="4">
        <v>1</v>
      </c>
      <c r="I54" s="4">
        <v>1</v>
      </c>
      <c r="J54" s="4">
        <v>1</v>
      </c>
      <c r="K54" s="4" t="s">
        <v>30</v>
      </c>
      <c r="L54" s="4">
        <v>613</v>
      </c>
      <c r="M54" s="4">
        <v>613</v>
      </c>
      <c r="N54" s="4" t="s">
        <v>314</v>
      </c>
      <c r="O54" s="4" t="s">
        <v>32</v>
      </c>
      <c r="P54" s="4" t="s">
        <v>33</v>
      </c>
      <c r="Q54" s="4">
        <v>0</v>
      </c>
      <c r="R54" s="7">
        <v>45052</v>
      </c>
      <c r="S54" s="6">
        <v>45077</v>
      </c>
      <c r="T54" s="4" t="s">
        <v>34</v>
      </c>
      <c r="U54" s="4">
        <v>613</v>
      </c>
      <c r="V54" s="4">
        <v>0</v>
      </c>
      <c r="W54" s="4">
        <v>0</v>
      </c>
      <c r="X54" s="4" t="s">
        <v>315</v>
      </c>
      <c r="Y54" s="4" t="s">
        <v>316</v>
      </c>
    </row>
    <row r="55" s="4" customFormat="1" spans="1:25">
      <c r="A55" s="4" t="s">
        <v>317</v>
      </c>
      <c r="B55" s="4" t="s">
        <v>26</v>
      </c>
      <c r="C55" s="4" t="s">
        <v>27</v>
      </c>
      <c r="D55" s="4" t="s">
        <v>318</v>
      </c>
      <c r="E55" s="4" t="s">
        <v>319</v>
      </c>
      <c r="F55" s="6">
        <v>45073</v>
      </c>
      <c r="G55" s="6">
        <v>45074</v>
      </c>
      <c r="H55" s="4">
        <v>1</v>
      </c>
      <c r="I55" s="4">
        <v>1</v>
      </c>
      <c r="J55" s="4">
        <v>1</v>
      </c>
      <c r="K55" s="4" t="s">
        <v>30</v>
      </c>
      <c r="L55" s="4">
        <v>290</v>
      </c>
      <c r="M55" s="4">
        <v>290</v>
      </c>
      <c r="N55" s="4" t="s">
        <v>320</v>
      </c>
      <c r="O55" s="4" t="s">
        <v>32</v>
      </c>
      <c r="P55" s="4" t="s">
        <v>33</v>
      </c>
      <c r="Q55" s="4">
        <v>0</v>
      </c>
      <c r="R55" s="7">
        <v>45052</v>
      </c>
      <c r="S55" s="6">
        <v>45077</v>
      </c>
      <c r="T55" s="4" t="s">
        <v>34</v>
      </c>
      <c r="U55" s="4">
        <v>290</v>
      </c>
      <c r="V55" s="4">
        <v>0</v>
      </c>
      <c r="W55" s="4">
        <v>0</v>
      </c>
      <c r="X55" s="4" t="s">
        <v>321</v>
      </c>
      <c r="Y55" s="4" t="s">
        <v>322</v>
      </c>
    </row>
    <row r="56" s="4" customFormat="1" spans="1:25">
      <c r="A56" s="4" t="s">
        <v>323</v>
      </c>
      <c r="B56" s="4" t="s">
        <v>26</v>
      </c>
      <c r="C56" s="4" t="s">
        <v>27</v>
      </c>
      <c r="D56" s="4" t="s">
        <v>324</v>
      </c>
      <c r="E56" s="4" t="s">
        <v>325</v>
      </c>
      <c r="F56" s="6">
        <v>45072</v>
      </c>
      <c r="G56" s="6">
        <v>45074</v>
      </c>
      <c r="H56" s="4">
        <v>1</v>
      </c>
      <c r="I56" s="4">
        <v>2</v>
      </c>
      <c r="J56" s="4">
        <v>2</v>
      </c>
      <c r="K56" s="4" t="s">
        <v>30</v>
      </c>
      <c r="L56" s="4">
        <v>6516</v>
      </c>
      <c r="M56" s="4">
        <v>6516</v>
      </c>
      <c r="N56" s="4" t="s">
        <v>326</v>
      </c>
      <c r="O56" s="4" t="s">
        <v>32</v>
      </c>
      <c r="P56" s="4" t="s">
        <v>33</v>
      </c>
      <c r="Q56" s="4">
        <v>0</v>
      </c>
      <c r="R56" s="7">
        <v>45052</v>
      </c>
      <c r="S56" s="6">
        <v>45077</v>
      </c>
      <c r="T56" s="4" t="s">
        <v>34</v>
      </c>
      <c r="U56" s="4">
        <v>6516</v>
      </c>
      <c r="V56" s="4">
        <v>0</v>
      </c>
      <c r="W56" s="4">
        <v>0</v>
      </c>
      <c r="X56" s="4" t="s">
        <v>327</v>
      </c>
      <c r="Y56" s="4" t="s">
        <v>328</v>
      </c>
    </row>
    <row r="57" s="4" customFormat="1" spans="1:25">
      <c r="A57" s="4" t="s">
        <v>329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45072</v>
      </c>
      <c r="G57" s="6">
        <v>45074</v>
      </c>
      <c r="H57" s="4">
        <v>1</v>
      </c>
      <c r="I57" s="4">
        <v>2</v>
      </c>
      <c r="J57" s="4">
        <v>2</v>
      </c>
      <c r="K57" s="4" t="s">
        <v>30</v>
      </c>
      <c r="L57" s="4">
        <v>6516</v>
      </c>
      <c r="M57" s="4">
        <v>6516</v>
      </c>
      <c r="N57" s="4" t="s">
        <v>330</v>
      </c>
      <c r="O57" s="4" t="s">
        <v>32</v>
      </c>
      <c r="P57" s="4" t="s">
        <v>33</v>
      </c>
      <c r="Q57" s="4">
        <v>0</v>
      </c>
      <c r="R57" s="7">
        <v>45052</v>
      </c>
      <c r="S57" s="6">
        <v>45077</v>
      </c>
      <c r="T57" s="4" t="s">
        <v>34</v>
      </c>
      <c r="U57" s="4">
        <v>6516</v>
      </c>
      <c r="V57" s="4">
        <v>0</v>
      </c>
      <c r="W57" s="4">
        <v>0</v>
      </c>
      <c r="X57" s="4" t="s">
        <v>331</v>
      </c>
      <c r="Y57" s="4" t="s">
        <v>332</v>
      </c>
    </row>
    <row r="58" s="4" customFormat="1" spans="1:25">
      <c r="A58" s="4" t="s">
        <v>333</v>
      </c>
      <c r="B58" s="4" t="s">
        <v>26</v>
      </c>
      <c r="C58" s="4" t="s">
        <v>27</v>
      </c>
      <c r="D58" s="4" t="s">
        <v>295</v>
      </c>
      <c r="E58" s="4" t="s">
        <v>334</v>
      </c>
      <c r="F58" s="6">
        <v>45072</v>
      </c>
      <c r="G58" s="6">
        <v>45074</v>
      </c>
      <c r="H58" s="4">
        <v>1</v>
      </c>
      <c r="I58" s="4">
        <v>2</v>
      </c>
      <c r="J58" s="4">
        <v>2</v>
      </c>
      <c r="K58" s="4" t="s">
        <v>30</v>
      </c>
      <c r="L58" s="4">
        <v>804</v>
      </c>
      <c r="M58" s="4">
        <v>804</v>
      </c>
      <c r="N58" s="4" t="s">
        <v>335</v>
      </c>
      <c r="O58" s="4" t="s">
        <v>32</v>
      </c>
      <c r="P58" s="4" t="s">
        <v>33</v>
      </c>
      <c r="Q58" s="4">
        <v>0</v>
      </c>
      <c r="R58" s="7">
        <v>45053</v>
      </c>
      <c r="S58" s="6">
        <v>45077</v>
      </c>
      <c r="T58" s="4" t="s">
        <v>34</v>
      </c>
      <c r="U58" s="4">
        <v>804</v>
      </c>
      <c r="V58" s="4">
        <v>0</v>
      </c>
      <c r="W58" s="4">
        <v>0</v>
      </c>
      <c r="X58" s="4" t="s">
        <v>336</v>
      </c>
      <c r="Y58" s="4" t="s">
        <v>337</v>
      </c>
    </row>
    <row r="59" s="4" customFormat="1" spans="1:27">
      <c r="A59" s="4" t="s">
        <v>338</v>
      </c>
      <c r="B59" s="4" t="s">
        <v>26</v>
      </c>
      <c r="C59" s="4" t="s">
        <v>27</v>
      </c>
      <c r="D59" s="4" t="s">
        <v>339</v>
      </c>
      <c r="E59" s="4" t="s">
        <v>340</v>
      </c>
      <c r="F59" s="6">
        <v>45073</v>
      </c>
      <c r="G59" s="6">
        <v>45074</v>
      </c>
      <c r="H59" s="4">
        <v>3</v>
      </c>
      <c r="I59" s="4">
        <v>1</v>
      </c>
      <c r="J59" s="4">
        <v>3</v>
      </c>
      <c r="K59" s="4" t="s">
        <v>30</v>
      </c>
      <c r="L59" s="4">
        <v>867</v>
      </c>
      <c r="M59" s="4">
        <v>867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45053</v>
      </c>
      <c r="S59" s="6">
        <v>45077</v>
      </c>
      <c r="T59" s="4" t="s">
        <v>34</v>
      </c>
      <c r="U59" s="4">
        <v>867</v>
      </c>
      <c r="V59" s="4">
        <v>0</v>
      </c>
      <c r="W59" s="4">
        <v>0</v>
      </c>
      <c r="X59" s="4" t="s">
        <v>342</v>
      </c>
      <c r="Y59" s="4">
        <v>23882</v>
      </c>
      <c r="Z59" s="4">
        <v>23883</v>
      </c>
      <c r="AA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6">
        <v>45073</v>
      </c>
      <c r="G60" s="6">
        <v>45074</v>
      </c>
      <c r="H60" s="4">
        <v>1</v>
      </c>
      <c r="I60" s="4">
        <v>1</v>
      </c>
      <c r="J60" s="4">
        <v>1</v>
      </c>
      <c r="K60" s="4" t="s">
        <v>30</v>
      </c>
      <c r="L60" s="4">
        <v>629</v>
      </c>
      <c r="M60" s="4">
        <v>629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45053</v>
      </c>
      <c r="S60" s="6">
        <v>45077</v>
      </c>
      <c r="T60" s="4" t="s">
        <v>34</v>
      </c>
      <c r="U60" s="4">
        <v>629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339</v>
      </c>
      <c r="E61" s="4" t="s">
        <v>351</v>
      </c>
      <c r="F61" s="6">
        <v>45073</v>
      </c>
      <c r="G61" s="6">
        <v>45074</v>
      </c>
      <c r="H61" s="4">
        <v>1</v>
      </c>
      <c r="I61" s="4">
        <v>1</v>
      </c>
      <c r="J61" s="4">
        <v>1</v>
      </c>
      <c r="K61" s="4" t="s">
        <v>30</v>
      </c>
      <c r="L61" s="4">
        <v>289</v>
      </c>
      <c r="M61" s="4">
        <v>289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45053</v>
      </c>
      <c r="S61" s="6">
        <v>45077</v>
      </c>
      <c r="T61" s="4" t="s">
        <v>34</v>
      </c>
      <c r="U61" s="4">
        <v>289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45070</v>
      </c>
      <c r="G62" s="6">
        <v>45074</v>
      </c>
      <c r="H62" s="4">
        <v>1</v>
      </c>
      <c r="I62" s="4">
        <v>4</v>
      </c>
      <c r="J62" s="4">
        <v>4</v>
      </c>
      <c r="K62" s="4" t="s">
        <v>30</v>
      </c>
      <c r="L62" s="4">
        <v>1494</v>
      </c>
      <c r="M62" s="4">
        <v>1494</v>
      </c>
      <c r="N62" s="4" t="s">
        <v>358</v>
      </c>
      <c r="O62" s="4" t="s">
        <v>32</v>
      </c>
      <c r="P62" s="4" t="s">
        <v>33</v>
      </c>
      <c r="Q62" s="4">
        <v>0</v>
      </c>
      <c r="R62" s="7">
        <v>45053</v>
      </c>
      <c r="S62" s="6">
        <v>45077</v>
      </c>
      <c r="T62" s="4" t="s">
        <v>34</v>
      </c>
      <c r="U62" s="4">
        <v>1494</v>
      </c>
      <c r="V62" s="4">
        <v>0</v>
      </c>
      <c r="W62" s="4">
        <v>0</v>
      </c>
      <c r="X62" s="4" t="s">
        <v>359</v>
      </c>
      <c r="Y62" s="4" t="s">
        <v>360</v>
      </c>
    </row>
    <row r="63" s="4" customFormat="1" spans="1:25">
      <c r="A63" s="4" t="s">
        <v>361</v>
      </c>
      <c r="B63" s="4" t="s">
        <v>26</v>
      </c>
      <c r="C63" s="4" t="s">
        <v>27</v>
      </c>
      <c r="D63" s="4" t="s">
        <v>362</v>
      </c>
      <c r="E63" s="4" t="s">
        <v>363</v>
      </c>
      <c r="F63" s="6">
        <v>45073</v>
      </c>
      <c r="G63" s="6">
        <v>45074</v>
      </c>
      <c r="H63" s="4">
        <v>1</v>
      </c>
      <c r="I63" s="4">
        <v>1</v>
      </c>
      <c r="J63" s="4">
        <v>1</v>
      </c>
      <c r="K63" s="4" t="s">
        <v>30</v>
      </c>
      <c r="L63" s="4">
        <v>400</v>
      </c>
      <c r="M63" s="4">
        <v>400</v>
      </c>
      <c r="N63" s="4" t="s">
        <v>364</v>
      </c>
      <c r="O63" s="4" t="s">
        <v>32</v>
      </c>
      <c r="P63" s="4" t="s">
        <v>33</v>
      </c>
      <c r="Q63" s="4">
        <v>0</v>
      </c>
      <c r="R63" s="7">
        <v>45053</v>
      </c>
      <c r="S63" s="6">
        <v>45077</v>
      </c>
      <c r="T63" s="4" t="s">
        <v>34</v>
      </c>
      <c r="U63" s="4">
        <v>400</v>
      </c>
      <c r="V63" s="4">
        <v>0</v>
      </c>
      <c r="W63" s="4">
        <v>0</v>
      </c>
      <c r="X63" s="4" t="s">
        <v>365</v>
      </c>
      <c r="Y63" s="4" t="s">
        <v>366</v>
      </c>
    </row>
    <row r="64" s="4" customFormat="1" spans="1:25">
      <c r="A64" s="4" t="s">
        <v>367</v>
      </c>
      <c r="B64" s="4" t="s">
        <v>26</v>
      </c>
      <c r="C64" s="4" t="s">
        <v>27</v>
      </c>
      <c r="D64" s="4" t="s">
        <v>345</v>
      </c>
      <c r="E64" s="4" t="s">
        <v>346</v>
      </c>
      <c r="F64" s="6">
        <v>45072</v>
      </c>
      <c r="G64" s="6">
        <v>45074</v>
      </c>
      <c r="H64" s="4">
        <v>2</v>
      </c>
      <c r="I64" s="4">
        <v>2</v>
      </c>
      <c r="J64" s="4">
        <v>4</v>
      </c>
      <c r="K64" s="4" t="s">
        <v>30</v>
      </c>
      <c r="L64" s="4">
        <v>2516</v>
      </c>
      <c r="M64" s="4">
        <v>2516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45054</v>
      </c>
      <c r="S64" s="6">
        <v>45077</v>
      </c>
      <c r="T64" s="4" t="s">
        <v>34</v>
      </c>
      <c r="U64" s="4">
        <v>2516</v>
      </c>
      <c r="V64" s="4">
        <v>0</v>
      </c>
      <c r="W64" s="4">
        <v>0</v>
      </c>
      <c r="X64" s="4" t="s">
        <v>369</v>
      </c>
      <c r="Y64" s="4" t="s">
        <v>370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339</v>
      </c>
      <c r="E65" s="4" t="s">
        <v>340</v>
      </c>
      <c r="F65" s="6">
        <v>45073</v>
      </c>
      <c r="G65" s="6">
        <v>45074</v>
      </c>
      <c r="H65" s="4">
        <v>1</v>
      </c>
      <c r="I65" s="4">
        <v>1</v>
      </c>
      <c r="J65" s="4">
        <v>1</v>
      </c>
      <c r="K65" s="4" t="s">
        <v>30</v>
      </c>
      <c r="L65" s="4">
        <v>289</v>
      </c>
      <c r="M65" s="4">
        <v>289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45054</v>
      </c>
      <c r="S65" s="6">
        <v>45077</v>
      </c>
      <c r="T65" s="4" t="s">
        <v>34</v>
      </c>
      <c r="U65" s="4">
        <v>289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362</v>
      </c>
      <c r="E66" s="4" t="s">
        <v>363</v>
      </c>
      <c r="F66" s="6">
        <v>45073</v>
      </c>
      <c r="G66" s="6">
        <v>45074</v>
      </c>
      <c r="H66" s="4">
        <v>1</v>
      </c>
      <c r="I66" s="4">
        <v>1</v>
      </c>
      <c r="J66" s="4">
        <v>1</v>
      </c>
      <c r="K66" s="4" t="s">
        <v>30</v>
      </c>
      <c r="L66" s="4">
        <v>400</v>
      </c>
      <c r="M66" s="4">
        <v>400</v>
      </c>
      <c r="N66" s="4" t="s">
        <v>375</v>
      </c>
      <c r="O66" s="4" t="s">
        <v>32</v>
      </c>
      <c r="P66" s="4" t="s">
        <v>33</v>
      </c>
      <c r="Q66" s="4">
        <v>0</v>
      </c>
      <c r="R66" s="7">
        <v>45054</v>
      </c>
      <c r="S66" s="6">
        <v>45077</v>
      </c>
      <c r="T66" s="4" t="s">
        <v>34</v>
      </c>
      <c r="U66" s="4">
        <v>400</v>
      </c>
      <c r="V66" s="4">
        <v>0</v>
      </c>
      <c r="W66" s="4">
        <v>0</v>
      </c>
      <c r="X66" s="4" t="s">
        <v>376</v>
      </c>
      <c r="Y66" s="4" t="s">
        <v>377</v>
      </c>
    </row>
    <row r="67" s="4" customFormat="1" spans="1:25">
      <c r="A67" s="4" t="s">
        <v>378</v>
      </c>
      <c r="B67" s="4" t="s">
        <v>26</v>
      </c>
      <c r="C67" s="4" t="s">
        <v>27</v>
      </c>
      <c r="D67" s="4" t="s">
        <v>379</v>
      </c>
      <c r="E67" s="4" t="s">
        <v>380</v>
      </c>
      <c r="F67" s="6">
        <v>45071</v>
      </c>
      <c r="G67" s="6">
        <v>45074</v>
      </c>
      <c r="H67" s="4">
        <v>1</v>
      </c>
      <c r="I67" s="4">
        <v>3</v>
      </c>
      <c r="J67" s="4">
        <v>3</v>
      </c>
      <c r="K67" s="4" t="s">
        <v>30</v>
      </c>
      <c r="L67" s="4">
        <v>3903</v>
      </c>
      <c r="M67" s="4">
        <v>3903</v>
      </c>
      <c r="N67" s="4" t="s">
        <v>381</v>
      </c>
      <c r="O67" s="4" t="s">
        <v>32</v>
      </c>
      <c r="P67" s="4" t="s">
        <v>33</v>
      </c>
      <c r="Q67" s="4">
        <v>0</v>
      </c>
      <c r="R67" s="7">
        <v>45054</v>
      </c>
      <c r="S67" s="6">
        <v>45077</v>
      </c>
      <c r="T67" s="4" t="s">
        <v>34</v>
      </c>
      <c r="U67" s="4">
        <v>3903</v>
      </c>
      <c r="V67" s="4">
        <v>0</v>
      </c>
      <c r="W67" s="4">
        <v>0</v>
      </c>
      <c r="X67" s="4" t="s">
        <v>382</v>
      </c>
      <c r="Y67" s="4" t="s">
        <v>383</v>
      </c>
    </row>
    <row r="68" s="4" customFormat="1" spans="1:25">
      <c r="A68" s="4" t="s">
        <v>384</v>
      </c>
      <c r="B68" s="4" t="s">
        <v>26</v>
      </c>
      <c r="C68" s="4" t="s">
        <v>27</v>
      </c>
      <c r="D68" s="4" t="s">
        <v>385</v>
      </c>
      <c r="E68" s="4" t="s">
        <v>386</v>
      </c>
      <c r="F68" s="6">
        <v>45073</v>
      </c>
      <c r="G68" s="6">
        <v>45074</v>
      </c>
      <c r="H68" s="4">
        <v>1</v>
      </c>
      <c r="I68" s="4">
        <v>1</v>
      </c>
      <c r="J68" s="4">
        <v>1</v>
      </c>
      <c r="K68" s="4" t="s">
        <v>30</v>
      </c>
      <c r="L68" s="4">
        <v>630</v>
      </c>
      <c r="M68" s="4">
        <v>630</v>
      </c>
      <c r="N68" s="4" t="s">
        <v>387</v>
      </c>
      <c r="O68" s="4" t="s">
        <v>32</v>
      </c>
      <c r="P68" s="4" t="s">
        <v>33</v>
      </c>
      <c r="Q68" s="4">
        <v>0</v>
      </c>
      <c r="R68" s="7">
        <v>45054</v>
      </c>
      <c r="S68" s="6">
        <v>45077</v>
      </c>
      <c r="T68" s="4" t="s">
        <v>34</v>
      </c>
      <c r="U68" s="4">
        <v>630</v>
      </c>
      <c r="V68" s="4">
        <v>0</v>
      </c>
      <c r="W68" s="4">
        <v>0</v>
      </c>
      <c r="X68" s="4" t="s">
        <v>388</v>
      </c>
      <c r="Y68" s="4" t="s">
        <v>389</v>
      </c>
    </row>
    <row r="69" s="4" customFormat="1" spans="1:25">
      <c r="A69" s="4" t="s">
        <v>390</v>
      </c>
      <c r="B69" s="4" t="s">
        <v>26</v>
      </c>
      <c r="C69" s="4" t="s">
        <v>27</v>
      </c>
      <c r="D69" s="4" t="s">
        <v>391</v>
      </c>
      <c r="E69" s="4" t="s">
        <v>392</v>
      </c>
      <c r="F69" s="6">
        <v>45072</v>
      </c>
      <c r="G69" s="6">
        <v>45074</v>
      </c>
      <c r="H69" s="4">
        <v>1</v>
      </c>
      <c r="I69" s="4">
        <v>2</v>
      </c>
      <c r="J69" s="4">
        <v>2</v>
      </c>
      <c r="K69" s="4" t="s">
        <v>30</v>
      </c>
      <c r="L69" s="4">
        <v>880</v>
      </c>
      <c r="M69" s="4">
        <v>880</v>
      </c>
      <c r="N69" s="4" t="s">
        <v>393</v>
      </c>
      <c r="O69" s="4" t="s">
        <v>32</v>
      </c>
      <c r="P69" s="4" t="s">
        <v>33</v>
      </c>
      <c r="Q69" s="4">
        <v>0</v>
      </c>
      <c r="R69" s="7">
        <v>45055</v>
      </c>
      <c r="S69" s="6">
        <v>45077</v>
      </c>
      <c r="T69" s="4" t="s">
        <v>34</v>
      </c>
      <c r="U69" s="4">
        <v>880</v>
      </c>
      <c r="V69" s="4">
        <v>0</v>
      </c>
      <c r="W69" s="4">
        <v>0</v>
      </c>
      <c r="X69" s="4" t="s">
        <v>394</v>
      </c>
      <c r="Y69" s="4" t="s">
        <v>395</v>
      </c>
    </row>
    <row r="70" s="4" customFormat="1" spans="1:25">
      <c r="A70" s="4" t="s">
        <v>396</v>
      </c>
      <c r="B70" s="4" t="s">
        <v>26</v>
      </c>
      <c r="C70" s="4" t="s">
        <v>27</v>
      </c>
      <c r="D70" s="4" t="s">
        <v>397</v>
      </c>
      <c r="E70" s="4" t="s">
        <v>398</v>
      </c>
      <c r="F70" s="6">
        <v>45069</v>
      </c>
      <c r="G70" s="6">
        <v>45074</v>
      </c>
      <c r="H70" s="4">
        <v>2</v>
      </c>
      <c r="I70" s="4">
        <v>5</v>
      </c>
      <c r="J70" s="4">
        <v>10</v>
      </c>
      <c r="K70" s="4" t="s">
        <v>30</v>
      </c>
      <c r="L70" s="4">
        <v>7190</v>
      </c>
      <c r="M70" s="4">
        <v>7190</v>
      </c>
      <c r="N70" s="4" t="s">
        <v>399</v>
      </c>
      <c r="O70" s="4" t="s">
        <v>32</v>
      </c>
      <c r="P70" s="4" t="s">
        <v>33</v>
      </c>
      <c r="Q70" s="4">
        <v>0</v>
      </c>
      <c r="R70" s="7">
        <v>45055</v>
      </c>
      <c r="S70" s="6">
        <v>45077</v>
      </c>
      <c r="T70" s="4" t="s">
        <v>34</v>
      </c>
      <c r="U70" s="4">
        <v>7190</v>
      </c>
      <c r="V70" s="4">
        <v>0</v>
      </c>
      <c r="W70" s="4">
        <v>0</v>
      </c>
      <c r="X70" s="4" t="s">
        <v>400</v>
      </c>
      <c r="Y70" s="4" t="s">
        <v>401</v>
      </c>
    </row>
    <row r="71" s="4" customFormat="1" spans="1:25">
      <c r="A71" s="4" t="s">
        <v>402</v>
      </c>
      <c r="B71" s="4" t="s">
        <v>26</v>
      </c>
      <c r="C71" s="4" t="s">
        <v>27</v>
      </c>
      <c r="D71" s="4" t="s">
        <v>403</v>
      </c>
      <c r="E71" s="4" t="s">
        <v>404</v>
      </c>
      <c r="F71" s="6">
        <v>45066</v>
      </c>
      <c r="G71" s="6">
        <v>45074</v>
      </c>
      <c r="H71" s="4">
        <v>1</v>
      </c>
      <c r="I71" s="4">
        <v>8</v>
      </c>
      <c r="J71" s="4">
        <v>8</v>
      </c>
      <c r="K71" s="4" t="s">
        <v>30</v>
      </c>
      <c r="L71" s="4">
        <v>2144</v>
      </c>
      <c r="M71" s="4">
        <v>2144</v>
      </c>
      <c r="N71" s="4" t="s">
        <v>405</v>
      </c>
      <c r="O71" s="4" t="s">
        <v>32</v>
      </c>
      <c r="P71" s="4" t="s">
        <v>33</v>
      </c>
      <c r="Q71" s="4">
        <v>0</v>
      </c>
      <c r="R71" s="7">
        <v>45055</v>
      </c>
      <c r="S71" s="6">
        <v>45077</v>
      </c>
      <c r="T71" s="4" t="s">
        <v>34</v>
      </c>
      <c r="U71" s="4">
        <v>2144</v>
      </c>
      <c r="V71" s="4">
        <v>0</v>
      </c>
      <c r="W71" s="4">
        <v>0</v>
      </c>
      <c r="X71" s="4" t="s">
        <v>406</v>
      </c>
      <c r="Y71" s="4" t="s">
        <v>407</v>
      </c>
    </row>
    <row r="72" s="4" customFormat="1" spans="1:25">
      <c r="A72" s="4" t="s">
        <v>408</v>
      </c>
      <c r="B72" s="4" t="s">
        <v>26</v>
      </c>
      <c r="C72" s="4" t="s">
        <v>27</v>
      </c>
      <c r="D72" s="4" t="s">
        <v>409</v>
      </c>
      <c r="E72" s="4" t="s">
        <v>410</v>
      </c>
      <c r="F72" s="6">
        <v>45073</v>
      </c>
      <c r="G72" s="6">
        <v>45074</v>
      </c>
      <c r="H72" s="4">
        <v>1</v>
      </c>
      <c r="I72" s="4">
        <v>1</v>
      </c>
      <c r="J72" s="4">
        <v>1</v>
      </c>
      <c r="K72" s="4" t="s">
        <v>30</v>
      </c>
      <c r="L72" s="4">
        <v>1215</v>
      </c>
      <c r="M72" s="4">
        <v>1215</v>
      </c>
      <c r="N72" s="4" t="s">
        <v>411</v>
      </c>
      <c r="O72" s="4" t="s">
        <v>32</v>
      </c>
      <c r="P72" s="4" t="s">
        <v>33</v>
      </c>
      <c r="Q72" s="4">
        <v>0</v>
      </c>
      <c r="R72" s="7">
        <v>45055</v>
      </c>
      <c r="S72" s="6">
        <v>45077</v>
      </c>
      <c r="T72" s="4" t="s">
        <v>34</v>
      </c>
      <c r="U72" s="4">
        <v>1215</v>
      </c>
      <c r="V72" s="4">
        <v>0</v>
      </c>
      <c r="W72" s="4">
        <v>0</v>
      </c>
      <c r="X72" s="4" t="s">
        <v>412</v>
      </c>
      <c r="Y72" s="4" t="s">
        <v>413</v>
      </c>
    </row>
    <row r="73" s="4" customFormat="1" spans="1:25">
      <c r="A73" s="4" t="s">
        <v>414</v>
      </c>
      <c r="B73" s="4" t="s">
        <v>26</v>
      </c>
      <c r="C73" s="4" t="s">
        <v>27</v>
      </c>
      <c r="D73" s="4" t="s">
        <v>415</v>
      </c>
      <c r="E73" s="4" t="s">
        <v>416</v>
      </c>
      <c r="F73" s="6">
        <v>45070</v>
      </c>
      <c r="G73" s="6">
        <v>45074</v>
      </c>
      <c r="H73" s="4">
        <v>1</v>
      </c>
      <c r="I73" s="4">
        <v>4</v>
      </c>
      <c r="J73" s="4">
        <v>4</v>
      </c>
      <c r="K73" s="4" t="s">
        <v>30</v>
      </c>
      <c r="L73" s="4">
        <v>15976</v>
      </c>
      <c r="M73" s="4">
        <v>15976</v>
      </c>
      <c r="N73" s="4" t="s">
        <v>417</v>
      </c>
      <c r="O73" s="4" t="s">
        <v>32</v>
      </c>
      <c r="P73" s="4" t="s">
        <v>33</v>
      </c>
      <c r="Q73" s="4">
        <v>0</v>
      </c>
      <c r="R73" s="7">
        <v>45056</v>
      </c>
      <c r="S73" s="6">
        <v>45077</v>
      </c>
      <c r="T73" s="4" t="s">
        <v>34</v>
      </c>
      <c r="U73" s="4">
        <v>15976</v>
      </c>
      <c r="V73" s="4">
        <v>0</v>
      </c>
      <c r="W73" s="4">
        <v>0</v>
      </c>
      <c r="X73" s="4" t="s">
        <v>418</v>
      </c>
      <c r="Y73" s="4" t="s">
        <v>419</v>
      </c>
    </row>
    <row r="74" s="4" customFormat="1" spans="1:25">
      <c r="A74" s="4" t="s">
        <v>420</v>
      </c>
      <c r="B74" s="4" t="s">
        <v>26</v>
      </c>
      <c r="C74" s="4" t="s">
        <v>27</v>
      </c>
      <c r="D74" s="4" t="s">
        <v>421</v>
      </c>
      <c r="E74" s="4" t="s">
        <v>422</v>
      </c>
      <c r="F74" s="6">
        <v>45072</v>
      </c>
      <c r="G74" s="6">
        <v>45074</v>
      </c>
      <c r="H74" s="4">
        <v>1</v>
      </c>
      <c r="I74" s="4">
        <v>2</v>
      </c>
      <c r="J74" s="4">
        <v>2</v>
      </c>
      <c r="K74" s="4" t="s">
        <v>30</v>
      </c>
      <c r="L74" s="4">
        <v>1860</v>
      </c>
      <c r="M74" s="4">
        <v>1860</v>
      </c>
      <c r="N74" s="4" t="s">
        <v>423</v>
      </c>
      <c r="O74" s="4" t="s">
        <v>32</v>
      </c>
      <c r="P74" s="4" t="s">
        <v>33</v>
      </c>
      <c r="Q74" s="4">
        <v>0</v>
      </c>
      <c r="R74" s="7">
        <v>45056</v>
      </c>
      <c r="S74" s="6">
        <v>45077</v>
      </c>
      <c r="T74" s="4" t="s">
        <v>34</v>
      </c>
      <c r="U74" s="4">
        <v>1860</v>
      </c>
      <c r="V74" s="4">
        <v>0</v>
      </c>
      <c r="W74" s="4">
        <v>0</v>
      </c>
      <c r="X74" s="4" t="s">
        <v>424</v>
      </c>
      <c r="Y74" s="4" t="s">
        <v>425</v>
      </c>
    </row>
    <row r="75" s="4" customFormat="1" spans="1:25">
      <c r="A75" s="4" t="s">
        <v>426</v>
      </c>
      <c r="B75" s="4" t="s">
        <v>26</v>
      </c>
      <c r="C75" s="4" t="s">
        <v>27</v>
      </c>
      <c r="D75" s="4" t="s">
        <v>151</v>
      </c>
      <c r="E75" s="4" t="s">
        <v>152</v>
      </c>
      <c r="F75" s="6">
        <v>45068</v>
      </c>
      <c r="G75" s="6">
        <v>45074</v>
      </c>
      <c r="H75" s="4">
        <v>1</v>
      </c>
      <c r="I75" s="4">
        <v>6</v>
      </c>
      <c r="J75" s="4">
        <v>6</v>
      </c>
      <c r="K75" s="4" t="s">
        <v>30</v>
      </c>
      <c r="L75" s="4">
        <v>2280</v>
      </c>
      <c r="M75" s="4">
        <v>2280</v>
      </c>
      <c r="N75" s="4" t="s">
        <v>427</v>
      </c>
      <c r="O75" s="4" t="s">
        <v>32</v>
      </c>
      <c r="P75" s="4" t="s">
        <v>33</v>
      </c>
      <c r="Q75" s="4">
        <v>0</v>
      </c>
      <c r="R75" s="7">
        <v>45056</v>
      </c>
      <c r="S75" s="6">
        <v>45077</v>
      </c>
      <c r="T75" s="4" t="s">
        <v>34</v>
      </c>
      <c r="U75" s="4">
        <v>2280</v>
      </c>
      <c r="V75" s="4">
        <v>0</v>
      </c>
      <c r="W75" s="4">
        <v>0</v>
      </c>
      <c r="X75" s="4" t="s">
        <v>428</v>
      </c>
      <c r="Y75" s="4" t="s">
        <v>429</v>
      </c>
    </row>
    <row r="76" s="4" customFormat="1" spans="1:25">
      <c r="A76" s="4" t="s">
        <v>430</v>
      </c>
      <c r="B76" s="4" t="s">
        <v>26</v>
      </c>
      <c r="C76" s="4" t="s">
        <v>27</v>
      </c>
      <c r="D76" s="4" t="s">
        <v>385</v>
      </c>
      <c r="E76" s="4" t="s">
        <v>431</v>
      </c>
      <c r="F76" s="6">
        <v>45071</v>
      </c>
      <c r="G76" s="6">
        <v>45074</v>
      </c>
      <c r="H76" s="4">
        <v>1</v>
      </c>
      <c r="I76" s="4">
        <v>3</v>
      </c>
      <c r="J76" s="4">
        <v>3</v>
      </c>
      <c r="K76" s="4" t="s">
        <v>30</v>
      </c>
      <c r="L76" s="4">
        <v>1689</v>
      </c>
      <c r="M76" s="4">
        <v>1689</v>
      </c>
      <c r="N76" s="4" t="s">
        <v>432</v>
      </c>
      <c r="O76" s="4" t="s">
        <v>32</v>
      </c>
      <c r="P76" s="4" t="s">
        <v>33</v>
      </c>
      <c r="Q76" s="4">
        <v>0</v>
      </c>
      <c r="R76" s="7">
        <v>45056</v>
      </c>
      <c r="S76" s="6">
        <v>45077</v>
      </c>
      <c r="T76" s="4" t="s">
        <v>34</v>
      </c>
      <c r="U76" s="4">
        <v>1689</v>
      </c>
      <c r="V76" s="4">
        <v>0</v>
      </c>
      <c r="W76" s="4">
        <v>0</v>
      </c>
      <c r="X76" s="4" t="s">
        <v>433</v>
      </c>
      <c r="Y76" s="4" t="s">
        <v>434</v>
      </c>
    </row>
    <row r="77" s="4" customFormat="1" spans="1:25">
      <c r="A77" s="4" t="s">
        <v>435</v>
      </c>
      <c r="B77" s="4" t="s">
        <v>26</v>
      </c>
      <c r="C77" s="4" t="s">
        <v>27</v>
      </c>
      <c r="D77" s="4" t="s">
        <v>295</v>
      </c>
      <c r="E77" s="4" t="s">
        <v>334</v>
      </c>
      <c r="F77" s="6">
        <v>45073</v>
      </c>
      <c r="G77" s="6">
        <v>45074</v>
      </c>
      <c r="H77" s="4">
        <v>1</v>
      </c>
      <c r="I77" s="4">
        <v>1</v>
      </c>
      <c r="J77" s="4">
        <v>1</v>
      </c>
      <c r="K77" s="4" t="s">
        <v>30</v>
      </c>
      <c r="L77" s="4">
        <v>405</v>
      </c>
      <c r="M77" s="4">
        <v>405</v>
      </c>
      <c r="N77" s="4" t="s">
        <v>436</v>
      </c>
      <c r="O77" s="4" t="s">
        <v>32</v>
      </c>
      <c r="P77" s="4" t="s">
        <v>33</v>
      </c>
      <c r="Q77" s="4">
        <v>0</v>
      </c>
      <c r="R77" s="7">
        <v>45057</v>
      </c>
      <c r="S77" s="6">
        <v>45077</v>
      </c>
      <c r="T77" s="4" t="s">
        <v>34</v>
      </c>
      <c r="U77" s="4">
        <v>405</v>
      </c>
      <c r="V77" s="4">
        <v>0</v>
      </c>
      <c r="W77" s="4">
        <v>0</v>
      </c>
      <c r="X77" s="4" t="s">
        <v>437</v>
      </c>
      <c r="Y77" s="4" t="s">
        <v>438</v>
      </c>
    </row>
    <row r="78" s="4" customFormat="1" spans="1:25">
      <c r="A78" s="4" t="s">
        <v>439</v>
      </c>
      <c r="B78" s="4" t="s">
        <v>26</v>
      </c>
      <c r="C78" s="4" t="s">
        <v>27</v>
      </c>
      <c r="D78" s="4" t="s">
        <v>391</v>
      </c>
      <c r="E78" s="4" t="s">
        <v>440</v>
      </c>
      <c r="F78" s="6">
        <v>45071</v>
      </c>
      <c r="G78" s="6">
        <v>45074</v>
      </c>
      <c r="H78" s="4">
        <v>1</v>
      </c>
      <c r="I78" s="4">
        <v>3</v>
      </c>
      <c r="J78" s="4">
        <v>3</v>
      </c>
      <c r="K78" s="4" t="s">
        <v>30</v>
      </c>
      <c r="L78" s="4">
        <v>1657</v>
      </c>
      <c r="M78" s="4">
        <v>1657</v>
      </c>
      <c r="N78" s="4" t="s">
        <v>441</v>
      </c>
      <c r="O78" s="4" t="s">
        <v>32</v>
      </c>
      <c r="P78" s="4" t="s">
        <v>33</v>
      </c>
      <c r="Q78" s="4">
        <v>0</v>
      </c>
      <c r="R78" s="7">
        <v>45057</v>
      </c>
      <c r="S78" s="6">
        <v>45077</v>
      </c>
      <c r="T78" s="4" t="s">
        <v>34</v>
      </c>
      <c r="U78" s="4">
        <v>1657</v>
      </c>
      <c r="V78" s="4">
        <v>0</v>
      </c>
      <c r="W78" s="4">
        <v>0</v>
      </c>
      <c r="X78" s="4" t="s">
        <v>442</v>
      </c>
      <c r="Y78" s="4" t="s">
        <v>443</v>
      </c>
    </row>
    <row r="79" s="4" customFormat="1" spans="1:25">
      <c r="A79" s="4" t="s">
        <v>444</v>
      </c>
      <c r="B79" s="4" t="s">
        <v>26</v>
      </c>
      <c r="C79" s="4" t="s">
        <v>27</v>
      </c>
      <c r="D79" s="4" t="s">
        <v>339</v>
      </c>
      <c r="E79" s="4" t="s">
        <v>445</v>
      </c>
      <c r="F79" s="6">
        <v>45072</v>
      </c>
      <c r="G79" s="6">
        <v>45074</v>
      </c>
      <c r="H79" s="4">
        <v>1</v>
      </c>
      <c r="I79" s="4">
        <v>2</v>
      </c>
      <c r="J79" s="4">
        <v>2</v>
      </c>
      <c r="K79" s="4" t="s">
        <v>30</v>
      </c>
      <c r="L79" s="4">
        <v>642</v>
      </c>
      <c r="M79" s="4">
        <v>642</v>
      </c>
      <c r="N79" s="4" t="s">
        <v>446</v>
      </c>
      <c r="O79" s="4" t="s">
        <v>32</v>
      </c>
      <c r="P79" s="4" t="s">
        <v>33</v>
      </c>
      <c r="Q79" s="4">
        <v>0</v>
      </c>
      <c r="R79" s="7">
        <v>45057</v>
      </c>
      <c r="S79" s="6">
        <v>45077</v>
      </c>
      <c r="T79" s="4" t="s">
        <v>34</v>
      </c>
      <c r="U79" s="4">
        <v>642</v>
      </c>
      <c r="V79" s="4">
        <v>0</v>
      </c>
      <c r="W79" s="4">
        <v>0</v>
      </c>
      <c r="X79" s="4" t="s">
        <v>447</v>
      </c>
      <c r="Y79" s="4" t="s">
        <v>448</v>
      </c>
    </row>
    <row r="80" s="4" customFormat="1" spans="1:25">
      <c r="A80" s="4" t="s">
        <v>449</v>
      </c>
      <c r="B80" s="4" t="s">
        <v>26</v>
      </c>
      <c r="C80" s="4" t="s">
        <v>27</v>
      </c>
      <c r="D80" s="4" t="s">
        <v>450</v>
      </c>
      <c r="E80" s="4" t="s">
        <v>451</v>
      </c>
      <c r="F80" s="6">
        <v>45070</v>
      </c>
      <c r="G80" s="6">
        <v>45074</v>
      </c>
      <c r="H80" s="4">
        <v>1</v>
      </c>
      <c r="I80" s="4">
        <v>4</v>
      </c>
      <c r="J80" s="4">
        <v>4</v>
      </c>
      <c r="K80" s="4" t="s">
        <v>30</v>
      </c>
      <c r="L80" s="4">
        <v>5616</v>
      </c>
      <c r="M80" s="4">
        <v>5616</v>
      </c>
      <c r="N80" s="4" t="s">
        <v>452</v>
      </c>
      <c r="O80" s="4" t="s">
        <v>32</v>
      </c>
      <c r="P80" s="4" t="s">
        <v>33</v>
      </c>
      <c r="Q80" s="4">
        <v>0</v>
      </c>
      <c r="R80" s="7">
        <v>45057</v>
      </c>
      <c r="S80" s="6">
        <v>45077</v>
      </c>
      <c r="T80" s="4" t="s">
        <v>34</v>
      </c>
      <c r="U80" s="4">
        <v>5616</v>
      </c>
      <c r="V80" s="4">
        <v>0</v>
      </c>
      <c r="W80" s="4">
        <v>0</v>
      </c>
      <c r="X80" s="4" t="s">
        <v>453</v>
      </c>
      <c r="Y80" s="4" t="s">
        <v>454</v>
      </c>
    </row>
    <row r="81" s="4" customFormat="1" spans="1:25">
      <c r="A81" s="4" t="s">
        <v>455</v>
      </c>
      <c r="B81" s="4" t="s">
        <v>26</v>
      </c>
      <c r="C81" s="4" t="s">
        <v>27</v>
      </c>
      <c r="D81" s="4" t="s">
        <v>456</v>
      </c>
      <c r="E81" s="4" t="s">
        <v>457</v>
      </c>
      <c r="F81" s="6">
        <v>45071</v>
      </c>
      <c r="G81" s="6">
        <v>45074</v>
      </c>
      <c r="H81" s="4">
        <v>1</v>
      </c>
      <c r="I81" s="4">
        <v>3</v>
      </c>
      <c r="J81" s="4">
        <v>3</v>
      </c>
      <c r="K81" s="4" t="s">
        <v>30</v>
      </c>
      <c r="L81" s="4">
        <v>735</v>
      </c>
      <c r="M81" s="4">
        <v>735</v>
      </c>
      <c r="N81" s="4" t="s">
        <v>458</v>
      </c>
      <c r="O81" s="4" t="s">
        <v>32</v>
      </c>
      <c r="P81" s="4" t="s">
        <v>33</v>
      </c>
      <c r="Q81" s="4">
        <v>0</v>
      </c>
      <c r="R81" s="7">
        <v>45057</v>
      </c>
      <c r="S81" s="6">
        <v>45077</v>
      </c>
      <c r="T81" s="4" t="s">
        <v>34</v>
      </c>
      <c r="U81" s="4">
        <v>735</v>
      </c>
      <c r="V81" s="4">
        <v>0</v>
      </c>
      <c r="W81" s="4">
        <v>0</v>
      </c>
      <c r="X81" s="4" t="s">
        <v>459</v>
      </c>
      <c r="Y81" s="4" t="s">
        <v>460</v>
      </c>
    </row>
    <row r="82" s="4" customFormat="1" spans="1:25">
      <c r="A82" s="4" t="s">
        <v>461</v>
      </c>
      <c r="B82" s="4" t="s">
        <v>26</v>
      </c>
      <c r="C82" s="4" t="s">
        <v>27</v>
      </c>
      <c r="D82" s="4" t="s">
        <v>462</v>
      </c>
      <c r="E82" s="4" t="s">
        <v>158</v>
      </c>
      <c r="F82" s="6">
        <v>45070</v>
      </c>
      <c r="G82" s="6">
        <v>45074</v>
      </c>
      <c r="H82" s="4">
        <v>1</v>
      </c>
      <c r="I82" s="4">
        <v>4</v>
      </c>
      <c r="J82" s="4">
        <v>4</v>
      </c>
      <c r="K82" s="4" t="s">
        <v>30</v>
      </c>
      <c r="L82" s="4">
        <v>1700</v>
      </c>
      <c r="M82" s="4">
        <v>1700</v>
      </c>
      <c r="N82" s="4" t="s">
        <v>463</v>
      </c>
      <c r="O82" s="4" t="s">
        <v>32</v>
      </c>
      <c r="P82" s="4" t="s">
        <v>33</v>
      </c>
      <c r="Q82" s="4">
        <v>0</v>
      </c>
      <c r="R82" s="7">
        <v>45057</v>
      </c>
      <c r="S82" s="6">
        <v>45077</v>
      </c>
      <c r="T82" s="4" t="s">
        <v>34</v>
      </c>
      <c r="U82" s="4">
        <v>1700</v>
      </c>
      <c r="V82" s="4">
        <v>0</v>
      </c>
      <c r="W82" s="4">
        <v>0</v>
      </c>
      <c r="X82" s="4" t="s">
        <v>464</v>
      </c>
      <c r="Y82" s="4" t="s">
        <v>465</v>
      </c>
    </row>
    <row r="83" s="4" customFormat="1" spans="1:25">
      <c r="A83" s="4" t="s">
        <v>466</v>
      </c>
      <c r="B83" s="4" t="s">
        <v>26</v>
      </c>
      <c r="C83" s="4" t="s">
        <v>27</v>
      </c>
      <c r="D83" s="4" t="s">
        <v>462</v>
      </c>
      <c r="E83" s="4" t="s">
        <v>158</v>
      </c>
      <c r="F83" s="6">
        <v>45071</v>
      </c>
      <c r="G83" s="6">
        <v>45074</v>
      </c>
      <c r="H83" s="4">
        <v>1</v>
      </c>
      <c r="I83" s="4">
        <v>3</v>
      </c>
      <c r="J83" s="4">
        <v>3</v>
      </c>
      <c r="K83" s="4" t="s">
        <v>30</v>
      </c>
      <c r="L83" s="4">
        <v>1275</v>
      </c>
      <c r="M83" s="4">
        <v>1275</v>
      </c>
      <c r="N83" s="4" t="s">
        <v>467</v>
      </c>
      <c r="O83" s="4" t="s">
        <v>32</v>
      </c>
      <c r="P83" s="4" t="s">
        <v>33</v>
      </c>
      <c r="Q83" s="4">
        <v>0</v>
      </c>
      <c r="R83" s="7">
        <v>45057</v>
      </c>
      <c r="S83" s="6">
        <v>45077</v>
      </c>
      <c r="T83" s="4" t="s">
        <v>34</v>
      </c>
      <c r="U83" s="4">
        <v>1275</v>
      </c>
      <c r="V83" s="4">
        <v>0</v>
      </c>
      <c r="W83" s="4">
        <v>0</v>
      </c>
      <c r="X83" s="4" t="s">
        <v>468</v>
      </c>
      <c r="Y83" s="4" t="s">
        <v>469</v>
      </c>
    </row>
    <row r="84" s="4" customFormat="1" spans="1:25">
      <c r="A84" s="4" t="s">
        <v>470</v>
      </c>
      <c r="B84" s="4" t="s">
        <v>26</v>
      </c>
      <c r="C84" s="4" t="s">
        <v>27</v>
      </c>
      <c r="D84" s="4" t="s">
        <v>462</v>
      </c>
      <c r="E84" s="4" t="s">
        <v>471</v>
      </c>
      <c r="F84" s="6">
        <v>45071</v>
      </c>
      <c r="G84" s="6">
        <v>45074</v>
      </c>
      <c r="H84" s="4">
        <v>1</v>
      </c>
      <c r="I84" s="4">
        <v>3</v>
      </c>
      <c r="J84" s="4">
        <v>3</v>
      </c>
      <c r="K84" s="4" t="s">
        <v>30</v>
      </c>
      <c r="L84" s="4">
        <v>1395</v>
      </c>
      <c r="M84" s="4">
        <v>1395</v>
      </c>
      <c r="N84" s="4" t="s">
        <v>472</v>
      </c>
      <c r="O84" s="4" t="s">
        <v>32</v>
      </c>
      <c r="P84" s="4" t="s">
        <v>33</v>
      </c>
      <c r="Q84" s="4">
        <v>0</v>
      </c>
      <c r="R84" s="7">
        <v>45057</v>
      </c>
      <c r="S84" s="6">
        <v>45077</v>
      </c>
      <c r="T84" s="4" t="s">
        <v>34</v>
      </c>
      <c r="U84" s="4">
        <v>1395</v>
      </c>
      <c r="V84" s="4">
        <v>0</v>
      </c>
      <c r="W84" s="4">
        <v>0</v>
      </c>
      <c r="X84" s="4" t="s">
        <v>473</v>
      </c>
      <c r="Y84" s="4" t="s">
        <v>474</v>
      </c>
    </row>
    <row r="85" s="4" customFormat="1" spans="1:25">
      <c r="A85" s="4" t="s">
        <v>475</v>
      </c>
      <c r="B85" s="4" t="s">
        <v>26</v>
      </c>
      <c r="C85" s="4" t="s">
        <v>27</v>
      </c>
      <c r="D85" s="4" t="s">
        <v>295</v>
      </c>
      <c r="E85" s="4" t="s">
        <v>392</v>
      </c>
      <c r="F85" s="6">
        <v>45073</v>
      </c>
      <c r="G85" s="6">
        <v>45074</v>
      </c>
      <c r="H85" s="4">
        <v>1</v>
      </c>
      <c r="I85" s="4">
        <v>1</v>
      </c>
      <c r="J85" s="4">
        <v>1</v>
      </c>
      <c r="K85" s="4" t="s">
        <v>30</v>
      </c>
      <c r="L85" s="4">
        <v>405</v>
      </c>
      <c r="M85" s="4">
        <v>405</v>
      </c>
      <c r="N85" s="4" t="s">
        <v>476</v>
      </c>
      <c r="O85" s="4" t="s">
        <v>32</v>
      </c>
      <c r="P85" s="4" t="s">
        <v>33</v>
      </c>
      <c r="Q85" s="4">
        <v>0</v>
      </c>
      <c r="R85" s="7">
        <v>45058</v>
      </c>
      <c r="S85" s="6">
        <v>45077</v>
      </c>
      <c r="T85" s="4" t="s">
        <v>34</v>
      </c>
      <c r="U85" s="4">
        <v>405</v>
      </c>
      <c r="V85" s="4">
        <v>0</v>
      </c>
      <c r="W85" s="4">
        <v>0</v>
      </c>
      <c r="X85" s="4" t="s">
        <v>477</v>
      </c>
      <c r="Y85" s="4" t="s">
        <v>478</v>
      </c>
    </row>
    <row r="86" s="4" customFormat="1" spans="1:25">
      <c r="A86" s="4" t="s">
        <v>479</v>
      </c>
      <c r="B86" s="4" t="s">
        <v>26</v>
      </c>
      <c r="C86" s="4" t="s">
        <v>27</v>
      </c>
      <c r="D86" s="4" t="s">
        <v>295</v>
      </c>
      <c r="E86" s="4" t="s">
        <v>480</v>
      </c>
      <c r="F86" s="6">
        <v>45071</v>
      </c>
      <c r="G86" s="6">
        <v>45074</v>
      </c>
      <c r="H86" s="4">
        <v>1</v>
      </c>
      <c r="I86" s="4">
        <v>3</v>
      </c>
      <c r="J86" s="4">
        <v>3</v>
      </c>
      <c r="K86" s="4" t="s">
        <v>30</v>
      </c>
      <c r="L86" s="4">
        <v>1338</v>
      </c>
      <c r="M86" s="4">
        <v>1338</v>
      </c>
      <c r="N86" s="4" t="s">
        <v>481</v>
      </c>
      <c r="O86" s="4" t="s">
        <v>32</v>
      </c>
      <c r="P86" s="4" t="s">
        <v>33</v>
      </c>
      <c r="Q86" s="4">
        <v>0</v>
      </c>
      <c r="R86" s="7">
        <v>45058</v>
      </c>
      <c r="S86" s="6">
        <v>45077</v>
      </c>
      <c r="T86" s="4" t="s">
        <v>34</v>
      </c>
      <c r="U86" s="4">
        <v>1338</v>
      </c>
      <c r="V86" s="4">
        <v>0</v>
      </c>
      <c r="W86" s="4">
        <v>0</v>
      </c>
      <c r="X86" s="4" t="s">
        <v>482</v>
      </c>
      <c r="Y86" s="4" t="s">
        <v>483</v>
      </c>
    </row>
    <row r="87" s="4" customFormat="1" spans="1:25">
      <c r="A87" s="4" t="s">
        <v>484</v>
      </c>
      <c r="B87" s="4" t="s">
        <v>26</v>
      </c>
      <c r="C87" s="4" t="s">
        <v>27</v>
      </c>
      <c r="D87" s="4" t="s">
        <v>450</v>
      </c>
      <c r="E87" s="4" t="s">
        <v>485</v>
      </c>
      <c r="F87" s="6">
        <v>45073</v>
      </c>
      <c r="G87" s="6">
        <v>45074</v>
      </c>
      <c r="H87" s="4">
        <v>1</v>
      </c>
      <c r="I87" s="4">
        <v>1</v>
      </c>
      <c r="J87" s="4">
        <v>1</v>
      </c>
      <c r="K87" s="4" t="s">
        <v>30</v>
      </c>
      <c r="L87" s="4">
        <v>1402</v>
      </c>
      <c r="M87" s="4">
        <v>1402</v>
      </c>
      <c r="N87" s="4" t="s">
        <v>486</v>
      </c>
      <c r="O87" s="4" t="s">
        <v>32</v>
      </c>
      <c r="P87" s="4" t="s">
        <v>33</v>
      </c>
      <c r="Q87" s="4">
        <v>0</v>
      </c>
      <c r="R87" s="7">
        <v>45058</v>
      </c>
      <c r="S87" s="6">
        <v>45077</v>
      </c>
      <c r="T87" s="4" t="s">
        <v>34</v>
      </c>
      <c r="U87" s="4">
        <v>1402</v>
      </c>
      <c r="V87" s="4">
        <v>0</v>
      </c>
      <c r="W87" s="4">
        <v>0</v>
      </c>
      <c r="X87" s="4" t="s">
        <v>487</v>
      </c>
      <c r="Y87" s="4" t="s">
        <v>488</v>
      </c>
    </row>
    <row r="88" s="4" customFormat="1" spans="1:25">
      <c r="A88" s="4" t="s">
        <v>489</v>
      </c>
      <c r="B88" s="4" t="s">
        <v>26</v>
      </c>
      <c r="C88" s="4" t="s">
        <v>27</v>
      </c>
      <c r="D88" s="4" t="s">
        <v>324</v>
      </c>
      <c r="E88" s="4" t="s">
        <v>490</v>
      </c>
      <c r="F88" s="6">
        <v>45072</v>
      </c>
      <c r="G88" s="6">
        <v>45074</v>
      </c>
      <c r="H88" s="4">
        <v>1</v>
      </c>
      <c r="I88" s="4">
        <v>2</v>
      </c>
      <c r="J88" s="4">
        <v>2</v>
      </c>
      <c r="K88" s="4" t="s">
        <v>30</v>
      </c>
      <c r="L88" s="4">
        <v>7830</v>
      </c>
      <c r="M88" s="4">
        <v>7830</v>
      </c>
      <c r="N88" s="4" t="s">
        <v>491</v>
      </c>
      <c r="O88" s="4" t="s">
        <v>32</v>
      </c>
      <c r="P88" s="4" t="s">
        <v>33</v>
      </c>
      <c r="Q88" s="4">
        <v>0</v>
      </c>
      <c r="R88" s="7">
        <v>45058</v>
      </c>
      <c r="S88" s="6">
        <v>45077</v>
      </c>
      <c r="T88" s="4" t="s">
        <v>34</v>
      </c>
      <c r="U88" s="4">
        <v>7830</v>
      </c>
      <c r="V88" s="4">
        <v>0</v>
      </c>
      <c r="W88" s="4">
        <v>0</v>
      </c>
      <c r="X88" s="4" t="s">
        <v>492</v>
      </c>
      <c r="Y88" s="4" t="s">
        <v>493</v>
      </c>
    </row>
    <row r="89" s="4" customFormat="1" spans="1:25">
      <c r="A89" s="4" t="s">
        <v>494</v>
      </c>
      <c r="B89" s="4" t="s">
        <v>26</v>
      </c>
      <c r="C89" s="4" t="s">
        <v>27</v>
      </c>
      <c r="D89" s="4" t="s">
        <v>495</v>
      </c>
      <c r="E89" s="4" t="s">
        <v>496</v>
      </c>
      <c r="F89" s="6">
        <v>45072</v>
      </c>
      <c r="G89" s="6">
        <v>45074</v>
      </c>
      <c r="H89" s="4">
        <v>1</v>
      </c>
      <c r="I89" s="4">
        <v>2</v>
      </c>
      <c r="J89" s="4">
        <v>2</v>
      </c>
      <c r="K89" s="4" t="s">
        <v>30</v>
      </c>
      <c r="L89" s="4">
        <v>815</v>
      </c>
      <c r="M89" s="4">
        <v>815</v>
      </c>
      <c r="N89" s="4" t="s">
        <v>497</v>
      </c>
      <c r="O89" s="4" t="s">
        <v>32</v>
      </c>
      <c r="P89" s="4" t="s">
        <v>33</v>
      </c>
      <c r="Q89" s="4">
        <v>0</v>
      </c>
      <c r="R89" s="7">
        <v>45058</v>
      </c>
      <c r="S89" s="6">
        <v>45077</v>
      </c>
      <c r="T89" s="4" t="s">
        <v>34</v>
      </c>
      <c r="U89" s="4">
        <v>815</v>
      </c>
      <c r="V89" s="4">
        <v>0</v>
      </c>
      <c r="W89" s="4">
        <v>0</v>
      </c>
      <c r="X89" s="4" t="s">
        <v>498</v>
      </c>
      <c r="Y89" s="4" t="s">
        <v>499</v>
      </c>
    </row>
    <row r="90" s="4" customFormat="1" spans="1:25">
      <c r="A90" s="4" t="s">
        <v>500</v>
      </c>
      <c r="B90" s="4" t="s">
        <v>26</v>
      </c>
      <c r="C90" s="4" t="s">
        <v>27</v>
      </c>
      <c r="D90" s="4" t="s">
        <v>501</v>
      </c>
      <c r="E90" s="4" t="s">
        <v>502</v>
      </c>
      <c r="F90" s="6">
        <v>45070</v>
      </c>
      <c r="G90" s="6">
        <v>45074</v>
      </c>
      <c r="H90" s="4">
        <v>1</v>
      </c>
      <c r="I90" s="4">
        <v>4</v>
      </c>
      <c r="J90" s="4">
        <v>4</v>
      </c>
      <c r="K90" s="4" t="s">
        <v>30</v>
      </c>
      <c r="L90" s="4">
        <v>3480</v>
      </c>
      <c r="M90" s="4">
        <v>3480</v>
      </c>
      <c r="N90" s="4" t="s">
        <v>503</v>
      </c>
      <c r="O90" s="4" t="s">
        <v>32</v>
      </c>
      <c r="P90" s="4" t="s">
        <v>33</v>
      </c>
      <c r="Q90" s="4">
        <v>0</v>
      </c>
      <c r="R90" s="7">
        <v>45058</v>
      </c>
      <c r="S90" s="6">
        <v>45077</v>
      </c>
      <c r="T90" s="4" t="s">
        <v>34</v>
      </c>
      <c r="U90" s="4">
        <v>3480</v>
      </c>
      <c r="V90" s="4">
        <v>0</v>
      </c>
      <c r="W90" s="4">
        <v>0</v>
      </c>
      <c r="X90" s="4" t="s">
        <v>504</v>
      </c>
      <c r="Y90" s="4" t="s">
        <v>505</v>
      </c>
    </row>
    <row r="91" s="4" customFormat="1" spans="1:25">
      <c r="A91" s="4" t="s">
        <v>506</v>
      </c>
      <c r="B91" s="4" t="s">
        <v>26</v>
      </c>
      <c r="C91" s="4" t="s">
        <v>27</v>
      </c>
      <c r="D91" s="4" t="s">
        <v>507</v>
      </c>
      <c r="E91" s="4" t="s">
        <v>508</v>
      </c>
      <c r="F91" s="6">
        <v>45072</v>
      </c>
      <c r="G91" s="6">
        <v>45074</v>
      </c>
      <c r="H91" s="4">
        <v>1</v>
      </c>
      <c r="I91" s="4">
        <v>2</v>
      </c>
      <c r="J91" s="4">
        <v>2</v>
      </c>
      <c r="K91" s="4" t="s">
        <v>30</v>
      </c>
      <c r="L91" s="4">
        <v>5358</v>
      </c>
      <c r="M91" s="4">
        <v>5358</v>
      </c>
      <c r="N91" s="4" t="s">
        <v>509</v>
      </c>
      <c r="O91" s="4" t="s">
        <v>32</v>
      </c>
      <c r="P91" s="4" t="s">
        <v>33</v>
      </c>
      <c r="Q91" s="4">
        <v>0</v>
      </c>
      <c r="R91" s="7">
        <v>45059</v>
      </c>
      <c r="S91" s="6">
        <v>45077</v>
      </c>
      <c r="T91" s="4" t="s">
        <v>34</v>
      </c>
      <c r="U91" s="4">
        <v>5358</v>
      </c>
      <c r="V91" s="4">
        <v>0</v>
      </c>
      <c r="W91" s="4">
        <v>0</v>
      </c>
      <c r="X91" s="4" t="s">
        <v>510</v>
      </c>
      <c r="Y91" s="4" t="s">
        <v>511</v>
      </c>
    </row>
    <row r="92" s="4" customFormat="1" spans="1:25">
      <c r="A92" s="4" t="s">
        <v>512</v>
      </c>
      <c r="B92" s="4" t="s">
        <v>26</v>
      </c>
      <c r="C92" s="4" t="s">
        <v>27</v>
      </c>
      <c r="D92" s="4" t="s">
        <v>513</v>
      </c>
      <c r="E92" s="4" t="s">
        <v>514</v>
      </c>
      <c r="F92" s="6">
        <v>45072</v>
      </c>
      <c r="G92" s="6">
        <v>45074</v>
      </c>
      <c r="H92" s="4">
        <v>1</v>
      </c>
      <c r="I92" s="4">
        <v>2</v>
      </c>
      <c r="J92" s="4">
        <v>2</v>
      </c>
      <c r="K92" s="4" t="s">
        <v>30</v>
      </c>
      <c r="L92" s="4">
        <v>1470</v>
      </c>
      <c r="M92" s="4">
        <v>1470</v>
      </c>
      <c r="N92" s="4" t="s">
        <v>515</v>
      </c>
      <c r="O92" s="4" t="s">
        <v>32</v>
      </c>
      <c r="P92" s="4" t="s">
        <v>33</v>
      </c>
      <c r="Q92" s="4">
        <v>0</v>
      </c>
      <c r="R92" s="7">
        <v>45059</v>
      </c>
      <c r="S92" s="6">
        <v>45077</v>
      </c>
      <c r="T92" s="4" t="s">
        <v>34</v>
      </c>
      <c r="U92" s="4">
        <v>1470</v>
      </c>
      <c r="V92" s="4">
        <v>0</v>
      </c>
      <c r="W92" s="4">
        <v>0</v>
      </c>
      <c r="X92" s="4" t="s">
        <v>516</v>
      </c>
      <c r="Y92" s="4" t="s">
        <v>517</v>
      </c>
    </row>
    <row r="93" s="4" customFormat="1" spans="1:25">
      <c r="A93" s="4" t="s">
        <v>518</v>
      </c>
      <c r="B93" s="4" t="s">
        <v>26</v>
      </c>
      <c r="C93" s="4" t="s">
        <v>27</v>
      </c>
      <c r="D93" s="4" t="s">
        <v>117</v>
      </c>
      <c r="E93" s="4" t="s">
        <v>118</v>
      </c>
      <c r="F93" s="6">
        <v>45073</v>
      </c>
      <c r="G93" s="6">
        <v>45074</v>
      </c>
      <c r="H93" s="4">
        <v>1</v>
      </c>
      <c r="I93" s="4">
        <v>1</v>
      </c>
      <c r="J93" s="4">
        <v>1</v>
      </c>
      <c r="K93" s="4" t="s">
        <v>30</v>
      </c>
      <c r="L93" s="4">
        <v>1814</v>
      </c>
      <c r="M93" s="4">
        <v>1814</v>
      </c>
      <c r="N93" s="4" t="s">
        <v>519</v>
      </c>
      <c r="O93" s="4" t="s">
        <v>32</v>
      </c>
      <c r="P93" s="4" t="s">
        <v>33</v>
      </c>
      <c r="Q93" s="4">
        <v>0</v>
      </c>
      <c r="R93" s="7">
        <v>45060</v>
      </c>
      <c r="S93" s="6">
        <v>45077</v>
      </c>
      <c r="T93" s="4" t="s">
        <v>34</v>
      </c>
      <c r="U93" s="4">
        <v>1814</v>
      </c>
      <c r="V93" s="4">
        <v>0</v>
      </c>
      <c r="W93" s="4">
        <v>0</v>
      </c>
      <c r="X93" s="4" t="s">
        <v>520</v>
      </c>
      <c r="Y93" s="4" t="s">
        <v>93</v>
      </c>
    </row>
    <row r="94" s="4" customFormat="1" spans="1:25">
      <c r="A94" s="4" t="s">
        <v>521</v>
      </c>
      <c r="B94" s="4" t="s">
        <v>26</v>
      </c>
      <c r="C94" s="4" t="s">
        <v>27</v>
      </c>
      <c r="D94" s="4" t="s">
        <v>295</v>
      </c>
      <c r="E94" s="4" t="s">
        <v>480</v>
      </c>
      <c r="F94" s="6">
        <v>45072</v>
      </c>
      <c r="G94" s="6">
        <v>45074</v>
      </c>
      <c r="H94" s="4">
        <v>1</v>
      </c>
      <c r="I94" s="4">
        <v>2</v>
      </c>
      <c r="J94" s="4">
        <v>2</v>
      </c>
      <c r="K94" s="4" t="s">
        <v>30</v>
      </c>
      <c r="L94" s="4">
        <v>892</v>
      </c>
      <c r="M94" s="4">
        <v>892</v>
      </c>
      <c r="N94" s="4" t="s">
        <v>522</v>
      </c>
      <c r="O94" s="4" t="s">
        <v>32</v>
      </c>
      <c r="P94" s="4" t="s">
        <v>33</v>
      </c>
      <c r="Q94" s="4">
        <v>0</v>
      </c>
      <c r="R94" s="7">
        <v>45061</v>
      </c>
      <c r="S94" s="6">
        <v>45077</v>
      </c>
      <c r="T94" s="4" t="s">
        <v>34</v>
      </c>
      <c r="U94" s="4">
        <v>892</v>
      </c>
      <c r="V94" s="4">
        <v>0</v>
      </c>
      <c r="W94" s="4">
        <v>0</v>
      </c>
      <c r="X94" s="4" t="s">
        <v>523</v>
      </c>
      <c r="Y94" s="4" t="s">
        <v>524</v>
      </c>
    </row>
    <row r="95" s="4" customFormat="1" spans="1:25">
      <c r="A95" s="4" t="s">
        <v>525</v>
      </c>
      <c r="B95" s="4" t="s">
        <v>26</v>
      </c>
      <c r="C95" s="4" t="s">
        <v>27</v>
      </c>
      <c r="D95" s="4" t="s">
        <v>450</v>
      </c>
      <c r="E95" s="4" t="s">
        <v>451</v>
      </c>
      <c r="F95" s="6">
        <v>45073</v>
      </c>
      <c r="G95" s="6">
        <v>45074</v>
      </c>
      <c r="H95" s="4">
        <v>1</v>
      </c>
      <c r="I95" s="4">
        <v>1</v>
      </c>
      <c r="J95" s="4">
        <v>1</v>
      </c>
      <c r="K95" s="4" t="s">
        <v>30</v>
      </c>
      <c r="L95" s="4">
        <v>1398</v>
      </c>
      <c r="M95" s="4">
        <v>1398</v>
      </c>
      <c r="N95" s="4" t="s">
        <v>526</v>
      </c>
      <c r="O95" s="4" t="s">
        <v>32</v>
      </c>
      <c r="P95" s="4" t="s">
        <v>33</v>
      </c>
      <c r="Q95" s="4">
        <v>0</v>
      </c>
      <c r="R95" s="7">
        <v>45061</v>
      </c>
      <c r="S95" s="6">
        <v>45077</v>
      </c>
      <c r="T95" s="4" t="s">
        <v>34</v>
      </c>
      <c r="U95" s="4">
        <v>1398</v>
      </c>
      <c r="V95" s="4">
        <v>0</v>
      </c>
      <c r="W95" s="4">
        <v>0</v>
      </c>
      <c r="X95" s="4" t="s">
        <v>527</v>
      </c>
      <c r="Y95" s="4" t="s">
        <v>528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530</v>
      </c>
      <c r="E96" s="4" t="s">
        <v>531</v>
      </c>
      <c r="F96" s="6">
        <v>45072</v>
      </c>
      <c r="G96" s="6">
        <v>45074</v>
      </c>
      <c r="H96" s="4">
        <v>1</v>
      </c>
      <c r="I96" s="4">
        <v>2</v>
      </c>
      <c r="J96" s="4">
        <v>2</v>
      </c>
      <c r="K96" s="4" t="s">
        <v>30</v>
      </c>
      <c r="L96" s="4">
        <v>1546</v>
      </c>
      <c r="M96" s="4">
        <v>1546</v>
      </c>
      <c r="N96" s="4" t="s">
        <v>532</v>
      </c>
      <c r="O96" s="4" t="s">
        <v>32</v>
      </c>
      <c r="P96" s="4" t="s">
        <v>33</v>
      </c>
      <c r="Q96" s="4">
        <v>0</v>
      </c>
      <c r="R96" s="7">
        <v>45061</v>
      </c>
      <c r="S96" s="6">
        <v>45077</v>
      </c>
      <c r="T96" s="4" t="s">
        <v>34</v>
      </c>
      <c r="U96" s="4">
        <v>1546</v>
      </c>
      <c r="V96" s="4">
        <v>0</v>
      </c>
      <c r="W96" s="4">
        <v>0</v>
      </c>
      <c r="X96" s="4" t="s">
        <v>533</v>
      </c>
      <c r="Y96" s="4" t="s">
        <v>534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530</v>
      </c>
      <c r="E97" s="4" t="s">
        <v>531</v>
      </c>
      <c r="F97" s="6">
        <v>45072</v>
      </c>
      <c r="G97" s="6">
        <v>45074</v>
      </c>
      <c r="H97" s="4">
        <v>1</v>
      </c>
      <c r="I97" s="4">
        <v>2</v>
      </c>
      <c r="J97" s="4">
        <v>2</v>
      </c>
      <c r="K97" s="4" t="s">
        <v>30</v>
      </c>
      <c r="L97" s="4">
        <v>1546</v>
      </c>
      <c r="M97" s="4">
        <v>1546</v>
      </c>
      <c r="N97" s="4" t="s">
        <v>536</v>
      </c>
      <c r="O97" s="4" t="s">
        <v>32</v>
      </c>
      <c r="P97" s="4" t="s">
        <v>33</v>
      </c>
      <c r="Q97" s="4">
        <v>0</v>
      </c>
      <c r="R97" s="7">
        <v>45061</v>
      </c>
      <c r="S97" s="6">
        <v>45077</v>
      </c>
      <c r="T97" s="4" t="s">
        <v>34</v>
      </c>
      <c r="U97" s="4">
        <v>1546</v>
      </c>
      <c r="V97" s="4">
        <v>0</v>
      </c>
      <c r="W97" s="4">
        <v>0</v>
      </c>
      <c r="X97" s="4" t="s">
        <v>537</v>
      </c>
      <c r="Y97" s="4" t="s">
        <v>538</v>
      </c>
    </row>
    <row r="98" s="4" customFormat="1" spans="1:25">
      <c r="A98" s="4" t="s">
        <v>539</v>
      </c>
      <c r="B98" s="4" t="s">
        <v>26</v>
      </c>
      <c r="C98" s="4" t="s">
        <v>27</v>
      </c>
      <c r="D98" s="4" t="s">
        <v>540</v>
      </c>
      <c r="E98" s="4" t="s">
        <v>541</v>
      </c>
      <c r="F98" s="6">
        <v>45072</v>
      </c>
      <c r="G98" s="6">
        <v>45074</v>
      </c>
      <c r="H98" s="4">
        <v>1</v>
      </c>
      <c r="I98" s="4">
        <v>2</v>
      </c>
      <c r="J98" s="4">
        <v>2</v>
      </c>
      <c r="K98" s="4" t="s">
        <v>30</v>
      </c>
      <c r="L98" s="4">
        <v>3194</v>
      </c>
      <c r="M98" s="4">
        <v>3194</v>
      </c>
      <c r="N98" s="4" t="s">
        <v>542</v>
      </c>
      <c r="O98" s="4" t="s">
        <v>32</v>
      </c>
      <c r="P98" s="4" t="s">
        <v>33</v>
      </c>
      <c r="Q98" s="4">
        <v>0</v>
      </c>
      <c r="R98" s="7">
        <v>45061</v>
      </c>
      <c r="S98" s="6">
        <v>45077</v>
      </c>
      <c r="T98" s="4" t="s">
        <v>34</v>
      </c>
      <c r="U98" s="4">
        <v>3194</v>
      </c>
      <c r="V98" s="4">
        <v>0</v>
      </c>
      <c r="W98" s="4">
        <v>0</v>
      </c>
      <c r="X98" s="4" t="s">
        <v>543</v>
      </c>
      <c r="Y98" s="4" t="s">
        <v>544</v>
      </c>
    </row>
    <row r="99" s="4" customFormat="1" spans="1:25">
      <c r="A99" s="4" t="s">
        <v>545</v>
      </c>
      <c r="B99" s="4" t="s">
        <v>26</v>
      </c>
      <c r="C99" s="4" t="s">
        <v>27</v>
      </c>
      <c r="D99" s="4" t="s">
        <v>456</v>
      </c>
      <c r="E99" s="4" t="s">
        <v>457</v>
      </c>
      <c r="F99" s="6">
        <v>45072</v>
      </c>
      <c r="G99" s="6">
        <v>45074</v>
      </c>
      <c r="H99" s="4">
        <v>1</v>
      </c>
      <c r="I99" s="4">
        <v>2</v>
      </c>
      <c r="J99" s="4">
        <v>2</v>
      </c>
      <c r="K99" s="4" t="s">
        <v>30</v>
      </c>
      <c r="L99" s="4">
        <v>490</v>
      </c>
      <c r="M99" s="4">
        <v>490</v>
      </c>
      <c r="N99" s="4" t="s">
        <v>546</v>
      </c>
      <c r="O99" s="4" t="s">
        <v>32</v>
      </c>
      <c r="P99" s="4" t="s">
        <v>33</v>
      </c>
      <c r="Q99" s="4">
        <v>0</v>
      </c>
      <c r="R99" s="7">
        <v>45061</v>
      </c>
      <c r="S99" s="6">
        <v>45077</v>
      </c>
      <c r="T99" s="4" t="s">
        <v>34</v>
      </c>
      <c r="U99" s="4">
        <v>490</v>
      </c>
      <c r="V99" s="4">
        <v>0</v>
      </c>
      <c r="W99" s="4">
        <v>0</v>
      </c>
      <c r="X99" s="4" t="s">
        <v>547</v>
      </c>
      <c r="Y99" s="4" t="s">
        <v>548</v>
      </c>
    </row>
    <row r="100" s="4" customFormat="1" spans="1:25">
      <c r="A100" s="4" t="s">
        <v>549</v>
      </c>
      <c r="B100" s="4" t="s">
        <v>26</v>
      </c>
      <c r="C100" s="4" t="s">
        <v>27</v>
      </c>
      <c r="D100" s="4" t="s">
        <v>117</v>
      </c>
      <c r="E100" s="4" t="s">
        <v>550</v>
      </c>
      <c r="F100" s="6">
        <v>45073</v>
      </c>
      <c r="G100" s="6">
        <v>45074</v>
      </c>
      <c r="H100" s="4">
        <v>1</v>
      </c>
      <c r="I100" s="4">
        <v>1</v>
      </c>
      <c r="J100" s="4">
        <v>1</v>
      </c>
      <c r="K100" s="4" t="s">
        <v>30</v>
      </c>
      <c r="L100" s="4">
        <v>2128</v>
      </c>
      <c r="M100" s="4">
        <v>2128</v>
      </c>
      <c r="N100" s="4" t="s">
        <v>519</v>
      </c>
      <c r="O100" s="4" t="s">
        <v>32</v>
      </c>
      <c r="P100" s="4" t="s">
        <v>33</v>
      </c>
      <c r="Q100" s="4">
        <v>0</v>
      </c>
      <c r="R100" s="7">
        <v>45061</v>
      </c>
      <c r="S100" s="6">
        <v>45077</v>
      </c>
      <c r="T100" s="4" t="s">
        <v>34</v>
      </c>
      <c r="U100" s="4">
        <v>2128</v>
      </c>
      <c r="V100" s="4">
        <v>0</v>
      </c>
      <c r="W100" s="4">
        <v>0</v>
      </c>
      <c r="X100" s="4" t="s">
        <v>551</v>
      </c>
      <c r="Y100" s="4" t="s">
        <v>93</v>
      </c>
    </row>
    <row r="101" s="4" customFormat="1" spans="1:25">
      <c r="A101" s="4" t="s">
        <v>518</v>
      </c>
      <c r="B101" s="4" t="s">
        <v>26</v>
      </c>
      <c r="C101" s="4" t="s">
        <v>208</v>
      </c>
      <c r="D101" s="4" t="s">
        <v>117</v>
      </c>
      <c r="E101" s="4" t="s">
        <v>118</v>
      </c>
      <c r="F101" s="6">
        <v>45073</v>
      </c>
      <c r="G101" s="6">
        <v>45074</v>
      </c>
      <c r="H101" s="4">
        <v>1</v>
      </c>
      <c r="I101" s="4">
        <v>1</v>
      </c>
      <c r="J101" s="4">
        <v>1</v>
      </c>
      <c r="K101" s="4" t="s">
        <v>30</v>
      </c>
      <c r="L101" s="4">
        <v>-1814</v>
      </c>
      <c r="M101" s="4">
        <v>-1814</v>
      </c>
      <c r="N101" s="4" t="s">
        <v>519</v>
      </c>
      <c r="O101" s="4" t="s">
        <v>32</v>
      </c>
      <c r="P101" s="4" t="s">
        <v>33</v>
      </c>
      <c r="Q101" s="4">
        <v>0</v>
      </c>
      <c r="R101" s="7">
        <v>45060</v>
      </c>
      <c r="S101" s="6">
        <v>45077</v>
      </c>
      <c r="T101" s="4" t="s">
        <v>34</v>
      </c>
      <c r="U101" s="4">
        <v>-1814</v>
      </c>
      <c r="V101" s="4">
        <v>0</v>
      </c>
      <c r="W101" s="4">
        <v>0</v>
      </c>
      <c r="X101" s="4" t="s">
        <v>520</v>
      </c>
      <c r="Y101" s="4" t="s">
        <v>93</v>
      </c>
    </row>
    <row r="102" s="4" customFormat="1" spans="1:25">
      <c r="A102" s="4" t="s">
        <v>552</v>
      </c>
      <c r="B102" s="4" t="s">
        <v>26</v>
      </c>
      <c r="C102" s="4" t="s">
        <v>27</v>
      </c>
      <c r="D102" s="4" t="s">
        <v>553</v>
      </c>
      <c r="E102" s="4" t="s">
        <v>554</v>
      </c>
      <c r="F102" s="6">
        <v>45071</v>
      </c>
      <c r="G102" s="6">
        <v>45074</v>
      </c>
      <c r="H102" s="4">
        <v>1</v>
      </c>
      <c r="I102" s="4">
        <v>3</v>
      </c>
      <c r="J102" s="4">
        <v>3</v>
      </c>
      <c r="K102" s="4" t="s">
        <v>30</v>
      </c>
      <c r="L102" s="4">
        <v>1824</v>
      </c>
      <c r="M102" s="4">
        <v>1824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45061</v>
      </c>
      <c r="S102" s="6">
        <v>45077</v>
      </c>
      <c r="T102" s="4" t="s">
        <v>34</v>
      </c>
      <c r="U102" s="4">
        <v>1824</v>
      </c>
      <c r="V102" s="4">
        <v>0</v>
      </c>
      <c r="W102" s="4">
        <v>0</v>
      </c>
      <c r="X102" s="4" t="s">
        <v>556</v>
      </c>
      <c r="Y102" s="4" t="s">
        <v>557</v>
      </c>
    </row>
    <row r="103" s="4" customFormat="1" spans="1:25">
      <c r="A103" s="4" t="s">
        <v>558</v>
      </c>
      <c r="B103" s="4" t="s">
        <v>26</v>
      </c>
      <c r="C103" s="4" t="s">
        <v>27</v>
      </c>
      <c r="D103" s="4" t="s">
        <v>559</v>
      </c>
      <c r="E103" s="4" t="s">
        <v>560</v>
      </c>
      <c r="F103" s="6">
        <v>45071</v>
      </c>
      <c r="G103" s="6">
        <v>45074</v>
      </c>
      <c r="H103" s="4">
        <v>1</v>
      </c>
      <c r="I103" s="4">
        <v>3</v>
      </c>
      <c r="J103" s="4">
        <v>3</v>
      </c>
      <c r="K103" s="4" t="s">
        <v>30</v>
      </c>
      <c r="L103" s="4">
        <v>1431</v>
      </c>
      <c r="M103" s="4">
        <v>1431</v>
      </c>
      <c r="N103" s="4" t="s">
        <v>561</v>
      </c>
      <c r="O103" s="4" t="s">
        <v>32</v>
      </c>
      <c r="P103" s="4" t="s">
        <v>33</v>
      </c>
      <c r="Q103" s="4">
        <v>0</v>
      </c>
      <c r="R103" s="7">
        <v>45062</v>
      </c>
      <c r="S103" s="6">
        <v>45077</v>
      </c>
      <c r="T103" s="4" t="s">
        <v>34</v>
      </c>
      <c r="U103" s="4">
        <v>1431</v>
      </c>
      <c r="V103" s="4">
        <v>0</v>
      </c>
      <c r="W103" s="4">
        <v>0</v>
      </c>
      <c r="X103" s="4" t="s">
        <v>562</v>
      </c>
      <c r="Y103" s="4" t="s">
        <v>563</v>
      </c>
    </row>
    <row r="104" s="4" customFormat="1" spans="1:25">
      <c r="A104" s="4" t="s">
        <v>564</v>
      </c>
      <c r="B104" s="4" t="s">
        <v>26</v>
      </c>
      <c r="C104" s="4" t="s">
        <v>27</v>
      </c>
      <c r="D104" s="4" t="s">
        <v>565</v>
      </c>
      <c r="E104" s="4" t="s">
        <v>158</v>
      </c>
      <c r="F104" s="6">
        <v>45073</v>
      </c>
      <c r="G104" s="6">
        <v>45074</v>
      </c>
      <c r="H104" s="4">
        <v>1</v>
      </c>
      <c r="I104" s="4">
        <v>1</v>
      </c>
      <c r="J104" s="4">
        <v>1</v>
      </c>
      <c r="K104" s="4" t="s">
        <v>30</v>
      </c>
      <c r="L104" s="4">
        <v>499</v>
      </c>
      <c r="M104" s="4">
        <v>499</v>
      </c>
      <c r="N104" s="4" t="s">
        <v>566</v>
      </c>
      <c r="O104" s="4" t="s">
        <v>32</v>
      </c>
      <c r="P104" s="4" t="s">
        <v>33</v>
      </c>
      <c r="Q104" s="4">
        <v>0</v>
      </c>
      <c r="R104" s="7">
        <v>45062</v>
      </c>
      <c r="S104" s="6">
        <v>45077</v>
      </c>
      <c r="T104" s="4" t="s">
        <v>34</v>
      </c>
      <c r="U104" s="4">
        <v>499</v>
      </c>
      <c r="V104" s="4">
        <v>0</v>
      </c>
      <c r="W104" s="4">
        <v>0</v>
      </c>
      <c r="X104" s="4" t="s">
        <v>567</v>
      </c>
      <c r="Y104" s="4" t="s">
        <v>568</v>
      </c>
    </row>
    <row r="105" s="4" customFormat="1" spans="1:25">
      <c r="A105" s="4" t="s">
        <v>569</v>
      </c>
      <c r="B105" s="4" t="s">
        <v>26</v>
      </c>
      <c r="C105" s="4" t="s">
        <v>27</v>
      </c>
      <c r="D105" s="4" t="s">
        <v>530</v>
      </c>
      <c r="E105" s="4" t="s">
        <v>531</v>
      </c>
      <c r="F105" s="6">
        <v>45072</v>
      </c>
      <c r="G105" s="6">
        <v>45074</v>
      </c>
      <c r="H105" s="4">
        <v>1</v>
      </c>
      <c r="I105" s="4">
        <v>2</v>
      </c>
      <c r="J105" s="4">
        <v>2</v>
      </c>
      <c r="K105" s="4" t="s">
        <v>30</v>
      </c>
      <c r="L105" s="4">
        <v>1546</v>
      </c>
      <c r="M105" s="4">
        <v>1546</v>
      </c>
      <c r="N105" s="4" t="s">
        <v>570</v>
      </c>
      <c r="O105" s="4" t="s">
        <v>32</v>
      </c>
      <c r="P105" s="4" t="s">
        <v>33</v>
      </c>
      <c r="Q105" s="4">
        <v>0</v>
      </c>
      <c r="R105" s="7">
        <v>45062</v>
      </c>
      <c r="S105" s="6">
        <v>45077</v>
      </c>
      <c r="T105" s="4" t="s">
        <v>34</v>
      </c>
      <c r="U105" s="4">
        <v>1546</v>
      </c>
      <c r="V105" s="4">
        <v>0</v>
      </c>
      <c r="W105" s="4">
        <v>0</v>
      </c>
      <c r="X105" s="4" t="s">
        <v>571</v>
      </c>
      <c r="Y105" s="4" t="s">
        <v>572</v>
      </c>
    </row>
    <row r="106" s="4" customFormat="1" spans="1:25">
      <c r="A106" s="4" t="s">
        <v>573</v>
      </c>
      <c r="B106" s="4" t="s">
        <v>26</v>
      </c>
      <c r="C106" s="4" t="s">
        <v>27</v>
      </c>
      <c r="D106" s="4" t="s">
        <v>574</v>
      </c>
      <c r="E106" s="4" t="s">
        <v>575</v>
      </c>
      <c r="F106" s="6">
        <v>45072</v>
      </c>
      <c r="G106" s="6">
        <v>45074</v>
      </c>
      <c r="H106" s="4">
        <v>1</v>
      </c>
      <c r="I106" s="4">
        <v>2</v>
      </c>
      <c r="J106" s="4">
        <v>2</v>
      </c>
      <c r="K106" s="4" t="s">
        <v>30</v>
      </c>
      <c r="L106" s="4">
        <v>1140</v>
      </c>
      <c r="M106" s="4">
        <v>1140</v>
      </c>
      <c r="N106" s="4" t="s">
        <v>576</v>
      </c>
      <c r="O106" s="4" t="s">
        <v>32</v>
      </c>
      <c r="P106" s="4" t="s">
        <v>33</v>
      </c>
      <c r="Q106" s="4">
        <v>0</v>
      </c>
      <c r="R106" s="7">
        <v>45062</v>
      </c>
      <c r="S106" s="6">
        <v>45077</v>
      </c>
      <c r="T106" s="4" t="s">
        <v>34</v>
      </c>
      <c r="U106" s="4">
        <v>1140</v>
      </c>
      <c r="V106" s="4">
        <v>0</v>
      </c>
      <c r="W106" s="4">
        <v>0</v>
      </c>
      <c r="X106" s="4" t="s">
        <v>577</v>
      </c>
      <c r="Y106" s="4" t="s">
        <v>578</v>
      </c>
    </row>
    <row r="107" s="4" customFormat="1" spans="1:25">
      <c r="A107" s="4" t="s">
        <v>579</v>
      </c>
      <c r="B107" s="4" t="s">
        <v>26</v>
      </c>
      <c r="C107" s="4" t="s">
        <v>27</v>
      </c>
      <c r="D107" s="4" t="s">
        <v>580</v>
      </c>
      <c r="E107" s="4" t="s">
        <v>581</v>
      </c>
      <c r="F107" s="6">
        <v>45073</v>
      </c>
      <c r="G107" s="6">
        <v>45074</v>
      </c>
      <c r="H107" s="4">
        <v>2</v>
      </c>
      <c r="I107" s="4">
        <v>1</v>
      </c>
      <c r="J107" s="4">
        <v>2</v>
      </c>
      <c r="K107" s="4" t="s">
        <v>30</v>
      </c>
      <c r="L107" s="4">
        <v>1144</v>
      </c>
      <c r="M107" s="4">
        <v>1144</v>
      </c>
      <c r="N107" s="4" t="s">
        <v>582</v>
      </c>
      <c r="O107" s="4" t="s">
        <v>32</v>
      </c>
      <c r="P107" s="4" t="s">
        <v>33</v>
      </c>
      <c r="Q107" s="4">
        <v>0</v>
      </c>
      <c r="R107" s="7">
        <v>45063</v>
      </c>
      <c r="S107" s="6">
        <v>45077</v>
      </c>
      <c r="T107" s="4" t="s">
        <v>34</v>
      </c>
      <c r="U107" s="4">
        <v>1144</v>
      </c>
      <c r="V107" s="4">
        <v>0</v>
      </c>
      <c r="W107" s="4">
        <v>0</v>
      </c>
      <c r="X107" s="4" t="s">
        <v>583</v>
      </c>
      <c r="Y107" s="4" t="s">
        <v>584</v>
      </c>
    </row>
    <row r="108" s="4" customFormat="1" spans="1:25">
      <c r="A108" s="4" t="s">
        <v>585</v>
      </c>
      <c r="B108" s="4" t="s">
        <v>26</v>
      </c>
      <c r="C108" s="4" t="s">
        <v>27</v>
      </c>
      <c r="D108" s="4" t="s">
        <v>586</v>
      </c>
      <c r="E108" s="4" t="s">
        <v>587</v>
      </c>
      <c r="F108" s="6">
        <v>45073</v>
      </c>
      <c r="G108" s="6">
        <v>45074</v>
      </c>
      <c r="H108" s="4">
        <v>5</v>
      </c>
      <c r="I108" s="4">
        <v>1</v>
      </c>
      <c r="J108" s="4">
        <v>5</v>
      </c>
      <c r="K108" s="4" t="s">
        <v>30</v>
      </c>
      <c r="L108" s="4">
        <v>3235</v>
      </c>
      <c r="M108" s="4">
        <v>3235</v>
      </c>
      <c r="N108" s="4" t="s">
        <v>588</v>
      </c>
      <c r="O108" s="4" t="s">
        <v>32</v>
      </c>
      <c r="P108" s="4" t="s">
        <v>33</v>
      </c>
      <c r="Q108" s="4">
        <v>0</v>
      </c>
      <c r="R108" s="7">
        <v>45063</v>
      </c>
      <c r="S108" s="6">
        <v>45077</v>
      </c>
      <c r="T108" s="4" t="s">
        <v>34</v>
      </c>
      <c r="U108" s="4">
        <v>3235</v>
      </c>
      <c r="V108" s="4">
        <v>0</v>
      </c>
      <c r="W108" s="4">
        <v>0</v>
      </c>
      <c r="X108" s="4" t="s">
        <v>589</v>
      </c>
      <c r="Y108" s="4" t="s">
        <v>590</v>
      </c>
    </row>
    <row r="109" s="4" customFormat="1" spans="1:25">
      <c r="A109" s="4" t="s">
        <v>591</v>
      </c>
      <c r="B109" s="4" t="s">
        <v>26</v>
      </c>
      <c r="C109" s="4" t="s">
        <v>27</v>
      </c>
      <c r="D109" s="4" t="s">
        <v>513</v>
      </c>
      <c r="E109" s="4" t="s">
        <v>592</v>
      </c>
      <c r="F109" s="6">
        <v>45072</v>
      </c>
      <c r="G109" s="6">
        <v>45074</v>
      </c>
      <c r="H109" s="4">
        <v>2</v>
      </c>
      <c r="I109" s="4">
        <v>2</v>
      </c>
      <c r="J109" s="4">
        <v>4</v>
      </c>
      <c r="K109" s="4" t="s">
        <v>30</v>
      </c>
      <c r="L109" s="4">
        <v>2960</v>
      </c>
      <c r="M109" s="4">
        <v>2960</v>
      </c>
      <c r="N109" s="4" t="s">
        <v>593</v>
      </c>
      <c r="O109" s="4" t="s">
        <v>32</v>
      </c>
      <c r="P109" s="4" t="s">
        <v>33</v>
      </c>
      <c r="Q109" s="4">
        <v>0</v>
      </c>
      <c r="R109" s="7">
        <v>45063</v>
      </c>
      <c r="S109" s="6">
        <v>45077</v>
      </c>
      <c r="T109" s="4" t="s">
        <v>34</v>
      </c>
      <c r="U109" s="4">
        <v>2960</v>
      </c>
      <c r="V109" s="4">
        <v>0</v>
      </c>
      <c r="W109" s="4">
        <v>0</v>
      </c>
      <c r="X109" s="4" t="s">
        <v>594</v>
      </c>
      <c r="Y109" s="4" t="s">
        <v>595</v>
      </c>
    </row>
    <row r="110" s="4" customFormat="1" spans="1:25">
      <c r="A110" s="4" t="s">
        <v>596</v>
      </c>
      <c r="B110" s="4" t="s">
        <v>26</v>
      </c>
      <c r="C110" s="4" t="s">
        <v>27</v>
      </c>
      <c r="D110" s="4" t="s">
        <v>597</v>
      </c>
      <c r="E110" s="4" t="s">
        <v>598</v>
      </c>
      <c r="F110" s="6">
        <v>45069</v>
      </c>
      <c r="G110" s="6">
        <v>45074</v>
      </c>
      <c r="H110" s="4">
        <v>1</v>
      </c>
      <c r="I110" s="4">
        <v>5</v>
      </c>
      <c r="J110" s="4">
        <v>5</v>
      </c>
      <c r="K110" s="4" t="s">
        <v>30</v>
      </c>
      <c r="L110" s="4">
        <v>1640</v>
      </c>
      <c r="M110" s="4">
        <v>1640</v>
      </c>
      <c r="N110" s="4" t="s">
        <v>599</v>
      </c>
      <c r="O110" s="4" t="s">
        <v>32</v>
      </c>
      <c r="P110" s="4" t="s">
        <v>33</v>
      </c>
      <c r="Q110" s="4">
        <v>0</v>
      </c>
      <c r="R110" s="7">
        <v>45064</v>
      </c>
      <c r="S110" s="6">
        <v>45077</v>
      </c>
      <c r="T110" s="4" t="s">
        <v>34</v>
      </c>
      <c r="U110" s="4">
        <v>1640</v>
      </c>
      <c r="V110" s="4">
        <v>0</v>
      </c>
      <c r="W110" s="4">
        <v>0</v>
      </c>
      <c r="X110" s="4" t="s">
        <v>600</v>
      </c>
      <c r="Y110" s="4" t="s">
        <v>601</v>
      </c>
    </row>
    <row r="111" s="4" customFormat="1" spans="1:25">
      <c r="A111" s="4" t="s">
        <v>602</v>
      </c>
      <c r="B111" s="4" t="s">
        <v>26</v>
      </c>
      <c r="C111" s="4" t="s">
        <v>27</v>
      </c>
      <c r="D111" s="4" t="s">
        <v>586</v>
      </c>
      <c r="E111" s="4" t="s">
        <v>603</v>
      </c>
      <c r="F111" s="6">
        <v>45073</v>
      </c>
      <c r="G111" s="6">
        <v>45074</v>
      </c>
      <c r="H111" s="4">
        <v>7</v>
      </c>
      <c r="I111" s="4">
        <v>1</v>
      </c>
      <c r="J111" s="4">
        <v>7</v>
      </c>
      <c r="K111" s="4" t="s">
        <v>30</v>
      </c>
      <c r="L111" s="4">
        <v>4172</v>
      </c>
      <c r="M111" s="4">
        <v>4172</v>
      </c>
      <c r="N111" s="4" t="s">
        <v>588</v>
      </c>
      <c r="O111" s="4" t="s">
        <v>32</v>
      </c>
      <c r="P111" s="4" t="s">
        <v>33</v>
      </c>
      <c r="Q111" s="4">
        <v>0</v>
      </c>
      <c r="R111" s="7">
        <v>45063</v>
      </c>
      <c r="S111" s="6">
        <v>45077</v>
      </c>
      <c r="T111" s="4" t="s">
        <v>34</v>
      </c>
      <c r="U111" s="4">
        <v>4172</v>
      </c>
      <c r="V111" s="4">
        <v>0</v>
      </c>
      <c r="W111" s="4">
        <v>0</v>
      </c>
      <c r="X111" s="4" t="s">
        <v>604</v>
      </c>
      <c r="Y111" s="4" t="s">
        <v>590</v>
      </c>
    </row>
    <row r="112" s="4" customFormat="1" spans="1:25">
      <c r="A112" s="4" t="s">
        <v>605</v>
      </c>
      <c r="B112" s="4" t="s">
        <v>26</v>
      </c>
      <c r="C112" s="4" t="s">
        <v>27</v>
      </c>
      <c r="D112" s="4" t="s">
        <v>606</v>
      </c>
      <c r="E112" s="4" t="s">
        <v>607</v>
      </c>
      <c r="F112" s="6">
        <v>45072</v>
      </c>
      <c r="G112" s="6">
        <v>45074</v>
      </c>
      <c r="H112" s="4">
        <v>1</v>
      </c>
      <c r="I112" s="4">
        <v>2</v>
      </c>
      <c r="J112" s="4">
        <v>2</v>
      </c>
      <c r="K112" s="4" t="s">
        <v>30</v>
      </c>
      <c r="L112" s="4">
        <v>1418</v>
      </c>
      <c r="M112" s="4">
        <v>1418</v>
      </c>
      <c r="N112" s="4" t="s">
        <v>608</v>
      </c>
      <c r="O112" s="4" t="s">
        <v>32</v>
      </c>
      <c r="P112" s="4" t="s">
        <v>33</v>
      </c>
      <c r="Q112" s="4">
        <v>0</v>
      </c>
      <c r="R112" s="7">
        <v>45064</v>
      </c>
      <c r="S112" s="6">
        <v>45077</v>
      </c>
      <c r="T112" s="4" t="s">
        <v>34</v>
      </c>
      <c r="U112" s="4">
        <v>1418</v>
      </c>
      <c r="V112" s="4">
        <v>0</v>
      </c>
      <c r="W112" s="4">
        <v>0</v>
      </c>
      <c r="X112" s="4" t="s">
        <v>609</v>
      </c>
      <c r="Y112" s="4" t="s">
        <v>610</v>
      </c>
    </row>
    <row r="113" s="4" customFormat="1" spans="1:25">
      <c r="A113" s="4" t="s">
        <v>611</v>
      </c>
      <c r="B113" s="4" t="s">
        <v>26</v>
      </c>
      <c r="C113" s="4" t="s">
        <v>27</v>
      </c>
      <c r="D113" s="4" t="s">
        <v>612</v>
      </c>
      <c r="E113" s="4" t="s">
        <v>613</v>
      </c>
      <c r="F113" s="6">
        <v>45073</v>
      </c>
      <c r="G113" s="6">
        <v>45074</v>
      </c>
      <c r="H113" s="4">
        <v>1</v>
      </c>
      <c r="I113" s="4">
        <v>1</v>
      </c>
      <c r="J113" s="4">
        <v>1</v>
      </c>
      <c r="K113" s="4" t="s">
        <v>30</v>
      </c>
      <c r="L113" s="4">
        <v>375</v>
      </c>
      <c r="M113" s="4">
        <v>375</v>
      </c>
      <c r="N113" s="4" t="s">
        <v>614</v>
      </c>
      <c r="O113" s="4" t="s">
        <v>32</v>
      </c>
      <c r="P113" s="4" t="s">
        <v>33</v>
      </c>
      <c r="Q113" s="4">
        <v>0</v>
      </c>
      <c r="R113" s="7">
        <v>45064</v>
      </c>
      <c r="S113" s="6">
        <v>45077</v>
      </c>
      <c r="T113" s="4" t="s">
        <v>34</v>
      </c>
      <c r="U113" s="4">
        <v>375</v>
      </c>
      <c r="V113" s="4">
        <v>0</v>
      </c>
      <c r="W113" s="4">
        <v>0</v>
      </c>
      <c r="X113" s="4" t="s">
        <v>615</v>
      </c>
      <c r="Y113" s="4" t="s">
        <v>616</v>
      </c>
    </row>
    <row r="114" s="4" customFormat="1" spans="1:25">
      <c r="A114" s="4" t="s">
        <v>617</v>
      </c>
      <c r="B114" s="4" t="s">
        <v>26</v>
      </c>
      <c r="C114" s="4" t="s">
        <v>27</v>
      </c>
      <c r="D114" s="4" t="s">
        <v>618</v>
      </c>
      <c r="E114" s="4" t="s">
        <v>619</v>
      </c>
      <c r="F114" s="6">
        <v>45072</v>
      </c>
      <c r="G114" s="6">
        <v>45074</v>
      </c>
      <c r="H114" s="4">
        <v>1</v>
      </c>
      <c r="I114" s="4">
        <v>2</v>
      </c>
      <c r="J114" s="4">
        <v>2</v>
      </c>
      <c r="K114" s="4" t="s">
        <v>30</v>
      </c>
      <c r="L114" s="4">
        <v>1740</v>
      </c>
      <c r="M114" s="4">
        <v>1740</v>
      </c>
      <c r="N114" s="4" t="s">
        <v>620</v>
      </c>
      <c r="O114" s="4" t="s">
        <v>32</v>
      </c>
      <c r="P114" s="4" t="s">
        <v>33</v>
      </c>
      <c r="Q114" s="4">
        <v>0</v>
      </c>
      <c r="R114" s="7">
        <v>45064</v>
      </c>
      <c r="S114" s="6">
        <v>45077</v>
      </c>
      <c r="T114" s="4" t="s">
        <v>34</v>
      </c>
      <c r="U114" s="4">
        <v>1740</v>
      </c>
      <c r="V114" s="4">
        <v>0</v>
      </c>
      <c r="W114" s="4">
        <v>0</v>
      </c>
      <c r="X114" s="4" t="s">
        <v>621</v>
      </c>
      <c r="Y114" s="4" t="s">
        <v>622</v>
      </c>
    </row>
    <row r="115" s="4" customFormat="1" spans="1:25">
      <c r="A115" s="4" t="s">
        <v>623</v>
      </c>
      <c r="B115" s="4" t="s">
        <v>26</v>
      </c>
      <c r="C115" s="4" t="s">
        <v>27</v>
      </c>
      <c r="D115" s="4" t="s">
        <v>624</v>
      </c>
      <c r="E115" s="4" t="s">
        <v>625</v>
      </c>
      <c r="F115" s="6">
        <v>45072</v>
      </c>
      <c r="G115" s="6">
        <v>45074</v>
      </c>
      <c r="H115" s="4">
        <v>1</v>
      </c>
      <c r="I115" s="4">
        <v>2</v>
      </c>
      <c r="J115" s="4">
        <v>2</v>
      </c>
      <c r="K115" s="4" t="s">
        <v>30</v>
      </c>
      <c r="L115" s="4">
        <v>1910</v>
      </c>
      <c r="M115" s="4">
        <v>1910</v>
      </c>
      <c r="N115" s="4" t="s">
        <v>626</v>
      </c>
      <c r="O115" s="4" t="s">
        <v>32</v>
      </c>
      <c r="P115" s="4" t="s">
        <v>33</v>
      </c>
      <c r="Q115" s="4">
        <v>0</v>
      </c>
      <c r="R115" s="7">
        <v>45064</v>
      </c>
      <c r="S115" s="6">
        <v>45077</v>
      </c>
      <c r="T115" s="4" t="s">
        <v>34</v>
      </c>
      <c r="U115" s="4">
        <v>1910</v>
      </c>
      <c r="V115" s="4">
        <v>0</v>
      </c>
      <c r="W115" s="4">
        <v>0</v>
      </c>
      <c r="X115" s="4" t="s">
        <v>627</v>
      </c>
      <c r="Y115" s="4" t="s">
        <v>628</v>
      </c>
    </row>
    <row r="116" s="4" customFormat="1" spans="1:25">
      <c r="A116" s="4" t="s">
        <v>629</v>
      </c>
      <c r="B116" s="4" t="s">
        <v>26</v>
      </c>
      <c r="C116" s="4" t="s">
        <v>27</v>
      </c>
      <c r="D116" s="4" t="s">
        <v>630</v>
      </c>
      <c r="E116" s="4" t="s">
        <v>631</v>
      </c>
      <c r="F116" s="6">
        <v>45072</v>
      </c>
      <c r="G116" s="6">
        <v>45074</v>
      </c>
      <c r="H116" s="4">
        <v>1</v>
      </c>
      <c r="I116" s="4">
        <v>2</v>
      </c>
      <c r="J116" s="4">
        <v>2</v>
      </c>
      <c r="K116" s="4" t="s">
        <v>30</v>
      </c>
      <c r="L116" s="4">
        <v>2540</v>
      </c>
      <c r="M116" s="4">
        <v>2540</v>
      </c>
      <c r="N116" s="4" t="s">
        <v>632</v>
      </c>
      <c r="O116" s="4" t="s">
        <v>32</v>
      </c>
      <c r="P116" s="4" t="s">
        <v>33</v>
      </c>
      <c r="Q116" s="4">
        <v>0</v>
      </c>
      <c r="R116" s="7">
        <v>45064</v>
      </c>
      <c r="S116" s="6">
        <v>45077</v>
      </c>
      <c r="T116" s="4" t="s">
        <v>34</v>
      </c>
      <c r="U116" s="4">
        <v>2540</v>
      </c>
      <c r="V116" s="4">
        <v>0</v>
      </c>
      <c r="W116" s="4">
        <v>0</v>
      </c>
      <c r="X116" s="4" t="s">
        <v>633</v>
      </c>
      <c r="Y116" s="4" t="s">
        <v>634</v>
      </c>
    </row>
    <row r="117" s="4" customFormat="1" spans="1:25">
      <c r="A117" s="4" t="s">
        <v>635</v>
      </c>
      <c r="B117" s="4" t="s">
        <v>26</v>
      </c>
      <c r="C117" s="4" t="s">
        <v>27</v>
      </c>
      <c r="D117" s="4" t="s">
        <v>636</v>
      </c>
      <c r="E117" s="4" t="s">
        <v>637</v>
      </c>
      <c r="F117" s="6">
        <v>45073</v>
      </c>
      <c r="G117" s="6">
        <v>45074</v>
      </c>
      <c r="H117" s="4">
        <v>1</v>
      </c>
      <c r="I117" s="4">
        <v>1</v>
      </c>
      <c r="J117" s="4">
        <v>1</v>
      </c>
      <c r="K117" s="4" t="s">
        <v>30</v>
      </c>
      <c r="L117" s="4">
        <v>1298</v>
      </c>
      <c r="M117" s="4">
        <v>1298</v>
      </c>
      <c r="N117" s="4" t="s">
        <v>638</v>
      </c>
      <c r="O117" s="4" t="s">
        <v>32</v>
      </c>
      <c r="P117" s="4" t="s">
        <v>33</v>
      </c>
      <c r="Q117" s="4">
        <v>0</v>
      </c>
      <c r="R117" s="7">
        <v>45064</v>
      </c>
      <c r="S117" s="6">
        <v>45077</v>
      </c>
      <c r="T117" s="4" t="s">
        <v>34</v>
      </c>
      <c r="U117" s="4">
        <v>1298</v>
      </c>
      <c r="V117" s="4">
        <v>0</v>
      </c>
      <c r="W117" s="4">
        <v>0</v>
      </c>
      <c r="X117" s="4" t="s">
        <v>639</v>
      </c>
      <c r="Y117" s="4" t="s">
        <v>640</v>
      </c>
    </row>
    <row r="118" s="4" customFormat="1" spans="1:25">
      <c r="A118" s="4" t="s">
        <v>641</v>
      </c>
      <c r="B118" s="4" t="s">
        <v>26</v>
      </c>
      <c r="C118" s="4" t="s">
        <v>27</v>
      </c>
      <c r="D118" s="4" t="s">
        <v>642</v>
      </c>
      <c r="E118" s="4" t="s">
        <v>643</v>
      </c>
      <c r="F118" s="6">
        <v>45071</v>
      </c>
      <c r="G118" s="6">
        <v>45074</v>
      </c>
      <c r="H118" s="4">
        <v>1</v>
      </c>
      <c r="I118" s="4">
        <v>3</v>
      </c>
      <c r="J118" s="4">
        <v>3</v>
      </c>
      <c r="K118" s="4" t="s">
        <v>30</v>
      </c>
      <c r="L118" s="4">
        <v>3843</v>
      </c>
      <c r="M118" s="4">
        <v>3843</v>
      </c>
      <c r="N118" s="4" t="s">
        <v>644</v>
      </c>
      <c r="O118" s="4" t="s">
        <v>32</v>
      </c>
      <c r="P118" s="4" t="s">
        <v>33</v>
      </c>
      <c r="Q118" s="4">
        <v>0</v>
      </c>
      <c r="R118" s="7">
        <v>45064</v>
      </c>
      <c r="S118" s="6">
        <v>45077</v>
      </c>
      <c r="T118" s="4" t="s">
        <v>34</v>
      </c>
      <c r="U118" s="4">
        <v>3843</v>
      </c>
      <c r="V118" s="4">
        <v>0</v>
      </c>
      <c r="W118" s="4">
        <v>0</v>
      </c>
      <c r="X118" s="4" t="s">
        <v>645</v>
      </c>
      <c r="Y118" s="4" t="s">
        <v>646</v>
      </c>
    </row>
    <row r="119" s="4" customFormat="1" spans="1:25">
      <c r="A119" s="4" t="s">
        <v>647</v>
      </c>
      <c r="B119" s="4" t="s">
        <v>26</v>
      </c>
      <c r="C119" s="4" t="s">
        <v>27</v>
      </c>
      <c r="D119" s="4" t="s">
        <v>648</v>
      </c>
      <c r="E119" s="4" t="s">
        <v>649</v>
      </c>
      <c r="F119" s="6">
        <v>45071</v>
      </c>
      <c r="G119" s="6">
        <v>45074</v>
      </c>
      <c r="H119" s="4">
        <v>1</v>
      </c>
      <c r="I119" s="4">
        <v>3</v>
      </c>
      <c r="J119" s="4">
        <v>3</v>
      </c>
      <c r="K119" s="4" t="s">
        <v>30</v>
      </c>
      <c r="L119" s="4">
        <v>1386</v>
      </c>
      <c r="M119" s="4">
        <v>1386</v>
      </c>
      <c r="N119" s="4" t="s">
        <v>650</v>
      </c>
      <c r="O119" s="4" t="s">
        <v>32</v>
      </c>
      <c r="P119" s="4" t="s">
        <v>33</v>
      </c>
      <c r="Q119" s="4">
        <v>0</v>
      </c>
      <c r="R119" s="7">
        <v>45065</v>
      </c>
      <c r="S119" s="6">
        <v>45077</v>
      </c>
      <c r="T119" s="4" t="s">
        <v>34</v>
      </c>
      <c r="U119" s="4">
        <v>1386</v>
      </c>
      <c r="V119" s="4">
        <v>0</v>
      </c>
      <c r="W119" s="4">
        <v>0</v>
      </c>
      <c r="X119" s="4" t="s">
        <v>651</v>
      </c>
      <c r="Y119" s="4" t="s">
        <v>652</v>
      </c>
    </row>
    <row r="120" s="4" customFormat="1" spans="1:25">
      <c r="A120" s="4" t="s">
        <v>653</v>
      </c>
      <c r="B120" s="4" t="s">
        <v>26</v>
      </c>
      <c r="C120" s="4" t="s">
        <v>27</v>
      </c>
      <c r="D120" s="4" t="s">
        <v>612</v>
      </c>
      <c r="E120" s="4" t="s">
        <v>613</v>
      </c>
      <c r="F120" s="6">
        <v>45073</v>
      </c>
      <c r="G120" s="6">
        <v>45074</v>
      </c>
      <c r="H120" s="4">
        <v>1</v>
      </c>
      <c r="I120" s="4">
        <v>1</v>
      </c>
      <c r="J120" s="4">
        <v>1</v>
      </c>
      <c r="K120" s="4" t="s">
        <v>30</v>
      </c>
      <c r="L120" s="4">
        <v>375</v>
      </c>
      <c r="M120" s="4">
        <v>375</v>
      </c>
      <c r="N120" s="4" t="s">
        <v>654</v>
      </c>
      <c r="O120" s="4" t="s">
        <v>32</v>
      </c>
      <c r="P120" s="4" t="s">
        <v>33</v>
      </c>
      <c r="Q120" s="4">
        <v>0</v>
      </c>
      <c r="R120" s="7">
        <v>45065</v>
      </c>
      <c r="S120" s="6">
        <v>45077</v>
      </c>
      <c r="T120" s="4" t="s">
        <v>34</v>
      </c>
      <c r="U120" s="4">
        <v>375</v>
      </c>
      <c r="V120" s="4">
        <v>0</v>
      </c>
      <c r="W120" s="4">
        <v>0</v>
      </c>
      <c r="X120" s="4" t="s">
        <v>655</v>
      </c>
      <c r="Y120" s="4" t="s">
        <v>656</v>
      </c>
    </row>
    <row r="121" s="4" customFormat="1" spans="1:26">
      <c r="A121" s="4" t="s">
        <v>657</v>
      </c>
      <c r="B121" s="4" t="s">
        <v>26</v>
      </c>
      <c r="C121" s="4" t="s">
        <v>27</v>
      </c>
      <c r="D121" s="4" t="s">
        <v>658</v>
      </c>
      <c r="E121" s="4" t="s">
        <v>659</v>
      </c>
      <c r="F121" s="6">
        <v>45072</v>
      </c>
      <c r="G121" s="6">
        <v>45074</v>
      </c>
      <c r="H121" s="4">
        <v>2</v>
      </c>
      <c r="I121" s="4">
        <v>2</v>
      </c>
      <c r="J121" s="4">
        <v>4</v>
      </c>
      <c r="K121" s="4" t="s">
        <v>30</v>
      </c>
      <c r="L121" s="4">
        <v>3712</v>
      </c>
      <c r="M121" s="4">
        <v>3712</v>
      </c>
      <c r="N121" s="4" t="s">
        <v>660</v>
      </c>
      <c r="O121" s="4" t="s">
        <v>32</v>
      </c>
      <c r="P121" s="4" t="s">
        <v>33</v>
      </c>
      <c r="Q121" s="4">
        <v>0</v>
      </c>
      <c r="R121" s="7">
        <v>45065</v>
      </c>
      <c r="S121" s="6">
        <v>45077</v>
      </c>
      <c r="T121" s="4" t="s">
        <v>34</v>
      </c>
      <c r="U121" s="4">
        <v>3712</v>
      </c>
      <c r="V121" s="4">
        <v>0</v>
      </c>
      <c r="W121" s="4">
        <v>0</v>
      </c>
      <c r="X121" s="4" t="s">
        <v>661</v>
      </c>
      <c r="Y121" s="4">
        <v>281045992</v>
      </c>
      <c r="Z121" s="4" t="s">
        <v>662</v>
      </c>
    </row>
    <row r="122" s="4" customFormat="1" spans="1:25">
      <c r="A122" s="4" t="s">
        <v>663</v>
      </c>
      <c r="B122" s="4" t="s">
        <v>26</v>
      </c>
      <c r="C122" s="4" t="s">
        <v>27</v>
      </c>
      <c r="D122" s="4" t="s">
        <v>664</v>
      </c>
      <c r="E122" s="4" t="s">
        <v>665</v>
      </c>
      <c r="F122" s="6">
        <v>45071</v>
      </c>
      <c r="G122" s="6">
        <v>45074</v>
      </c>
      <c r="H122" s="4">
        <v>1</v>
      </c>
      <c r="I122" s="4">
        <v>3</v>
      </c>
      <c r="J122" s="4">
        <v>3</v>
      </c>
      <c r="K122" s="4" t="s">
        <v>30</v>
      </c>
      <c r="L122" s="4">
        <v>3728</v>
      </c>
      <c r="M122" s="4">
        <v>3728</v>
      </c>
      <c r="N122" s="4" t="s">
        <v>666</v>
      </c>
      <c r="O122" s="4" t="s">
        <v>32</v>
      </c>
      <c r="P122" s="4" t="s">
        <v>33</v>
      </c>
      <c r="Q122" s="4">
        <v>0</v>
      </c>
      <c r="R122" s="7">
        <v>45065</v>
      </c>
      <c r="S122" s="6">
        <v>45077</v>
      </c>
      <c r="T122" s="4" t="s">
        <v>34</v>
      </c>
      <c r="U122" s="4">
        <v>3728</v>
      </c>
      <c r="V122" s="4">
        <v>0</v>
      </c>
      <c r="W122" s="4">
        <v>0</v>
      </c>
      <c r="X122" s="4" t="s">
        <v>667</v>
      </c>
      <c r="Y122" s="4" t="s">
        <v>668</v>
      </c>
    </row>
    <row r="123" s="4" customFormat="1" spans="1:25">
      <c r="A123" s="4" t="s">
        <v>669</v>
      </c>
      <c r="B123" s="4" t="s">
        <v>26</v>
      </c>
      <c r="C123" s="4" t="s">
        <v>27</v>
      </c>
      <c r="D123" s="4" t="s">
        <v>670</v>
      </c>
      <c r="E123" s="4" t="s">
        <v>671</v>
      </c>
      <c r="F123" s="6">
        <v>45073</v>
      </c>
      <c r="G123" s="6">
        <v>45074</v>
      </c>
      <c r="H123" s="4">
        <v>1</v>
      </c>
      <c r="I123" s="4">
        <v>1</v>
      </c>
      <c r="J123" s="4">
        <v>1</v>
      </c>
      <c r="K123" s="4" t="s">
        <v>30</v>
      </c>
      <c r="L123" s="4">
        <v>2200</v>
      </c>
      <c r="M123" s="4">
        <v>2200</v>
      </c>
      <c r="N123" s="4" t="s">
        <v>672</v>
      </c>
      <c r="O123" s="4" t="s">
        <v>32</v>
      </c>
      <c r="P123" s="4" t="s">
        <v>33</v>
      </c>
      <c r="Q123" s="4">
        <v>0</v>
      </c>
      <c r="R123" s="7">
        <v>45065</v>
      </c>
      <c r="S123" s="6">
        <v>45077</v>
      </c>
      <c r="T123" s="4" t="s">
        <v>34</v>
      </c>
      <c r="U123" s="4">
        <v>2200</v>
      </c>
      <c r="V123" s="4">
        <v>0</v>
      </c>
      <c r="W123" s="4">
        <v>0</v>
      </c>
      <c r="X123" s="4" t="s">
        <v>673</v>
      </c>
      <c r="Y123" s="4" t="s">
        <v>674</v>
      </c>
    </row>
    <row r="124" s="4" customFormat="1" spans="1:25">
      <c r="A124" s="4" t="s">
        <v>675</v>
      </c>
      <c r="B124" s="4" t="s">
        <v>26</v>
      </c>
      <c r="C124" s="4" t="s">
        <v>27</v>
      </c>
      <c r="D124" s="4" t="s">
        <v>345</v>
      </c>
      <c r="E124" s="4" t="s">
        <v>346</v>
      </c>
      <c r="F124" s="6">
        <v>45073</v>
      </c>
      <c r="G124" s="6">
        <v>45074</v>
      </c>
      <c r="H124" s="4">
        <v>1</v>
      </c>
      <c r="I124" s="4">
        <v>1</v>
      </c>
      <c r="J124" s="4">
        <v>1</v>
      </c>
      <c r="K124" s="4" t="s">
        <v>30</v>
      </c>
      <c r="L124" s="4">
        <v>629</v>
      </c>
      <c r="M124" s="4">
        <v>629</v>
      </c>
      <c r="N124" s="4" t="s">
        <v>676</v>
      </c>
      <c r="O124" s="4" t="s">
        <v>32</v>
      </c>
      <c r="P124" s="4" t="s">
        <v>33</v>
      </c>
      <c r="Q124" s="4">
        <v>0</v>
      </c>
      <c r="R124" s="7">
        <v>45065</v>
      </c>
      <c r="S124" s="6">
        <v>45077</v>
      </c>
      <c r="T124" s="4" t="s">
        <v>34</v>
      </c>
      <c r="U124" s="4">
        <v>629</v>
      </c>
      <c r="V124" s="4">
        <v>0</v>
      </c>
      <c r="W124" s="4">
        <v>0</v>
      </c>
      <c r="X124" s="4" t="s">
        <v>677</v>
      </c>
      <c r="Y124" s="4" t="s">
        <v>678</v>
      </c>
    </row>
    <row r="125" s="4" customFormat="1" spans="1:25">
      <c r="A125" s="4" t="s">
        <v>679</v>
      </c>
      <c r="B125" s="4" t="s">
        <v>26</v>
      </c>
      <c r="C125" s="4" t="s">
        <v>27</v>
      </c>
      <c r="D125" s="4" t="s">
        <v>618</v>
      </c>
      <c r="E125" s="4" t="s">
        <v>680</v>
      </c>
      <c r="F125" s="6">
        <v>45073</v>
      </c>
      <c r="G125" s="6">
        <v>45074</v>
      </c>
      <c r="H125" s="4">
        <v>1</v>
      </c>
      <c r="I125" s="4">
        <v>1</v>
      </c>
      <c r="J125" s="4">
        <v>1</v>
      </c>
      <c r="K125" s="4" t="s">
        <v>30</v>
      </c>
      <c r="L125" s="4">
        <v>770</v>
      </c>
      <c r="M125" s="4">
        <v>770</v>
      </c>
      <c r="N125" s="4" t="s">
        <v>681</v>
      </c>
      <c r="O125" s="4" t="s">
        <v>32</v>
      </c>
      <c r="P125" s="4" t="s">
        <v>33</v>
      </c>
      <c r="Q125" s="4">
        <v>0</v>
      </c>
      <c r="R125" s="7">
        <v>45066</v>
      </c>
      <c r="S125" s="6">
        <v>45077</v>
      </c>
      <c r="T125" s="4" t="s">
        <v>34</v>
      </c>
      <c r="U125" s="4">
        <v>770</v>
      </c>
      <c r="V125" s="4">
        <v>0</v>
      </c>
      <c r="W125" s="4">
        <v>0</v>
      </c>
      <c r="X125" s="4" t="s">
        <v>682</v>
      </c>
      <c r="Y125" s="4" t="s">
        <v>683</v>
      </c>
    </row>
    <row r="126" s="4" customFormat="1" spans="1:25">
      <c r="A126" s="4" t="s">
        <v>684</v>
      </c>
      <c r="B126" s="4" t="s">
        <v>26</v>
      </c>
      <c r="C126" s="4" t="s">
        <v>27</v>
      </c>
      <c r="D126" s="4" t="s">
        <v>612</v>
      </c>
      <c r="E126" s="4" t="s">
        <v>613</v>
      </c>
      <c r="F126" s="6">
        <v>45073</v>
      </c>
      <c r="G126" s="6">
        <v>45074</v>
      </c>
      <c r="H126" s="4">
        <v>1</v>
      </c>
      <c r="I126" s="4">
        <v>1</v>
      </c>
      <c r="J126" s="4">
        <v>1</v>
      </c>
      <c r="K126" s="4" t="s">
        <v>30</v>
      </c>
      <c r="L126" s="4">
        <v>375</v>
      </c>
      <c r="M126" s="4">
        <v>375</v>
      </c>
      <c r="N126" s="4" t="s">
        <v>685</v>
      </c>
      <c r="O126" s="4" t="s">
        <v>32</v>
      </c>
      <c r="P126" s="4" t="s">
        <v>33</v>
      </c>
      <c r="Q126" s="4">
        <v>0</v>
      </c>
      <c r="R126" s="7">
        <v>45066</v>
      </c>
      <c r="S126" s="6">
        <v>45077</v>
      </c>
      <c r="T126" s="4" t="s">
        <v>34</v>
      </c>
      <c r="U126" s="4">
        <v>375</v>
      </c>
      <c r="V126" s="4">
        <v>0</v>
      </c>
      <c r="W126" s="4">
        <v>0</v>
      </c>
      <c r="X126" s="4" t="s">
        <v>686</v>
      </c>
      <c r="Y126" s="4" t="s">
        <v>687</v>
      </c>
    </row>
    <row r="127" s="4" customFormat="1" spans="1:25">
      <c r="A127" s="4" t="s">
        <v>688</v>
      </c>
      <c r="B127" s="4" t="s">
        <v>26</v>
      </c>
      <c r="C127" s="4" t="s">
        <v>27</v>
      </c>
      <c r="D127" s="4" t="s">
        <v>612</v>
      </c>
      <c r="E127" s="4" t="s">
        <v>689</v>
      </c>
      <c r="F127" s="6">
        <v>45073</v>
      </c>
      <c r="G127" s="6">
        <v>45074</v>
      </c>
      <c r="H127" s="4">
        <v>1</v>
      </c>
      <c r="I127" s="4">
        <v>1</v>
      </c>
      <c r="J127" s="4">
        <v>1</v>
      </c>
      <c r="K127" s="4" t="s">
        <v>30</v>
      </c>
      <c r="L127" s="4">
        <v>378</v>
      </c>
      <c r="M127" s="4">
        <v>378</v>
      </c>
      <c r="N127" s="4" t="s">
        <v>690</v>
      </c>
      <c r="O127" s="4" t="s">
        <v>32</v>
      </c>
      <c r="P127" s="4" t="s">
        <v>33</v>
      </c>
      <c r="Q127" s="4">
        <v>0</v>
      </c>
      <c r="R127" s="7">
        <v>45066</v>
      </c>
      <c r="S127" s="6">
        <v>45077</v>
      </c>
      <c r="T127" s="4" t="s">
        <v>34</v>
      </c>
      <c r="U127" s="4">
        <v>378</v>
      </c>
      <c r="V127" s="4">
        <v>0</v>
      </c>
      <c r="W127" s="4">
        <v>0</v>
      </c>
      <c r="X127" s="4" t="s">
        <v>691</v>
      </c>
      <c r="Y127" s="4" t="s">
        <v>692</v>
      </c>
    </row>
    <row r="128" s="4" customFormat="1" spans="1:25">
      <c r="A128" s="4" t="s">
        <v>693</v>
      </c>
      <c r="B128" s="4" t="s">
        <v>26</v>
      </c>
      <c r="C128" s="4" t="s">
        <v>27</v>
      </c>
      <c r="D128" s="4" t="s">
        <v>694</v>
      </c>
      <c r="E128" s="4" t="s">
        <v>695</v>
      </c>
      <c r="F128" s="6">
        <v>45073</v>
      </c>
      <c r="G128" s="6">
        <v>45074</v>
      </c>
      <c r="H128" s="4">
        <v>1</v>
      </c>
      <c r="I128" s="4">
        <v>1</v>
      </c>
      <c r="J128" s="4">
        <v>1</v>
      </c>
      <c r="K128" s="4" t="s">
        <v>30</v>
      </c>
      <c r="L128" s="4">
        <v>1066</v>
      </c>
      <c r="M128" s="4">
        <v>1066</v>
      </c>
      <c r="N128" s="4" t="s">
        <v>696</v>
      </c>
      <c r="O128" s="4" t="s">
        <v>32</v>
      </c>
      <c r="P128" s="4" t="s">
        <v>33</v>
      </c>
      <c r="Q128" s="4">
        <v>0</v>
      </c>
      <c r="R128" s="7">
        <v>45066</v>
      </c>
      <c r="S128" s="6">
        <v>45077</v>
      </c>
      <c r="T128" s="4" t="s">
        <v>34</v>
      </c>
      <c r="U128" s="4">
        <v>1066</v>
      </c>
      <c r="V128" s="4">
        <v>0</v>
      </c>
      <c r="W128" s="4">
        <v>0</v>
      </c>
      <c r="X128" s="4" t="s">
        <v>697</v>
      </c>
      <c r="Y128" s="4" t="s">
        <v>698</v>
      </c>
    </row>
    <row r="129" s="4" customFormat="1" spans="1:25">
      <c r="A129" s="4" t="s">
        <v>699</v>
      </c>
      <c r="B129" s="4" t="s">
        <v>26</v>
      </c>
      <c r="C129" s="4" t="s">
        <v>27</v>
      </c>
      <c r="D129" s="4" t="s">
        <v>295</v>
      </c>
      <c r="E129" s="4" t="s">
        <v>296</v>
      </c>
      <c r="F129" s="6">
        <v>45072</v>
      </c>
      <c r="G129" s="6">
        <v>45074</v>
      </c>
      <c r="H129" s="4">
        <v>1</v>
      </c>
      <c r="I129" s="4">
        <v>2</v>
      </c>
      <c r="J129" s="4">
        <v>2</v>
      </c>
      <c r="K129" s="4" t="s">
        <v>30</v>
      </c>
      <c r="L129" s="4">
        <v>816</v>
      </c>
      <c r="M129" s="4">
        <v>816</v>
      </c>
      <c r="N129" s="4" t="s">
        <v>700</v>
      </c>
      <c r="O129" s="4" t="s">
        <v>32</v>
      </c>
      <c r="P129" s="4" t="s">
        <v>33</v>
      </c>
      <c r="Q129" s="4">
        <v>0</v>
      </c>
      <c r="R129" s="7">
        <v>45066</v>
      </c>
      <c r="S129" s="6">
        <v>45077</v>
      </c>
      <c r="T129" s="4" t="s">
        <v>34</v>
      </c>
      <c r="U129" s="4">
        <v>816</v>
      </c>
      <c r="V129" s="4">
        <v>0</v>
      </c>
      <c r="W129" s="4">
        <v>0</v>
      </c>
      <c r="X129" s="4" t="s">
        <v>701</v>
      </c>
      <c r="Y129" s="4" t="s">
        <v>702</v>
      </c>
    </row>
    <row r="130" s="4" customFormat="1" spans="1:25">
      <c r="A130" s="4" t="s">
        <v>703</v>
      </c>
      <c r="B130" s="4" t="s">
        <v>26</v>
      </c>
      <c r="C130" s="4" t="s">
        <v>27</v>
      </c>
      <c r="D130" s="4" t="s">
        <v>612</v>
      </c>
      <c r="E130" s="4" t="s">
        <v>704</v>
      </c>
      <c r="F130" s="6">
        <v>45073</v>
      </c>
      <c r="G130" s="6">
        <v>45074</v>
      </c>
      <c r="H130" s="4">
        <v>1</v>
      </c>
      <c r="I130" s="4">
        <v>1</v>
      </c>
      <c r="J130" s="4">
        <v>1</v>
      </c>
      <c r="K130" s="4" t="s">
        <v>30</v>
      </c>
      <c r="L130" s="4">
        <v>341</v>
      </c>
      <c r="M130" s="4">
        <v>341</v>
      </c>
      <c r="N130" s="4" t="s">
        <v>705</v>
      </c>
      <c r="O130" s="4" t="s">
        <v>32</v>
      </c>
      <c r="P130" s="4" t="s">
        <v>33</v>
      </c>
      <c r="Q130" s="4">
        <v>0</v>
      </c>
      <c r="R130" s="7">
        <v>45066</v>
      </c>
      <c r="S130" s="6">
        <v>45077</v>
      </c>
      <c r="T130" s="4" t="s">
        <v>34</v>
      </c>
      <c r="U130" s="4">
        <v>341</v>
      </c>
      <c r="V130" s="4">
        <v>0</v>
      </c>
      <c r="W130" s="4">
        <v>0</v>
      </c>
      <c r="X130" s="4" t="s">
        <v>706</v>
      </c>
      <c r="Y130" s="4" t="s">
        <v>707</v>
      </c>
    </row>
    <row r="131" s="4" customFormat="1" spans="1:25">
      <c r="A131" s="4" t="s">
        <v>708</v>
      </c>
      <c r="B131" s="4" t="s">
        <v>26</v>
      </c>
      <c r="C131" s="4" t="s">
        <v>27</v>
      </c>
      <c r="D131" s="4" t="s">
        <v>295</v>
      </c>
      <c r="E131" s="4" t="s">
        <v>296</v>
      </c>
      <c r="F131" s="6">
        <v>45073</v>
      </c>
      <c r="G131" s="6">
        <v>45074</v>
      </c>
      <c r="H131" s="4">
        <v>1</v>
      </c>
      <c r="I131" s="4">
        <v>1</v>
      </c>
      <c r="J131" s="4">
        <v>1</v>
      </c>
      <c r="K131" s="4" t="s">
        <v>30</v>
      </c>
      <c r="L131" s="4">
        <v>408</v>
      </c>
      <c r="M131" s="4">
        <v>408</v>
      </c>
      <c r="N131" s="4" t="s">
        <v>709</v>
      </c>
      <c r="O131" s="4" t="s">
        <v>32</v>
      </c>
      <c r="P131" s="4" t="s">
        <v>33</v>
      </c>
      <c r="Q131" s="4">
        <v>0</v>
      </c>
      <c r="R131" s="7">
        <v>45066</v>
      </c>
      <c r="S131" s="6">
        <v>45077</v>
      </c>
      <c r="T131" s="4" t="s">
        <v>34</v>
      </c>
      <c r="U131" s="4">
        <v>408</v>
      </c>
      <c r="V131" s="4">
        <v>0</v>
      </c>
      <c r="W131" s="4">
        <v>0</v>
      </c>
      <c r="X131" s="4" t="s">
        <v>710</v>
      </c>
      <c r="Y131" s="4" t="s">
        <v>711</v>
      </c>
    </row>
    <row r="132" s="4" customFormat="1" spans="1:25">
      <c r="A132" s="4" t="s">
        <v>712</v>
      </c>
      <c r="B132" s="4" t="s">
        <v>26</v>
      </c>
      <c r="C132" s="4" t="s">
        <v>27</v>
      </c>
      <c r="D132" s="4" t="s">
        <v>295</v>
      </c>
      <c r="E132" s="4" t="s">
        <v>713</v>
      </c>
      <c r="F132" s="6">
        <v>45070</v>
      </c>
      <c r="G132" s="6">
        <v>45074</v>
      </c>
      <c r="H132" s="4">
        <v>1</v>
      </c>
      <c r="I132" s="4">
        <v>4</v>
      </c>
      <c r="J132" s="4">
        <v>4</v>
      </c>
      <c r="K132" s="4" t="s">
        <v>30</v>
      </c>
      <c r="L132" s="4">
        <v>1632</v>
      </c>
      <c r="M132" s="4">
        <v>1632</v>
      </c>
      <c r="N132" s="4" t="s">
        <v>714</v>
      </c>
      <c r="O132" s="4" t="s">
        <v>32</v>
      </c>
      <c r="P132" s="4" t="s">
        <v>33</v>
      </c>
      <c r="Q132" s="4">
        <v>0</v>
      </c>
      <c r="R132" s="7">
        <v>45067</v>
      </c>
      <c r="S132" s="6">
        <v>45077</v>
      </c>
      <c r="T132" s="4" t="s">
        <v>34</v>
      </c>
      <c r="U132" s="4">
        <v>1632</v>
      </c>
      <c r="V132" s="4">
        <v>0</v>
      </c>
      <c r="W132" s="4">
        <v>0</v>
      </c>
      <c r="X132" s="4" t="s">
        <v>715</v>
      </c>
      <c r="Y132" s="4" t="s">
        <v>716</v>
      </c>
    </row>
    <row r="133" s="4" customFormat="1" spans="1:25">
      <c r="A133" s="4" t="s">
        <v>717</v>
      </c>
      <c r="B133" s="4" t="s">
        <v>26</v>
      </c>
      <c r="C133" s="4" t="s">
        <v>27</v>
      </c>
      <c r="D133" s="4" t="s">
        <v>664</v>
      </c>
      <c r="E133" s="4" t="s">
        <v>718</v>
      </c>
      <c r="F133" s="6">
        <v>45073</v>
      </c>
      <c r="G133" s="6">
        <v>45074</v>
      </c>
      <c r="H133" s="4">
        <v>1</v>
      </c>
      <c r="I133" s="4">
        <v>1</v>
      </c>
      <c r="J133" s="4">
        <v>1</v>
      </c>
      <c r="K133" s="4" t="s">
        <v>30</v>
      </c>
      <c r="L133" s="4">
        <v>200</v>
      </c>
      <c r="M133" s="4">
        <v>200</v>
      </c>
      <c r="N133" s="4" t="s">
        <v>719</v>
      </c>
      <c r="O133" s="4" t="s">
        <v>32</v>
      </c>
      <c r="P133" s="4" t="s">
        <v>33</v>
      </c>
      <c r="Q133" s="4">
        <v>0</v>
      </c>
      <c r="R133" s="7">
        <v>45067</v>
      </c>
      <c r="S133" s="6">
        <v>45077</v>
      </c>
      <c r="T133" s="4" t="s">
        <v>34</v>
      </c>
      <c r="U133" s="4">
        <v>200</v>
      </c>
      <c r="V133" s="4">
        <v>0</v>
      </c>
      <c r="W133" s="4">
        <v>0</v>
      </c>
      <c r="X133" s="4" t="s">
        <v>93</v>
      </c>
      <c r="Y133" s="4" t="s">
        <v>93</v>
      </c>
    </row>
    <row r="134" s="4" customFormat="1" spans="1:25">
      <c r="A134" s="4" t="s">
        <v>720</v>
      </c>
      <c r="B134" s="4" t="s">
        <v>26</v>
      </c>
      <c r="C134" s="4" t="s">
        <v>27</v>
      </c>
      <c r="D134" s="4" t="s">
        <v>721</v>
      </c>
      <c r="E134" s="4" t="s">
        <v>722</v>
      </c>
      <c r="F134" s="6">
        <v>45073</v>
      </c>
      <c r="G134" s="6">
        <v>45074</v>
      </c>
      <c r="H134" s="4">
        <v>1</v>
      </c>
      <c r="I134" s="4">
        <v>1</v>
      </c>
      <c r="J134" s="4">
        <v>1</v>
      </c>
      <c r="K134" s="4" t="s">
        <v>30</v>
      </c>
      <c r="L134" s="4">
        <v>434</v>
      </c>
      <c r="M134" s="4">
        <v>434</v>
      </c>
      <c r="N134" s="4" t="s">
        <v>723</v>
      </c>
      <c r="O134" s="4" t="s">
        <v>32</v>
      </c>
      <c r="P134" s="4" t="s">
        <v>33</v>
      </c>
      <c r="Q134" s="4">
        <v>0</v>
      </c>
      <c r="R134" s="7">
        <v>45067</v>
      </c>
      <c r="S134" s="6">
        <v>45077</v>
      </c>
      <c r="T134" s="4" t="s">
        <v>34</v>
      </c>
      <c r="U134" s="4">
        <v>434</v>
      </c>
      <c r="V134" s="4">
        <v>0</v>
      </c>
      <c r="W134" s="4">
        <v>0</v>
      </c>
      <c r="X134" s="4" t="s">
        <v>724</v>
      </c>
      <c r="Y134" s="4" t="s">
        <v>725</v>
      </c>
    </row>
    <row r="135" s="4" customFormat="1" spans="1:25">
      <c r="A135" s="4" t="s">
        <v>726</v>
      </c>
      <c r="B135" s="4" t="s">
        <v>26</v>
      </c>
      <c r="C135" s="4" t="s">
        <v>27</v>
      </c>
      <c r="D135" s="4" t="s">
        <v>295</v>
      </c>
      <c r="E135" s="4" t="s">
        <v>392</v>
      </c>
      <c r="F135" s="6">
        <v>45072</v>
      </c>
      <c r="G135" s="6">
        <v>45074</v>
      </c>
      <c r="H135" s="4">
        <v>1</v>
      </c>
      <c r="I135" s="4">
        <v>2</v>
      </c>
      <c r="J135" s="4">
        <v>2</v>
      </c>
      <c r="K135" s="4" t="s">
        <v>30</v>
      </c>
      <c r="L135" s="4">
        <v>810</v>
      </c>
      <c r="M135" s="4">
        <v>810</v>
      </c>
      <c r="N135" s="4" t="s">
        <v>727</v>
      </c>
      <c r="O135" s="4" t="s">
        <v>32</v>
      </c>
      <c r="P135" s="4" t="s">
        <v>33</v>
      </c>
      <c r="Q135" s="4">
        <v>0</v>
      </c>
      <c r="R135" s="7">
        <v>45067</v>
      </c>
      <c r="S135" s="6">
        <v>45077</v>
      </c>
      <c r="T135" s="4" t="s">
        <v>34</v>
      </c>
      <c r="U135" s="4">
        <v>810</v>
      </c>
      <c r="V135" s="4">
        <v>0</v>
      </c>
      <c r="W135" s="4">
        <v>0</v>
      </c>
      <c r="X135" s="4" t="s">
        <v>728</v>
      </c>
      <c r="Y135" s="4" t="s">
        <v>729</v>
      </c>
    </row>
    <row r="136" s="4" customFormat="1" spans="1:25">
      <c r="A136" s="4" t="s">
        <v>730</v>
      </c>
      <c r="B136" s="4" t="s">
        <v>26</v>
      </c>
      <c r="C136" s="4" t="s">
        <v>27</v>
      </c>
      <c r="D136" s="4" t="s">
        <v>289</v>
      </c>
      <c r="E136" s="4" t="s">
        <v>731</v>
      </c>
      <c r="F136" s="6">
        <v>45072</v>
      </c>
      <c r="G136" s="6">
        <v>45074</v>
      </c>
      <c r="H136" s="4">
        <v>1</v>
      </c>
      <c r="I136" s="4">
        <v>2</v>
      </c>
      <c r="J136" s="4">
        <v>2</v>
      </c>
      <c r="K136" s="4" t="s">
        <v>30</v>
      </c>
      <c r="L136" s="4">
        <v>1198</v>
      </c>
      <c r="M136" s="4">
        <v>1198</v>
      </c>
      <c r="N136" s="4" t="s">
        <v>732</v>
      </c>
      <c r="O136" s="4" t="s">
        <v>32</v>
      </c>
      <c r="P136" s="4" t="s">
        <v>33</v>
      </c>
      <c r="Q136" s="4">
        <v>0</v>
      </c>
      <c r="R136" s="7">
        <v>45068</v>
      </c>
      <c r="S136" s="6">
        <v>45077</v>
      </c>
      <c r="T136" s="4" t="s">
        <v>34</v>
      </c>
      <c r="U136" s="4">
        <v>1198</v>
      </c>
      <c r="V136" s="4">
        <v>0</v>
      </c>
      <c r="W136" s="4">
        <v>0</v>
      </c>
      <c r="X136" s="4" t="s">
        <v>733</v>
      </c>
      <c r="Y136" s="4" t="s">
        <v>734</v>
      </c>
    </row>
    <row r="137" s="4" customFormat="1" spans="1:25">
      <c r="A137" s="4" t="s">
        <v>735</v>
      </c>
      <c r="B137" s="4" t="s">
        <v>26</v>
      </c>
      <c r="C137" s="4" t="s">
        <v>27</v>
      </c>
      <c r="D137" s="4" t="s">
        <v>736</v>
      </c>
      <c r="E137" s="4" t="s">
        <v>737</v>
      </c>
      <c r="F137" s="6">
        <v>45070</v>
      </c>
      <c r="G137" s="6">
        <v>45074</v>
      </c>
      <c r="H137" s="4">
        <v>1</v>
      </c>
      <c r="I137" s="4">
        <v>4</v>
      </c>
      <c r="J137" s="4">
        <v>4</v>
      </c>
      <c r="K137" s="4" t="s">
        <v>30</v>
      </c>
      <c r="L137" s="4">
        <v>1388</v>
      </c>
      <c r="M137" s="4">
        <v>1388</v>
      </c>
      <c r="N137" s="4" t="s">
        <v>738</v>
      </c>
      <c r="O137" s="4" t="s">
        <v>32</v>
      </c>
      <c r="P137" s="4" t="s">
        <v>33</v>
      </c>
      <c r="Q137" s="4">
        <v>0</v>
      </c>
      <c r="R137" s="7">
        <v>45068</v>
      </c>
      <c r="S137" s="6">
        <v>45077</v>
      </c>
      <c r="T137" s="4" t="s">
        <v>34</v>
      </c>
      <c r="U137" s="4">
        <v>1388</v>
      </c>
      <c r="V137" s="4">
        <v>0</v>
      </c>
      <c r="W137" s="4">
        <v>0</v>
      </c>
      <c r="X137" s="4" t="s">
        <v>739</v>
      </c>
      <c r="Y137" s="4" t="s">
        <v>93</v>
      </c>
    </row>
    <row r="138" s="4" customFormat="1" spans="1:25">
      <c r="A138" s="4" t="s">
        <v>740</v>
      </c>
      <c r="B138" s="4" t="s">
        <v>26</v>
      </c>
      <c r="C138" s="4" t="s">
        <v>27</v>
      </c>
      <c r="D138" s="4" t="s">
        <v>295</v>
      </c>
      <c r="E138" s="4" t="s">
        <v>480</v>
      </c>
      <c r="F138" s="6">
        <v>45073</v>
      </c>
      <c r="G138" s="6">
        <v>45074</v>
      </c>
      <c r="H138" s="4">
        <v>1</v>
      </c>
      <c r="I138" s="4">
        <v>1</v>
      </c>
      <c r="J138" s="4">
        <v>1</v>
      </c>
      <c r="K138" s="4" t="s">
        <v>30</v>
      </c>
      <c r="L138" s="4">
        <v>449</v>
      </c>
      <c r="M138" s="4">
        <v>449</v>
      </c>
      <c r="N138" s="4" t="s">
        <v>741</v>
      </c>
      <c r="O138" s="4" t="s">
        <v>32</v>
      </c>
      <c r="P138" s="4" t="s">
        <v>33</v>
      </c>
      <c r="Q138" s="4">
        <v>0</v>
      </c>
      <c r="R138" s="7">
        <v>45068</v>
      </c>
      <c r="S138" s="6">
        <v>45077</v>
      </c>
      <c r="T138" s="4" t="s">
        <v>34</v>
      </c>
      <c r="U138" s="4">
        <v>449</v>
      </c>
      <c r="V138" s="4">
        <v>0</v>
      </c>
      <c r="W138" s="4">
        <v>0</v>
      </c>
      <c r="X138" s="4" t="s">
        <v>742</v>
      </c>
      <c r="Y138" s="4" t="s">
        <v>743</v>
      </c>
    </row>
    <row r="139" s="4" customFormat="1" spans="1:25">
      <c r="A139" s="4" t="s">
        <v>744</v>
      </c>
      <c r="B139" s="4" t="s">
        <v>26</v>
      </c>
      <c r="C139" s="4" t="s">
        <v>27</v>
      </c>
      <c r="D139" s="4" t="s">
        <v>745</v>
      </c>
      <c r="E139" s="4" t="s">
        <v>746</v>
      </c>
      <c r="F139" s="6">
        <v>45072</v>
      </c>
      <c r="G139" s="6">
        <v>45074</v>
      </c>
      <c r="H139" s="4">
        <v>1</v>
      </c>
      <c r="I139" s="4">
        <v>2</v>
      </c>
      <c r="J139" s="4">
        <v>2</v>
      </c>
      <c r="K139" s="4" t="s">
        <v>30</v>
      </c>
      <c r="L139" s="4">
        <v>2118</v>
      </c>
      <c r="M139" s="4">
        <v>2118</v>
      </c>
      <c r="N139" s="4" t="s">
        <v>747</v>
      </c>
      <c r="O139" s="4" t="s">
        <v>32</v>
      </c>
      <c r="P139" s="4" t="s">
        <v>33</v>
      </c>
      <c r="Q139" s="4">
        <v>0</v>
      </c>
      <c r="R139" s="7">
        <v>45068</v>
      </c>
      <c r="S139" s="6">
        <v>45077</v>
      </c>
      <c r="T139" s="4" t="s">
        <v>34</v>
      </c>
      <c r="U139" s="4">
        <v>2118</v>
      </c>
      <c r="V139" s="4">
        <v>0</v>
      </c>
      <c r="W139" s="4">
        <v>0</v>
      </c>
      <c r="X139" s="4" t="s">
        <v>748</v>
      </c>
      <c r="Y139" s="4" t="s">
        <v>749</v>
      </c>
    </row>
    <row r="140" s="4" customFormat="1" spans="1:25">
      <c r="A140" s="4" t="s">
        <v>750</v>
      </c>
      <c r="B140" s="4" t="s">
        <v>26</v>
      </c>
      <c r="C140" s="4" t="s">
        <v>27</v>
      </c>
      <c r="D140" s="4" t="s">
        <v>751</v>
      </c>
      <c r="E140" s="4" t="s">
        <v>752</v>
      </c>
      <c r="F140" s="6">
        <v>45069</v>
      </c>
      <c r="G140" s="6">
        <v>45074</v>
      </c>
      <c r="H140" s="4">
        <v>1</v>
      </c>
      <c r="I140" s="4">
        <v>5</v>
      </c>
      <c r="J140" s="4">
        <v>5</v>
      </c>
      <c r="K140" s="4" t="s">
        <v>30</v>
      </c>
      <c r="L140" s="4">
        <v>3825</v>
      </c>
      <c r="M140" s="4">
        <v>3825</v>
      </c>
      <c r="N140" s="4" t="s">
        <v>753</v>
      </c>
      <c r="O140" s="4" t="s">
        <v>32</v>
      </c>
      <c r="P140" s="4" t="s">
        <v>33</v>
      </c>
      <c r="Q140" s="4">
        <v>0</v>
      </c>
      <c r="R140" s="7">
        <v>45068</v>
      </c>
      <c r="S140" s="6">
        <v>45077</v>
      </c>
      <c r="T140" s="4" t="s">
        <v>34</v>
      </c>
      <c r="U140" s="4">
        <v>3825</v>
      </c>
      <c r="V140" s="4">
        <v>0</v>
      </c>
      <c r="W140" s="4">
        <v>0</v>
      </c>
      <c r="X140" s="4" t="s">
        <v>754</v>
      </c>
      <c r="Y140" s="4" t="s">
        <v>755</v>
      </c>
    </row>
    <row r="141" s="4" customFormat="1" spans="1:25">
      <c r="A141" s="4" t="s">
        <v>756</v>
      </c>
      <c r="B141" s="4" t="s">
        <v>26</v>
      </c>
      <c r="C141" s="4" t="s">
        <v>27</v>
      </c>
      <c r="D141" s="4" t="s">
        <v>757</v>
      </c>
      <c r="E141" s="4" t="s">
        <v>758</v>
      </c>
      <c r="F141" s="6">
        <v>45072</v>
      </c>
      <c r="G141" s="6">
        <v>45074</v>
      </c>
      <c r="H141" s="4">
        <v>1</v>
      </c>
      <c r="I141" s="4">
        <v>2</v>
      </c>
      <c r="J141" s="4">
        <v>2</v>
      </c>
      <c r="K141" s="4" t="s">
        <v>30</v>
      </c>
      <c r="L141" s="4">
        <v>4300</v>
      </c>
      <c r="M141" s="4">
        <v>4300</v>
      </c>
      <c r="N141" s="4" t="s">
        <v>759</v>
      </c>
      <c r="O141" s="4" t="s">
        <v>32</v>
      </c>
      <c r="P141" s="4" t="s">
        <v>33</v>
      </c>
      <c r="Q141" s="4">
        <v>0</v>
      </c>
      <c r="R141" s="7">
        <v>45068</v>
      </c>
      <c r="S141" s="6">
        <v>45077</v>
      </c>
      <c r="T141" s="4" t="s">
        <v>34</v>
      </c>
      <c r="U141" s="4">
        <v>4300</v>
      </c>
      <c r="V141" s="4">
        <v>0</v>
      </c>
      <c r="W141" s="4">
        <v>0</v>
      </c>
      <c r="X141" s="4" t="s">
        <v>760</v>
      </c>
      <c r="Y141" s="4" t="s">
        <v>93</v>
      </c>
    </row>
    <row r="142" s="4" customFormat="1" spans="1:25">
      <c r="A142" s="4" t="s">
        <v>761</v>
      </c>
      <c r="B142" s="4" t="s">
        <v>26</v>
      </c>
      <c r="C142" s="4" t="s">
        <v>27</v>
      </c>
      <c r="D142" s="4" t="s">
        <v>540</v>
      </c>
      <c r="E142" s="4" t="s">
        <v>762</v>
      </c>
      <c r="F142" s="6">
        <v>45072</v>
      </c>
      <c r="G142" s="6">
        <v>45074</v>
      </c>
      <c r="H142" s="4">
        <v>1</v>
      </c>
      <c r="I142" s="4">
        <v>2</v>
      </c>
      <c r="J142" s="4">
        <v>2</v>
      </c>
      <c r="K142" s="4" t="s">
        <v>30</v>
      </c>
      <c r="L142" s="4">
        <v>5222</v>
      </c>
      <c r="M142" s="4">
        <v>5222</v>
      </c>
      <c r="N142" s="4" t="s">
        <v>763</v>
      </c>
      <c r="O142" s="4" t="s">
        <v>32</v>
      </c>
      <c r="P142" s="4" t="s">
        <v>33</v>
      </c>
      <c r="Q142" s="4">
        <v>0</v>
      </c>
      <c r="R142" s="7">
        <v>45067</v>
      </c>
      <c r="S142" s="6">
        <v>45077</v>
      </c>
      <c r="T142" s="4" t="s">
        <v>34</v>
      </c>
      <c r="U142" s="4">
        <v>5222</v>
      </c>
      <c r="V142" s="4">
        <v>0</v>
      </c>
      <c r="W142" s="4">
        <v>0</v>
      </c>
      <c r="X142" s="4" t="s">
        <v>764</v>
      </c>
      <c r="Y142" s="4" t="s">
        <v>765</v>
      </c>
    </row>
    <row r="143" s="4" customFormat="1" spans="1:25">
      <c r="A143" s="4" t="s">
        <v>766</v>
      </c>
      <c r="B143" s="4" t="s">
        <v>26</v>
      </c>
      <c r="C143" s="4" t="s">
        <v>27</v>
      </c>
      <c r="D143" s="4" t="s">
        <v>767</v>
      </c>
      <c r="E143" s="4" t="s">
        <v>768</v>
      </c>
      <c r="F143" s="6">
        <v>45073</v>
      </c>
      <c r="G143" s="6">
        <v>45074</v>
      </c>
      <c r="H143" s="4">
        <v>1</v>
      </c>
      <c r="I143" s="4">
        <v>1</v>
      </c>
      <c r="J143" s="4">
        <v>1</v>
      </c>
      <c r="K143" s="4" t="s">
        <v>30</v>
      </c>
      <c r="L143" s="4">
        <v>276</v>
      </c>
      <c r="M143" s="4">
        <v>276</v>
      </c>
      <c r="N143" s="4" t="s">
        <v>769</v>
      </c>
      <c r="O143" s="4" t="s">
        <v>32</v>
      </c>
      <c r="P143" s="4" t="s">
        <v>33</v>
      </c>
      <c r="Q143" s="4">
        <v>0</v>
      </c>
      <c r="R143" s="7">
        <v>45068</v>
      </c>
      <c r="S143" s="6">
        <v>45077</v>
      </c>
      <c r="T143" s="4" t="s">
        <v>34</v>
      </c>
      <c r="U143" s="4">
        <v>276</v>
      </c>
      <c r="V143" s="4">
        <v>0</v>
      </c>
      <c r="W143" s="4">
        <v>0</v>
      </c>
      <c r="X143" s="4" t="s">
        <v>770</v>
      </c>
      <c r="Y143" s="4" t="s">
        <v>771</v>
      </c>
    </row>
    <row r="144" s="4" customFormat="1" spans="1:25">
      <c r="A144" s="4" t="s">
        <v>772</v>
      </c>
      <c r="B144" s="4" t="s">
        <v>26</v>
      </c>
      <c r="C144" s="4" t="s">
        <v>27</v>
      </c>
      <c r="D144" s="4" t="s">
        <v>597</v>
      </c>
      <c r="E144" s="4" t="s">
        <v>598</v>
      </c>
      <c r="F144" s="6">
        <v>45072</v>
      </c>
      <c r="G144" s="6">
        <v>45074</v>
      </c>
      <c r="H144" s="4">
        <v>1</v>
      </c>
      <c r="I144" s="4">
        <v>2</v>
      </c>
      <c r="J144" s="4">
        <v>2</v>
      </c>
      <c r="K144" s="4" t="s">
        <v>30</v>
      </c>
      <c r="L144" s="4">
        <v>654</v>
      </c>
      <c r="M144" s="4">
        <v>654</v>
      </c>
      <c r="N144" s="4" t="s">
        <v>773</v>
      </c>
      <c r="O144" s="4" t="s">
        <v>32</v>
      </c>
      <c r="P144" s="4" t="s">
        <v>33</v>
      </c>
      <c r="Q144" s="4">
        <v>0</v>
      </c>
      <c r="R144" s="7">
        <v>45068</v>
      </c>
      <c r="S144" s="6">
        <v>45077</v>
      </c>
      <c r="T144" s="4" t="s">
        <v>34</v>
      </c>
      <c r="U144" s="4">
        <v>654</v>
      </c>
      <c r="V144" s="4">
        <v>0</v>
      </c>
      <c r="W144" s="4">
        <v>0</v>
      </c>
      <c r="X144" s="4" t="s">
        <v>774</v>
      </c>
      <c r="Y144" s="4" t="s">
        <v>775</v>
      </c>
    </row>
    <row r="145" s="4" customFormat="1" spans="1:25">
      <c r="A145" s="4" t="s">
        <v>776</v>
      </c>
      <c r="B145" s="4" t="s">
        <v>26</v>
      </c>
      <c r="C145" s="4" t="s">
        <v>27</v>
      </c>
      <c r="D145" s="4" t="s">
        <v>777</v>
      </c>
      <c r="E145" s="4" t="s">
        <v>778</v>
      </c>
      <c r="F145" s="6">
        <v>45073</v>
      </c>
      <c r="G145" s="6">
        <v>45074</v>
      </c>
      <c r="H145" s="4">
        <v>2</v>
      </c>
      <c r="I145" s="4">
        <v>1</v>
      </c>
      <c r="J145" s="4">
        <v>2</v>
      </c>
      <c r="K145" s="4" t="s">
        <v>30</v>
      </c>
      <c r="L145" s="4">
        <v>572</v>
      </c>
      <c r="M145" s="4">
        <v>572</v>
      </c>
      <c r="N145" s="4" t="s">
        <v>779</v>
      </c>
      <c r="O145" s="4" t="s">
        <v>32</v>
      </c>
      <c r="P145" s="4" t="s">
        <v>33</v>
      </c>
      <c r="Q145" s="4">
        <v>0</v>
      </c>
      <c r="R145" s="7">
        <v>45068</v>
      </c>
      <c r="S145" s="6">
        <v>45077</v>
      </c>
      <c r="T145" s="4" t="s">
        <v>34</v>
      </c>
      <c r="U145" s="4">
        <v>572</v>
      </c>
      <c r="V145" s="4">
        <v>0</v>
      </c>
      <c r="W145" s="4">
        <v>0</v>
      </c>
      <c r="X145" s="4" t="s">
        <v>780</v>
      </c>
      <c r="Y145" s="4" t="s">
        <v>781</v>
      </c>
    </row>
    <row r="146" s="4" customFormat="1" spans="1:25">
      <c r="A146" s="4" t="s">
        <v>735</v>
      </c>
      <c r="B146" s="4" t="s">
        <v>26</v>
      </c>
      <c r="C146" s="4" t="s">
        <v>208</v>
      </c>
      <c r="D146" s="4" t="s">
        <v>736</v>
      </c>
      <c r="E146" s="4" t="s">
        <v>737</v>
      </c>
      <c r="F146" s="6">
        <v>45070</v>
      </c>
      <c r="G146" s="6">
        <v>45074</v>
      </c>
      <c r="H146" s="4">
        <v>1</v>
      </c>
      <c r="I146" s="4">
        <v>4</v>
      </c>
      <c r="J146" s="4">
        <v>4</v>
      </c>
      <c r="K146" s="4" t="s">
        <v>30</v>
      </c>
      <c r="L146" s="4">
        <v>-1388</v>
      </c>
      <c r="M146" s="4">
        <v>-1388</v>
      </c>
      <c r="N146" s="4" t="s">
        <v>738</v>
      </c>
      <c r="O146" s="4" t="s">
        <v>32</v>
      </c>
      <c r="P146" s="4" t="s">
        <v>33</v>
      </c>
      <c r="Q146" s="4">
        <v>0</v>
      </c>
      <c r="R146" s="7">
        <v>45068</v>
      </c>
      <c r="S146" s="6">
        <v>45077</v>
      </c>
      <c r="T146" s="4" t="s">
        <v>34</v>
      </c>
      <c r="U146" s="4">
        <v>-1388</v>
      </c>
      <c r="V146" s="4">
        <v>0</v>
      </c>
      <c r="W146" s="4">
        <v>0</v>
      </c>
      <c r="X146" s="4" t="s">
        <v>739</v>
      </c>
      <c r="Y146" s="4" t="s">
        <v>93</v>
      </c>
    </row>
    <row r="147" s="4" customFormat="1" spans="1:25">
      <c r="A147" s="4" t="s">
        <v>782</v>
      </c>
      <c r="B147" s="4" t="s">
        <v>26</v>
      </c>
      <c r="C147" s="4" t="s">
        <v>27</v>
      </c>
      <c r="D147" s="4" t="s">
        <v>513</v>
      </c>
      <c r="E147" s="4" t="s">
        <v>783</v>
      </c>
      <c r="F147" s="6">
        <v>45071</v>
      </c>
      <c r="G147" s="6">
        <v>45074</v>
      </c>
      <c r="H147" s="4">
        <v>1</v>
      </c>
      <c r="I147" s="4">
        <v>3</v>
      </c>
      <c r="J147" s="4">
        <v>3</v>
      </c>
      <c r="K147" s="4" t="s">
        <v>30</v>
      </c>
      <c r="L147" s="4">
        <v>2315</v>
      </c>
      <c r="M147" s="4">
        <v>2315</v>
      </c>
      <c r="N147" s="4" t="s">
        <v>784</v>
      </c>
      <c r="O147" s="4" t="s">
        <v>32</v>
      </c>
      <c r="P147" s="4" t="s">
        <v>33</v>
      </c>
      <c r="Q147" s="4">
        <v>0</v>
      </c>
      <c r="R147" s="7">
        <v>45068</v>
      </c>
      <c r="S147" s="6">
        <v>45077</v>
      </c>
      <c r="T147" s="4" t="s">
        <v>34</v>
      </c>
      <c r="U147" s="4">
        <v>2315</v>
      </c>
      <c r="V147" s="4">
        <v>0</v>
      </c>
      <c r="W147" s="4">
        <v>0</v>
      </c>
      <c r="X147" s="4" t="s">
        <v>785</v>
      </c>
      <c r="Y147" s="4" t="s">
        <v>786</v>
      </c>
    </row>
    <row r="148" s="4" customFormat="1" spans="1:25">
      <c r="A148" s="4" t="s">
        <v>787</v>
      </c>
      <c r="B148" s="4" t="s">
        <v>26</v>
      </c>
      <c r="C148" s="4" t="s">
        <v>27</v>
      </c>
      <c r="D148" s="4" t="s">
        <v>788</v>
      </c>
      <c r="E148" s="4" t="s">
        <v>789</v>
      </c>
      <c r="F148" s="6">
        <v>45073</v>
      </c>
      <c r="G148" s="6">
        <v>45074</v>
      </c>
      <c r="H148" s="4">
        <v>1</v>
      </c>
      <c r="I148" s="4">
        <v>1</v>
      </c>
      <c r="J148" s="4">
        <v>1</v>
      </c>
      <c r="K148" s="4" t="s">
        <v>30</v>
      </c>
      <c r="L148" s="4">
        <v>280</v>
      </c>
      <c r="M148" s="4">
        <v>280</v>
      </c>
      <c r="N148" s="4" t="s">
        <v>790</v>
      </c>
      <c r="O148" s="4" t="s">
        <v>32</v>
      </c>
      <c r="P148" s="4" t="s">
        <v>33</v>
      </c>
      <c r="Q148" s="4">
        <v>0</v>
      </c>
      <c r="R148" s="7">
        <v>45068</v>
      </c>
      <c r="S148" s="6">
        <v>45077</v>
      </c>
      <c r="T148" s="4" t="s">
        <v>34</v>
      </c>
      <c r="U148" s="4">
        <v>280</v>
      </c>
      <c r="V148" s="4">
        <v>0</v>
      </c>
      <c r="W148" s="4">
        <v>0</v>
      </c>
      <c r="X148" s="4" t="s">
        <v>791</v>
      </c>
      <c r="Y148" s="4" t="s">
        <v>792</v>
      </c>
    </row>
    <row r="149" s="4" customFormat="1" spans="1:25">
      <c r="A149" s="4" t="s">
        <v>793</v>
      </c>
      <c r="B149" s="4" t="s">
        <v>26</v>
      </c>
      <c r="C149" s="4" t="s">
        <v>27</v>
      </c>
      <c r="D149" s="4" t="s">
        <v>794</v>
      </c>
      <c r="E149" s="4" t="s">
        <v>795</v>
      </c>
      <c r="F149" s="6">
        <v>45071</v>
      </c>
      <c r="G149" s="6">
        <v>45074</v>
      </c>
      <c r="H149" s="4">
        <v>2</v>
      </c>
      <c r="I149" s="4">
        <v>3</v>
      </c>
      <c r="J149" s="4">
        <v>6</v>
      </c>
      <c r="K149" s="4" t="s">
        <v>30</v>
      </c>
      <c r="L149" s="4">
        <v>4872</v>
      </c>
      <c r="M149" s="4">
        <v>4872</v>
      </c>
      <c r="N149" s="4" t="s">
        <v>796</v>
      </c>
      <c r="O149" s="4" t="s">
        <v>32</v>
      </c>
      <c r="P149" s="4" t="s">
        <v>33</v>
      </c>
      <c r="Q149" s="4">
        <v>0</v>
      </c>
      <c r="R149" s="7">
        <v>45068</v>
      </c>
      <c r="S149" s="6">
        <v>45077</v>
      </c>
      <c r="T149" s="4" t="s">
        <v>34</v>
      </c>
      <c r="U149" s="4">
        <v>4872</v>
      </c>
      <c r="V149" s="4">
        <v>0</v>
      </c>
      <c r="W149" s="4">
        <v>0</v>
      </c>
      <c r="X149" s="4" t="s">
        <v>797</v>
      </c>
      <c r="Y149" s="4" t="s">
        <v>798</v>
      </c>
    </row>
    <row r="150" s="4" customFormat="1" spans="1:25">
      <c r="A150" s="4" t="s">
        <v>799</v>
      </c>
      <c r="B150" s="4" t="s">
        <v>26</v>
      </c>
      <c r="C150" s="4" t="s">
        <v>27</v>
      </c>
      <c r="D150" s="4" t="s">
        <v>800</v>
      </c>
      <c r="E150" s="4" t="s">
        <v>801</v>
      </c>
      <c r="F150" s="6">
        <v>45073</v>
      </c>
      <c r="G150" s="6">
        <v>45074</v>
      </c>
      <c r="H150" s="4">
        <v>2</v>
      </c>
      <c r="I150" s="4">
        <v>1</v>
      </c>
      <c r="J150" s="4">
        <v>2</v>
      </c>
      <c r="K150" s="4" t="s">
        <v>30</v>
      </c>
      <c r="L150" s="4">
        <v>2354</v>
      </c>
      <c r="M150" s="4">
        <v>2354</v>
      </c>
      <c r="N150" s="4" t="s">
        <v>802</v>
      </c>
      <c r="O150" s="4" t="s">
        <v>32</v>
      </c>
      <c r="P150" s="4" t="s">
        <v>33</v>
      </c>
      <c r="Q150" s="4">
        <v>0</v>
      </c>
      <c r="R150" s="7">
        <v>45068</v>
      </c>
      <c r="S150" s="6">
        <v>45077</v>
      </c>
      <c r="T150" s="4" t="s">
        <v>34</v>
      </c>
      <c r="U150" s="4">
        <v>2354</v>
      </c>
      <c r="V150" s="4">
        <v>0</v>
      </c>
      <c r="W150" s="4">
        <v>0</v>
      </c>
      <c r="X150" s="4" t="s">
        <v>803</v>
      </c>
      <c r="Y150" s="4" t="s">
        <v>804</v>
      </c>
    </row>
    <row r="151" s="4" customFormat="1" spans="1:25">
      <c r="A151" s="4" t="s">
        <v>805</v>
      </c>
      <c r="B151" s="4" t="s">
        <v>26</v>
      </c>
      <c r="C151" s="4" t="s">
        <v>27</v>
      </c>
      <c r="D151" s="4" t="s">
        <v>630</v>
      </c>
      <c r="E151" s="4" t="s">
        <v>806</v>
      </c>
      <c r="F151" s="6">
        <v>45073</v>
      </c>
      <c r="G151" s="6">
        <v>45074</v>
      </c>
      <c r="H151" s="4">
        <v>1</v>
      </c>
      <c r="I151" s="4">
        <v>1</v>
      </c>
      <c r="J151" s="4">
        <v>1</v>
      </c>
      <c r="K151" s="4" t="s">
        <v>30</v>
      </c>
      <c r="L151" s="4">
        <v>1276</v>
      </c>
      <c r="M151" s="4">
        <v>1276</v>
      </c>
      <c r="N151" s="4" t="s">
        <v>807</v>
      </c>
      <c r="O151" s="4" t="s">
        <v>32</v>
      </c>
      <c r="P151" s="4" t="s">
        <v>33</v>
      </c>
      <c r="Q151" s="4">
        <v>0</v>
      </c>
      <c r="R151" s="7">
        <v>45068</v>
      </c>
      <c r="S151" s="6">
        <v>45077</v>
      </c>
      <c r="T151" s="4" t="s">
        <v>34</v>
      </c>
      <c r="U151" s="4">
        <v>1276</v>
      </c>
      <c r="V151" s="4">
        <v>0</v>
      </c>
      <c r="W151" s="4">
        <v>0</v>
      </c>
      <c r="X151" s="4" t="s">
        <v>808</v>
      </c>
      <c r="Y151" s="4" t="s">
        <v>809</v>
      </c>
    </row>
    <row r="152" s="4" customFormat="1" spans="1:25">
      <c r="A152" s="4" t="s">
        <v>810</v>
      </c>
      <c r="B152" s="4" t="s">
        <v>26</v>
      </c>
      <c r="C152" s="4" t="s">
        <v>27</v>
      </c>
      <c r="D152" s="4" t="s">
        <v>597</v>
      </c>
      <c r="E152" s="4" t="s">
        <v>613</v>
      </c>
      <c r="F152" s="6">
        <v>45072</v>
      </c>
      <c r="G152" s="6">
        <v>45074</v>
      </c>
      <c r="H152" s="4">
        <v>1</v>
      </c>
      <c r="I152" s="4">
        <v>2</v>
      </c>
      <c r="J152" s="4">
        <v>2</v>
      </c>
      <c r="K152" s="4" t="s">
        <v>30</v>
      </c>
      <c r="L152" s="4">
        <v>674</v>
      </c>
      <c r="M152" s="4">
        <v>674</v>
      </c>
      <c r="N152" s="4" t="s">
        <v>811</v>
      </c>
      <c r="O152" s="4" t="s">
        <v>32</v>
      </c>
      <c r="P152" s="4" t="s">
        <v>33</v>
      </c>
      <c r="Q152" s="4">
        <v>0</v>
      </c>
      <c r="R152" s="7">
        <v>45068</v>
      </c>
      <c r="S152" s="6">
        <v>45077</v>
      </c>
      <c r="T152" s="4" t="s">
        <v>34</v>
      </c>
      <c r="U152" s="4">
        <v>674</v>
      </c>
      <c r="V152" s="4">
        <v>0</v>
      </c>
      <c r="W152" s="4">
        <v>0</v>
      </c>
      <c r="X152" s="4" t="s">
        <v>812</v>
      </c>
      <c r="Y152" s="4" t="s">
        <v>813</v>
      </c>
    </row>
    <row r="153" s="4" customFormat="1" spans="1:25">
      <c r="A153" s="4" t="s">
        <v>814</v>
      </c>
      <c r="B153" s="4" t="s">
        <v>26</v>
      </c>
      <c r="C153" s="4" t="s">
        <v>27</v>
      </c>
      <c r="D153" s="4" t="s">
        <v>815</v>
      </c>
      <c r="E153" s="4" t="s">
        <v>816</v>
      </c>
      <c r="F153" s="6">
        <v>45073</v>
      </c>
      <c r="G153" s="6">
        <v>45074</v>
      </c>
      <c r="H153" s="4">
        <v>1</v>
      </c>
      <c r="I153" s="4">
        <v>1</v>
      </c>
      <c r="J153" s="4">
        <v>1</v>
      </c>
      <c r="K153" s="4" t="s">
        <v>30</v>
      </c>
      <c r="L153" s="4">
        <v>1600</v>
      </c>
      <c r="M153" s="4">
        <v>1600</v>
      </c>
      <c r="N153" s="4" t="s">
        <v>817</v>
      </c>
      <c r="O153" s="4" t="s">
        <v>32</v>
      </c>
      <c r="P153" s="4" t="s">
        <v>33</v>
      </c>
      <c r="Q153" s="4">
        <v>0</v>
      </c>
      <c r="R153" s="7">
        <v>45068</v>
      </c>
      <c r="S153" s="6">
        <v>45077</v>
      </c>
      <c r="T153" s="4" t="s">
        <v>34</v>
      </c>
      <c r="U153" s="4">
        <v>1600</v>
      </c>
      <c r="V153" s="4">
        <v>0</v>
      </c>
      <c r="W153" s="4">
        <v>0</v>
      </c>
      <c r="X153" s="4" t="s">
        <v>818</v>
      </c>
      <c r="Y153" s="4" t="s">
        <v>819</v>
      </c>
    </row>
    <row r="154" s="4" customFormat="1" spans="1:25">
      <c r="A154" s="4" t="s">
        <v>820</v>
      </c>
      <c r="B154" s="4" t="s">
        <v>26</v>
      </c>
      <c r="C154" s="4" t="s">
        <v>27</v>
      </c>
      <c r="D154" s="4" t="s">
        <v>324</v>
      </c>
      <c r="E154" s="4" t="s">
        <v>490</v>
      </c>
      <c r="F154" s="6">
        <v>45072</v>
      </c>
      <c r="G154" s="6">
        <v>45074</v>
      </c>
      <c r="H154" s="4">
        <v>1</v>
      </c>
      <c r="I154" s="4">
        <v>2</v>
      </c>
      <c r="J154" s="4">
        <v>2</v>
      </c>
      <c r="K154" s="4" t="s">
        <v>30</v>
      </c>
      <c r="L154" s="4">
        <v>7266</v>
      </c>
      <c r="M154" s="4">
        <v>7266</v>
      </c>
      <c r="N154" s="4" t="s">
        <v>821</v>
      </c>
      <c r="O154" s="4" t="s">
        <v>32</v>
      </c>
      <c r="P154" s="4" t="s">
        <v>33</v>
      </c>
      <c r="Q154" s="4">
        <v>0</v>
      </c>
      <c r="R154" s="7">
        <v>45068</v>
      </c>
      <c r="S154" s="6">
        <v>45077</v>
      </c>
      <c r="T154" s="4" t="s">
        <v>34</v>
      </c>
      <c r="U154" s="4">
        <v>7266</v>
      </c>
      <c r="V154" s="4">
        <v>0</v>
      </c>
      <c r="W154" s="4">
        <v>0</v>
      </c>
      <c r="X154" s="4" t="s">
        <v>822</v>
      </c>
      <c r="Y154" s="4" t="s">
        <v>823</v>
      </c>
    </row>
    <row r="155" s="4" customFormat="1" spans="1:25">
      <c r="A155" s="4" t="s">
        <v>824</v>
      </c>
      <c r="B155" s="4" t="s">
        <v>26</v>
      </c>
      <c r="C155" s="4" t="s">
        <v>27</v>
      </c>
      <c r="D155" s="4" t="s">
        <v>513</v>
      </c>
      <c r="E155" s="4" t="s">
        <v>783</v>
      </c>
      <c r="F155" s="6">
        <v>45070</v>
      </c>
      <c r="G155" s="6">
        <v>45074</v>
      </c>
      <c r="H155" s="4">
        <v>1</v>
      </c>
      <c r="I155" s="4">
        <v>4</v>
      </c>
      <c r="J155" s="4">
        <v>4</v>
      </c>
      <c r="K155" s="4" t="s">
        <v>30</v>
      </c>
      <c r="L155" s="4">
        <v>3247</v>
      </c>
      <c r="M155" s="4">
        <v>3247</v>
      </c>
      <c r="N155" s="4" t="s">
        <v>825</v>
      </c>
      <c r="O155" s="4" t="s">
        <v>32</v>
      </c>
      <c r="P155" s="4" t="s">
        <v>33</v>
      </c>
      <c r="Q155" s="4">
        <v>0</v>
      </c>
      <c r="R155" s="7">
        <v>45069</v>
      </c>
      <c r="S155" s="6">
        <v>45077</v>
      </c>
      <c r="T155" s="4" t="s">
        <v>34</v>
      </c>
      <c r="U155" s="4">
        <v>3247</v>
      </c>
      <c r="V155" s="4">
        <v>0</v>
      </c>
      <c r="W155" s="4">
        <v>0</v>
      </c>
      <c r="X155" s="4" t="s">
        <v>826</v>
      </c>
      <c r="Y155" s="4" t="s">
        <v>827</v>
      </c>
    </row>
    <row r="156" s="4" customFormat="1" spans="1:25">
      <c r="A156" s="4" t="s">
        <v>828</v>
      </c>
      <c r="B156" s="4" t="s">
        <v>26</v>
      </c>
      <c r="C156" s="4" t="s">
        <v>27</v>
      </c>
      <c r="D156" s="4" t="s">
        <v>829</v>
      </c>
      <c r="E156" s="4" t="s">
        <v>830</v>
      </c>
      <c r="F156" s="6">
        <v>45071</v>
      </c>
      <c r="G156" s="6">
        <v>45074</v>
      </c>
      <c r="H156" s="4">
        <v>1</v>
      </c>
      <c r="I156" s="4">
        <v>3</v>
      </c>
      <c r="J156" s="4">
        <v>3</v>
      </c>
      <c r="K156" s="4" t="s">
        <v>30</v>
      </c>
      <c r="L156" s="4">
        <v>3150</v>
      </c>
      <c r="M156" s="4">
        <v>3150</v>
      </c>
      <c r="N156" s="4" t="s">
        <v>831</v>
      </c>
      <c r="O156" s="4" t="s">
        <v>32</v>
      </c>
      <c r="P156" s="4" t="s">
        <v>33</v>
      </c>
      <c r="Q156" s="4">
        <v>0</v>
      </c>
      <c r="R156" s="7">
        <v>45069</v>
      </c>
      <c r="S156" s="6">
        <v>45077</v>
      </c>
      <c r="T156" s="4" t="s">
        <v>34</v>
      </c>
      <c r="U156" s="4">
        <v>3150</v>
      </c>
      <c r="V156" s="4">
        <v>0</v>
      </c>
      <c r="W156" s="4">
        <v>0</v>
      </c>
      <c r="X156" s="4" t="s">
        <v>832</v>
      </c>
      <c r="Y156" s="4" t="s">
        <v>833</v>
      </c>
    </row>
    <row r="157" s="4" customFormat="1" spans="1:25">
      <c r="A157" s="4" t="s">
        <v>834</v>
      </c>
      <c r="B157" s="4" t="s">
        <v>26</v>
      </c>
      <c r="C157" s="4" t="s">
        <v>27</v>
      </c>
      <c r="D157" s="4" t="s">
        <v>289</v>
      </c>
      <c r="E157" s="4" t="s">
        <v>835</v>
      </c>
      <c r="F157" s="6">
        <v>45071</v>
      </c>
      <c r="G157" s="6">
        <v>45074</v>
      </c>
      <c r="H157" s="4">
        <v>1</v>
      </c>
      <c r="I157" s="4">
        <v>3</v>
      </c>
      <c r="J157" s="4">
        <v>3</v>
      </c>
      <c r="K157" s="4" t="s">
        <v>30</v>
      </c>
      <c r="L157" s="4">
        <v>4293</v>
      </c>
      <c r="M157" s="4">
        <v>4293</v>
      </c>
      <c r="N157" s="4" t="s">
        <v>836</v>
      </c>
      <c r="O157" s="4" t="s">
        <v>32</v>
      </c>
      <c r="P157" s="4" t="s">
        <v>33</v>
      </c>
      <c r="Q157" s="4">
        <v>0</v>
      </c>
      <c r="R157" s="7">
        <v>45069</v>
      </c>
      <c r="S157" s="6">
        <v>45077</v>
      </c>
      <c r="T157" s="4" t="s">
        <v>34</v>
      </c>
      <c r="U157" s="4">
        <v>4293</v>
      </c>
      <c r="V157" s="4">
        <v>0</v>
      </c>
      <c r="W157" s="4">
        <v>0</v>
      </c>
      <c r="X157" s="4" t="s">
        <v>837</v>
      </c>
      <c r="Y157" s="4" t="s">
        <v>93</v>
      </c>
    </row>
    <row r="158" s="4" customFormat="1" spans="1:25">
      <c r="A158" s="4" t="s">
        <v>838</v>
      </c>
      <c r="B158" s="4" t="s">
        <v>26</v>
      </c>
      <c r="C158" s="4" t="s">
        <v>27</v>
      </c>
      <c r="D158" s="4" t="s">
        <v>289</v>
      </c>
      <c r="E158" s="4" t="s">
        <v>839</v>
      </c>
      <c r="F158" s="6">
        <v>45071</v>
      </c>
      <c r="G158" s="6">
        <v>45074</v>
      </c>
      <c r="H158" s="4">
        <v>1</v>
      </c>
      <c r="I158" s="4">
        <v>3</v>
      </c>
      <c r="J158" s="4">
        <v>3</v>
      </c>
      <c r="K158" s="4" t="s">
        <v>30</v>
      </c>
      <c r="L158" s="4">
        <v>2226</v>
      </c>
      <c r="M158" s="4">
        <v>2226</v>
      </c>
      <c r="N158" s="4" t="s">
        <v>840</v>
      </c>
      <c r="O158" s="4" t="s">
        <v>32</v>
      </c>
      <c r="P158" s="4" t="s">
        <v>33</v>
      </c>
      <c r="Q158" s="4">
        <v>0</v>
      </c>
      <c r="R158" s="7">
        <v>45069</v>
      </c>
      <c r="S158" s="6">
        <v>45077</v>
      </c>
      <c r="T158" s="4" t="s">
        <v>34</v>
      </c>
      <c r="U158" s="4">
        <v>2226</v>
      </c>
      <c r="V158" s="4">
        <v>0</v>
      </c>
      <c r="W158" s="4">
        <v>0</v>
      </c>
      <c r="X158" s="4" t="s">
        <v>841</v>
      </c>
      <c r="Y158" s="4" t="s">
        <v>842</v>
      </c>
    </row>
    <row r="159" s="4" customFormat="1" spans="1:25">
      <c r="A159" s="4" t="s">
        <v>591</v>
      </c>
      <c r="B159" s="4" t="s">
        <v>26</v>
      </c>
      <c r="C159" s="4" t="s">
        <v>208</v>
      </c>
      <c r="D159" s="4" t="s">
        <v>513</v>
      </c>
      <c r="E159" s="4" t="s">
        <v>592</v>
      </c>
      <c r="F159" s="6">
        <v>45072</v>
      </c>
      <c r="G159" s="6">
        <v>45074</v>
      </c>
      <c r="H159" s="4">
        <v>2</v>
      </c>
      <c r="I159" s="4">
        <v>2</v>
      </c>
      <c r="J159" s="4">
        <v>4</v>
      </c>
      <c r="K159" s="4" t="s">
        <v>30</v>
      </c>
      <c r="L159" s="4">
        <v>-2960</v>
      </c>
      <c r="M159" s="4">
        <v>-2960</v>
      </c>
      <c r="N159" s="4" t="s">
        <v>593</v>
      </c>
      <c r="O159" s="4" t="s">
        <v>32</v>
      </c>
      <c r="P159" s="4" t="s">
        <v>33</v>
      </c>
      <c r="Q159" s="4">
        <v>0</v>
      </c>
      <c r="R159" s="7">
        <v>45063</v>
      </c>
      <c r="S159" s="6">
        <v>45077</v>
      </c>
      <c r="T159" s="4" t="s">
        <v>34</v>
      </c>
      <c r="U159" s="4">
        <v>-2960</v>
      </c>
      <c r="V159" s="4">
        <v>0</v>
      </c>
      <c r="W159" s="4">
        <v>0</v>
      </c>
      <c r="X159" s="4" t="s">
        <v>594</v>
      </c>
      <c r="Y159" s="4" t="s">
        <v>595</v>
      </c>
    </row>
    <row r="160" s="4" customFormat="1" spans="1:25">
      <c r="A160" s="4" t="s">
        <v>843</v>
      </c>
      <c r="B160" s="4" t="s">
        <v>26</v>
      </c>
      <c r="C160" s="4" t="s">
        <v>27</v>
      </c>
      <c r="D160" s="4" t="s">
        <v>844</v>
      </c>
      <c r="E160" s="4" t="s">
        <v>845</v>
      </c>
      <c r="F160" s="6">
        <v>45073</v>
      </c>
      <c r="G160" s="6">
        <v>45074</v>
      </c>
      <c r="H160" s="4">
        <v>1</v>
      </c>
      <c r="I160" s="4">
        <v>1</v>
      </c>
      <c r="J160" s="4">
        <v>1</v>
      </c>
      <c r="K160" s="4" t="s">
        <v>30</v>
      </c>
      <c r="L160" s="4">
        <v>369</v>
      </c>
      <c r="M160" s="4">
        <v>369</v>
      </c>
      <c r="N160" s="4" t="s">
        <v>846</v>
      </c>
      <c r="O160" s="4" t="s">
        <v>32</v>
      </c>
      <c r="P160" s="4" t="s">
        <v>33</v>
      </c>
      <c r="Q160" s="4">
        <v>0</v>
      </c>
      <c r="R160" s="7">
        <v>45069</v>
      </c>
      <c r="S160" s="6">
        <v>45077</v>
      </c>
      <c r="T160" s="4" t="s">
        <v>34</v>
      </c>
      <c r="U160" s="4">
        <v>369</v>
      </c>
      <c r="V160" s="4">
        <v>0</v>
      </c>
      <c r="W160" s="4">
        <v>0</v>
      </c>
      <c r="X160" s="4" t="s">
        <v>847</v>
      </c>
      <c r="Y160" s="4" t="s">
        <v>93</v>
      </c>
    </row>
    <row r="161" s="4" customFormat="1" spans="1:25">
      <c r="A161" s="4" t="s">
        <v>848</v>
      </c>
      <c r="B161" s="4" t="s">
        <v>26</v>
      </c>
      <c r="C161" s="4" t="s">
        <v>27</v>
      </c>
      <c r="D161" s="4" t="s">
        <v>289</v>
      </c>
      <c r="E161" s="4" t="s">
        <v>731</v>
      </c>
      <c r="F161" s="6">
        <v>45071</v>
      </c>
      <c r="G161" s="6">
        <v>45074</v>
      </c>
      <c r="H161" s="4">
        <v>1</v>
      </c>
      <c r="I161" s="4">
        <v>3</v>
      </c>
      <c r="J161" s="4">
        <v>3</v>
      </c>
      <c r="K161" s="4" t="s">
        <v>30</v>
      </c>
      <c r="L161" s="4">
        <v>1797</v>
      </c>
      <c r="M161" s="4">
        <v>1797</v>
      </c>
      <c r="N161" s="4" t="s">
        <v>849</v>
      </c>
      <c r="O161" s="4" t="s">
        <v>32</v>
      </c>
      <c r="P161" s="4" t="s">
        <v>33</v>
      </c>
      <c r="Q161" s="4">
        <v>0</v>
      </c>
      <c r="R161" s="7">
        <v>45069</v>
      </c>
      <c r="S161" s="6">
        <v>45077</v>
      </c>
      <c r="T161" s="4" t="s">
        <v>34</v>
      </c>
      <c r="U161" s="4">
        <v>1797</v>
      </c>
      <c r="V161" s="4">
        <v>0</v>
      </c>
      <c r="W161" s="4">
        <v>0</v>
      </c>
      <c r="X161" s="4" t="s">
        <v>850</v>
      </c>
      <c r="Y161" s="4" t="s">
        <v>93</v>
      </c>
    </row>
    <row r="162" s="4" customFormat="1" spans="1:25">
      <c r="A162" s="4" t="s">
        <v>851</v>
      </c>
      <c r="B162" s="4" t="s">
        <v>26</v>
      </c>
      <c r="C162" s="4" t="s">
        <v>27</v>
      </c>
      <c r="D162" s="4" t="s">
        <v>852</v>
      </c>
      <c r="E162" s="4" t="s">
        <v>158</v>
      </c>
      <c r="F162" s="6">
        <v>45072</v>
      </c>
      <c r="G162" s="6">
        <v>45074</v>
      </c>
      <c r="H162" s="4">
        <v>1</v>
      </c>
      <c r="I162" s="4">
        <v>2</v>
      </c>
      <c r="J162" s="4">
        <v>2</v>
      </c>
      <c r="K162" s="4" t="s">
        <v>30</v>
      </c>
      <c r="L162" s="4">
        <v>852</v>
      </c>
      <c r="M162" s="4">
        <v>852</v>
      </c>
      <c r="N162" s="4" t="s">
        <v>853</v>
      </c>
      <c r="O162" s="4" t="s">
        <v>32</v>
      </c>
      <c r="P162" s="4" t="s">
        <v>33</v>
      </c>
      <c r="Q162" s="4">
        <v>0</v>
      </c>
      <c r="R162" s="7">
        <v>45069</v>
      </c>
      <c r="S162" s="6">
        <v>45077</v>
      </c>
      <c r="T162" s="4" t="s">
        <v>34</v>
      </c>
      <c r="U162" s="4">
        <v>852</v>
      </c>
      <c r="V162" s="4">
        <v>0</v>
      </c>
      <c r="W162" s="4">
        <v>0</v>
      </c>
      <c r="X162" s="4" t="s">
        <v>854</v>
      </c>
      <c r="Y162" s="4" t="s">
        <v>855</v>
      </c>
    </row>
    <row r="163" s="4" customFormat="1" spans="1:25">
      <c r="A163" s="4" t="s">
        <v>856</v>
      </c>
      <c r="B163" s="4" t="s">
        <v>26</v>
      </c>
      <c r="C163" s="4" t="s">
        <v>27</v>
      </c>
      <c r="D163" s="4" t="s">
        <v>612</v>
      </c>
      <c r="E163" s="4" t="s">
        <v>704</v>
      </c>
      <c r="F163" s="6">
        <v>45072</v>
      </c>
      <c r="G163" s="6">
        <v>45074</v>
      </c>
      <c r="H163" s="4">
        <v>1</v>
      </c>
      <c r="I163" s="4">
        <v>2</v>
      </c>
      <c r="J163" s="4">
        <v>2</v>
      </c>
      <c r="K163" s="4" t="s">
        <v>30</v>
      </c>
      <c r="L163" s="4">
        <v>680</v>
      </c>
      <c r="M163" s="4">
        <v>680</v>
      </c>
      <c r="N163" s="4" t="s">
        <v>857</v>
      </c>
      <c r="O163" s="4" t="s">
        <v>32</v>
      </c>
      <c r="P163" s="4" t="s">
        <v>33</v>
      </c>
      <c r="Q163" s="4">
        <v>0</v>
      </c>
      <c r="R163" s="7">
        <v>45069</v>
      </c>
      <c r="S163" s="6">
        <v>45077</v>
      </c>
      <c r="T163" s="4" t="s">
        <v>34</v>
      </c>
      <c r="U163" s="4">
        <v>680</v>
      </c>
      <c r="V163" s="4">
        <v>0</v>
      </c>
      <c r="W163" s="4">
        <v>0</v>
      </c>
      <c r="X163" s="4" t="s">
        <v>858</v>
      </c>
      <c r="Y163" s="4" t="s">
        <v>93</v>
      </c>
    </row>
    <row r="164" s="4" customFormat="1" spans="1:25">
      <c r="A164" s="4" t="s">
        <v>859</v>
      </c>
      <c r="B164" s="4" t="s">
        <v>26</v>
      </c>
      <c r="C164" s="4" t="s">
        <v>27</v>
      </c>
      <c r="D164" s="4" t="s">
        <v>860</v>
      </c>
      <c r="E164" s="4" t="s">
        <v>861</v>
      </c>
      <c r="F164" s="6">
        <v>45070</v>
      </c>
      <c r="G164" s="6">
        <v>45074</v>
      </c>
      <c r="H164" s="4">
        <v>1</v>
      </c>
      <c r="I164" s="4">
        <v>4</v>
      </c>
      <c r="J164" s="4">
        <v>4</v>
      </c>
      <c r="K164" s="4" t="s">
        <v>30</v>
      </c>
      <c r="L164" s="4">
        <v>5476</v>
      </c>
      <c r="M164" s="4">
        <v>5476</v>
      </c>
      <c r="N164" s="4" t="s">
        <v>862</v>
      </c>
      <c r="O164" s="4" t="s">
        <v>32</v>
      </c>
      <c r="P164" s="4" t="s">
        <v>33</v>
      </c>
      <c r="Q164" s="4">
        <v>0</v>
      </c>
      <c r="R164" s="7">
        <v>45069</v>
      </c>
      <c r="S164" s="6">
        <v>45077</v>
      </c>
      <c r="T164" s="4" t="s">
        <v>34</v>
      </c>
      <c r="U164" s="4">
        <v>5476</v>
      </c>
      <c r="V164" s="4">
        <v>0</v>
      </c>
      <c r="W164" s="4">
        <v>0</v>
      </c>
      <c r="X164" s="4" t="s">
        <v>863</v>
      </c>
      <c r="Y164" s="4" t="s">
        <v>93</v>
      </c>
    </row>
    <row r="165" s="4" customFormat="1" spans="1:25">
      <c r="A165" s="4" t="s">
        <v>864</v>
      </c>
      <c r="B165" s="4" t="s">
        <v>26</v>
      </c>
      <c r="C165" s="4" t="s">
        <v>27</v>
      </c>
      <c r="D165" s="4" t="s">
        <v>788</v>
      </c>
      <c r="E165" s="4" t="s">
        <v>865</v>
      </c>
      <c r="F165" s="6">
        <v>45073</v>
      </c>
      <c r="G165" s="6">
        <v>45074</v>
      </c>
      <c r="H165" s="4">
        <v>1</v>
      </c>
      <c r="I165" s="4">
        <v>1</v>
      </c>
      <c r="J165" s="4">
        <v>1</v>
      </c>
      <c r="K165" s="4" t="s">
        <v>30</v>
      </c>
      <c r="L165" s="4">
        <v>411</v>
      </c>
      <c r="M165" s="4">
        <v>411</v>
      </c>
      <c r="N165" s="4" t="s">
        <v>866</v>
      </c>
      <c r="O165" s="4" t="s">
        <v>32</v>
      </c>
      <c r="P165" s="4" t="s">
        <v>33</v>
      </c>
      <c r="Q165" s="4">
        <v>0</v>
      </c>
      <c r="R165" s="7">
        <v>45069</v>
      </c>
      <c r="S165" s="6">
        <v>45077</v>
      </c>
      <c r="T165" s="4" t="s">
        <v>34</v>
      </c>
      <c r="U165" s="4">
        <v>411</v>
      </c>
      <c r="V165" s="4">
        <v>0</v>
      </c>
      <c r="W165" s="4">
        <v>0</v>
      </c>
      <c r="X165" s="4" t="s">
        <v>867</v>
      </c>
      <c r="Y165" s="4" t="s">
        <v>93</v>
      </c>
    </row>
    <row r="166" s="4" customFormat="1" spans="1:25">
      <c r="A166" s="4" t="s">
        <v>868</v>
      </c>
      <c r="B166" s="4" t="s">
        <v>26</v>
      </c>
      <c r="C166" s="4" t="s">
        <v>27</v>
      </c>
      <c r="D166" s="4" t="s">
        <v>869</v>
      </c>
      <c r="E166" s="4" t="s">
        <v>158</v>
      </c>
      <c r="F166" s="6">
        <v>45073</v>
      </c>
      <c r="G166" s="6">
        <v>45074</v>
      </c>
      <c r="H166" s="4">
        <v>2</v>
      </c>
      <c r="I166" s="4">
        <v>1</v>
      </c>
      <c r="J166" s="4">
        <v>2</v>
      </c>
      <c r="K166" s="4" t="s">
        <v>30</v>
      </c>
      <c r="L166" s="4">
        <v>608</v>
      </c>
      <c r="M166" s="4">
        <v>608</v>
      </c>
      <c r="N166" s="4" t="s">
        <v>870</v>
      </c>
      <c r="O166" s="4" t="s">
        <v>32</v>
      </c>
      <c r="P166" s="4" t="s">
        <v>33</v>
      </c>
      <c r="Q166" s="4">
        <v>0</v>
      </c>
      <c r="R166" s="7">
        <v>45069</v>
      </c>
      <c r="S166" s="6">
        <v>45077</v>
      </c>
      <c r="T166" s="4" t="s">
        <v>34</v>
      </c>
      <c r="U166" s="4">
        <v>608</v>
      </c>
      <c r="V166" s="4">
        <v>0</v>
      </c>
      <c r="W166" s="4">
        <v>0</v>
      </c>
      <c r="X166" s="4" t="s">
        <v>871</v>
      </c>
      <c r="Y166" s="4" t="s">
        <v>93</v>
      </c>
    </row>
    <row r="167" s="4" customFormat="1" spans="1:25">
      <c r="A167" s="4" t="s">
        <v>872</v>
      </c>
      <c r="B167" s="4" t="s">
        <v>26</v>
      </c>
      <c r="C167" s="4" t="s">
        <v>27</v>
      </c>
      <c r="D167" s="4" t="s">
        <v>565</v>
      </c>
      <c r="E167" s="4" t="s">
        <v>158</v>
      </c>
      <c r="F167" s="6">
        <v>45073</v>
      </c>
      <c r="G167" s="6">
        <v>45074</v>
      </c>
      <c r="H167" s="4">
        <v>1</v>
      </c>
      <c r="I167" s="4">
        <v>1</v>
      </c>
      <c r="J167" s="4">
        <v>1</v>
      </c>
      <c r="K167" s="4" t="s">
        <v>30</v>
      </c>
      <c r="L167" s="4">
        <v>499</v>
      </c>
      <c r="M167" s="4">
        <v>499</v>
      </c>
      <c r="N167" s="4" t="s">
        <v>873</v>
      </c>
      <c r="O167" s="4" t="s">
        <v>32</v>
      </c>
      <c r="P167" s="4" t="s">
        <v>33</v>
      </c>
      <c r="Q167" s="4">
        <v>0</v>
      </c>
      <c r="R167" s="7">
        <v>45069</v>
      </c>
      <c r="S167" s="6">
        <v>45077</v>
      </c>
      <c r="T167" s="4" t="s">
        <v>34</v>
      </c>
      <c r="U167" s="4">
        <v>499</v>
      </c>
      <c r="V167" s="4">
        <v>0</v>
      </c>
      <c r="W167" s="4">
        <v>0</v>
      </c>
      <c r="X167" s="4" t="s">
        <v>874</v>
      </c>
      <c r="Y167" s="4" t="s">
        <v>93</v>
      </c>
    </row>
    <row r="168" s="4" customFormat="1" spans="1:25">
      <c r="A168" s="4" t="s">
        <v>875</v>
      </c>
      <c r="B168" s="4" t="s">
        <v>26</v>
      </c>
      <c r="C168" s="4" t="s">
        <v>27</v>
      </c>
      <c r="D168" s="4" t="s">
        <v>565</v>
      </c>
      <c r="E168" s="4" t="s">
        <v>158</v>
      </c>
      <c r="F168" s="6">
        <v>45073</v>
      </c>
      <c r="G168" s="6">
        <v>45074</v>
      </c>
      <c r="H168" s="4">
        <v>1</v>
      </c>
      <c r="I168" s="4">
        <v>1</v>
      </c>
      <c r="J168" s="4">
        <v>1</v>
      </c>
      <c r="K168" s="4" t="s">
        <v>30</v>
      </c>
      <c r="L168" s="4">
        <v>499</v>
      </c>
      <c r="M168" s="4">
        <v>499</v>
      </c>
      <c r="N168" s="4" t="s">
        <v>876</v>
      </c>
      <c r="O168" s="4" t="s">
        <v>32</v>
      </c>
      <c r="P168" s="4" t="s">
        <v>33</v>
      </c>
      <c r="Q168" s="4">
        <v>0</v>
      </c>
      <c r="R168" s="7">
        <v>45069</v>
      </c>
      <c r="S168" s="6">
        <v>45077</v>
      </c>
      <c r="T168" s="4" t="s">
        <v>34</v>
      </c>
      <c r="U168" s="4">
        <v>499</v>
      </c>
      <c r="V168" s="4">
        <v>0</v>
      </c>
      <c r="W168" s="4">
        <v>0</v>
      </c>
      <c r="X168" s="4" t="s">
        <v>877</v>
      </c>
      <c r="Y168" s="4" t="s">
        <v>93</v>
      </c>
    </row>
    <row r="169" s="4" customFormat="1" spans="1:25">
      <c r="A169" s="4" t="s">
        <v>878</v>
      </c>
      <c r="B169" s="4" t="s">
        <v>26</v>
      </c>
      <c r="C169" s="4" t="s">
        <v>27</v>
      </c>
      <c r="D169" s="4" t="s">
        <v>879</v>
      </c>
      <c r="E169" s="4" t="s">
        <v>880</v>
      </c>
      <c r="F169" s="6">
        <v>45070</v>
      </c>
      <c r="G169" s="6">
        <v>45074</v>
      </c>
      <c r="H169" s="4">
        <v>1</v>
      </c>
      <c r="I169" s="4">
        <v>4</v>
      </c>
      <c r="J169" s="4">
        <v>4</v>
      </c>
      <c r="K169" s="4" t="s">
        <v>30</v>
      </c>
      <c r="L169" s="4">
        <v>2468</v>
      </c>
      <c r="M169" s="4">
        <v>2468</v>
      </c>
      <c r="N169" s="4" t="s">
        <v>881</v>
      </c>
      <c r="O169" s="4" t="s">
        <v>32</v>
      </c>
      <c r="P169" s="4" t="s">
        <v>33</v>
      </c>
      <c r="Q169" s="4">
        <v>0</v>
      </c>
      <c r="R169" s="7">
        <v>45069</v>
      </c>
      <c r="S169" s="6">
        <v>45077</v>
      </c>
      <c r="T169" s="4" t="s">
        <v>34</v>
      </c>
      <c r="U169" s="4">
        <v>2468</v>
      </c>
      <c r="V169" s="4">
        <v>0</v>
      </c>
      <c r="W169" s="4">
        <v>0</v>
      </c>
      <c r="X169" s="4" t="s">
        <v>882</v>
      </c>
      <c r="Y169" s="4" t="s">
        <v>93</v>
      </c>
    </row>
    <row r="170" s="4" customFormat="1" spans="1:25">
      <c r="A170" s="4" t="s">
        <v>883</v>
      </c>
      <c r="B170" s="4" t="s">
        <v>26</v>
      </c>
      <c r="C170" s="4" t="s">
        <v>27</v>
      </c>
      <c r="D170" s="4" t="s">
        <v>630</v>
      </c>
      <c r="E170" s="4" t="s">
        <v>884</v>
      </c>
      <c r="F170" s="6">
        <v>45073</v>
      </c>
      <c r="G170" s="6">
        <v>45074</v>
      </c>
      <c r="H170" s="4">
        <v>1</v>
      </c>
      <c r="I170" s="4">
        <v>1</v>
      </c>
      <c r="J170" s="4">
        <v>1</v>
      </c>
      <c r="K170" s="4" t="s">
        <v>30</v>
      </c>
      <c r="L170" s="4">
        <v>1270</v>
      </c>
      <c r="M170" s="4">
        <v>1270</v>
      </c>
      <c r="N170" s="4" t="s">
        <v>885</v>
      </c>
      <c r="O170" s="4" t="s">
        <v>32</v>
      </c>
      <c r="P170" s="4" t="s">
        <v>33</v>
      </c>
      <c r="Q170" s="4">
        <v>0</v>
      </c>
      <c r="R170" s="7">
        <v>45070</v>
      </c>
      <c r="S170" s="6">
        <v>45077</v>
      </c>
      <c r="T170" s="4" t="s">
        <v>34</v>
      </c>
      <c r="U170" s="4">
        <v>1270</v>
      </c>
      <c r="V170" s="4">
        <v>0</v>
      </c>
      <c r="W170" s="4">
        <v>0</v>
      </c>
      <c r="X170" s="4" t="s">
        <v>886</v>
      </c>
      <c r="Y170" s="4" t="s">
        <v>93</v>
      </c>
    </row>
    <row r="171" s="4" customFormat="1" spans="1:25">
      <c r="A171" s="4" t="s">
        <v>887</v>
      </c>
      <c r="B171" s="4" t="s">
        <v>26</v>
      </c>
      <c r="C171" s="4" t="s">
        <v>27</v>
      </c>
      <c r="D171" s="4" t="s">
        <v>565</v>
      </c>
      <c r="E171" s="4" t="s">
        <v>158</v>
      </c>
      <c r="F171" s="6">
        <v>45072</v>
      </c>
      <c r="G171" s="6">
        <v>45074</v>
      </c>
      <c r="H171" s="4">
        <v>1</v>
      </c>
      <c r="I171" s="4">
        <v>2</v>
      </c>
      <c r="J171" s="4">
        <v>2</v>
      </c>
      <c r="K171" s="4" t="s">
        <v>30</v>
      </c>
      <c r="L171" s="4">
        <v>998</v>
      </c>
      <c r="M171" s="4">
        <v>998</v>
      </c>
      <c r="N171" s="4" t="s">
        <v>888</v>
      </c>
      <c r="O171" s="4" t="s">
        <v>32</v>
      </c>
      <c r="P171" s="4" t="s">
        <v>33</v>
      </c>
      <c r="Q171" s="4">
        <v>0</v>
      </c>
      <c r="R171" s="7">
        <v>45070</v>
      </c>
      <c r="S171" s="6">
        <v>45077</v>
      </c>
      <c r="T171" s="4" t="s">
        <v>34</v>
      </c>
      <c r="U171" s="4">
        <v>998</v>
      </c>
      <c r="V171" s="4">
        <v>0</v>
      </c>
      <c r="W171" s="4">
        <v>0</v>
      </c>
      <c r="X171" s="4" t="s">
        <v>889</v>
      </c>
      <c r="Y171" s="4" t="s">
        <v>93</v>
      </c>
    </row>
    <row r="172" s="4" customFormat="1" spans="1:25">
      <c r="A172" s="4" t="s">
        <v>890</v>
      </c>
      <c r="B172" s="4" t="s">
        <v>26</v>
      </c>
      <c r="C172" s="4" t="s">
        <v>27</v>
      </c>
      <c r="D172" s="4" t="s">
        <v>630</v>
      </c>
      <c r="E172" s="4" t="s">
        <v>806</v>
      </c>
      <c r="F172" s="6">
        <v>45073</v>
      </c>
      <c r="G172" s="6">
        <v>45074</v>
      </c>
      <c r="H172" s="4">
        <v>1</v>
      </c>
      <c r="I172" s="4">
        <v>1</v>
      </c>
      <c r="J172" s="4">
        <v>1</v>
      </c>
      <c r="K172" s="4" t="s">
        <v>30</v>
      </c>
      <c r="L172" s="4">
        <v>1276</v>
      </c>
      <c r="M172" s="4">
        <v>1276</v>
      </c>
      <c r="N172" s="4" t="s">
        <v>891</v>
      </c>
      <c r="O172" s="4" t="s">
        <v>32</v>
      </c>
      <c r="P172" s="4" t="s">
        <v>33</v>
      </c>
      <c r="Q172" s="4">
        <v>0</v>
      </c>
      <c r="R172" s="7">
        <v>45070</v>
      </c>
      <c r="S172" s="6">
        <v>45077</v>
      </c>
      <c r="T172" s="4" t="s">
        <v>34</v>
      </c>
      <c r="U172" s="4">
        <v>1276</v>
      </c>
      <c r="V172" s="4">
        <v>0</v>
      </c>
      <c r="W172" s="4">
        <v>0</v>
      </c>
      <c r="X172" s="4" t="s">
        <v>892</v>
      </c>
      <c r="Y172" s="4" t="s">
        <v>93</v>
      </c>
    </row>
    <row r="173" s="4" customFormat="1" spans="1:25">
      <c r="A173" s="4" t="s">
        <v>893</v>
      </c>
      <c r="B173" s="4" t="s">
        <v>26</v>
      </c>
      <c r="C173" s="4" t="s">
        <v>27</v>
      </c>
      <c r="D173" s="4" t="s">
        <v>788</v>
      </c>
      <c r="E173" s="4" t="s">
        <v>894</v>
      </c>
      <c r="F173" s="6">
        <v>45073</v>
      </c>
      <c r="G173" s="6">
        <v>45074</v>
      </c>
      <c r="H173" s="4">
        <v>1</v>
      </c>
      <c r="I173" s="4">
        <v>1</v>
      </c>
      <c r="J173" s="4">
        <v>1</v>
      </c>
      <c r="K173" s="4" t="s">
        <v>30</v>
      </c>
      <c r="L173" s="4">
        <v>433</v>
      </c>
      <c r="M173" s="4">
        <v>433</v>
      </c>
      <c r="N173" s="4" t="s">
        <v>895</v>
      </c>
      <c r="O173" s="4" t="s">
        <v>32</v>
      </c>
      <c r="P173" s="4" t="s">
        <v>33</v>
      </c>
      <c r="Q173" s="4">
        <v>0</v>
      </c>
      <c r="R173" s="7">
        <v>45070</v>
      </c>
      <c r="S173" s="6">
        <v>45077</v>
      </c>
      <c r="T173" s="4" t="s">
        <v>34</v>
      </c>
      <c r="U173" s="4">
        <v>433</v>
      </c>
      <c r="V173" s="4">
        <v>0</v>
      </c>
      <c r="W173" s="4">
        <v>0</v>
      </c>
      <c r="X173" s="4" t="s">
        <v>896</v>
      </c>
      <c r="Y173" s="4" t="s">
        <v>93</v>
      </c>
    </row>
    <row r="174" s="4" customFormat="1" spans="1:25">
      <c r="A174" s="4" t="s">
        <v>834</v>
      </c>
      <c r="B174" s="4" t="s">
        <v>26</v>
      </c>
      <c r="C174" s="4" t="s">
        <v>208</v>
      </c>
      <c r="D174" s="4" t="s">
        <v>289</v>
      </c>
      <c r="E174" s="4" t="s">
        <v>835</v>
      </c>
      <c r="F174" s="6">
        <v>45071</v>
      </c>
      <c r="G174" s="6">
        <v>45074</v>
      </c>
      <c r="H174" s="4">
        <v>1</v>
      </c>
      <c r="I174" s="4">
        <v>3</v>
      </c>
      <c r="J174" s="4">
        <v>3</v>
      </c>
      <c r="K174" s="4" t="s">
        <v>30</v>
      </c>
      <c r="L174" s="4">
        <v>-4293</v>
      </c>
      <c r="M174" s="4">
        <v>-4293</v>
      </c>
      <c r="N174" s="4" t="s">
        <v>836</v>
      </c>
      <c r="O174" s="4" t="s">
        <v>32</v>
      </c>
      <c r="P174" s="4" t="s">
        <v>33</v>
      </c>
      <c r="Q174" s="4">
        <v>0</v>
      </c>
      <c r="R174" s="7">
        <v>45069</v>
      </c>
      <c r="S174" s="6">
        <v>45077</v>
      </c>
      <c r="T174" s="4" t="s">
        <v>34</v>
      </c>
      <c r="U174" s="4">
        <v>-4293</v>
      </c>
      <c r="V174" s="4">
        <v>0</v>
      </c>
      <c r="W174" s="4">
        <v>0</v>
      </c>
      <c r="X174" s="4" t="s">
        <v>837</v>
      </c>
      <c r="Y174" s="4" t="s">
        <v>93</v>
      </c>
    </row>
    <row r="175" s="4" customFormat="1" spans="1:25">
      <c r="A175" s="4" t="s">
        <v>897</v>
      </c>
      <c r="B175" s="4" t="s">
        <v>26</v>
      </c>
      <c r="C175" s="4" t="s">
        <v>27</v>
      </c>
      <c r="D175" s="4" t="s">
        <v>815</v>
      </c>
      <c r="E175" s="4" t="s">
        <v>816</v>
      </c>
      <c r="F175" s="6">
        <v>45073</v>
      </c>
      <c r="G175" s="6">
        <v>45074</v>
      </c>
      <c r="H175" s="4">
        <v>1</v>
      </c>
      <c r="I175" s="4">
        <v>1</v>
      </c>
      <c r="J175" s="4">
        <v>1</v>
      </c>
      <c r="K175" s="4" t="s">
        <v>30</v>
      </c>
      <c r="L175" s="4">
        <v>1600</v>
      </c>
      <c r="M175" s="4">
        <v>1600</v>
      </c>
      <c r="N175" s="4" t="s">
        <v>898</v>
      </c>
      <c r="O175" s="4" t="s">
        <v>32</v>
      </c>
      <c r="P175" s="4" t="s">
        <v>33</v>
      </c>
      <c r="Q175" s="4">
        <v>0</v>
      </c>
      <c r="R175" s="7">
        <v>45070</v>
      </c>
      <c r="S175" s="6">
        <v>45077</v>
      </c>
      <c r="T175" s="4" t="s">
        <v>34</v>
      </c>
      <c r="U175" s="4">
        <v>1600</v>
      </c>
      <c r="V175" s="4">
        <v>0</v>
      </c>
      <c r="W175" s="4">
        <v>0</v>
      </c>
      <c r="X175" s="4" t="s">
        <v>899</v>
      </c>
      <c r="Y175" s="4" t="s">
        <v>900</v>
      </c>
    </row>
    <row r="176" s="4" customFormat="1" spans="1:25">
      <c r="A176" s="4" t="s">
        <v>901</v>
      </c>
      <c r="B176" s="4" t="s">
        <v>26</v>
      </c>
      <c r="C176" s="4" t="s">
        <v>27</v>
      </c>
      <c r="D176" s="4" t="s">
        <v>902</v>
      </c>
      <c r="E176" s="4" t="s">
        <v>592</v>
      </c>
      <c r="F176" s="6">
        <v>45070</v>
      </c>
      <c r="G176" s="6">
        <v>45074</v>
      </c>
      <c r="H176" s="4">
        <v>1</v>
      </c>
      <c r="I176" s="4">
        <v>4</v>
      </c>
      <c r="J176" s="4">
        <v>4</v>
      </c>
      <c r="K176" s="4" t="s">
        <v>30</v>
      </c>
      <c r="L176" s="4">
        <v>3128</v>
      </c>
      <c r="M176" s="4">
        <v>3128</v>
      </c>
      <c r="N176" s="4" t="s">
        <v>903</v>
      </c>
      <c r="O176" s="4" t="s">
        <v>32</v>
      </c>
      <c r="P176" s="4" t="s">
        <v>33</v>
      </c>
      <c r="Q176" s="4">
        <v>0</v>
      </c>
      <c r="R176" s="7">
        <v>45070</v>
      </c>
      <c r="S176" s="6">
        <v>45077</v>
      </c>
      <c r="T176" s="4" t="s">
        <v>34</v>
      </c>
      <c r="U176" s="4">
        <v>3128</v>
      </c>
      <c r="V176" s="4">
        <v>0</v>
      </c>
      <c r="W176" s="4">
        <v>0</v>
      </c>
      <c r="X176" s="4" t="s">
        <v>904</v>
      </c>
      <c r="Y176" s="4" t="s">
        <v>93</v>
      </c>
    </row>
    <row r="177" s="4" customFormat="1" spans="1:25">
      <c r="A177" s="4" t="s">
        <v>905</v>
      </c>
      <c r="B177" s="4" t="s">
        <v>26</v>
      </c>
      <c r="C177" s="4" t="s">
        <v>27</v>
      </c>
      <c r="D177" s="4" t="s">
        <v>788</v>
      </c>
      <c r="E177" s="4" t="s">
        <v>894</v>
      </c>
      <c r="F177" s="6">
        <v>45072</v>
      </c>
      <c r="G177" s="6">
        <v>45074</v>
      </c>
      <c r="H177" s="4">
        <v>1</v>
      </c>
      <c r="I177" s="4">
        <v>2</v>
      </c>
      <c r="J177" s="4">
        <v>2</v>
      </c>
      <c r="K177" s="4" t="s">
        <v>30</v>
      </c>
      <c r="L177" s="4">
        <v>890</v>
      </c>
      <c r="M177" s="4">
        <v>890</v>
      </c>
      <c r="N177" s="4" t="s">
        <v>906</v>
      </c>
      <c r="O177" s="4" t="s">
        <v>32</v>
      </c>
      <c r="P177" s="4" t="s">
        <v>33</v>
      </c>
      <c r="Q177" s="4">
        <v>0</v>
      </c>
      <c r="R177" s="7">
        <v>45070</v>
      </c>
      <c r="S177" s="6">
        <v>45077</v>
      </c>
      <c r="T177" s="4" t="s">
        <v>34</v>
      </c>
      <c r="U177" s="4">
        <v>890</v>
      </c>
      <c r="V177" s="4">
        <v>0</v>
      </c>
      <c r="W177" s="4">
        <v>0</v>
      </c>
      <c r="X177" s="4" t="s">
        <v>907</v>
      </c>
      <c r="Y177" s="4" t="s">
        <v>93</v>
      </c>
    </row>
    <row r="178" s="4" customFormat="1" spans="1:25">
      <c r="A178" s="4" t="s">
        <v>908</v>
      </c>
      <c r="B178" s="4" t="s">
        <v>26</v>
      </c>
      <c r="C178" s="4" t="s">
        <v>27</v>
      </c>
      <c r="D178" s="4" t="s">
        <v>788</v>
      </c>
      <c r="E178" s="4" t="s">
        <v>158</v>
      </c>
      <c r="F178" s="6">
        <v>45073</v>
      </c>
      <c r="G178" s="6">
        <v>45074</v>
      </c>
      <c r="H178" s="4">
        <v>1</v>
      </c>
      <c r="I178" s="4">
        <v>1</v>
      </c>
      <c r="J178" s="4">
        <v>1</v>
      </c>
      <c r="K178" s="4" t="s">
        <v>30</v>
      </c>
      <c r="L178" s="4">
        <v>315</v>
      </c>
      <c r="M178" s="4">
        <v>315</v>
      </c>
      <c r="N178" s="4" t="s">
        <v>909</v>
      </c>
      <c r="O178" s="4" t="s">
        <v>32</v>
      </c>
      <c r="P178" s="4" t="s">
        <v>33</v>
      </c>
      <c r="Q178" s="4">
        <v>0</v>
      </c>
      <c r="R178" s="7">
        <v>45070</v>
      </c>
      <c r="S178" s="6">
        <v>45077</v>
      </c>
      <c r="T178" s="4" t="s">
        <v>34</v>
      </c>
      <c r="U178" s="4">
        <v>315</v>
      </c>
      <c r="V178" s="4">
        <v>0</v>
      </c>
      <c r="W178" s="4">
        <v>0</v>
      </c>
      <c r="X178" s="4" t="s">
        <v>910</v>
      </c>
      <c r="Y178" s="4" t="s">
        <v>93</v>
      </c>
    </row>
    <row r="179" s="4" customFormat="1" spans="1:25">
      <c r="A179" s="4" t="s">
        <v>911</v>
      </c>
      <c r="B179" s="4" t="s">
        <v>26</v>
      </c>
      <c r="C179" s="4" t="s">
        <v>27</v>
      </c>
      <c r="D179" s="4" t="s">
        <v>852</v>
      </c>
      <c r="E179" s="4" t="s">
        <v>158</v>
      </c>
      <c r="F179" s="6">
        <v>45073</v>
      </c>
      <c r="G179" s="6">
        <v>45074</v>
      </c>
      <c r="H179" s="4">
        <v>1</v>
      </c>
      <c r="I179" s="4">
        <v>1</v>
      </c>
      <c r="J179" s="4">
        <v>1</v>
      </c>
      <c r="K179" s="4" t="s">
        <v>30</v>
      </c>
      <c r="L179" s="4">
        <v>426</v>
      </c>
      <c r="M179" s="4">
        <v>426</v>
      </c>
      <c r="N179" s="4" t="s">
        <v>912</v>
      </c>
      <c r="O179" s="4" t="s">
        <v>32</v>
      </c>
      <c r="P179" s="4" t="s">
        <v>33</v>
      </c>
      <c r="Q179" s="4">
        <v>0</v>
      </c>
      <c r="R179" s="7">
        <v>45070</v>
      </c>
      <c r="S179" s="6">
        <v>45077</v>
      </c>
      <c r="T179" s="4" t="s">
        <v>34</v>
      </c>
      <c r="U179" s="4">
        <v>426</v>
      </c>
      <c r="V179" s="4">
        <v>0</v>
      </c>
      <c r="W179" s="4">
        <v>0</v>
      </c>
      <c r="X179" s="4" t="s">
        <v>913</v>
      </c>
      <c r="Y179" s="4" t="s">
        <v>914</v>
      </c>
    </row>
    <row r="180" s="4" customFormat="1" spans="1:25">
      <c r="A180" s="4" t="s">
        <v>915</v>
      </c>
      <c r="B180" s="4" t="s">
        <v>26</v>
      </c>
      <c r="C180" s="4" t="s">
        <v>27</v>
      </c>
      <c r="D180" s="4" t="s">
        <v>916</v>
      </c>
      <c r="E180" s="4" t="s">
        <v>917</v>
      </c>
      <c r="F180" s="6">
        <v>45073</v>
      </c>
      <c r="G180" s="6">
        <v>45074</v>
      </c>
      <c r="H180" s="4">
        <v>1</v>
      </c>
      <c r="I180" s="4">
        <v>1</v>
      </c>
      <c r="J180" s="4">
        <v>1</v>
      </c>
      <c r="K180" s="4" t="s">
        <v>30</v>
      </c>
      <c r="L180" s="4">
        <v>540</v>
      </c>
      <c r="M180" s="4">
        <v>540</v>
      </c>
      <c r="N180" s="4" t="s">
        <v>918</v>
      </c>
      <c r="O180" s="4" t="s">
        <v>32</v>
      </c>
      <c r="P180" s="4" t="s">
        <v>33</v>
      </c>
      <c r="Q180" s="4">
        <v>0</v>
      </c>
      <c r="R180" s="7">
        <v>45070</v>
      </c>
      <c r="S180" s="6">
        <v>45077</v>
      </c>
      <c r="T180" s="4" t="s">
        <v>34</v>
      </c>
      <c r="U180" s="4">
        <v>540</v>
      </c>
      <c r="V180" s="4">
        <v>0</v>
      </c>
      <c r="W180" s="4">
        <v>0</v>
      </c>
      <c r="X180" s="4" t="s">
        <v>919</v>
      </c>
      <c r="Y180" s="4" t="s">
        <v>920</v>
      </c>
    </row>
    <row r="181" s="4" customFormat="1" spans="1:25">
      <c r="A181" s="4" t="s">
        <v>921</v>
      </c>
      <c r="B181" s="4" t="s">
        <v>26</v>
      </c>
      <c r="C181" s="4" t="s">
        <v>27</v>
      </c>
      <c r="D181" s="4" t="s">
        <v>860</v>
      </c>
      <c r="E181" s="4" t="s">
        <v>861</v>
      </c>
      <c r="F181" s="6">
        <v>45072</v>
      </c>
      <c r="G181" s="6">
        <v>45074</v>
      </c>
      <c r="H181" s="4">
        <v>1</v>
      </c>
      <c r="I181" s="4">
        <v>2</v>
      </c>
      <c r="J181" s="4">
        <v>2</v>
      </c>
      <c r="K181" s="4" t="s">
        <v>30</v>
      </c>
      <c r="L181" s="4">
        <v>2738</v>
      </c>
      <c r="M181" s="4">
        <v>2738</v>
      </c>
      <c r="N181" s="4" t="s">
        <v>922</v>
      </c>
      <c r="O181" s="4" t="s">
        <v>32</v>
      </c>
      <c r="P181" s="4" t="s">
        <v>33</v>
      </c>
      <c r="Q181" s="4">
        <v>0</v>
      </c>
      <c r="R181" s="7">
        <v>45070</v>
      </c>
      <c r="S181" s="6">
        <v>45077</v>
      </c>
      <c r="T181" s="4" t="s">
        <v>34</v>
      </c>
      <c r="U181" s="4">
        <v>2738</v>
      </c>
      <c r="V181" s="4">
        <v>0</v>
      </c>
      <c r="W181" s="4">
        <v>0</v>
      </c>
      <c r="X181" s="4" t="s">
        <v>923</v>
      </c>
      <c r="Y181" s="4" t="s">
        <v>93</v>
      </c>
    </row>
    <row r="182" s="4" customFormat="1" spans="1:25">
      <c r="A182" s="4" t="s">
        <v>924</v>
      </c>
      <c r="B182" s="4" t="s">
        <v>26</v>
      </c>
      <c r="C182" s="4" t="s">
        <v>27</v>
      </c>
      <c r="D182" s="4" t="s">
        <v>289</v>
      </c>
      <c r="E182" s="4" t="s">
        <v>731</v>
      </c>
      <c r="F182" s="6">
        <v>45072</v>
      </c>
      <c r="G182" s="6">
        <v>45074</v>
      </c>
      <c r="H182" s="4">
        <v>1</v>
      </c>
      <c r="I182" s="4">
        <v>2</v>
      </c>
      <c r="J182" s="4">
        <v>2</v>
      </c>
      <c r="K182" s="4" t="s">
        <v>30</v>
      </c>
      <c r="L182" s="4">
        <v>1198</v>
      </c>
      <c r="M182" s="4">
        <v>1198</v>
      </c>
      <c r="N182" s="4" t="s">
        <v>925</v>
      </c>
      <c r="O182" s="4" t="s">
        <v>32</v>
      </c>
      <c r="P182" s="4" t="s">
        <v>33</v>
      </c>
      <c r="Q182" s="4">
        <v>0</v>
      </c>
      <c r="R182" s="7">
        <v>45070</v>
      </c>
      <c r="S182" s="6">
        <v>45077</v>
      </c>
      <c r="T182" s="4" t="s">
        <v>34</v>
      </c>
      <c r="U182" s="4">
        <v>1198</v>
      </c>
      <c r="V182" s="4">
        <v>0</v>
      </c>
      <c r="W182" s="4">
        <v>0</v>
      </c>
      <c r="X182" s="4" t="s">
        <v>926</v>
      </c>
      <c r="Y182" s="4" t="s">
        <v>93</v>
      </c>
    </row>
    <row r="183" s="4" customFormat="1" spans="1:25">
      <c r="A183" s="4" t="s">
        <v>921</v>
      </c>
      <c r="B183" s="4" t="s">
        <v>26</v>
      </c>
      <c r="C183" s="4" t="s">
        <v>208</v>
      </c>
      <c r="D183" s="4" t="s">
        <v>860</v>
      </c>
      <c r="E183" s="4" t="s">
        <v>861</v>
      </c>
      <c r="F183" s="6">
        <v>45072</v>
      </c>
      <c r="G183" s="6">
        <v>45074</v>
      </c>
      <c r="H183" s="4">
        <v>1</v>
      </c>
      <c r="I183" s="4">
        <v>2</v>
      </c>
      <c r="J183" s="4">
        <v>2</v>
      </c>
      <c r="K183" s="4" t="s">
        <v>30</v>
      </c>
      <c r="L183" s="4">
        <v>-2738</v>
      </c>
      <c r="M183" s="4">
        <v>-2738</v>
      </c>
      <c r="N183" s="4" t="s">
        <v>922</v>
      </c>
      <c r="O183" s="4" t="s">
        <v>32</v>
      </c>
      <c r="P183" s="4" t="s">
        <v>33</v>
      </c>
      <c r="Q183" s="4">
        <v>0</v>
      </c>
      <c r="R183" s="7">
        <v>45070</v>
      </c>
      <c r="S183" s="6">
        <v>45077</v>
      </c>
      <c r="T183" s="4" t="s">
        <v>34</v>
      </c>
      <c r="U183" s="4">
        <v>-2738</v>
      </c>
      <c r="V183" s="4">
        <v>0</v>
      </c>
      <c r="W183" s="4">
        <v>0</v>
      </c>
      <c r="X183" s="4" t="s">
        <v>923</v>
      </c>
      <c r="Y183" s="4" t="s">
        <v>93</v>
      </c>
    </row>
    <row r="184" s="4" customFormat="1" spans="1:25">
      <c r="A184" s="4" t="s">
        <v>927</v>
      </c>
      <c r="B184" s="4" t="s">
        <v>26</v>
      </c>
      <c r="C184" s="4" t="s">
        <v>27</v>
      </c>
      <c r="D184" s="4" t="s">
        <v>928</v>
      </c>
      <c r="E184" s="4" t="s">
        <v>929</v>
      </c>
      <c r="F184" s="6">
        <v>45072</v>
      </c>
      <c r="G184" s="6">
        <v>45074</v>
      </c>
      <c r="H184" s="4">
        <v>1</v>
      </c>
      <c r="I184" s="4">
        <v>2</v>
      </c>
      <c r="J184" s="4">
        <v>2</v>
      </c>
      <c r="K184" s="4" t="s">
        <v>30</v>
      </c>
      <c r="L184" s="4">
        <v>802</v>
      </c>
      <c r="M184" s="4">
        <v>802</v>
      </c>
      <c r="N184" s="4" t="s">
        <v>930</v>
      </c>
      <c r="O184" s="4" t="s">
        <v>32</v>
      </c>
      <c r="P184" s="4" t="s">
        <v>33</v>
      </c>
      <c r="Q184" s="4">
        <v>0</v>
      </c>
      <c r="R184" s="7">
        <v>45070</v>
      </c>
      <c r="S184" s="6">
        <v>45077</v>
      </c>
      <c r="T184" s="4" t="s">
        <v>34</v>
      </c>
      <c r="U184" s="4">
        <v>802</v>
      </c>
      <c r="V184" s="4">
        <v>0</v>
      </c>
      <c r="W184" s="4">
        <v>0</v>
      </c>
      <c r="X184" s="4" t="s">
        <v>931</v>
      </c>
      <c r="Y184" s="4" t="s">
        <v>932</v>
      </c>
    </row>
    <row r="185" s="4" customFormat="1" spans="1:25">
      <c r="A185" s="4" t="s">
        <v>933</v>
      </c>
      <c r="B185" s="4" t="s">
        <v>26</v>
      </c>
      <c r="C185" s="4" t="s">
        <v>27</v>
      </c>
      <c r="D185" s="4" t="s">
        <v>934</v>
      </c>
      <c r="E185" s="4" t="s">
        <v>935</v>
      </c>
      <c r="F185" s="6">
        <v>45073</v>
      </c>
      <c r="G185" s="6">
        <v>45074</v>
      </c>
      <c r="H185" s="4">
        <v>1</v>
      </c>
      <c r="I185" s="4">
        <v>1</v>
      </c>
      <c r="J185" s="4">
        <v>1</v>
      </c>
      <c r="K185" s="4" t="s">
        <v>30</v>
      </c>
      <c r="L185" s="4">
        <v>129</v>
      </c>
      <c r="M185" s="4">
        <v>129</v>
      </c>
      <c r="N185" s="4" t="s">
        <v>936</v>
      </c>
      <c r="O185" s="4" t="s">
        <v>32</v>
      </c>
      <c r="P185" s="4" t="s">
        <v>33</v>
      </c>
      <c r="Q185" s="4">
        <v>0</v>
      </c>
      <c r="R185" s="7">
        <v>45070</v>
      </c>
      <c r="S185" s="6">
        <v>45077</v>
      </c>
      <c r="T185" s="4" t="s">
        <v>34</v>
      </c>
      <c r="U185" s="4">
        <v>129</v>
      </c>
      <c r="V185" s="4">
        <v>0</v>
      </c>
      <c r="W185" s="4">
        <v>0</v>
      </c>
      <c r="X185" s="4" t="s">
        <v>937</v>
      </c>
      <c r="Y185" s="4" t="s">
        <v>938</v>
      </c>
    </row>
    <row r="186" s="4" customFormat="1" spans="1:25">
      <c r="A186" s="4" t="s">
        <v>939</v>
      </c>
      <c r="B186" s="4" t="s">
        <v>26</v>
      </c>
      <c r="C186" s="4" t="s">
        <v>27</v>
      </c>
      <c r="D186" s="4" t="s">
        <v>860</v>
      </c>
      <c r="E186" s="4" t="s">
        <v>861</v>
      </c>
      <c r="F186" s="6">
        <v>45072</v>
      </c>
      <c r="G186" s="6">
        <v>45074</v>
      </c>
      <c r="H186" s="4">
        <v>1</v>
      </c>
      <c r="I186" s="4">
        <v>2</v>
      </c>
      <c r="J186" s="4">
        <v>2</v>
      </c>
      <c r="K186" s="4" t="s">
        <v>30</v>
      </c>
      <c r="L186" s="4">
        <v>2738</v>
      </c>
      <c r="M186" s="4">
        <v>2738</v>
      </c>
      <c r="N186" s="4" t="s">
        <v>922</v>
      </c>
      <c r="O186" s="4" t="s">
        <v>32</v>
      </c>
      <c r="P186" s="4" t="s">
        <v>33</v>
      </c>
      <c r="Q186" s="4">
        <v>0</v>
      </c>
      <c r="R186" s="7">
        <v>45070</v>
      </c>
      <c r="S186" s="6">
        <v>45077</v>
      </c>
      <c r="T186" s="4" t="s">
        <v>34</v>
      </c>
      <c r="U186" s="4">
        <v>2738</v>
      </c>
      <c r="V186" s="4">
        <v>0</v>
      </c>
      <c r="W186" s="4">
        <v>0</v>
      </c>
      <c r="X186" s="4" t="s">
        <v>940</v>
      </c>
      <c r="Y186" s="4" t="s">
        <v>93</v>
      </c>
    </row>
    <row r="187" s="4" customFormat="1" spans="1:25">
      <c r="A187" s="4" t="s">
        <v>941</v>
      </c>
      <c r="B187" s="4" t="s">
        <v>26</v>
      </c>
      <c r="C187" s="4" t="s">
        <v>27</v>
      </c>
      <c r="D187" s="4" t="s">
        <v>942</v>
      </c>
      <c r="E187" s="4" t="s">
        <v>943</v>
      </c>
      <c r="F187" s="6">
        <v>45073</v>
      </c>
      <c r="G187" s="6">
        <v>45074</v>
      </c>
      <c r="H187" s="4">
        <v>2</v>
      </c>
      <c r="I187" s="4">
        <v>1</v>
      </c>
      <c r="J187" s="4">
        <v>2</v>
      </c>
      <c r="K187" s="4" t="s">
        <v>30</v>
      </c>
      <c r="L187" s="4">
        <v>750</v>
      </c>
      <c r="M187" s="4">
        <v>750</v>
      </c>
      <c r="N187" s="4" t="s">
        <v>944</v>
      </c>
      <c r="O187" s="4" t="s">
        <v>32</v>
      </c>
      <c r="P187" s="4" t="s">
        <v>33</v>
      </c>
      <c r="Q187" s="4">
        <v>0</v>
      </c>
      <c r="R187" s="7">
        <v>45070</v>
      </c>
      <c r="S187" s="6">
        <v>45077</v>
      </c>
      <c r="T187" s="4" t="s">
        <v>34</v>
      </c>
      <c r="U187" s="4">
        <v>750</v>
      </c>
      <c r="V187" s="4">
        <v>0</v>
      </c>
      <c r="W187" s="4">
        <v>0</v>
      </c>
      <c r="X187" s="4" t="s">
        <v>945</v>
      </c>
      <c r="Y187" s="4" t="s">
        <v>93</v>
      </c>
    </row>
    <row r="188" s="4" customFormat="1" spans="1:25">
      <c r="A188" s="4" t="s">
        <v>946</v>
      </c>
      <c r="B188" s="4" t="s">
        <v>26</v>
      </c>
      <c r="C188" s="4" t="s">
        <v>27</v>
      </c>
      <c r="D188" s="4" t="s">
        <v>295</v>
      </c>
      <c r="E188" s="4" t="s">
        <v>392</v>
      </c>
      <c r="F188" s="6">
        <v>45072</v>
      </c>
      <c r="G188" s="6">
        <v>45074</v>
      </c>
      <c r="H188" s="4">
        <v>1</v>
      </c>
      <c r="I188" s="4">
        <v>2</v>
      </c>
      <c r="J188" s="4">
        <v>2</v>
      </c>
      <c r="K188" s="4" t="s">
        <v>30</v>
      </c>
      <c r="L188" s="4">
        <v>810</v>
      </c>
      <c r="M188" s="4">
        <v>810</v>
      </c>
      <c r="N188" s="4" t="s">
        <v>947</v>
      </c>
      <c r="O188" s="4" t="s">
        <v>32</v>
      </c>
      <c r="P188" s="4" t="s">
        <v>33</v>
      </c>
      <c r="Q188" s="4">
        <v>0</v>
      </c>
      <c r="R188" s="7">
        <v>45070</v>
      </c>
      <c r="S188" s="6">
        <v>45077</v>
      </c>
      <c r="T188" s="4" t="s">
        <v>34</v>
      </c>
      <c r="U188" s="4">
        <v>810</v>
      </c>
      <c r="V188" s="4">
        <v>0</v>
      </c>
      <c r="W188" s="4">
        <v>0</v>
      </c>
      <c r="X188" s="4" t="s">
        <v>948</v>
      </c>
      <c r="Y188" s="4" t="s">
        <v>93</v>
      </c>
    </row>
    <row r="189" s="4" customFormat="1" spans="1:25">
      <c r="A189" s="4" t="s">
        <v>949</v>
      </c>
      <c r="B189" s="4" t="s">
        <v>26</v>
      </c>
      <c r="C189" s="4" t="s">
        <v>27</v>
      </c>
      <c r="D189" s="4" t="s">
        <v>391</v>
      </c>
      <c r="E189" s="4" t="s">
        <v>392</v>
      </c>
      <c r="F189" s="6">
        <v>45073</v>
      </c>
      <c r="G189" s="6">
        <v>45074</v>
      </c>
      <c r="H189" s="4">
        <v>2</v>
      </c>
      <c r="I189" s="4">
        <v>1</v>
      </c>
      <c r="J189" s="4">
        <v>2</v>
      </c>
      <c r="K189" s="4" t="s">
        <v>30</v>
      </c>
      <c r="L189" s="4">
        <v>846</v>
      </c>
      <c r="M189" s="4">
        <v>846</v>
      </c>
      <c r="N189" s="4" t="s">
        <v>950</v>
      </c>
      <c r="O189" s="4" t="s">
        <v>32</v>
      </c>
      <c r="P189" s="4" t="s">
        <v>33</v>
      </c>
      <c r="Q189" s="4">
        <v>0</v>
      </c>
      <c r="R189" s="7">
        <v>45071</v>
      </c>
      <c r="S189" s="6">
        <v>45077</v>
      </c>
      <c r="T189" s="4" t="s">
        <v>34</v>
      </c>
      <c r="U189" s="4">
        <v>846</v>
      </c>
      <c r="V189" s="4">
        <v>0</v>
      </c>
      <c r="W189" s="4">
        <v>0</v>
      </c>
      <c r="X189" s="4" t="s">
        <v>951</v>
      </c>
      <c r="Y189" s="4" t="s">
        <v>93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391</v>
      </c>
      <c r="E190" s="4" t="s">
        <v>392</v>
      </c>
      <c r="F190" s="6">
        <v>45073</v>
      </c>
      <c r="G190" s="6">
        <v>45074</v>
      </c>
      <c r="H190" s="4">
        <v>1</v>
      </c>
      <c r="I190" s="4">
        <v>1</v>
      </c>
      <c r="J190" s="4">
        <v>1</v>
      </c>
      <c r="K190" s="4" t="s">
        <v>30</v>
      </c>
      <c r="L190" s="4">
        <v>423</v>
      </c>
      <c r="M190" s="4">
        <v>423</v>
      </c>
      <c r="N190" s="4" t="s">
        <v>953</v>
      </c>
      <c r="O190" s="4" t="s">
        <v>32</v>
      </c>
      <c r="P190" s="4" t="s">
        <v>33</v>
      </c>
      <c r="Q190" s="4">
        <v>0</v>
      </c>
      <c r="R190" s="7">
        <v>45071</v>
      </c>
      <c r="S190" s="6">
        <v>45077</v>
      </c>
      <c r="T190" s="4" t="s">
        <v>34</v>
      </c>
      <c r="U190" s="4">
        <v>423</v>
      </c>
      <c r="V190" s="4">
        <v>0</v>
      </c>
      <c r="W190" s="4">
        <v>0</v>
      </c>
      <c r="X190" s="4" t="s">
        <v>954</v>
      </c>
      <c r="Y190" s="4" t="s">
        <v>93</v>
      </c>
    </row>
    <row r="191" s="4" customFormat="1" spans="1:25">
      <c r="A191" s="4" t="s">
        <v>955</v>
      </c>
      <c r="B191" s="4" t="s">
        <v>26</v>
      </c>
      <c r="C191" s="4" t="s">
        <v>27</v>
      </c>
      <c r="D191" s="4" t="s">
        <v>565</v>
      </c>
      <c r="E191" s="4" t="s">
        <v>158</v>
      </c>
      <c r="F191" s="6">
        <v>45073</v>
      </c>
      <c r="G191" s="6">
        <v>45074</v>
      </c>
      <c r="H191" s="4">
        <v>1</v>
      </c>
      <c r="I191" s="4">
        <v>1</v>
      </c>
      <c r="J191" s="4">
        <v>1</v>
      </c>
      <c r="K191" s="4" t="s">
        <v>30</v>
      </c>
      <c r="L191" s="4">
        <v>499</v>
      </c>
      <c r="M191" s="4">
        <v>499</v>
      </c>
      <c r="N191" s="4" t="s">
        <v>956</v>
      </c>
      <c r="O191" s="4" t="s">
        <v>32</v>
      </c>
      <c r="P191" s="4" t="s">
        <v>33</v>
      </c>
      <c r="Q191" s="4">
        <v>0</v>
      </c>
      <c r="R191" s="7">
        <v>45071</v>
      </c>
      <c r="S191" s="6">
        <v>45077</v>
      </c>
      <c r="T191" s="4" t="s">
        <v>34</v>
      </c>
      <c r="U191" s="4">
        <v>499</v>
      </c>
      <c r="V191" s="4">
        <v>0</v>
      </c>
      <c r="W191" s="4">
        <v>0</v>
      </c>
      <c r="X191" s="4" t="s">
        <v>957</v>
      </c>
      <c r="Y191" s="4" t="s">
        <v>93</v>
      </c>
    </row>
    <row r="192" s="4" customFormat="1" spans="1:25">
      <c r="A192" s="4" t="s">
        <v>958</v>
      </c>
      <c r="B192" s="4" t="s">
        <v>26</v>
      </c>
      <c r="C192" s="4" t="s">
        <v>27</v>
      </c>
      <c r="D192" s="4" t="s">
        <v>391</v>
      </c>
      <c r="E192" s="4" t="s">
        <v>959</v>
      </c>
      <c r="F192" s="6">
        <v>45072</v>
      </c>
      <c r="G192" s="6">
        <v>45074</v>
      </c>
      <c r="H192" s="4">
        <v>1</v>
      </c>
      <c r="I192" s="4">
        <v>2</v>
      </c>
      <c r="J192" s="4">
        <v>2</v>
      </c>
      <c r="K192" s="4" t="s">
        <v>30</v>
      </c>
      <c r="L192" s="4">
        <v>904</v>
      </c>
      <c r="M192" s="4">
        <v>904</v>
      </c>
      <c r="N192" s="4" t="s">
        <v>960</v>
      </c>
      <c r="O192" s="4" t="s">
        <v>32</v>
      </c>
      <c r="P192" s="4" t="s">
        <v>33</v>
      </c>
      <c r="Q192" s="4">
        <v>0</v>
      </c>
      <c r="R192" s="7">
        <v>45071</v>
      </c>
      <c r="S192" s="6">
        <v>45077</v>
      </c>
      <c r="T192" s="4" t="s">
        <v>34</v>
      </c>
      <c r="U192" s="4">
        <v>904</v>
      </c>
      <c r="V192" s="4">
        <v>0</v>
      </c>
      <c r="W192" s="4">
        <v>0</v>
      </c>
      <c r="X192" s="4" t="s">
        <v>961</v>
      </c>
      <c r="Y192" s="4" t="s">
        <v>93</v>
      </c>
    </row>
    <row r="193" s="4" customFormat="1" spans="1:25">
      <c r="A193" s="4" t="s">
        <v>962</v>
      </c>
      <c r="B193" s="4" t="s">
        <v>26</v>
      </c>
      <c r="C193" s="4" t="s">
        <v>27</v>
      </c>
      <c r="D193" s="4" t="s">
        <v>295</v>
      </c>
      <c r="E193" s="4" t="s">
        <v>713</v>
      </c>
      <c r="F193" s="6">
        <v>45071</v>
      </c>
      <c r="G193" s="6">
        <v>45074</v>
      </c>
      <c r="H193" s="4">
        <v>1</v>
      </c>
      <c r="I193" s="4">
        <v>3</v>
      </c>
      <c r="J193" s="4">
        <v>3</v>
      </c>
      <c r="K193" s="4" t="s">
        <v>30</v>
      </c>
      <c r="L193" s="4">
        <v>1224</v>
      </c>
      <c r="M193" s="4">
        <v>1224</v>
      </c>
      <c r="N193" s="4" t="s">
        <v>963</v>
      </c>
      <c r="O193" s="4" t="s">
        <v>32</v>
      </c>
      <c r="P193" s="4" t="s">
        <v>33</v>
      </c>
      <c r="Q193" s="4">
        <v>0</v>
      </c>
      <c r="R193" s="7">
        <v>45071</v>
      </c>
      <c r="S193" s="6">
        <v>45077</v>
      </c>
      <c r="T193" s="4" t="s">
        <v>34</v>
      </c>
      <c r="U193" s="4">
        <v>1224</v>
      </c>
      <c r="V193" s="4">
        <v>0</v>
      </c>
      <c r="W193" s="4">
        <v>0</v>
      </c>
      <c r="X193" s="4" t="s">
        <v>964</v>
      </c>
      <c r="Y193" s="4" t="s">
        <v>93</v>
      </c>
    </row>
    <row r="194" s="4" customFormat="1" spans="1:25">
      <c r="A194" s="4" t="s">
        <v>965</v>
      </c>
      <c r="B194" s="4" t="s">
        <v>26</v>
      </c>
      <c r="C194" s="4" t="s">
        <v>27</v>
      </c>
      <c r="D194" s="4" t="s">
        <v>745</v>
      </c>
      <c r="E194" s="4" t="s">
        <v>746</v>
      </c>
      <c r="F194" s="6">
        <v>45072</v>
      </c>
      <c r="G194" s="6">
        <v>45074</v>
      </c>
      <c r="H194" s="4">
        <v>1</v>
      </c>
      <c r="I194" s="4">
        <v>2</v>
      </c>
      <c r="J194" s="4">
        <v>2</v>
      </c>
      <c r="K194" s="4" t="s">
        <v>30</v>
      </c>
      <c r="L194" s="4">
        <v>2148</v>
      </c>
      <c r="M194" s="4">
        <v>2148</v>
      </c>
      <c r="N194" s="4" t="s">
        <v>966</v>
      </c>
      <c r="O194" s="4" t="s">
        <v>32</v>
      </c>
      <c r="P194" s="4" t="s">
        <v>33</v>
      </c>
      <c r="Q194" s="4">
        <v>0</v>
      </c>
      <c r="R194" s="7">
        <v>45071</v>
      </c>
      <c r="S194" s="6">
        <v>45077</v>
      </c>
      <c r="T194" s="4" t="s">
        <v>34</v>
      </c>
      <c r="U194" s="4">
        <v>2148</v>
      </c>
      <c r="V194" s="4">
        <v>0</v>
      </c>
      <c r="W194" s="4">
        <v>0</v>
      </c>
      <c r="X194" s="4" t="s">
        <v>967</v>
      </c>
      <c r="Y194" s="4" t="s">
        <v>968</v>
      </c>
    </row>
    <row r="195" s="4" customFormat="1" spans="1:25">
      <c r="A195" s="4" t="s">
        <v>969</v>
      </c>
      <c r="B195" s="4" t="s">
        <v>26</v>
      </c>
      <c r="C195" s="4" t="s">
        <v>27</v>
      </c>
      <c r="D195" s="4" t="s">
        <v>745</v>
      </c>
      <c r="E195" s="4" t="s">
        <v>746</v>
      </c>
      <c r="F195" s="6">
        <v>45072</v>
      </c>
      <c r="G195" s="6">
        <v>45074</v>
      </c>
      <c r="H195" s="4">
        <v>1</v>
      </c>
      <c r="I195" s="4">
        <v>2</v>
      </c>
      <c r="J195" s="4">
        <v>2</v>
      </c>
      <c r="K195" s="4" t="s">
        <v>30</v>
      </c>
      <c r="L195" s="4">
        <v>2148</v>
      </c>
      <c r="M195" s="4">
        <v>2148</v>
      </c>
      <c r="N195" s="4" t="s">
        <v>970</v>
      </c>
      <c r="O195" s="4" t="s">
        <v>32</v>
      </c>
      <c r="P195" s="4" t="s">
        <v>33</v>
      </c>
      <c r="Q195" s="4">
        <v>0</v>
      </c>
      <c r="R195" s="7">
        <v>45071</v>
      </c>
      <c r="S195" s="6">
        <v>45077</v>
      </c>
      <c r="T195" s="4" t="s">
        <v>34</v>
      </c>
      <c r="U195" s="4">
        <v>2148</v>
      </c>
      <c r="V195" s="4">
        <v>0</v>
      </c>
      <c r="W195" s="4">
        <v>0</v>
      </c>
      <c r="X195" s="4" t="s">
        <v>971</v>
      </c>
      <c r="Y195" s="4" t="s">
        <v>972</v>
      </c>
    </row>
    <row r="196" s="4" customFormat="1" spans="1:25">
      <c r="A196" s="4" t="s">
        <v>973</v>
      </c>
      <c r="B196" s="4" t="s">
        <v>26</v>
      </c>
      <c r="C196" s="4" t="s">
        <v>27</v>
      </c>
      <c r="D196" s="4" t="s">
        <v>800</v>
      </c>
      <c r="E196" s="4" t="s">
        <v>974</v>
      </c>
      <c r="F196" s="6">
        <v>45073</v>
      </c>
      <c r="G196" s="6">
        <v>45074</v>
      </c>
      <c r="H196" s="4">
        <v>1</v>
      </c>
      <c r="I196" s="4">
        <v>1</v>
      </c>
      <c r="J196" s="4">
        <v>1</v>
      </c>
      <c r="K196" s="4" t="s">
        <v>30</v>
      </c>
      <c r="L196" s="4">
        <v>1494</v>
      </c>
      <c r="M196" s="4">
        <v>1494</v>
      </c>
      <c r="N196" s="4" t="s">
        <v>975</v>
      </c>
      <c r="O196" s="4" t="s">
        <v>32</v>
      </c>
      <c r="P196" s="4" t="s">
        <v>33</v>
      </c>
      <c r="Q196" s="4">
        <v>0</v>
      </c>
      <c r="R196" s="7">
        <v>45071</v>
      </c>
      <c r="S196" s="6">
        <v>45077</v>
      </c>
      <c r="T196" s="4" t="s">
        <v>34</v>
      </c>
      <c r="U196" s="4">
        <v>1494</v>
      </c>
      <c r="V196" s="4">
        <v>0</v>
      </c>
      <c r="W196" s="4">
        <v>0</v>
      </c>
      <c r="X196" s="4" t="s">
        <v>976</v>
      </c>
      <c r="Y196" s="4" t="s">
        <v>977</v>
      </c>
    </row>
    <row r="197" s="4" customFormat="1" spans="1:25">
      <c r="A197" s="4" t="s">
        <v>978</v>
      </c>
      <c r="B197" s="4" t="s">
        <v>26</v>
      </c>
      <c r="C197" s="4" t="s">
        <v>27</v>
      </c>
      <c r="D197" s="4" t="s">
        <v>495</v>
      </c>
      <c r="E197" s="4" t="s">
        <v>979</v>
      </c>
      <c r="F197" s="6">
        <v>45072</v>
      </c>
      <c r="G197" s="6">
        <v>45074</v>
      </c>
      <c r="H197" s="4">
        <v>1</v>
      </c>
      <c r="I197" s="4">
        <v>2</v>
      </c>
      <c r="J197" s="4">
        <v>2</v>
      </c>
      <c r="K197" s="4" t="s">
        <v>30</v>
      </c>
      <c r="L197" s="4">
        <v>676</v>
      </c>
      <c r="M197" s="4">
        <v>676</v>
      </c>
      <c r="N197" s="4" t="s">
        <v>980</v>
      </c>
      <c r="O197" s="4" t="s">
        <v>32</v>
      </c>
      <c r="P197" s="4" t="s">
        <v>33</v>
      </c>
      <c r="Q197" s="4">
        <v>0</v>
      </c>
      <c r="R197" s="7">
        <v>45071</v>
      </c>
      <c r="S197" s="6">
        <v>45077</v>
      </c>
      <c r="T197" s="4" t="s">
        <v>34</v>
      </c>
      <c r="U197" s="4">
        <v>676</v>
      </c>
      <c r="V197" s="4">
        <v>0</v>
      </c>
      <c r="W197" s="4">
        <v>0</v>
      </c>
      <c r="X197" s="4" t="s">
        <v>981</v>
      </c>
      <c r="Y197" s="4" t="s">
        <v>93</v>
      </c>
    </row>
    <row r="198" s="4" customFormat="1" spans="1:25">
      <c r="A198" s="4" t="s">
        <v>982</v>
      </c>
      <c r="B198" s="4" t="s">
        <v>26</v>
      </c>
      <c r="C198" s="4" t="s">
        <v>27</v>
      </c>
      <c r="D198" s="4" t="s">
        <v>983</v>
      </c>
      <c r="E198" s="4" t="s">
        <v>613</v>
      </c>
      <c r="F198" s="6">
        <v>45072</v>
      </c>
      <c r="G198" s="6">
        <v>45074</v>
      </c>
      <c r="H198" s="4">
        <v>1</v>
      </c>
      <c r="I198" s="4">
        <v>2</v>
      </c>
      <c r="J198" s="4">
        <v>2</v>
      </c>
      <c r="K198" s="4" t="s">
        <v>30</v>
      </c>
      <c r="L198" s="4">
        <v>636</v>
      </c>
      <c r="M198" s="4">
        <v>636</v>
      </c>
      <c r="N198" s="4" t="s">
        <v>984</v>
      </c>
      <c r="O198" s="4" t="s">
        <v>32</v>
      </c>
      <c r="P198" s="4" t="s">
        <v>33</v>
      </c>
      <c r="Q198" s="4">
        <v>0</v>
      </c>
      <c r="R198" s="7">
        <v>45071</v>
      </c>
      <c r="S198" s="6">
        <v>45077</v>
      </c>
      <c r="T198" s="4" t="s">
        <v>34</v>
      </c>
      <c r="U198" s="4">
        <v>636</v>
      </c>
      <c r="V198" s="4">
        <v>0</v>
      </c>
      <c r="W198" s="4">
        <v>0</v>
      </c>
      <c r="X198" s="4" t="s">
        <v>985</v>
      </c>
      <c r="Y198" s="4" t="s">
        <v>93</v>
      </c>
    </row>
    <row r="199" s="4" customFormat="1" spans="1:25">
      <c r="A199" s="4" t="s">
        <v>986</v>
      </c>
      <c r="B199" s="4" t="s">
        <v>26</v>
      </c>
      <c r="C199" s="4" t="s">
        <v>27</v>
      </c>
      <c r="D199" s="4" t="s">
        <v>987</v>
      </c>
      <c r="E199" s="4" t="s">
        <v>158</v>
      </c>
      <c r="F199" s="6">
        <v>45073</v>
      </c>
      <c r="G199" s="6">
        <v>45074</v>
      </c>
      <c r="H199" s="4">
        <v>1</v>
      </c>
      <c r="I199" s="4">
        <v>1</v>
      </c>
      <c r="J199" s="4">
        <v>1</v>
      </c>
      <c r="K199" s="4" t="s">
        <v>30</v>
      </c>
      <c r="L199" s="4">
        <v>691</v>
      </c>
      <c r="M199" s="4">
        <v>691</v>
      </c>
      <c r="N199" s="4" t="s">
        <v>988</v>
      </c>
      <c r="O199" s="4" t="s">
        <v>32</v>
      </c>
      <c r="P199" s="4" t="s">
        <v>33</v>
      </c>
      <c r="Q199" s="4">
        <v>0</v>
      </c>
      <c r="R199" s="7">
        <v>45071</v>
      </c>
      <c r="S199" s="6">
        <v>45077</v>
      </c>
      <c r="T199" s="4" t="s">
        <v>34</v>
      </c>
      <c r="U199" s="4">
        <v>691</v>
      </c>
      <c r="V199" s="4">
        <v>0</v>
      </c>
      <c r="W199" s="4">
        <v>0</v>
      </c>
      <c r="X199" s="4" t="s">
        <v>989</v>
      </c>
      <c r="Y199" s="4" t="s">
        <v>93</v>
      </c>
    </row>
    <row r="200" s="4" customFormat="1" spans="1:25">
      <c r="A200" s="4" t="s">
        <v>990</v>
      </c>
      <c r="B200" s="4" t="s">
        <v>26</v>
      </c>
      <c r="C200" s="4" t="s">
        <v>27</v>
      </c>
      <c r="D200" s="4" t="s">
        <v>991</v>
      </c>
      <c r="E200" s="4" t="s">
        <v>992</v>
      </c>
      <c r="F200" s="6">
        <v>45073</v>
      </c>
      <c r="G200" s="6">
        <v>45074</v>
      </c>
      <c r="H200" s="4">
        <v>1</v>
      </c>
      <c r="I200" s="4">
        <v>1</v>
      </c>
      <c r="J200" s="4">
        <v>1</v>
      </c>
      <c r="K200" s="4" t="s">
        <v>30</v>
      </c>
      <c r="L200" s="4">
        <v>382</v>
      </c>
      <c r="M200" s="4">
        <v>382</v>
      </c>
      <c r="N200" s="4" t="s">
        <v>993</v>
      </c>
      <c r="O200" s="4" t="s">
        <v>32</v>
      </c>
      <c r="P200" s="4" t="s">
        <v>33</v>
      </c>
      <c r="Q200" s="4">
        <v>0</v>
      </c>
      <c r="R200" s="7">
        <v>45071</v>
      </c>
      <c r="S200" s="6">
        <v>45077</v>
      </c>
      <c r="T200" s="4" t="s">
        <v>34</v>
      </c>
      <c r="U200" s="4">
        <v>382</v>
      </c>
      <c r="V200" s="4">
        <v>0</v>
      </c>
      <c r="W200" s="4">
        <v>0</v>
      </c>
      <c r="X200" s="4" t="s">
        <v>994</v>
      </c>
      <c r="Y200" s="4" t="s">
        <v>93</v>
      </c>
    </row>
    <row r="201" s="4" customFormat="1" spans="1:25">
      <c r="A201" s="4" t="s">
        <v>995</v>
      </c>
      <c r="B201" s="4" t="s">
        <v>26</v>
      </c>
      <c r="C201" s="4" t="s">
        <v>27</v>
      </c>
      <c r="D201" s="4" t="s">
        <v>996</v>
      </c>
      <c r="E201" s="4" t="s">
        <v>158</v>
      </c>
      <c r="F201" s="6">
        <v>45073</v>
      </c>
      <c r="G201" s="6">
        <v>45074</v>
      </c>
      <c r="H201" s="4">
        <v>1</v>
      </c>
      <c r="I201" s="4">
        <v>1</v>
      </c>
      <c r="J201" s="4">
        <v>1</v>
      </c>
      <c r="K201" s="4" t="s">
        <v>30</v>
      </c>
      <c r="L201" s="4">
        <v>379</v>
      </c>
      <c r="M201" s="4">
        <v>379</v>
      </c>
      <c r="N201" s="4" t="s">
        <v>997</v>
      </c>
      <c r="O201" s="4" t="s">
        <v>32</v>
      </c>
      <c r="P201" s="4" t="s">
        <v>33</v>
      </c>
      <c r="Q201" s="4">
        <v>0</v>
      </c>
      <c r="R201" s="7">
        <v>45072</v>
      </c>
      <c r="S201" s="6">
        <v>45077</v>
      </c>
      <c r="T201" s="4" t="s">
        <v>34</v>
      </c>
      <c r="U201" s="4">
        <v>379</v>
      </c>
      <c r="V201" s="4">
        <v>0</v>
      </c>
      <c r="W201" s="4">
        <v>0</v>
      </c>
      <c r="X201" s="4" t="s">
        <v>998</v>
      </c>
      <c r="Y201" s="4" t="s">
        <v>93</v>
      </c>
    </row>
    <row r="202" s="4" customFormat="1" spans="1:25">
      <c r="A202" s="4" t="s">
        <v>982</v>
      </c>
      <c r="B202" s="4" t="s">
        <v>26</v>
      </c>
      <c r="C202" s="4" t="s">
        <v>208</v>
      </c>
      <c r="D202" s="4" t="s">
        <v>983</v>
      </c>
      <c r="E202" s="4" t="s">
        <v>613</v>
      </c>
      <c r="F202" s="6">
        <v>45072</v>
      </c>
      <c r="G202" s="6">
        <v>45074</v>
      </c>
      <c r="H202" s="4">
        <v>1</v>
      </c>
      <c r="I202" s="4">
        <v>2</v>
      </c>
      <c r="J202" s="4">
        <v>2</v>
      </c>
      <c r="K202" s="4" t="s">
        <v>30</v>
      </c>
      <c r="L202" s="4">
        <v>-636</v>
      </c>
      <c r="M202" s="4">
        <v>-636</v>
      </c>
      <c r="N202" s="4" t="s">
        <v>984</v>
      </c>
      <c r="O202" s="4" t="s">
        <v>32</v>
      </c>
      <c r="P202" s="4" t="s">
        <v>33</v>
      </c>
      <c r="Q202" s="4">
        <v>0</v>
      </c>
      <c r="R202" s="7">
        <v>45071</v>
      </c>
      <c r="S202" s="6">
        <v>45077</v>
      </c>
      <c r="T202" s="4" t="s">
        <v>34</v>
      </c>
      <c r="U202" s="4">
        <v>-636</v>
      </c>
      <c r="V202" s="4">
        <v>0</v>
      </c>
      <c r="W202" s="4">
        <v>0</v>
      </c>
      <c r="X202" s="4" t="s">
        <v>985</v>
      </c>
      <c r="Y202" s="4" t="s">
        <v>93</v>
      </c>
    </row>
    <row r="203" s="4" customFormat="1" spans="1:25">
      <c r="A203" s="4" t="s">
        <v>999</v>
      </c>
      <c r="B203" s="4" t="s">
        <v>26</v>
      </c>
      <c r="C203" s="4" t="s">
        <v>27</v>
      </c>
      <c r="D203" s="4" t="s">
        <v>1000</v>
      </c>
      <c r="E203" s="4" t="s">
        <v>1001</v>
      </c>
      <c r="F203" s="6">
        <v>45073</v>
      </c>
      <c r="G203" s="6">
        <v>45074</v>
      </c>
      <c r="H203" s="4">
        <v>1</v>
      </c>
      <c r="I203" s="4">
        <v>1</v>
      </c>
      <c r="J203" s="4">
        <v>1</v>
      </c>
      <c r="K203" s="4" t="s">
        <v>30</v>
      </c>
      <c r="L203" s="4">
        <v>610</v>
      </c>
      <c r="M203" s="4">
        <v>610</v>
      </c>
      <c r="N203" s="4" t="s">
        <v>1002</v>
      </c>
      <c r="O203" s="4" t="s">
        <v>32</v>
      </c>
      <c r="P203" s="4" t="s">
        <v>33</v>
      </c>
      <c r="Q203" s="4">
        <v>0</v>
      </c>
      <c r="R203" s="7">
        <v>45072</v>
      </c>
      <c r="S203" s="6">
        <v>45077</v>
      </c>
      <c r="T203" s="4" t="s">
        <v>34</v>
      </c>
      <c r="U203" s="4">
        <v>610</v>
      </c>
      <c r="V203" s="4">
        <v>0</v>
      </c>
      <c r="W203" s="4">
        <v>0</v>
      </c>
      <c r="X203" s="4" t="s">
        <v>1003</v>
      </c>
      <c r="Y203" s="4" t="s">
        <v>93</v>
      </c>
    </row>
    <row r="204" s="4" customFormat="1" spans="1:25">
      <c r="A204" s="4" t="s">
        <v>1004</v>
      </c>
      <c r="B204" s="4" t="s">
        <v>26</v>
      </c>
      <c r="C204" s="4" t="s">
        <v>27</v>
      </c>
      <c r="D204" s="4" t="s">
        <v>1005</v>
      </c>
      <c r="E204" s="4" t="s">
        <v>1006</v>
      </c>
      <c r="F204" s="6">
        <v>45072</v>
      </c>
      <c r="G204" s="6">
        <v>45074</v>
      </c>
      <c r="H204" s="4">
        <v>1</v>
      </c>
      <c r="I204" s="4">
        <v>2</v>
      </c>
      <c r="J204" s="4">
        <v>2</v>
      </c>
      <c r="K204" s="4" t="s">
        <v>30</v>
      </c>
      <c r="L204" s="4">
        <v>736</v>
      </c>
      <c r="M204" s="4">
        <v>736</v>
      </c>
      <c r="N204" s="4" t="s">
        <v>1007</v>
      </c>
      <c r="O204" s="4" t="s">
        <v>32</v>
      </c>
      <c r="P204" s="4" t="s">
        <v>33</v>
      </c>
      <c r="Q204" s="4">
        <v>0</v>
      </c>
      <c r="R204" s="7">
        <v>45072</v>
      </c>
      <c r="S204" s="6">
        <v>45077</v>
      </c>
      <c r="T204" s="4" t="s">
        <v>34</v>
      </c>
      <c r="U204" s="4">
        <v>736</v>
      </c>
      <c r="V204" s="4">
        <v>0</v>
      </c>
      <c r="W204" s="4">
        <v>0</v>
      </c>
      <c r="X204" s="4" t="s">
        <v>1008</v>
      </c>
      <c r="Y204" s="4" t="s">
        <v>93</v>
      </c>
    </row>
    <row r="205" s="4" customFormat="1" spans="1:25">
      <c r="A205" s="4" t="s">
        <v>1009</v>
      </c>
      <c r="B205" s="4" t="s">
        <v>26</v>
      </c>
      <c r="C205" s="4" t="s">
        <v>27</v>
      </c>
      <c r="D205" s="4" t="s">
        <v>379</v>
      </c>
      <c r="E205" s="4" t="s">
        <v>1010</v>
      </c>
      <c r="F205" s="6">
        <v>45073</v>
      </c>
      <c r="G205" s="6">
        <v>45074</v>
      </c>
      <c r="H205" s="4">
        <v>1</v>
      </c>
      <c r="I205" s="4">
        <v>1</v>
      </c>
      <c r="J205" s="4">
        <v>1</v>
      </c>
      <c r="K205" s="4" t="s">
        <v>30</v>
      </c>
      <c r="L205" s="4">
        <v>1887</v>
      </c>
      <c r="M205" s="4">
        <v>1887</v>
      </c>
      <c r="N205" s="4" t="s">
        <v>1011</v>
      </c>
      <c r="O205" s="4" t="s">
        <v>32</v>
      </c>
      <c r="P205" s="4" t="s">
        <v>33</v>
      </c>
      <c r="Q205" s="4">
        <v>0</v>
      </c>
      <c r="R205" s="7">
        <v>45071</v>
      </c>
      <c r="S205" s="6">
        <v>45077</v>
      </c>
      <c r="T205" s="4" t="s">
        <v>34</v>
      </c>
      <c r="U205" s="4">
        <v>1887</v>
      </c>
      <c r="V205" s="4">
        <v>0</v>
      </c>
      <c r="W205" s="4">
        <v>0</v>
      </c>
      <c r="X205" s="4" t="s">
        <v>1012</v>
      </c>
      <c r="Y205" s="4" t="s">
        <v>93</v>
      </c>
    </row>
    <row r="206" s="4" customFormat="1" spans="1:25">
      <c r="A206" s="4" t="s">
        <v>1013</v>
      </c>
      <c r="B206" s="4" t="s">
        <v>26</v>
      </c>
      <c r="C206" s="4" t="s">
        <v>27</v>
      </c>
      <c r="D206" s="4" t="s">
        <v>942</v>
      </c>
      <c r="E206" s="4" t="s">
        <v>1014</v>
      </c>
      <c r="F206" s="6">
        <v>45072</v>
      </c>
      <c r="G206" s="6">
        <v>45074</v>
      </c>
      <c r="H206" s="4">
        <v>1</v>
      </c>
      <c r="I206" s="4">
        <v>2</v>
      </c>
      <c r="J206" s="4">
        <v>2</v>
      </c>
      <c r="K206" s="4" t="s">
        <v>30</v>
      </c>
      <c r="L206" s="4">
        <v>694</v>
      </c>
      <c r="M206" s="4">
        <v>694</v>
      </c>
      <c r="N206" s="4" t="s">
        <v>1015</v>
      </c>
      <c r="O206" s="4" t="s">
        <v>32</v>
      </c>
      <c r="P206" s="4" t="s">
        <v>33</v>
      </c>
      <c r="Q206" s="4">
        <v>0</v>
      </c>
      <c r="R206" s="7">
        <v>45072</v>
      </c>
      <c r="S206" s="6">
        <v>45077</v>
      </c>
      <c r="T206" s="4" t="s">
        <v>34</v>
      </c>
      <c r="U206" s="4">
        <v>694</v>
      </c>
      <c r="V206" s="4">
        <v>0</v>
      </c>
      <c r="W206" s="4">
        <v>0</v>
      </c>
      <c r="X206" s="4" t="s">
        <v>1016</v>
      </c>
      <c r="Y206" s="4" t="s">
        <v>93</v>
      </c>
    </row>
    <row r="207" s="4" customFormat="1" spans="1:25">
      <c r="A207" s="4" t="s">
        <v>1017</v>
      </c>
      <c r="B207" s="4" t="s">
        <v>26</v>
      </c>
      <c r="C207" s="4" t="s">
        <v>27</v>
      </c>
      <c r="D207" s="4" t="s">
        <v>1018</v>
      </c>
      <c r="E207" s="4" t="s">
        <v>1019</v>
      </c>
      <c r="F207" s="6">
        <v>45073</v>
      </c>
      <c r="G207" s="6">
        <v>45074</v>
      </c>
      <c r="H207" s="4">
        <v>1</v>
      </c>
      <c r="I207" s="4">
        <v>1</v>
      </c>
      <c r="J207" s="4">
        <v>1</v>
      </c>
      <c r="K207" s="4" t="s">
        <v>30</v>
      </c>
      <c r="L207" s="4">
        <v>4851</v>
      </c>
      <c r="M207" s="4">
        <v>4851</v>
      </c>
      <c r="N207" s="4" t="s">
        <v>1020</v>
      </c>
      <c r="O207" s="4" t="s">
        <v>32</v>
      </c>
      <c r="P207" s="4" t="s">
        <v>33</v>
      </c>
      <c r="Q207" s="4">
        <v>0</v>
      </c>
      <c r="R207" s="7">
        <v>45072</v>
      </c>
      <c r="S207" s="6">
        <v>45077</v>
      </c>
      <c r="T207" s="4" t="s">
        <v>34</v>
      </c>
      <c r="U207" s="4">
        <v>4851</v>
      </c>
      <c r="V207" s="4">
        <v>0</v>
      </c>
      <c r="W207" s="4">
        <v>0</v>
      </c>
      <c r="X207" s="4" t="s">
        <v>1021</v>
      </c>
      <c r="Y207" s="4" t="s">
        <v>93</v>
      </c>
    </row>
    <row r="208" s="4" customFormat="1" spans="1:25">
      <c r="A208" s="4" t="s">
        <v>1022</v>
      </c>
      <c r="B208" s="4" t="s">
        <v>26</v>
      </c>
      <c r="C208" s="4" t="s">
        <v>27</v>
      </c>
      <c r="D208" s="4" t="s">
        <v>983</v>
      </c>
      <c r="E208" s="4" t="s">
        <v>613</v>
      </c>
      <c r="F208" s="6">
        <v>45073</v>
      </c>
      <c r="G208" s="6">
        <v>45074</v>
      </c>
      <c r="H208" s="4">
        <v>1</v>
      </c>
      <c r="I208" s="4">
        <v>1</v>
      </c>
      <c r="J208" s="4">
        <v>1</v>
      </c>
      <c r="K208" s="4" t="s">
        <v>30</v>
      </c>
      <c r="L208" s="4">
        <v>318</v>
      </c>
      <c r="M208" s="4">
        <v>318</v>
      </c>
      <c r="N208" s="4" t="s">
        <v>1023</v>
      </c>
      <c r="O208" s="4" t="s">
        <v>32</v>
      </c>
      <c r="P208" s="4" t="s">
        <v>33</v>
      </c>
      <c r="Q208" s="4">
        <v>0</v>
      </c>
      <c r="R208" s="7">
        <v>45072</v>
      </c>
      <c r="S208" s="6">
        <v>45077</v>
      </c>
      <c r="T208" s="4" t="s">
        <v>34</v>
      </c>
      <c r="U208" s="4">
        <v>318</v>
      </c>
      <c r="V208" s="4">
        <v>0</v>
      </c>
      <c r="W208" s="4">
        <v>0</v>
      </c>
      <c r="X208" s="4" t="s">
        <v>1024</v>
      </c>
      <c r="Y208" s="4" t="s">
        <v>93</v>
      </c>
    </row>
    <row r="209" s="4" customFormat="1" spans="1:25">
      <c r="A209" s="4" t="s">
        <v>999</v>
      </c>
      <c r="B209" s="4" t="s">
        <v>26</v>
      </c>
      <c r="C209" s="4" t="s">
        <v>208</v>
      </c>
      <c r="D209" s="4" t="s">
        <v>1000</v>
      </c>
      <c r="E209" s="4" t="s">
        <v>1001</v>
      </c>
      <c r="F209" s="6">
        <v>45073</v>
      </c>
      <c r="G209" s="6">
        <v>45074</v>
      </c>
      <c r="H209" s="4">
        <v>1</v>
      </c>
      <c r="I209" s="4">
        <v>1</v>
      </c>
      <c r="J209" s="4">
        <v>1</v>
      </c>
      <c r="K209" s="4" t="s">
        <v>30</v>
      </c>
      <c r="L209" s="4">
        <v>-610</v>
      </c>
      <c r="M209" s="4">
        <v>-610</v>
      </c>
      <c r="N209" s="4" t="s">
        <v>1002</v>
      </c>
      <c r="O209" s="4" t="s">
        <v>32</v>
      </c>
      <c r="P209" s="4" t="s">
        <v>33</v>
      </c>
      <c r="Q209" s="4">
        <v>0</v>
      </c>
      <c r="R209" s="7">
        <v>45072</v>
      </c>
      <c r="S209" s="6">
        <v>45077</v>
      </c>
      <c r="T209" s="4" t="s">
        <v>34</v>
      </c>
      <c r="U209" s="4">
        <v>-610</v>
      </c>
      <c r="V209" s="4">
        <v>0</v>
      </c>
      <c r="W209" s="4">
        <v>0</v>
      </c>
      <c r="X209" s="4" t="s">
        <v>1003</v>
      </c>
      <c r="Y209" s="4" t="s">
        <v>93</v>
      </c>
    </row>
    <row r="210" s="4" customFormat="1" spans="1:25">
      <c r="A210" s="4" t="s">
        <v>1025</v>
      </c>
      <c r="B210" s="4" t="s">
        <v>26</v>
      </c>
      <c r="C210" s="4" t="s">
        <v>27</v>
      </c>
      <c r="D210" s="4" t="s">
        <v>1026</v>
      </c>
      <c r="E210" s="4" t="s">
        <v>1027</v>
      </c>
      <c r="F210" s="6">
        <v>45073</v>
      </c>
      <c r="G210" s="6">
        <v>45074</v>
      </c>
      <c r="H210" s="4">
        <v>1</v>
      </c>
      <c r="I210" s="4">
        <v>1</v>
      </c>
      <c r="J210" s="4">
        <v>1</v>
      </c>
      <c r="K210" s="4" t="s">
        <v>30</v>
      </c>
      <c r="L210" s="4">
        <v>1358</v>
      </c>
      <c r="M210" s="4">
        <v>1358</v>
      </c>
      <c r="N210" s="4" t="s">
        <v>1028</v>
      </c>
      <c r="O210" s="4" t="s">
        <v>32</v>
      </c>
      <c r="P210" s="4" t="s">
        <v>33</v>
      </c>
      <c r="Q210" s="4">
        <v>0</v>
      </c>
      <c r="R210" s="7">
        <v>45072</v>
      </c>
      <c r="S210" s="6">
        <v>45077</v>
      </c>
      <c r="T210" s="4" t="s">
        <v>34</v>
      </c>
      <c r="U210" s="4">
        <v>1358</v>
      </c>
      <c r="V210" s="4">
        <v>0</v>
      </c>
      <c r="W210" s="4">
        <v>0</v>
      </c>
      <c r="X210" s="4" t="s">
        <v>1029</v>
      </c>
      <c r="Y210" s="4" t="s">
        <v>1030</v>
      </c>
    </row>
    <row r="211" s="4" customFormat="1" spans="1:25">
      <c r="A211" s="4" t="s">
        <v>1031</v>
      </c>
      <c r="B211" s="4" t="s">
        <v>26</v>
      </c>
      <c r="C211" s="4" t="s">
        <v>27</v>
      </c>
      <c r="D211" s="4" t="s">
        <v>983</v>
      </c>
      <c r="E211" s="4" t="s">
        <v>613</v>
      </c>
      <c r="F211" s="6">
        <v>45073</v>
      </c>
      <c r="G211" s="6">
        <v>45074</v>
      </c>
      <c r="H211" s="4">
        <v>1</v>
      </c>
      <c r="I211" s="4">
        <v>1</v>
      </c>
      <c r="J211" s="4">
        <v>1</v>
      </c>
      <c r="K211" s="4" t="s">
        <v>30</v>
      </c>
      <c r="L211" s="4">
        <v>318</v>
      </c>
      <c r="M211" s="4">
        <v>318</v>
      </c>
      <c r="N211" s="4" t="s">
        <v>1032</v>
      </c>
      <c r="O211" s="4" t="s">
        <v>32</v>
      </c>
      <c r="P211" s="4" t="s">
        <v>33</v>
      </c>
      <c r="Q211" s="4">
        <v>0</v>
      </c>
      <c r="R211" s="7">
        <v>45072</v>
      </c>
      <c r="S211" s="6">
        <v>45077</v>
      </c>
      <c r="T211" s="4" t="s">
        <v>34</v>
      </c>
      <c r="U211" s="4">
        <v>318</v>
      </c>
      <c r="V211" s="4">
        <v>0</v>
      </c>
      <c r="W211" s="4">
        <v>0</v>
      </c>
      <c r="X211" s="4" t="s">
        <v>1033</v>
      </c>
      <c r="Y211" s="4" t="s">
        <v>93</v>
      </c>
    </row>
    <row r="212" s="4" customFormat="1" spans="1:25">
      <c r="A212" s="4" t="s">
        <v>1034</v>
      </c>
      <c r="B212" s="4" t="s">
        <v>26</v>
      </c>
      <c r="C212" s="4" t="s">
        <v>27</v>
      </c>
      <c r="D212" s="4" t="s">
        <v>983</v>
      </c>
      <c r="E212" s="4" t="s">
        <v>613</v>
      </c>
      <c r="F212" s="6">
        <v>45073</v>
      </c>
      <c r="G212" s="6">
        <v>45074</v>
      </c>
      <c r="H212" s="4">
        <v>1</v>
      </c>
      <c r="I212" s="4">
        <v>1</v>
      </c>
      <c r="J212" s="4">
        <v>1</v>
      </c>
      <c r="K212" s="4" t="s">
        <v>30</v>
      </c>
      <c r="L212" s="4">
        <v>318</v>
      </c>
      <c r="M212" s="4">
        <v>318</v>
      </c>
      <c r="N212" s="4" t="s">
        <v>1035</v>
      </c>
      <c r="O212" s="4" t="s">
        <v>32</v>
      </c>
      <c r="P212" s="4" t="s">
        <v>33</v>
      </c>
      <c r="Q212" s="4">
        <v>0</v>
      </c>
      <c r="R212" s="7">
        <v>45072</v>
      </c>
      <c r="S212" s="6">
        <v>45077</v>
      </c>
      <c r="T212" s="4" t="s">
        <v>34</v>
      </c>
      <c r="U212" s="4">
        <v>318</v>
      </c>
      <c r="V212" s="4">
        <v>0</v>
      </c>
      <c r="W212" s="4">
        <v>0</v>
      </c>
      <c r="X212" s="4" t="s">
        <v>1036</v>
      </c>
      <c r="Y212" s="4" t="s">
        <v>1037</v>
      </c>
    </row>
    <row r="213" s="4" customFormat="1" spans="1:25">
      <c r="A213" s="4" t="s">
        <v>1038</v>
      </c>
      <c r="B213" s="4" t="s">
        <v>26</v>
      </c>
      <c r="C213" s="4" t="s">
        <v>27</v>
      </c>
      <c r="D213" s="4" t="s">
        <v>1039</v>
      </c>
      <c r="E213" s="4" t="s">
        <v>1040</v>
      </c>
      <c r="F213" s="6">
        <v>45073</v>
      </c>
      <c r="G213" s="6">
        <v>45074</v>
      </c>
      <c r="H213" s="4">
        <v>1</v>
      </c>
      <c r="I213" s="4">
        <v>1</v>
      </c>
      <c r="J213" s="4">
        <v>1</v>
      </c>
      <c r="K213" s="4" t="s">
        <v>30</v>
      </c>
      <c r="L213" s="4">
        <v>432</v>
      </c>
      <c r="M213" s="4">
        <v>432</v>
      </c>
      <c r="N213" s="4" t="s">
        <v>1041</v>
      </c>
      <c r="O213" s="4" t="s">
        <v>32</v>
      </c>
      <c r="P213" s="4" t="s">
        <v>33</v>
      </c>
      <c r="Q213" s="4">
        <v>0</v>
      </c>
      <c r="R213" s="7">
        <v>45072</v>
      </c>
      <c r="S213" s="6">
        <v>45077</v>
      </c>
      <c r="T213" s="4" t="s">
        <v>34</v>
      </c>
      <c r="U213" s="4">
        <v>432</v>
      </c>
      <c r="V213" s="4">
        <v>0</v>
      </c>
      <c r="W213" s="4">
        <v>0</v>
      </c>
      <c r="X213" s="4" t="s">
        <v>1042</v>
      </c>
      <c r="Y213" s="4" t="s">
        <v>93</v>
      </c>
    </row>
    <row r="214" s="4" customFormat="1" spans="1:25">
      <c r="A214" s="4" t="s">
        <v>1043</v>
      </c>
      <c r="B214" s="4" t="s">
        <v>26</v>
      </c>
      <c r="C214" s="4" t="s">
        <v>27</v>
      </c>
      <c r="D214" s="4" t="s">
        <v>1044</v>
      </c>
      <c r="E214" s="4" t="s">
        <v>1045</v>
      </c>
      <c r="F214" s="6">
        <v>45073</v>
      </c>
      <c r="G214" s="6">
        <v>45074</v>
      </c>
      <c r="H214" s="4">
        <v>1</v>
      </c>
      <c r="I214" s="4">
        <v>1</v>
      </c>
      <c r="J214" s="4">
        <v>1</v>
      </c>
      <c r="K214" s="4" t="s">
        <v>30</v>
      </c>
      <c r="L214" s="4">
        <v>441</v>
      </c>
      <c r="M214" s="4">
        <v>441</v>
      </c>
      <c r="N214" s="4" t="s">
        <v>1046</v>
      </c>
      <c r="O214" s="4" t="s">
        <v>32</v>
      </c>
      <c r="P214" s="4" t="s">
        <v>33</v>
      </c>
      <c r="Q214" s="4">
        <v>0</v>
      </c>
      <c r="R214" s="7">
        <v>45072</v>
      </c>
      <c r="S214" s="6">
        <v>45077</v>
      </c>
      <c r="T214" s="4" t="s">
        <v>34</v>
      </c>
      <c r="U214" s="4">
        <v>441</v>
      </c>
      <c r="V214" s="4">
        <v>0</v>
      </c>
      <c r="W214" s="4">
        <v>0</v>
      </c>
      <c r="X214" s="4" t="s">
        <v>1047</v>
      </c>
      <c r="Y214" s="4" t="s">
        <v>93</v>
      </c>
    </row>
    <row r="215" s="4" customFormat="1" spans="1:25">
      <c r="A215" s="4" t="s">
        <v>1048</v>
      </c>
      <c r="B215" s="4" t="s">
        <v>26</v>
      </c>
      <c r="C215" s="4" t="s">
        <v>27</v>
      </c>
      <c r="D215" s="4" t="s">
        <v>852</v>
      </c>
      <c r="E215" s="4" t="s">
        <v>158</v>
      </c>
      <c r="F215" s="6">
        <v>45073</v>
      </c>
      <c r="G215" s="6">
        <v>45074</v>
      </c>
      <c r="H215" s="4">
        <v>1</v>
      </c>
      <c r="I215" s="4">
        <v>1</v>
      </c>
      <c r="J215" s="4">
        <v>1</v>
      </c>
      <c r="K215" s="4" t="s">
        <v>30</v>
      </c>
      <c r="L215" s="4">
        <v>426</v>
      </c>
      <c r="M215" s="4">
        <v>426</v>
      </c>
      <c r="N215" s="4" t="s">
        <v>1049</v>
      </c>
      <c r="O215" s="4" t="s">
        <v>32</v>
      </c>
      <c r="P215" s="4" t="s">
        <v>33</v>
      </c>
      <c r="Q215" s="4">
        <v>0</v>
      </c>
      <c r="R215" s="7">
        <v>45072</v>
      </c>
      <c r="S215" s="6">
        <v>45077</v>
      </c>
      <c r="T215" s="4" t="s">
        <v>34</v>
      </c>
      <c r="U215" s="4">
        <v>426</v>
      </c>
      <c r="V215" s="4">
        <v>0</v>
      </c>
      <c r="W215" s="4">
        <v>0</v>
      </c>
      <c r="X215" s="4" t="s">
        <v>1050</v>
      </c>
      <c r="Y215" s="4" t="s">
        <v>1051</v>
      </c>
    </row>
    <row r="216" s="4" customFormat="1" spans="1:25">
      <c r="A216" s="4" t="s">
        <v>1052</v>
      </c>
      <c r="B216" s="4" t="s">
        <v>26</v>
      </c>
      <c r="C216" s="4" t="s">
        <v>27</v>
      </c>
      <c r="D216" s="4" t="s">
        <v>1053</v>
      </c>
      <c r="E216" s="4" t="s">
        <v>248</v>
      </c>
      <c r="F216" s="6">
        <v>45073</v>
      </c>
      <c r="G216" s="6">
        <v>45074</v>
      </c>
      <c r="H216" s="4">
        <v>1</v>
      </c>
      <c r="I216" s="4">
        <v>1</v>
      </c>
      <c r="J216" s="4">
        <v>1</v>
      </c>
      <c r="K216" s="4" t="s">
        <v>30</v>
      </c>
      <c r="L216" s="4">
        <v>549</v>
      </c>
      <c r="M216" s="4">
        <v>549</v>
      </c>
      <c r="N216" s="4" t="s">
        <v>1054</v>
      </c>
      <c r="O216" s="4" t="s">
        <v>32</v>
      </c>
      <c r="P216" s="4" t="s">
        <v>33</v>
      </c>
      <c r="Q216" s="4">
        <v>0</v>
      </c>
      <c r="R216" s="7">
        <v>45072</v>
      </c>
      <c r="S216" s="6">
        <v>45077</v>
      </c>
      <c r="T216" s="4" t="s">
        <v>34</v>
      </c>
      <c r="U216" s="4">
        <v>549</v>
      </c>
      <c r="V216" s="4">
        <v>0</v>
      </c>
      <c r="W216" s="4">
        <v>0</v>
      </c>
      <c r="X216" s="4" t="s">
        <v>1055</v>
      </c>
      <c r="Y216" s="4" t="s">
        <v>1056</v>
      </c>
    </row>
    <row r="217" s="4" customFormat="1" spans="1:25">
      <c r="A217" s="4" t="s">
        <v>1057</v>
      </c>
      <c r="B217" s="4" t="s">
        <v>26</v>
      </c>
      <c r="C217" s="4" t="s">
        <v>27</v>
      </c>
      <c r="D217" s="4" t="s">
        <v>1053</v>
      </c>
      <c r="E217" s="4" t="s">
        <v>248</v>
      </c>
      <c r="F217" s="6">
        <v>45073</v>
      </c>
      <c r="G217" s="6">
        <v>45074</v>
      </c>
      <c r="H217" s="4">
        <v>1</v>
      </c>
      <c r="I217" s="4">
        <v>1</v>
      </c>
      <c r="J217" s="4">
        <v>1</v>
      </c>
      <c r="K217" s="4" t="s">
        <v>30</v>
      </c>
      <c r="L217" s="4">
        <v>549</v>
      </c>
      <c r="M217" s="4">
        <v>549</v>
      </c>
      <c r="N217" s="4" t="s">
        <v>1058</v>
      </c>
      <c r="O217" s="4" t="s">
        <v>32</v>
      </c>
      <c r="P217" s="4" t="s">
        <v>33</v>
      </c>
      <c r="Q217" s="4">
        <v>0</v>
      </c>
      <c r="R217" s="7">
        <v>45072</v>
      </c>
      <c r="S217" s="6">
        <v>45077</v>
      </c>
      <c r="T217" s="4" t="s">
        <v>34</v>
      </c>
      <c r="U217" s="4">
        <v>549</v>
      </c>
      <c r="V217" s="4">
        <v>0</v>
      </c>
      <c r="W217" s="4">
        <v>0</v>
      </c>
      <c r="X217" s="4" t="s">
        <v>1059</v>
      </c>
      <c r="Y217" s="4" t="s">
        <v>1060</v>
      </c>
    </row>
    <row r="218" s="4" customFormat="1" spans="1:25">
      <c r="A218" s="4" t="s">
        <v>1061</v>
      </c>
      <c r="B218" s="4" t="s">
        <v>26</v>
      </c>
      <c r="C218" s="4" t="s">
        <v>27</v>
      </c>
      <c r="D218" s="4" t="s">
        <v>295</v>
      </c>
      <c r="E218" s="4" t="s">
        <v>392</v>
      </c>
      <c r="F218" s="6">
        <v>45073</v>
      </c>
      <c r="G218" s="6">
        <v>45074</v>
      </c>
      <c r="H218" s="4">
        <v>1</v>
      </c>
      <c r="I218" s="4">
        <v>1</v>
      </c>
      <c r="J218" s="4">
        <v>1</v>
      </c>
      <c r="K218" s="4" t="s">
        <v>30</v>
      </c>
      <c r="L218" s="4">
        <v>405</v>
      </c>
      <c r="M218" s="4">
        <v>405</v>
      </c>
      <c r="N218" s="4" t="s">
        <v>1062</v>
      </c>
      <c r="O218" s="4" t="s">
        <v>32</v>
      </c>
      <c r="P218" s="4" t="s">
        <v>33</v>
      </c>
      <c r="Q218" s="4">
        <v>0</v>
      </c>
      <c r="R218" s="7">
        <v>45073</v>
      </c>
      <c r="S218" s="6">
        <v>45077</v>
      </c>
      <c r="T218" s="4" t="s">
        <v>34</v>
      </c>
      <c r="U218" s="4">
        <v>405</v>
      </c>
      <c r="V218" s="4">
        <v>0</v>
      </c>
      <c r="W218" s="4">
        <v>0</v>
      </c>
      <c r="X218" s="4" t="s">
        <v>1063</v>
      </c>
      <c r="Y218" s="4" t="s">
        <v>1064</v>
      </c>
    </row>
    <row r="219" s="4" customFormat="1" spans="1:25">
      <c r="A219" s="4" t="s">
        <v>1065</v>
      </c>
      <c r="B219" s="4" t="s">
        <v>26</v>
      </c>
      <c r="C219" s="4" t="s">
        <v>27</v>
      </c>
      <c r="D219" s="4" t="s">
        <v>745</v>
      </c>
      <c r="E219" s="4" t="s">
        <v>1066</v>
      </c>
      <c r="F219" s="6">
        <v>45073</v>
      </c>
      <c r="G219" s="6">
        <v>45074</v>
      </c>
      <c r="H219" s="4">
        <v>1</v>
      </c>
      <c r="I219" s="4">
        <v>1</v>
      </c>
      <c r="J219" s="4">
        <v>1</v>
      </c>
      <c r="K219" s="4" t="s">
        <v>30</v>
      </c>
      <c r="L219" s="4">
        <v>1060</v>
      </c>
      <c r="M219" s="4">
        <v>1060</v>
      </c>
      <c r="N219" s="4" t="s">
        <v>1067</v>
      </c>
      <c r="O219" s="4" t="s">
        <v>32</v>
      </c>
      <c r="P219" s="4" t="s">
        <v>33</v>
      </c>
      <c r="Q219" s="4">
        <v>0</v>
      </c>
      <c r="R219" s="7">
        <v>45073</v>
      </c>
      <c r="S219" s="6">
        <v>45077</v>
      </c>
      <c r="T219" s="4" t="s">
        <v>34</v>
      </c>
      <c r="U219" s="4">
        <v>1060</v>
      </c>
      <c r="V219" s="4">
        <v>0</v>
      </c>
      <c r="W219" s="4">
        <v>0</v>
      </c>
      <c r="X219" s="4" t="s">
        <v>1068</v>
      </c>
      <c r="Y219" s="4" t="s">
        <v>1069</v>
      </c>
    </row>
    <row r="220" s="4" customFormat="1" spans="1:25">
      <c r="A220" s="4" t="s">
        <v>1070</v>
      </c>
      <c r="B220" s="4" t="s">
        <v>26</v>
      </c>
      <c r="C220" s="4" t="s">
        <v>27</v>
      </c>
      <c r="D220" s="4" t="s">
        <v>1071</v>
      </c>
      <c r="E220" s="4" t="s">
        <v>1072</v>
      </c>
      <c r="F220" s="6">
        <v>45073</v>
      </c>
      <c r="G220" s="6">
        <v>45074</v>
      </c>
      <c r="H220" s="4">
        <v>1</v>
      </c>
      <c r="I220" s="4">
        <v>1</v>
      </c>
      <c r="J220" s="4">
        <v>1</v>
      </c>
      <c r="K220" s="4" t="s">
        <v>30</v>
      </c>
      <c r="L220" s="4">
        <v>540</v>
      </c>
      <c r="M220" s="4">
        <v>540</v>
      </c>
      <c r="N220" s="4" t="s">
        <v>1073</v>
      </c>
      <c r="O220" s="4" t="s">
        <v>32</v>
      </c>
      <c r="P220" s="4" t="s">
        <v>33</v>
      </c>
      <c r="Q220" s="4">
        <v>0</v>
      </c>
      <c r="R220" s="7">
        <v>45073</v>
      </c>
      <c r="S220" s="6">
        <v>45077</v>
      </c>
      <c r="T220" s="4" t="s">
        <v>34</v>
      </c>
      <c r="U220" s="4">
        <v>540</v>
      </c>
      <c r="V220" s="4">
        <v>0</v>
      </c>
      <c r="W220" s="4">
        <v>0</v>
      </c>
      <c r="X220" s="4" t="s">
        <v>1074</v>
      </c>
      <c r="Y220" s="4" t="s">
        <v>93</v>
      </c>
    </row>
    <row r="221" s="4" customFormat="1" spans="1:25">
      <c r="A221" s="4" t="s">
        <v>1075</v>
      </c>
      <c r="B221" s="4" t="s">
        <v>26</v>
      </c>
      <c r="C221" s="4" t="s">
        <v>27</v>
      </c>
      <c r="D221" s="4" t="s">
        <v>1076</v>
      </c>
      <c r="E221" s="4" t="s">
        <v>1077</v>
      </c>
      <c r="F221" s="6">
        <v>45073</v>
      </c>
      <c r="G221" s="6">
        <v>45074</v>
      </c>
      <c r="H221" s="4">
        <v>1</v>
      </c>
      <c r="I221" s="4">
        <v>1</v>
      </c>
      <c r="J221" s="4">
        <v>1</v>
      </c>
      <c r="K221" s="4" t="s">
        <v>30</v>
      </c>
      <c r="L221" s="4">
        <v>885</v>
      </c>
      <c r="M221" s="4">
        <v>885</v>
      </c>
      <c r="N221" s="4" t="s">
        <v>1078</v>
      </c>
      <c r="O221" s="4" t="s">
        <v>32</v>
      </c>
      <c r="P221" s="4" t="s">
        <v>33</v>
      </c>
      <c r="Q221" s="4">
        <v>0</v>
      </c>
      <c r="R221" s="7">
        <v>45073</v>
      </c>
      <c r="S221" s="6">
        <v>45077</v>
      </c>
      <c r="T221" s="4" t="s">
        <v>34</v>
      </c>
      <c r="U221" s="4">
        <v>885</v>
      </c>
      <c r="V221" s="4">
        <v>0</v>
      </c>
      <c r="W221" s="4">
        <v>0</v>
      </c>
      <c r="X221" s="4" t="s">
        <v>1079</v>
      </c>
      <c r="Y221" s="4" t="s">
        <v>93</v>
      </c>
    </row>
    <row r="222" s="4" customFormat="1" spans="1:25">
      <c r="A222" s="4" t="s">
        <v>1080</v>
      </c>
      <c r="B222" s="4" t="s">
        <v>26</v>
      </c>
      <c r="C222" s="4" t="s">
        <v>27</v>
      </c>
      <c r="D222" s="4" t="s">
        <v>1081</v>
      </c>
      <c r="E222" s="4" t="s">
        <v>1082</v>
      </c>
      <c r="F222" s="6">
        <v>45073</v>
      </c>
      <c r="G222" s="6">
        <v>45074</v>
      </c>
      <c r="H222" s="4">
        <v>1</v>
      </c>
      <c r="I222" s="4">
        <v>1</v>
      </c>
      <c r="J222" s="4">
        <v>1</v>
      </c>
      <c r="K222" s="4" t="s">
        <v>30</v>
      </c>
      <c r="L222" s="4">
        <v>2280</v>
      </c>
      <c r="M222" s="4">
        <v>2280</v>
      </c>
      <c r="N222" s="4" t="s">
        <v>1083</v>
      </c>
      <c r="O222" s="4" t="s">
        <v>32</v>
      </c>
      <c r="P222" s="4" t="s">
        <v>33</v>
      </c>
      <c r="Q222" s="4">
        <v>0</v>
      </c>
      <c r="R222" s="7">
        <v>45073</v>
      </c>
      <c r="S222" s="6">
        <v>45077</v>
      </c>
      <c r="T222" s="4" t="s">
        <v>34</v>
      </c>
      <c r="U222" s="4">
        <v>2280</v>
      </c>
      <c r="V222" s="4">
        <v>0</v>
      </c>
      <c r="W222" s="4">
        <v>0</v>
      </c>
      <c r="X222" s="4" t="s">
        <v>1084</v>
      </c>
      <c r="Y222" s="4" t="s">
        <v>93</v>
      </c>
    </row>
    <row r="223" s="4" customFormat="1" spans="1:25">
      <c r="A223" s="4" t="s">
        <v>1080</v>
      </c>
      <c r="B223" s="4" t="s">
        <v>26</v>
      </c>
      <c r="C223" s="4" t="s">
        <v>208</v>
      </c>
      <c r="D223" s="4" t="s">
        <v>1081</v>
      </c>
      <c r="E223" s="4" t="s">
        <v>1082</v>
      </c>
      <c r="F223" s="6">
        <v>45073</v>
      </c>
      <c r="G223" s="6">
        <v>45074</v>
      </c>
      <c r="H223" s="4">
        <v>1</v>
      </c>
      <c r="I223" s="4">
        <v>1</v>
      </c>
      <c r="J223" s="4">
        <v>1</v>
      </c>
      <c r="K223" s="4" t="s">
        <v>30</v>
      </c>
      <c r="L223" s="4">
        <v>-2280</v>
      </c>
      <c r="M223" s="4">
        <v>-2280</v>
      </c>
      <c r="N223" s="4" t="s">
        <v>1083</v>
      </c>
      <c r="O223" s="4" t="s">
        <v>32</v>
      </c>
      <c r="P223" s="4" t="s">
        <v>33</v>
      </c>
      <c r="Q223" s="4">
        <v>0</v>
      </c>
      <c r="R223" s="7">
        <v>45073</v>
      </c>
      <c r="S223" s="6">
        <v>45077</v>
      </c>
      <c r="T223" s="4" t="s">
        <v>34</v>
      </c>
      <c r="U223" s="4">
        <v>-2280</v>
      </c>
      <c r="V223" s="4">
        <v>0</v>
      </c>
      <c r="W223" s="4">
        <v>0</v>
      </c>
      <c r="X223" s="4" t="s">
        <v>1084</v>
      </c>
      <c r="Y223" s="4" t="s">
        <v>93</v>
      </c>
    </row>
    <row r="224" s="4" customFormat="1" spans="1:25">
      <c r="A224" s="4" t="s">
        <v>1085</v>
      </c>
      <c r="B224" s="4" t="s">
        <v>26</v>
      </c>
      <c r="C224" s="4" t="s">
        <v>27</v>
      </c>
      <c r="D224" s="4" t="s">
        <v>1071</v>
      </c>
      <c r="E224" s="4" t="s">
        <v>1072</v>
      </c>
      <c r="F224" s="6">
        <v>45073</v>
      </c>
      <c r="G224" s="6">
        <v>45074</v>
      </c>
      <c r="H224" s="4">
        <v>1</v>
      </c>
      <c r="I224" s="4">
        <v>1</v>
      </c>
      <c r="J224" s="4">
        <v>1</v>
      </c>
      <c r="K224" s="4" t="s">
        <v>30</v>
      </c>
      <c r="L224" s="4">
        <v>540</v>
      </c>
      <c r="M224" s="4">
        <v>540</v>
      </c>
      <c r="N224" s="4" t="s">
        <v>1086</v>
      </c>
      <c r="O224" s="4" t="s">
        <v>32</v>
      </c>
      <c r="P224" s="4" t="s">
        <v>33</v>
      </c>
      <c r="Q224" s="4">
        <v>0</v>
      </c>
      <c r="R224" s="7">
        <v>45073</v>
      </c>
      <c r="S224" s="6">
        <v>45077</v>
      </c>
      <c r="T224" s="4" t="s">
        <v>34</v>
      </c>
      <c r="U224" s="4">
        <v>540</v>
      </c>
      <c r="V224" s="4">
        <v>0</v>
      </c>
      <c r="W224" s="4">
        <v>0</v>
      </c>
      <c r="X224" s="4" t="s">
        <v>1087</v>
      </c>
      <c r="Y224" s="4" t="s">
        <v>93</v>
      </c>
    </row>
    <row r="225" s="4" customFormat="1" spans="1:26">
      <c r="A225" s="4" t="s">
        <v>1088</v>
      </c>
      <c r="B225" s="4" t="s">
        <v>26</v>
      </c>
      <c r="C225" s="4" t="s">
        <v>27</v>
      </c>
      <c r="D225" s="4" t="s">
        <v>295</v>
      </c>
      <c r="E225" s="4" t="s">
        <v>392</v>
      </c>
      <c r="F225" s="6">
        <v>45073</v>
      </c>
      <c r="G225" s="6">
        <v>45074</v>
      </c>
      <c r="H225" s="4">
        <v>2</v>
      </c>
      <c r="I225" s="4">
        <v>1</v>
      </c>
      <c r="J225" s="4">
        <v>2</v>
      </c>
      <c r="K225" s="4" t="s">
        <v>30</v>
      </c>
      <c r="L225" s="4">
        <v>810</v>
      </c>
      <c r="M225" s="4">
        <v>810</v>
      </c>
      <c r="N225" s="4" t="s">
        <v>1089</v>
      </c>
      <c r="O225" s="4" t="s">
        <v>32</v>
      </c>
      <c r="P225" s="4" t="s">
        <v>33</v>
      </c>
      <c r="Q225" s="4">
        <v>0</v>
      </c>
      <c r="R225" s="7">
        <v>45073</v>
      </c>
      <c r="S225" s="6">
        <v>45077</v>
      </c>
      <c r="T225" s="4" t="s">
        <v>34</v>
      </c>
      <c r="U225" s="4">
        <v>810</v>
      </c>
      <c r="V225" s="4">
        <v>0</v>
      </c>
      <c r="W225" s="4">
        <v>0</v>
      </c>
      <c r="X225" s="4" t="s">
        <v>1090</v>
      </c>
      <c r="Y225" s="4">
        <v>9218104</v>
      </c>
      <c r="Z225" s="4" t="s">
        <v>1091</v>
      </c>
    </row>
    <row r="226" s="4" customFormat="1" spans="1:26">
      <c r="A226" s="4" t="s">
        <v>1092</v>
      </c>
      <c r="B226" s="4" t="s">
        <v>26</v>
      </c>
      <c r="C226" s="4" t="s">
        <v>27</v>
      </c>
      <c r="D226" s="4" t="s">
        <v>295</v>
      </c>
      <c r="E226" s="4" t="s">
        <v>392</v>
      </c>
      <c r="F226" s="6">
        <v>45073</v>
      </c>
      <c r="G226" s="6">
        <v>45074</v>
      </c>
      <c r="H226" s="4">
        <v>2</v>
      </c>
      <c r="I226" s="4">
        <v>1</v>
      </c>
      <c r="J226" s="4">
        <v>2</v>
      </c>
      <c r="K226" s="4" t="s">
        <v>30</v>
      </c>
      <c r="L226" s="4">
        <v>810</v>
      </c>
      <c r="M226" s="4">
        <v>810</v>
      </c>
      <c r="N226" s="4" t="s">
        <v>1093</v>
      </c>
      <c r="O226" s="4" t="s">
        <v>32</v>
      </c>
      <c r="P226" s="4" t="s">
        <v>33</v>
      </c>
      <c r="Q226" s="4">
        <v>0</v>
      </c>
      <c r="R226" s="7">
        <v>45073</v>
      </c>
      <c r="S226" s="6">
        <v>45077</v>
      </c>
      <c r="T226" s="4" t="s">
        <v>34</v>
      </c>
      <c r="U226" s="4">
        <v>810</v>
      </c>
      <c r="V226" s="4">
        <v>0</v>
      </c>
      <c r="W226" s="4">
        <v>0</v>
      </c>
      <c r="X226" s="4" t="s">
        <v>1094</v>
      </c>
      <c r="Y226" s="4">
        <v>9218220</v>
      </c>
      <c r="Z226" s="4" t="s">
        <v>1095</v>
      </c>
    </row>
    <row r="227" s="4" customFormat="1" spans="1:25">
      <c r="A227" s="4" t="s">
        <v>1096</v>
      </c>
      <c r="B227" s="4" t="s">
        <v>26</v>
      </c>
      <c r="C227" s="4" t="s">
        <v>27</v>
      </c>
      <c r="D227" s="4" t="s">
        <v>1097</v>
      </c>
      <c r="E227" s="4" t="s">
        <v>1098</v>
      </c>
      <c r="F227" s="6">
        <v>45073</v>
      </c>
      <c r="G227" s="6">
        <v>45074</v>
      </c>
      <c r="H227" s="4">
        <v>1</v>
      </c>
      <c r="I227" s="4">
        <v>1</v>
      </c>
      <c r="J227" s="4">
        <v>1</v>
      </c>
      <c r="K227" s="4" t="s">
        <v>30</v>
      </c>
      <c r="L227" s="4">
        <v>1377</v>
      </c>
      <c r="M227" s="4">
        <v>1377</v>
      </c>
      <c r="N227" s="4" t="s">
        <v>1099</v>
      </c>
      <c r="O227" s="4" t="s">
        <v>32</v>
      </c>
      <c r="P227" s="4" t="s">
        <v>33</v>
      </c>
      <c r="Q227" s="4">
        <v>0</v>
      </c>
      <c r="R227" s="7">
        <v>45073</v>
      </c>
      <c r="S227" s="6">
        <v>45077</v>
      </c>
      <c r="T227" s="4" t="s">
        <v>34</v>
      </c>
      <c r="U227" s="4">
        <v>1377</v>
      </c>
      <c r="V227" s="4">
        <v>0</v>
      </c>
      <c r="W227" s="4">
        <v>0</v>
      </c>
      <c r="X227" s="4" t="s">
        <v>1100</v>
      </c>
      <c r="Y227" s="4" t="s">
        <v>1101</v>
      </c>
    </row>
    <row r="228" s="4" customFormat="1" spans="1:25">
      <c r="A228" s="4" t="s">
        <v>1102</v>
      </c>
      <c r="B228" s="4" t="s">
        <v>26</v>
      </c>
      <c r="C228" s="4" t="s">
        <v>27</v>
      </c>
      <c r="D228" s="4" t="s">
        <v>295</v>
      </c>
      <c r="E228" s="4" t="s">
        <v>334</v>
      </c>
      <c r="F228" s="6">
        <v>45073</v>
      </c>
      <c r="G228" s="6">
        <v>45074</v>
      </c>
      <c r="H228" s="4">
        <v>1</v>
      </c>
      <c r="I228" s="4">
        <v>1</v>
      </c>
      <c r="J228" s="4">
        <v>1</v>
      </c>
      <c r="K228" s="4" t="s">
        <v>30</v>
      </c>
      <c r="L228" s="4">
        <v>405</v>
      </c>
      <c r="M228" s="4">
        <v>405</v>
      </c>
      <c r="N228" s="4" t="s">
        <v>1103</v>
      </c>
      <c r="O228" s="4" t="s">
        <v>32</v>
      </c>
      <c r="P228" s="4" t="s">
        <v>33</v>
      </c>
      <c r="Q228" s="4">
        <v>0</v>
      </c>
      <c r="R228" s="7">
        <v>45073</v>
      </c>
      <c r="S228" s="6">
        <v>45077</v>
      </c>
      <c r="T228" s="4" t="s">
        <v>34</v>
      </c>
      <c r="U228" s="4">
        <v>405</v>
      </c>
      <c r="V228" s="4">
        <v>0</v>
      </c>
      <c r="W228" s="4">
        <v>0</v>
      </c>
      <c r="X228" s="4" t="s">
        <v>1104</v>
      </c>
      <c r="Y228" s="4" t="s">
        <v>1105</v>
      </c>
    </row>
    <row r="229" s="4" customFormat="1" spans="1:25">
      <c r="A229" s="4" t="s">
        <v>1106</v>
      </c>
      <c r="B229" s="4" t="s">
        <v>26</v>
      </c>
      <c r="C229" s="4" t="s">
        <v>27</v>
      </c>
      <c r="D229" s="4" t="s">
        <v>1107</v>
      </c>
      <c r="E229" s="4" t="s">
        <v>1108</v>
      </c>
      <c r="F229" s="6">
        <v>45073</v>
      </c>
      <c r="G229" s="6">
        <v>45074</v>
      </c>
      <c r="H229" s="4">
        <v>1</v>
      </c>
      <c r="I229" s="4">
        <v>1</v>
      </c>
      <c r="J229" s="4">
        <v>1</v>
      </c>
      <c r="K229" s="4" t="s">
        <v>30</v>
      </c>
      <c r="L229" s="4">
        <v>219</v>
      </c>
      <c r="M229" s="4">
        <v>219</v>
      </c>
      <c r="N229" s="4" t="s">
        <v>1109</v>
      </c>
      <c r="O229" s="4" t="s">
        <v>32</v>
      </c>
      <c r="P229" s="4" t="s">
        <v>33</v>
      </c>
      <c r="Q229" s="4">
        <v>0</v>
      </c>
      <c r="R229" s="7">
        <v>45073</v>
      </c>
      <c r="S229" s="6">
        <v>45077</v>
      </c>
      <c r="T229" s="4" t="s">
        <v>34</v>
      </c>
      <c r="U229" s="4">
        <v>219</v>
      </c>
      <c r="V229" s="4">
        <v>0</v>
      </c>
      <c r="W229" s="4">
        <v>0</v>
      </c>
      <c r="X229" s="4" t="s">
        <v>1110</v>
      </c>
      <c r="Y229" s="4" t="s">
        <v>93</v>
      </c>
    </row>
    <row r="230" s="4" customFormat="1" spans="1:25">
      <c r="A230" s="4" t="s">
        <v>1111</v>
      </c>
      <c r="B230" s="4" t="s">
        <v>26</v>
      </c>
      <c r="C230" s="4" t="s">
        <v>27</v>
      </c>
      <c r="D230" s="4" t="s">
        <v>1112</v>
      </c>
      <c r="E230" s="4" t="s">
        <v>1113</v>
      </c>
      <c r="F230" s="6">
        <v>45073</v>
      </c>
      <c r="G230" s="6">
        <v>45074</v>
      </c>
      <c r="H230" s="4">
        <v>1</v>
      </c>
      <c r="I230" s="4">
        <v>1</v>
      </c>
      <c r="J230" s="4">
        <v>1</v>
      </c>
      <c r="K230" s="4" t="s">
        <v>30</v>
      </c>
      <c r="L230" s="4">
        <v>924</v>
      </c>
      <c r="M230" s="4">
        <v>924</v>
      </c>
      <c r="N230" s="4" t="s">
        <v>1114</v>
      </c>
      <c r="O230" s="4" t="s">
        <v>32</v>
      </c>
      <c r="P230" s="4" t="s">
        <v>33</v>
      </c>
      <c r="Q230" s="4">
        <v>0</v>
      </c>
      <c r="R230" s="7">
        <v>45073</v>
      </c>
      <c r="S230" s="6">
        <v>45077</v>
      </c>
      <c r="T230" s="4" t="s">
        <v>34</v>
      </c>
      <c r="U230" s="4">
        <v>924</v>
      </c>
      <c r="V230" s="4">
        <v>0</v>
      </c>
      <c r="W230" s="4">
        <v>0</v>
      </c>
      <c r="X230" s="4" t="s">
        <v>1115</v>
      </c>
      <c r="Y230" s="4" t="s">
        <v>1116</v>
      </c>
    </row>
    <row r="231" s="4" customFormat="1" spans="1:25">
      <c r="A231" s="4" t="s">
        <v>1117</v>
      </c>
      <c r="B231" s="4" t="s">
        <v>26</v>
      </c>
      <c r="C231" s="4" t="s">
        <v>27</v>
      </c>
      <c r="D231" s="4" t="s">
        <v>1112</v>
      </c>
      <c r="E231" s="4" t="s">
        <v>1113</v>
      </c>
      <c r="F231" s="6">
        <v>45073</v>
      </c>
      <c r="G231" s="6">
        <v>45074</v>
      </c>
      <c r="H231" s="4">
        <v>3</v>
      </c>
      <c r="I231" s="4">
        <v>1</v>
      </c>
      <c r="J231" s="4">
        <v>3</v>
      </c>
      <c r="K231" s="4" t="s">
        <v>30</v>
      </c>
      <c r="L231" s="4">
        <v>2772</v>
      </c>
      <c r="M231" s="4">
        <v>2772</v>
      </c>
      <c r="N231" s="4" t="s">
        <v>1118</v>
      </c>
      <c r="O231" s="4" t="s">
        <v>32</v>
      </c>
      <c r="P231" s="4" t="s">
        <v>33</v>
      </c>
      <c r="Q231" s="4">
        <v>0</v>
      </c>
      <c r="R231" s="7">
        <v>45073</v>
      </c>
      <c r="S231" s="6">
        <v>45077</v>
      </c>
      <c r="T231" s="4" t="s">
        <v>34</v>
      </c>
      <c r="U231" s="4">
        <v>2772</v>
      </c>
      <c r="V231" s="4">
        <v>0</v>
      </c>
      <c r="W231" s="4">
        <v>0</v>
      </c>
      <c r="X231" s="4" t="s">
        <v>1119</v>
      </c>
      <c r="Y231" s="4" t="s">
        <v>93</v>
      </c>
    </row>
    <row r="232" s="4" customFormat="1" spans="1:26">
      <c r="A232" s="4" t="s">
        <v>1120</v>
      </c>
      <c r="B232" s="4" t="s">
        <v>26</v>
      </c>
      <c r="C232" s="4" t="s">
        <v>27</v>
      </c>
      <c r="D232" s="4" t="s">
        <v>1121</v>
      </c>
      <c r="E232" s="4" t="s">
        <v>1122</v>
      </c>
      <c r="F232" s="6">
        <v>45073</v>
      </c>
      <c r="G232" s="6">
        <v>45074</v>
      </c>
      <c r="H232" s="4">
        <v>2</v>
      </c>
      <c r="I232" s="4">
        <v>1</v>
      </c>
      <c r="J232" s="4">
        <v>2</v>
      </c>
      <c r="K232" s="4" t="s">
        <v>30</v>
      </c>
      <c r="L232" s="4">
        <v>1114</v>
      </c>
      <c r="M232" s="4">
        <v>1114</v>
      </c>
      <c r="N232" s="4" t="s">
        <v>1123</v>
      </c>
      <c r="O232" s="4" t="s">
        <v>32</v>
      </c>
      <c r="P232" s="4" t="s">
        <v>33</v>
      </c>
      <c r="Q232" s="4">
        <v>0</v>
      </c>
      <c r="R232" s="7">
        <v>45073</v>
      </c>
      <c r="S232" s="6">
        <v>45077</v>
      </c>
      <c r="T232" s="4" t="s">
        <v>34</v>
      </c>
      <c r="U232" s="4">
        <v>1114</v>
      </c>
      <c r="V232" s="4">
        <v>0</v>
      </c>
      <c r="W232" s="4">
        <v>0</v>
      </c>
      <c r="X232" s="4" t="s">
        <v>1124</v>
      </c>
      <c r="Y232" s="4">
        <v>334091</v>
      </c>
      <c r="Z232" s="4" t="s">
        <v>1125</v>
      </c>
    </row>
    <row r="233" s="4" customFormat="1" spans="1:25">
      <c r="A233" s="4" t="s">
        <v>1126</v>
      </c>
      <c r="B233" s="4" t="s">
        <v>26</v>
      </c>
      <c r="C233" s="4" t="s">
        <v>27</v>
      </c>
      <c r="D233" s="4" t="s">
        <v>1127</v>
      </c>
      <c r="E233" s="4" t="s">
        <v>1128</v>
      </c>
      <c r="F233" s="6">
        <v>45073</v>
      </c>
      <c r="G233" s="6">
        <v>45074</v>
      </c>
      <c r="H233" s="4">
        <v>1</v>
      </c>
      <c r="I233" s="4">
        <v>1</v>
      </c>
      <c r="J233" s="4">
        <v>1</v>
      </c>
      <c r="K233" s="4" t="s">
        <v>30</v>
      </c>
      <c r="L233" s="4">
        <v>443</v>
      </c>
      <c r="M233" s="4">
        <v>443</v>
      </c>
      <c r="N233" s="4" t="s">
        <v>1129</v>
      </c>
      <c r="O233" s="4" t="s">
        <v>32</v>
      </c>
      <c r="P233" s="4" t="s">
        <v>33</v>
      </c>
      <c r="Q233" s="4">
        <v>0</v>
      </c>
      <c r="R233" s="7">
        <v>45073</v>
      </c>
      <c r="S233" s="6">
        <v>45077</v>
      </c>
      <c r="T233" s="4" t="s">
        <v>34</v>
      </c>
      <c r="U233" s="4">
        <v>443</v>
      </c>
      <c r="V233" s="4">
        <v>0</v>
      </c>
      <c r="W233" s="4">
        <v>0</v>
      </c>
      <c r="X233" s="4" t="s">
        <v>1130</v>
      </c>
      <c r="Y233" s="4" t="s">
        <v>1131</v>
      </c>
    </row>
    <row r="234" s="4" customFormat="1" spans="1:25">
      <c r="A234" s="4" t="s">
        <v>1132</v>
      </c>
      <c r="B234" s="4" t="s">
        <v>26</v>
      </c>
      <c r="C234" s="4" t="s">
        <v>27</v>
      </c>
      <c r="D234" s="4" t="s">
        <v>658</v>
      </c>
      <c r="E234" s="4" t="s">
        <v>659</v>
      </c>
      <c r="F234" s="6">
        <v>45073</v>
      </c>
      <c r="G234" s="6">
        <v>45074</v>
      </c>
      <c r="H234" s="4">
        <v>1</v>
      </c>
      <c r="I234" s="4">
        <v>1</v>
      </c>
      <c r="J234" s="4">
        <v>1</v>
      </c>
      <c r="K234" s="4" t="s">
        <v>30</v>
      </c>
      <c r="L234" s="4">
        <v>853</v>
      </c>
      <c r="M234" s="4">
        <v>853</v>
      </c>
      <c r="N234" s="4" t="s">
        <v>1133</v>
      </c>
      <c r="O234" s="4" t="s">
        <v>32</v>
      </c>
      <c r="P234" s="4" t="s">
        <v>33</v>
      </c>
      <c r="Q234" s="4">
        <v>0</v>
      </c>
      <c r="R234" s="7">
        <v>45073</v>
      </c>
      <c r="S234" s="6">
        <v>45077</v>
      </c>
      <c r="T234" s="4" t="s">
        <v>34</v>
      </c>
      <c r="U234" s="4">
        <v>853</v>
      </c>
      <c r="V234" s="4">
        <v>0</v>
      </c>
      <c r="W234" s="4">
        <v>0</v>
      </c>
      <c r="X234" s="4" t="s">
        <v>1134</v>
      </c>
      <c r="Y234" s="4" t="s">
        <v>1135</v>
      </c>
    </row>
    <row r="235" s="4" customFormat="1" spans="1:25">
      <c r="A235" s="4" t="s">
        <v>1136</v>
      </c>
      <c r="B235" s="4" t="s">
        <v>26</v>
      </c>
      <c r="C235" s="4" t="s">
        <v>27</v>
      </c>
      <c r="D235" s="4" t="s">
        <v>658</v>
      </c>
      <c r="E235" s="4" t="s">
        <v>1137</v>
      </c>
      <c r="F235" s="6">
        <v>45073</v>
      </c>
      <c r="G235" s="6">
        <v>45074</v>
      </c>
      <c r="H235" s="4">
        <v>1</v>
      </c>
      <c r="I235" s="4">
        <v>1</v>
      </c>
      <c r="J235" s="4">
        <v>1</v>
      </c>
      <c r="K235" s="4" t="s">
        <v>30</v>
      </c>
      <c r="L235" s="4">
        <v>915</v>
      </c>
      <c r="M235" s="4">
        <v>915</v>
      </c>
      <c r="N235" s="4" t="s">
        <v>1138</v>
      </c>
      <c r="O235" s="4" t="s">
        <v>32</v>
      </c>
      <c r="P235" s="4" t="s">
        <v>33</v>
      </c>
      <c r="Q235" s="4">
        <v>0</v>
      </c>
      <c r="R235" s="7">
        <v>45073</v>
      </c>
      <c r="S235" s="6">
        <v>45077</v>
      </c>
      <c r="T235" s="4" t="s">
        <v>34</v>
      </c>
      <c r="U235" s="4">
        <v>915</v>
      </c>
      <c r="V235" s="4">
        <v>0</v>
      </c>
      <c r="W235" s="4">
        <v>0</v>
      </c>
      <c r="X235" s="4" t="s">
        <v>1139</v>
      </c>
      <c r="Y235" s="4" t="s">
        <v>1140</v>
      </c>
    </row>
    <row r="236" s="4" customFormat="1" spans="1:25">
      <c r="A236" s="4" t="s">
        <v>1141</v>
      </c>
      <c r="B236" s="4" t="s">
        <v>26</v>
      </c>
      <c r="C236" s="4" t="s">
        <v>27</v>
      </c>
      <c r="D236" s="4" t="s">
        <v>1142</v>
      </c>
      <c r="E236" s="4" t="s">
        <v>554</v>
      </c>
      <c r="F236" s="6">
        <v>45073</v>
      </c>
      <c r="G236" s="6">
        <v>45074</v>
      </c>
      <c r="H236" s="4">
        <v>1</v>
      </c>
      <c r="I236" s="4">
        <v>1</v>
      </c>
      <c r="J236" s="4">
        <v>1</v>
      </c>
      <c r="K236" s="4" t="s">
        <v>30</v>
      </c>
      <c r="L236" s="4">
        <v>608</v>
      </c>
      <c r="M236" s="4">
        <v>608</v>
      </c>
      <c r="N236" s="4" t="s">
        <v>1143</v>
      </c>
      <c r="O236" s="4" t="s">
        <v>32</v>
      </c>
      <c r="P236" s="4" t="s">
        <v>33</v>
      </c>
      <c r="Q236" s="4">
        <v>0</v>
      </c>
      <c r="R236" s="7">
        <v>45073</v>
      </c>
      <c r="S236" s="6">
        <v>45077</v>
      </c>
      <c r="T236" s="4" t="s">
        <v>34</v>
      </c>
      <c r="U236" s="4">
        <v>608</v>
      </c>
      <c r="V236" s="4">
        <v>0</v>
      </c>
      <c r="W236" s="4">
        <v>0</v>
      </c>
      <c r="X236" s="4" t="s">
        <v>1144</v>
      </c>
      <c r="Y236" s="4" t="s">
        <v>93</v>
      </c>
    </row>
    <row r="237" s="4" customFormat="1" spans="1:25">
      <c r="A237" s="4" t="s">
        <v>1145</v>
      </c>
      <c r="B237" s="4" t="s">
        <v>26</v>
      </c>
      <c r="C237" s="4" t="s">
        <v>27</v>
      </c>
      <c r="D237" s="4" t="s">
        <v>1127</v>
      </c>
      <c r="E237" s="4" t="s">
        <v>1128</v>
      </c>
      <c r="F237" s="6">
        <v>45073</v>
      </c>
      <c r="G237" s="6">
        <v>45074</v>
      </c>
      <c r="H237" s="4">
        <v>1</v>
      </c>
      <c r="I237" s="4">
        <v>1</v>
      </c>
      <c r="J237" s="4">
        <v>1</v>
      </c>
      <c r="K237" s="4" t="s">
        <v>30</v>
      </c>
      <c r="L237" s="4">
        <v>443</v>
      </c>
      <c r="M237" s="4">
        <v>443</v>
      </c>
      <c r="N237" s="4" t="s">
        <v>1146</v>
      </c>
      <c r="O237" s="4" t="s">
        <v>32</v>
      </c>
      <c r="P237" s="4" t="s">
        <v>33</v>
      </c>
      <c r="Q237" s="4">
        <v>0</v>
      </c>
      <c r="R237" s="7">
        <v>45073</v>
      </c>
      <c r="S237" s="6">
        <v>45077</v>
      </c>
      <c r="T237" s="4" t="s">
        <v>34</v>
      </c>
      <c r="U237" s="4">
        <v>443</v>
      </c>
      <c r="V237" s="4">
        <v>0</v>
      </c>
      <c r="W237" s="4">
        <v>0</v>
      </c>
      <c r="X237" s="4" t="s">
        <v>1147</v>
      </c>
      <c r="Y237" s="4" t="s">
        <v>1148</v>
      </c>
    </row>
    <row r="238" s="4" customFormat="1" spans="1:25">
      <c r="A238" s="4" t="s">
        <v>1149</v>
      </c>
      <c r="B238" s="4" t="s">
        <v>26</v>
      </c>
      <c r="C238" s="4" t="s">
        <v>27</v>
      </c>
      <c r="D238" s="4" t="s">
        <v>1150</v>
      </c>
      <c r="E238" s="4" t="s">
        <v>1151</v>
      </c>
      <c r="F238" s="6">
        <v>45073</v>
      </c>
      <c r="G238" s="6">
        <v>45074</v>
      </c>
      <c r="H238" s="4">
        <v>1</v>
      </c>
      <c r="I238" s="4">
        <v>1</v>
      </c>
      <c r="J238" s="4">
        <v>1</v>
      </c>
      <c r="K238" s="4" t="s">
        <v>30</v>
      </c>
      <c r="L238" s="4">
        <v>797</v>
      </c>
      <c r="M238" s="4">
        <v>797</v>
      </c>
      <c r="N238" s="4" t="s">
        <v>1152</v>
      </c>
      <c r="O238" s="4" t="s">
        <v>32</v>
      </c>
      <c r="P238" s="4" t="s">
        <v>33</v>
      </c>
      <c r="Q238" s="4">
        <v>0</v>
      </c>
      <c r="R238" s="7">
        <v>45073</v>
      </c>
      <c r="S238" s="6">
        <v>45077</v>
      </c>
      <c r="T238" s="4" t="s">
        <v>34</v>
      </c>
      <c r="U238" s="4">
        <v>797</v>
      </c>
      <c r="V238" s="4">
        <v>0</v>
      </c>
      <c r="W238" s="4">
        <v>0</v>
      </c>
      <c r="X238" s="4" t="s">
        <v>1153</v>
      </c>
      <c r="Y238" s="4" t="s">
        <v>93</v>
      </c>
    </row>
    <row r="239" s="4" customFormat="1" spans="1:25">
      <c r="A239" s="4" t="s">
        <v>1117</v>
      </c>
      <c r="B239" s="4" t="s">
        <v>26</v>
      </c>
      <c r="C239" s="4" t="s">
        <v>208</v>
      </c>
      <c r="D239" s="4" t="s">
        <v>1112</v>
      </c>
      <c r="E239" s="4" t="s">
        <v>1113</v>
      </c>
      <c r="F239" s="6">
        <v>45073</v>
      </c>
      <c r="G239" s="6">
        <v>45074</v>
      </c>
      <c r="H239" s="4">
        <v>3</v>
      </c>
      <c r="I239" s="4">
        <v>1</v>
      </c>
      <c r="J239" s="4">
        <v>3</v>
      </c>
      <c r="K239" s="4" t="s">
        <v>30</v>
      </c>
      <c r="L239" s="4">
        <v>-2772</v>
      </c>
      <c r="M239" s="4">
        <v>-2772</v>
      </c>
      <c r="N239" s="4" t="s">
        <v>1118</v>
      </c>
      <c r="O239" s="4" t="s">
        <v>32</v>
      </c>
      <c r="P239" s="4" t="s">
        <v>33</v>
      </c>
      <c r="Q239" s="4">
        <v>0</v>
      </c>
      <c r="R239" s="7">
        <v>45073</v>
      </c>
      <c r="S239" s="6">
        <v>45077</v>
      </c>
      <c r="T239" s="4" t="s">
        <v>34</v>
      </c>
      <c r="U239" s="4">
        <v>-2772</v>
      </c>
      <c r="V239" s="4">
        <v>0</v>
      </c>
      <c r="W239" s="4">
        <v>0</v>
      </c>
      <c r="X239" s="4" t="s">
        <v>1119</v>
      </c>
      <c r="Y239" s="4" t="s">
        <v>93</v>
      </c>
    </row>
    <row r="240" s="4" customFormat="1" spans="1:25">
      <c r="A240" s="4" t="s">
        <v>1154</v>
      </c>
      <c r="B240" s="4" t="s">
        <v>26</v>
      </c>
      <c r="C240" s="4" t="s">
        <v>27</v>
      </c>
      <c r="D240" s="4" t="s">
        <v>1155</v>
      </c>
      <c r="E240" s="4" t="s">
        <v>1156</v>
      </c>
      <c r="F240" s="6">
        <v>45073</v>
      </c>
      <c r="G240" s="6">
        <v>45074</v>
      </c>
      <c r="H240" s="4">
        <v>1</v>
      </c>
      <c r="I240" s="4">
        <v>1</v>
      </c>
      <c r="J240" s="4">
        <v>1</v>
      </c>
      <c r="K240" s="4" t="s">
        <v>30</v>
      </c>
      <c r="L240" s="4">
        <v>330</v>
      </c>
      <c r="M240" s="4">
        <v>330</v>
      </c>
      <c r="N240" s="4" t="s">
        <v>1157</v>
      </c>
      <c r="O240" s="4" t="s">
        <v>32</v>
      </c>
      <c r="P240" s="4" t="s">
        <v>33</v>
      </c>
      <c r="Q240" s="4">
        <v>0</v>
      </c>
      <c r="R240" s="7">
        <v>45073</v>
      </c>
      <c r="S240" s="6">
        <v>45077</v>
      </c>
      <c r="T240" s="4" t="s">
        <v>34</v>
      </c>
      <c r="U240" s="4">
        <v>330</v>
      </c>
      <c r="V240" s="4">
        <v>0</v>
      </c>
      <c r="W240" s="4">
        <v>0</v>
      </c>
      <c r="X240" s="4" t="s">
        <v>1158</v>
      </c>
      <c r="Y240" s="4" t="s">
        <v>93</v>
      </c>
    </row>
    <row r="241" s="4" customFormat="1" spans="1:25">
      <c r="A241" s="4" t="s">
        <v>1159</v>
      </c>
      <c r="B241" s="4" t="s">
        <v>26</v>
      </c>
      <c r="C241" s="4" t="s">
        <v>27</v>
      </c>
      <c r="D241" s="4" t="s">
        <v>1150</v>
      </c>
      <c r="E241" s="4" t="s">
        <v>1151</v>
      </c>
      <c r="F241" s="6">
        <v>45073</v>
      </c>
      <c r="G241" s="6">
        <v>45074</v>
      </c>
      <c r="H241" s="4">
        <v>1</v>
      </c>
      <c r="I241" s="4">
        <v>1</v>
      </c>
      <c r="J241" s="4">
        <v>1</v>
      </c>
      <c r="K241" s="4" t="s">
        <v>30</v>
      </c>
      <c r="L241" s="4">
        <v>797</v>
      </c>
      <c r="M241" s="4">
        <v>797</v>
      </c>
      <c r="N241" s="4" t="s">
        <v>1160</v>
      </c>
      <c r="O241" s="4" t="s">
        <v>32</v>
      </c>
      <c r="P241" s="4" t="s">
        <v>33</v>
      </c>
      <c r="Q241" s="4">
        <v>0</v>
      </c>
      <c r="R241" s="7">
        <v>45073</v>
      </c>
      <c r="S241" s="6">
        <v>45077</v>
      </c>
      <c r="T241" s="4" t="s">
        <v>34</v>
      </c>
      <c r="U241" s="4">
        <v>797</v>
      </c>
      <c r="V241" s="4">
        <v>0</v>
      </c>
      <c r="W241" s="4">
        <v>0</v>
      </c>
      <c r="X241" s="4" t="s">
        <v>1161</v>
      </c>
      <c r="Y241" s="4" t="s">
        <v>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38"/>
  <sheetViews>
    <sheetView tabSelected="1" topLeftCell="A231" workbookViewId="0">
      <selection activeCell="C236" sqref="C236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1162</v>
      </c>
    </row>
    <row r="2" s="4" customFormat="1" spans="1:10">
      <c r="A2" s="5">
        <v>999222311070511</v>
      </c>
      <c r="B2" s="4" t="s">
        <v>27</v>
      </c>
      <c r="C2" s="6">
        <v>45071</v>
      </c>
      <c r="D2" s="6">
        <v>45074</v>
      </c>
      <c r="E2" s="4">
        <v>1170</v>
      </c>
      <c r="F2" s="4" t="str">
        <f>VLOOKUP(A2,HOP!A:L,12,0)</f>
        <v>1170.00</v>
      </c>
      <c r="G2" s="4" t="str">
        <f>VLOOKUP(A2,HOP!A:C,3,0)</f>
        <v>2970935</v>
      </c>
      <c r="H2" s="4">
        <f>E2-F2</f>
        <v>0</v>
      </c>
      <c r="I2" s="4" t="str">
        <f>$I$1&amp;G2</f>
        <v>,2970935</v>
      </c>
      <c r="J2" s="4" t="str">
        <f>VLOOKUP(A2,HOP!A:U,21,0)</f>
        <v>直采</v>
      </c>
    </row>
    <row r="3" s="4" customFormat="1" spans="1:10">
      <c r="A3" s="5">
        <v>999222312647883</v>
      </c>
      <c r="B3" s="4" t="s">
        <v>27</v>
      </c>
      <c r="C3" s="6">
        <v>45071</v>
      </c>
      <c r="D3" s="6">
        <v>45074</v>
      </c>
      <c r="E3" s="4">
        <v>1170</v>
      </c>
      <c r="F3" s="4" t="str">
        <f>VLOOKUP(A3,HOP!A:L,12,0)</f>
        <v>1170.00</v>
      </c>
      <c r="G3" s="4" t="str">
        <f>VLOOKUP(A3,HOP!A:C,3,0)</f>
        <v>2971470</v>
      </c>
      <c r="H3" s="4">
        <f t="shared" ref="H3:H66" si="0">E3-F3</f>
        <v>0</v>
      </c>
      <c r="I3" s="4" t="str">
        <f t="shared" ref="I3:I66" si="1">$I$1&amp;G3</f>
        <v>,2971470</v>
      </c>
      <c r="J3" s="4" t="str">
        <f>VLOOKUP(A3,HOP!A:U,21,0)</f>
        <v>直采</v>
      </c>
    </row>
    <row r="4" s="4" customFormat="1" spans="1:10">
      <c r="A4" s="5">
        <v>999222656161584</v>
      </c>
      <c r="B4" s="4" t="s">
        <v>27</v>
      </c>
      <c r="C4" s="6">
        <v>45072</v>
      </c>
      <c r="D4" s="6">
        <v>45074</v>
      </c>
      <c r="E4" s="4">
        <v>3020</v>
      </c>
      <c r="F4" s="4" t="str">
        <f>VLOOKUP(A4,HOP!A:L,12,0)</f>
        <v>3020.00</v>
      </c>
      <c r="G4" s="4" t="str">
        <f>VLOOKUP(A4,HOP!A:C,3,0)</f>
        <v>3022124</v>
      </c>
      <c r="H4" s="4">
        <f t="shared" si="0"/>
        <v>0</v>
      </c>
      <c r="I4" s="4" t="str">
        <f t="shared" si="1"/>
        <v>,3022124</v>
      </c>
      <c r="J4" s="4" t="str">
        <f>VLOOKUP(A4,HOP!A:U,21,0)</f>
        <v>直采</v>
      </c>
    </row>
    <row r="5" s="4" customFormat="1" spans="1:10">
      <c r="A5" s="5">
        <v>999222778268753</v>
      </c>
      <c r="B5" s="4" t="s">
        <v>27</v>
      </c>
      <c r="C5" s="6">
        <v>45072</v>
      </c>
      <c r="D5" s="6">
        <v>45074</v>
      </c>
      <c r="E5" s="4">
        <v>1400</v>
      </c>
      <c r="F5" s="4" t="str">
        <f>VLOOKUP(A5,HOP!A:L,12,0)</f>
        <v>1400.00</v>
      </c>
      <c r="G5" s="4" t="str">
        <f>VLOOKUP(A5,HOP!A:C,3,0)</f>
        <v>3038455</v>
      </c>
      <c r="H5" s="4">
        <f t="shared" si="0"/>
        <v>0</v>
      </c>
      <c r="I5" s="4" t="str">
        <f t="shared" si="1"/>
        <v>,3038455</v>
      </c>
      <c r="J5" s="4" t="str">
        <f>VLOOKUP(A5,HOP!A:U,21,0)</f>
        <v>直采</v>
      </c>
    </row>
    <row r="6" s="4" customFormat="1" spans="1:10">
      <c r="A6" s="5">
        <v>999222801003150</v>
      </c>
      <c r="B6" s="4" t="s">
        <v>27</v>
      </c>
      <c r="C6" s="6">
        <v>45073</v>
      </c>
      <c r="D6" s="6">
        <v>45074</v>
      </c>
      <c r="E6" s="4">
        <v>1020</v>
      </c>
      <c r="F6" s="4" t="str">
        <f>VLOOKUP(A6,HOP!A:L,12,0)</f>
        <v>1020.00</v>
      </c>
      <c r="G6" s="4" t="str">
        <f>VLOOKUP(A6,HOP!A:C,3,0)</f>
        <v>3042714</v>
      </c>
      <c r="H6" s="4">
        <f t="shared" si="0"/>
        <v>0</v>
      </c>
      <c r="I6" s="4" t="str">
        <f t="shared" si="1"/>
        <v>,3042714</v>
      </c>
      <c r="J6" s="4" t="str">
        <f>VLOOKUP(A6,HOP!A:U,21,0)</f>
        <v>直采</v>
      </c>
    </row>
    <row r="7" s="4" customFormat="1" spans="1:10">
      <c r="A7" s="5">
        <v>999222869675749</v>
      </c>
      <c r="B7" s="4" t="s">
        <v>27</v>
      </c>
      <c r="C7" s="6">
        <v>45071</v>
      </c>
      <c r="D7" s="6">
        <v>45074</v>
      </c>
      <c r="E7" s="4">
        <v>2430</v>
      </c>
      <c r="F7" s="4" t="str">
        <f>VLOOKUP(A7,HOP!A:L,12,0)</f>
        <v>2430.00</v>
      </c>
      <c r="G7" s="4" t="str">
        <f>VLOOKUP(A7,HOP!A:C,3,0)</f>
        <v>3055129</v>
      </c>
      <c r="H7" s="4">
        <f t="shared" si="0"/>
        <v>0</v>
      </c>
      <c r="I7" s="4" t="str">
        <f t="shared" si="1"/>
        <v>,3055129</v>
      </c>
      <c r="J7" s="4" t="str">
        <f>VLOOKUP(A7,HOP!A:U,21,0)</f>
        <v>直采</v>
      </c>
    </row>
    <row r="8" s="4" customFormat="1" spans="1:10">
      <c r="A8" s="5">
        <v>999223028188814</v>
      </c>
      <c r="B8" s="4" t="s">
        <v>27</v>
      </c>
      <c r="C8" s="6">
        <v>45070</v>
      </c>
      <c r="D8" s="6">
        <v>45074</v>
      </c>
      <c r="E8" s="4">
        <v>1440</v>
      </c>
      <c r="F8" s="4" t="str">
        <f>VLOOKUP(A8,HOP!A:L,12,0)</f>
        <v>1440.00</v>
      </c>
      <c r="G8" s="4" t="str">
        <f>VLOOKUP(A8,HOP!A:C,3,0)</f>
        <v>3093862</v>
      </c>
      <c r="H8" s="4">
        <f t="shared" si="0"/>
        <v>0</v>
      </c>
      <c r="I8" s="4" t="str">
        <f t="shared" si="1"/>
        <v>,3093862</v>
      </c>
      <c r="J8" s="4" t="str">
        <f>VLOOKUP(A8,HOP!A:U,21,0)</f>
        <v>直采</v>
      </c>
    </row>
    <row r="9" s="4" customFormat="1" spans="1:10">
      <c r="A9" s="5">
        <v>999223125912565</v>
      </c>
      <c r="B9" s="4" t="s">
        <v>27</v>
      </c>
      <c r="C9" s="6">
        <v>45071</v>
      </c>
      <c r="D9" s="6">
        <v>45074</v>
      </c>
      <c r="E9" s="4">
        <v>2009</v>
      </c>
      <c r="F9" s="4" t="str">
        <f>VLOOKUP(A9,HOP!A:L,12,0)</f>
        <v>2009.00</v>
      </c>
      <c r="G9" s="4" t="str">
        <f>VLOOKUP(A9,HOP!A:C,3,0)</f>
        <v>3119525</v>
      </c>
      <c r="H9" s="4">
        <f t="shared" si="0"/>
        <v>0</v>
      </c>
      <c r="I9" s="4" t="str">
        <f t="shared" si="1"/>
        <v>,3119525</v>
      </c>
      <c r="J9" s="4" t="str">
        <f>VLOOKUP(A9,HOP!A:U,21,0)</f>
        <v>直采</v>
      </c>
    </row>
    <row r="10" s="4" customFormat="1" spans="1:10">
      <c r="A10" s="5">
        <v>23306382921</v>
      </c>
      <c r="B10" s="4" t="s">
        <v>27</v>
      </c>
      <c r="C10" s="6">
        <v>45073</v>
      </c>
      <c r="D10" s="6">
        <v>45074</v>
      </c>
      <c r="E10" s="4">
        <v>340</v>
      </c>
      <c r="F10" s="4" t="str">
        <f>VLOOKUP(A10,HOP!A:L,12,0)</f>
        <v>340.00</v>
      </c>
      <c r="G10" s="4" t="str">
        <f>VLOOKUP(A10,HOP!A:C,3,0)</f>
        <v>3164275</v>
      </c>
      <c r="H10" s="4">
        <f t="shared" si="0"/>
        <v>0</v>
      </c>
      <c r="I10" s="4" t="str">
        <f t="shared" si="1"/>
        <v>,3164275</v>
      </c>
      <c r="J10" s="4" t="str">
        <f>VLOOKUP(A10,HOP!A:U,21,0)</f>
        <v>直采</v>
      </c>
    </row>
    <row r="11" s="4" customFormat="1" spans="1:10">
      <c r="A11" s="5">
        <v>999223332736728</v>
      </c>
      <c r="B11" s="4" t="s">
        <v>27</v>
      </c>
      <c r="C11" s="6">
        <v>45071</v>
      </c>
      <c r="D11" s="6">
        <v>45074</v>
      </c>
      <c r="E11" s="4">
        <v>4083</v>
      </c>
      <c r="F11" s="4" t="str">
        <f>VLOOKUP(A11,HOP!A:L,12,0)</f>
        <v>4083.00</v>
      </c>
      <c r="G11" s="4" t="str">
        <f>VLOOKUP(A11,HOP!A:C,3,0)</f>
        <v>3169102</v>
      </c>
      <c r="H11" s="4">
        <f t="shared" si="0"/>
        <v>0</v>
      </c>
      <c r="I11" s="4" t="str">
        <f t="shared" si="1"/>
        <v>,3169102</v>
      </c>
      <c r="J11" s="4" t="str">
        <f>VLOOKUP(A11,HOP!A:U,21,0)</f>
        <v>直采</v>
      </c>
    </row>
    <row r="12" s="4" customFormat="1" spans="1:10">
      <c r="A12" s="5">
        <v>999223333626422</v>
      </c>
      <c r="B12" s="4" t="s">
        <v>27</v>
      </c>
      <c r="C12" s="6">
        <v>45070</v>
      </c>
      <c r="D12" s="6">
        <v>45074</v>
      </c>
      <c r="E12" s="4">
        <v>4976</v>
      </c>
      <c r="F12" s="4" t="str">
        <f>VLOOKUP(A12,HOP!A:L,12,0)</f>
        <v>4976.00</v>
      </c>
      <c r="G12" s="4" t="str">
        <f>VLOOKUP(A12,HOP!A:C,3,0)</f>
        <v>3169234</v>
      </c>
      <c r="H12" s="4">
        <f t="shared" si="0"/>
        <v>0</v>
      </c>
      <c r="I12" s="4" t="str">
        <f t="shared" si="1"/>
        <v>,3169234</v>
      </c>
      <c r="J12" s="4" t="str">
        <f>VLOOKUP(A12,HOP!A:U,21,0)</f>
        <v>直采</v>
      </c>
    </row>
    <row r="13" s="4" customFormat="1" spans="1:10">
      <c r="A13" s="5">
        <v>999223364670914</v>
      </c>
      <c r="B13" s="4" t="s">
        <v>27</v>
      </c>
      <c r="C13" s="6">
        <v>45073</v>
      </c>
      <c r="D13" s="6">
        <v>45074</v>
      </c>
      <c r="E13" s="4">
        <v>230</v>
      </c>
      <c r="F13" s="4" t="str">
        <f>VLOOKUP(A13,HOP!A:L,12,0)</f>
        <v>230.00</v>
      </c>
      <c r="G13" s="4" t="str">
        <f>VLOOKUP(A13,HOP!A:C,3,0)</f>
        <v>3174458</v>
      </c>
      <c r="H13" s="4">
        <f t="shared" si="0"/>
        <v>0</v>
      </c>
      <c r="I13" s="4" t="str">
        <f t="shared" si="1"/>
        <v>,3174458</v>
      </c>
      <c r="J13" s="4" t="str">
        <f>VLOOKUP(A13,HOP!A:U,21,0)</f>
        <v>直采</v>
      </c>
    </row>
    <row r="14" s="4" customFormat="1" spans="1:10">
      <c r="A14" s="5">
        <v>999223374413484</v>
      </c>
      <c r="B14" s="4" t="s">
        <v>27</v>
      </c>
      <c r="C14" s="6">
        <v>45071</v>
      </c>
      <c r="D14" s="6">
        <v>45074</v>
      </c>
      <c r="E14" s="4">
        <v>2418</v>
      </c>
      <c r="F14" s="4" t="str">
        <f>VLOOKUP(A14,HOP!A:L,12,0)</f>
        <v>2418.00</v>
      </c>
      <c r="G14" s="4" t="str">
        <f>VLOOKUP(A14,HOP!A:C,3,0)</f>
        <v>3175781</v>
      </c>
      <c r="H14" s="4">
        <f t="shared" si="0"/>
        <v>0</v>
      </c>
      <c r="I14" s="4" t="str">
        <f t="shared" si="1"/>
        <v>,3175781</v>
      </c>
      <c r="J14" s="4" t="str">
        <f>VLOOKUP(A14,HOP!A:U,21,0)</f>
        <v>直采</v>
      </c>
    </row>
    <row r="15" s="4" customFormat="1" spans="1:10">
      <c r="A15" s="5">
        <v>999223403075084</v>
      </c>
      <c r="B15" s="4" t="s">
        <v>27</v>
      </c>
      <c r="C15" s="6">
        <v>45070</v>
      </c>
      <c r="D15" s="6">
        <v>45074</v>
      </c>
      <c r="E15" s="4">
        <v>7272</v>
      </c>
      <c r="F15" s="4" t="str">
        <f>VLOOKUP(A15,HOP!A:L,12,0)</f>
        <v>7272.00</v>
      </c>
      <c r="G15" s="4" t="str">
        <f>VLOOKUP(A15,HOP!A:C,3,0)</f>
        <v>3181144</v>
      </c>
      <c r="H15" s="4">
        <f t="shared" si="0"/>
        <v>0</v>
      </c>
      <c r="I15" s="4" t="str">
        <f t="shared" si="1"/>
        <v>,3181144</v>
      </c>
      <c r="J15" s="4" t="str">
        <f>VLOOKUP(A15,HOP!A:U,21,0)</f>
        <v>直采</v>
      </c>
    </row>
    <row r="16" s="4" customFormat="1" spans="1:10">
      <c r="A16" s="5">
        <v>23438595583</v>
      </c>
      <c r="B16" s="4" t="s">
        <v>27</v>
      </c>
      <c r="C16" s="6">
        <v>45073</v>
      </c>
      <c r="D16" s="6">
        <v>45074</v>
      </c>
      <c r="E16" s="4">
        <v>1070</v>
      </c>
      <c r="F16" s="4" t="str">
        <f>VLOOKUP(A16,HOP!A:L,12,0)</f>
        <v>1070.00</v>
      </c>
      <c r="G16" s="4" t="str">
        <f>VLOOKUP(A16,HOP!A:C,3,0)</f>
        <v>3189054</v>
      </c>
      <c r="H16" s="4">
        <f t="shared" si="0"/>
        <v>0</v>
      </c>
      <c r="I16" s="4" t="str">
        <f t="shared" si="1"/>
        <v>,3189054</v>
      </c>
      <c r="J16" s="4" t="str">
        <f>VLOOKUP(A16,HOP!A:U,21,0)</f>
        <v>直采</v>
      </c>
    </row>
    <row r="17" s="4" customFormat="1" spans="1:10">
      <c r="A17" s="5">
        <v>999223503148701</v>
      </c>
      <c r="B17" s="4" t="s">
        <v>27</v>
      </c>
      <c r="C17" s="6">
        <v>45072</v>
      </c>
      <c r="D17" s="6">
        <v>45074</v>
      </c>
      <c r="E17" s="4">
        <v>3162</v>
      </c>
      <c r="F17" s="4" t="str">
        <f>VLOOKUP(A17,HOP!A:L,12,0)</f>
        <v>3162.00</v>
      </c>
      <c r="G17" s="4" t="str">
        <f>VLOOKUP(A17,HOP!A:C,3,0)</f>
        <v>3200706</v>
      </c>
      <c r="H17" s="4">
        <f t="shared" si="0"/>
        <v>0</v>
      </c>
      <c r="I17" s="4" t="str">
        <f t="shared" si="1"/>
        <v>,3200706</v>
      </c>
      <c r="J17" s="4" t="str">
        <f>VLOOKUP(A17,HOP!A:U,21,0)</f>
        <v>直采</v>
      </c>
    </row>
    <row r="18" s="4" customFormat="1" spans="1:10">
      <c r="A18" s="5">
        <v>999223547229452</v>
      </c>
      <c r="B18" s="4" t="s">
        <v>27</v>
      </c>
      <c r="C18" s="6">
        <v>45072</v>
      </c>
      <c r="D18" s="6">
        <v>45074</v>
      </c>
      <c r="E18" s="4">
        <v>2700</v>
      </c>
      <c r="F18" s="4" t="str">
        <f>VLOOKUP(A18,HOP!A:L,12,0)</f>
        <v>2700.00</v>
      </c>
      <c r="G18" s="4" t="str">
        <f>VLOOKUP(A18,HOP!A:C,3,0)</f>
        <v>3208736</v>
      </c>
      <c r="H18" s="4">
        <f t="shared" si="0"/>
        <v>0</v>
      </c>
      <c r="I18" s="4" t="str">
        <f t="shared" si="1"/>
        <v>,3208736</v>
      </c>
      <c r="J18" s="4" t="str">
        <f>VLOOKUP(A18,HOP!A:U,21,0)</f>
        <v>直采</v>
      </c>
    </row>
    <row r="19" s="4" customFormat="1" spans="1:10">
      <c r="A19" s="5">
        <v>999223580556838</v>
      </c>
      <c r="B19" s="4" t="s">
        <v>27</v>
      </c>
      <c r="C19" s="6">
        <v>45072</v>
      </c>
      <c r="D19" s="6">
        <v>45074</v>
      </c>
      <c r="E19" s="4">
        <v>2904</v>
      </c>
      <c r="F19" s="4" t="str">
        <f>VLOOKUP(A19,HOP!A:L,12,0)</f>
        <v>2904.00</v>
      </c>
      <c r="G19" s="4" t="str">
        <f>VLOOKUP(A19,HOP!A:C,3,0)</f>
        <v>3214130</v>
      </c>
      <c r="H19" s="4">
        <f t="shared" si="0"/>
        <v>0</v>
      </c>
      <c r="I19" s="4" t="str">
        <f t="shared" si="1"/>
        <v>,3214130</v>
      </c>
      <c r="J19" s="4" t="str">
        <f>VLOOKUP(A19,HOP!A:U,21,0)</f>
        <v>直采</v>
      </c>
    </row>
    <row r="20" s="4" customFormat="1" spans="1:10">
      <c r="A20" s="5">
        <v>999223580705720</v>
      </c>
      <c r="B20" s="4" t="s">
        <v>27</v>
      </c>
      <c r="C20" s="6">
        <v>45072</v>
      </c>
      <c r="D20" s="6">
        <v>45074</v>
      </c>
      <c r="E20" s="4">
        <v>2904</v>
      </c>
      <c r="F20" s="4" t="str">
        <f>VLOOKUP(A20,HOP!A:L,12,0)</f>
        <v>2904.00</v>
      </c>
      <c r="G20" s="4" t="str">
        <f>VLOOKUP(A20,HOP!A:C,3,0)</f>
        <v>3214142</v>
      </c>
      <c r="H20" s="4">
        <f t="shared" si="0"/>
        <v>0</v>
      </c>
      <c r="I20" s="4" t="str">
        <f t="shared" si="1"/>
        <v>,3214142</v>
      </c>
      <c r="J20" s="4" t="str">
        <f>VLOOKUP(A20,HOP!A:U,21,0)</f>
        <v>直采</v>
      </c>
    </row>
    <row r="21" s="4" customFormat="1" spans="1:10">
      <c r="A21" s="5">
        <v>999223580944609</v>
      </c>
      <c r="B21" s="4" t="s">
        <v>27</v>
      </c>
      <c r="C21" s="6">
        <v>45072</v>
      </c>
      <c r="D21" s="6">
        <v>45074</v>
      </c>
      <c r="E21" s="4">
        <v>2904</v>
      </c>
      <c r="F21" s="4" t="str">
        <f>VLOOKUP(A21,HOP!A:L,12,0)</f>
        <v>2904.00</v>
      </c>
      <c r="G21" s="4" t="str">
        <f>VLOOKUP(A21,HOP!A:C,3,0)</f>
        <v>3214158</v>
      </c>
      <c r="H21" s="4">
        <f t="shared" si="0"/>
        <v>0</v>
      </c>
      <c r="I21" s="4" t="str">
        <f t="shared" si="1"/>
        <v>,3214158</v>
      </c>
      <c r="J21" s="4" t="str">
        <f>VLOOKUP(A21,HOP!A:U,21,0)</f>
        <v>直采</v>
      </c>
    </row>
    <row r="22" s="4" customFormat="1" spans="1:10">
      <c r="A22" s="5">
        <v>999223626695256</v>
      </c>
      <c r="B22" s="4" t="s">
        <v>27</v>
      </c>
      <c r="C22" s="6">
        <v>45073</v>
      </c>
      <c r="D22" s="6">
        <v>45074</v>
      </c>
      <c r="E22" s="4">
        <v>790</v>
      </c>
      <c r="F22" s="4" t="str">
        <f>VLOOKUP(A22,HOP!A:L,12,0)</f>
        <v>790.00</v>
      </c>
      <c r="G22" s="4" t="str">
        <f>VLOOKUP(A22,HOP!A:C,3,0)</f>
        <v>3221645</v>
      </c>
      <c r="H22" s="4">
        <f t="shared" si="0"/>
        <v>0</v>
      </c>
      <c r="I22" s="4" t="str">
        <f t="shared" si="1"/>
        <v>,3221645</v>
      </c>
      <c r="J22" s="4" t="str">
        <f>VLOOKUP(A22,HOP!A:U,21,0)</f>
        <v>直采</v>
      </c>
    </row>
    <row r="23" s="4" customFormat="1" spans="1:10">
      <c r="A23" s="5">
        <v>999223654926765</v>
      </c>
      <c r="B23" s="4" t="s">
        <v>27</v>
      </c>
      <c r="C23" s="6">
        <v>45073</v>
      </c>
      <c r="D23" s="6">
        <v>45074</v>
      </c>
      <c r="E23" s="4">
        <v>245</v>
      </c>
      <c r="F23" s="4" t="str">
        <f>VLOOKUP(A23,HOP!A:L,12,0)</f>
        <v>245.00</v>
      </c>
      <c r="G23" s="4" t="str">
        <f>VLOOKUP(A23,HOP!A:C,3,0)</f>
        <v>3229135</v>
      </c>
      <c r="H23" s="4">
        <f t="shared" si="0"/>
        <v>0</v>
      </c>
      <c r="I23" s="4" t="str">
        <f t="shared" si="1"/>
        <v>,3229135</v>
      </c>
      <c r="J23" s="4" t="str">
        <f>VLOOKUP(A23,HOP!A:U,21,0)</f>
        <v>直采</v>
      </c>
    </row>
    <row r="24" s="4" customFormat="1" spans="1:10">
      <c r="A24" s="5">
        <v>999223658399678</v>
      </c>
      <c r="B24" s="4" t="s">
        <v>27</v>
      </c>
      <c r="C24" s="6">
        <v>45072</v>
      </c>
      <c r="D24" s="6">
        <v>45074</v>
      </c>
      <c r="E24" s="4">
        <v>720</v>
      </c>
      <c r="F24" s="4" t="str">
        <f>VLOOKUP(A24,HOP!A:L,12,0)</f>
        <v>720.00</v>
      </c>
      <c r="G24" s="4" t="str">
        <f>VLOOKUP(A24,HOP!A:C,3,0)</f>
        <v>3229919</v>
      </c>
      <c r="H24" s="4">
        <f t="shared" si="0"/>
        <v>0</v>
      </c>
      <c r="I24" s="4" t="str">
        <f t="shared" si="1"/>
        <v>,3229919</v>
      </c>
      <c r="J24" s="4" t="str">
        <f>VLOOKUP(A24,HOP!A:U,21,0)</f>
        <v>直采</v>
      </c>
    </row>
    <row r="25" s="4" customFormat="1" spans="1:10">
      <c r="A25" s="5">
        <v>23726831766</v>
      </c>
      <c r="B25" s="4" t="s">
        <v>27</v>
      </c>
      <c r="C25" s="6">
        <v>45073</v>
      </c>
      <c r="D25" s="6">
        <v>45074</v>
      </c>
      <c r="E25" s="4">
        <v>205</v>
      </c>
      <c r="F25" s="4" t="str">
        <f>VLOOKUP(A25,HOP!A:L,12,0)</f>
        <v>205.00</v>
      </c>
      <c r="G25" s="4" t="str">
        <f>VLOOKUP(A25,HOP!A:C,3,0)</f>
        <v>3244782</v>
      </c>
      <c r="H25" s="4">
        <f t="shared" si="0"/>
        <v>0</v>
      </c>
      <c r="I25" s="4" t="str">
        <f t="shared" si="1"/>
        <v>,3244782</v>
      </c>
      <c r="J25" s="4" t="str">
        <f>VLOOKUP(A25,HOP!A:U,21,0)</f>
        <v>直采</v>
      </c>
    </row>
    <row r="26" s="4" customFormat="1" spans="1:10">
      <c r="A26" s="5">
        <v>999223732974551</v>
      </c>
      <c r="B26" s="4" t="s">
        <v>27</v>
      </c>
      <c r="C26" s="6">
        <v>45072</v>
      </c>
      <c r="D26" s="6">
        <v>45074</v>
      </c>
      <c r="E26" s="4">
        <v>1000</v>
      </c>
      <c r="F26" s="4" t="str">
        <f>VLOOKUP(A26,HOP!A:L,12,0)</f>
        <v>1000.00</v>
      </c>
      <c r="G26" s="4" t="str">
        <f>VLOOKUP(A26,HOP!A:C,3,0)</f>
        <v>3245980</v>
      </c>
      <c r="H26" s="4">
        <f t="shared" si="0"/>
        <v>0</v>
      </c>
      <c r="I26" s="4" t="str">
        <f t="shared" si="1"/>
        <v>,3245980</v>
      </c>
      <c r="J26" s="4" t="str">
        <f>VLOOKUP(A26,HOP!A:U,21,0)</f>
        <v>直采</v>
      </c>
    </row>
    <row r="27" s="4" customFormat="1" spans="1:10">
      <c r="A27" s="5">
        <v>999223798909505</v>
      </c>
      <c r="B27" s="4" t="s">
        <v>27</v>
      </c>
      <c r="C27" s="6">
        <v>45071</v>
      </c>
      <c r="D27" s="6">
        <v>45074</v>
      </c>
      <c r="E27" s="4">
        <v>6693</v>
      </c>
      <c r="F27" s="4" t="str">
        <f>VLOOKUP(A27,HOP!A:L,12,0)</f>
        <v>6693.00</v>
      </c>
      <c r="G27" s="4" t="str">
        <f>VLOOKUP(A27,HOP!A:C,3,0)</f>
        <v>3274484</v>
      </c>
      <c r="H27" s="4">
        <f t="shared" si="0"/>
        <v>0</v>
      </c>
      <c r="I27" s="4" t="str">
        <f t="shared" si="1"/>
        <v>,3274484</v>
      </c>
      <c r="J27" s="4" t="str">
        <f>VLOOKUP(A27,HOP!A:U,21,0)</f>
        <v>直采</v>
      </c>
    </row>
    <row r="28" s="4" customFormat="1" spans="1:10">
      <c r="A28" s="5">
        <v>999223809273843</v>
      </c>
      <c r="B28" s="4" t="s">
        <v>27</v>
      </c>
      <c r="C28" s="6">
        <v>45073</v>
      </c>
      <c r="D28" s="6">
        <v>45074</v>
      </c>
      <c r="E28" s="4">
        <v>660</v>
      </c>
      <c r="F28" s="4" t="str">
        <f>VLOOKUP(A28,HOP!A:L,12,0)</f>
        <v>660.00</v>
      </c>
      <c r="G28" s="4" t="str">
        <f>VLOOKUP(A28,HOP!A:C,3,0)</f>
        <v>3277405</v>
      </c>
      <c r="H28" s="4">
        <f t="shared" si="0"/>
        <v>0</v>
      </c>
      <c r="I28" s="4" t="str">
        <f t="shared" si="1"/>
        <v>,3277405</v>
      </c>
      <c r="J28" s="4" t="str">
        <f>VLOOKUP(A28,HOP!A:U,21,0)</f>
        <v>直采</v>
      </c>
    </row>
    <row r="29" s="4" customFormat="1" spans="1:10">
      <c r="A29" s="5">
        <v>999223818291352</v>
      </c>
      <c r="B29" s="4" t="s">
        <v>27</v>
      </c>
      <c r="C29" s="6">
        <v>45071</v>
      </c>
      <c r="D29" s="6">
        <v>45074</v>
      </c>
      <c r="E29" s="4">
        <v>4000</v>
      </c>
      <c r="F29" s="4" t="str">
        <f>VLOOKUP(A29,HOP!A:L,12,0)</f>
        <v>4000.00</v>
      </c>
      <c r="G29" s="4" t="str">
        <f>VLOOKUP(A29,HOP!A:C,3,0)</f>
        <v>3280822</v>
      </c>
      <c r="H29" s="4">
        <f t="shared" si="0"/>
        <v>0</v>
      </c>
      <c r="I29" s="4" t="str">
        <f t="shared" si="1"/>
        <v>,3280822</v>
      </c>
      <c r="J29" s="4" t="str">
        <f>VLOOKUP(A29,HOP!A:U,21,0)</f>
        <v>直采</v>
      </c>
    </row>
    <row r="30" s="4" customFormat="1" spans="1:10">
      <c r="A30" s="5">
        <v>999223830923236</v>
      </c>
      <c r="B30" s="4" t="s">
        <v>27</v>
      </c>
      <c r="C30" s="6">
        <v>45070</v>
      </c>
      <c r="D30" s="6">
        <v>45074</v>
      </c>
      <c r="E30" s="4">
        <v>2648</v>
      </c>
      <c r="F30" s="4" t="str">
        <f>VLOOKUP(A30,HOP!A:L,12,0)</f>
        <v>2648.00</v>
      </c>
      <c r="G30" s="4" t="str">
        <f>VLOOKUP(A30,HOP!A:C,3,0)</f>
        <v>3283867</v>
      </c>
      <c r="H30" s="4">
        <f t="shared" si="0"/>
        <v>0</v>
      </c>
      <c r="I30" s="4" t="str">
        <f t="shared" si="1"/>
        <v>,3283867</v>
      </c>
      <c r="J30" s="4" t="str">
        <f>VLOOKUP(A30,HOP!A:U,21,0)</f>
        <v>直采</v>
      </c>
    </row>
    <row r="31" s="4" customFormat="1" spans="1:10">
      <c r="A31" s="5">
        <v>999223833005629</v>
      </c>
      <c r="B31" s="4" t="s">
        <v>27</v>
      </c>
      <c r="C31" s="6">
        <v>45072</v>
      </c>
      <c r="D31" s="6">
        <v>45074</v>
      </c>
      <c r="E31" s="4">
        <v>1544</v>
      </c>
      <c r="F31" s="4" t="str">
        <f>VLOOKUP(A31,HOP!A:L,12,0)</f>
        <v>1544.00</v>
      </c>
      <c r="G31" s="4" t="str">
        <f>VLOOKUP(A31,HOP!A:C,3,0)</f>
        <v>3284512</v>
      </c>
      <c r="H31" s="4">
        <f t="shared" si="0"/>
        <v>0</v>
      </c>
      <c r="I31" s="4" t="str">
        <f t="shared" si="1"/>
        <v>,3284512</v>
      </c>
      <c r="J31" s="4" t="str">
        <f>VLOOKUP(A31,HOP!A:U,21,0)</f>
        <v>直采</v>
      </c>
    </row>
    <row r="32" s="4" customFormat="1" hidden="1" spans="1:10">
      <c r="A32" s="5">
        <v>999223839051860</v>
      </c>
      <c r="B32" s="4" t="s">
        <v>27</v>
      </c>
      <c r="C32" s="6">
        <v>45066</v>
      </c>
      <c r="D32" s="6">
        <v>45074</v>
      </c>
      <c r="E32" s="4">
        <v>0</v>
      </c>
      <c r="F32" s="4" t="e">
        <f>VLOOKUP(A32,HOP!A:L,12,0)</f>
        <v>#N/A</v>
      </c>
      <c r="G32" s="4" t="e">
        <f>VLOOKUP(A32,HOP!A:C,3,0)</f>
        <v>#N/A</v>
      </c>
      <c r="H32" s="4" t="e">
        <f t="shared" si="0"/>
        <v>#N/A</v>
      </c>
      <c r="I32" s="4" t="e">
        <f t="shared" si="1"/>
        <v>#N/A</v>
      </c>
      <c r="J32" s="4" t="e">
        <f>VLOOKUP(A32,HOP!A:U,21,0)</f>
        <v>#N/A</v>
      </c>
    </row>
    <row r="33" s="4" customFormat="1" spans="1:10">
      <c r="A33" s="5">
        <v>999223842226636</v>
      </c>
      <c r="B33" s="4" t="s">
        <v>27</v>
      </c>
      <c r="C33" s="6">
        <v>45069</v>
      </c>
      <c r="D33" s="6">
        <v>45074</v>
      </c>
      <c r="E33" s="4">
        <v>15540</v>
      </c>
      <c r="F33" s="4" t="str">
        <f>VLOOKUP(A33,HOP!A:L,12,0)</f>
        <v>15540.00</v>
      </c>
      <c r="G33" s="4" t="str">
        <f>VLOOKUP(A33,HOP!A:C,3,0)</f>
        <v>3287441</v>
      </c>
      <c r="H33" s="4">
        <f t="shared" si="0"/>
        <v>0</v>
      </c>
      <c r="I33" s="4" t="str">
        <f t="shared" si="1"/>
        <v>,3287441</v>
      </c>
      <c r="J33" s="4" t="str">
        <f>VLOOKUP(A33,HOP!A:U,21,0)</f>
        <v>直采</v>
      </c>
    </row>
    <row r="34" s="4" customFormat="1" spans="1:10">
      <c r="A34" s="5">
        <v>999223872211997</v>
      </c>
      <c r="B34" s="4" t="s">
        <v>27</v>
      </c>
      <c r="C34" s="6">
        <v>45073</v>
      </c>
      <c r="D34" s="6">
        <v>45074</v>
      </c>
      <c r="E34" s="4">
        <v>1326</v>
      </c>
      <c r="F34" s="4" t="str">
        <f>VLOOKUP(A34,HOP!A:L,12,0)</f>
        <v>1326.00</v>
      </c>
      <c r="G34" s="4" t="str">
        <f>VLOOKUP(A34,HOP!A:C,3,0)</f>
        <v>3295604</v>
      </c>
      <c r="H34" s="4">
        <f t="shared" si="0"/>
        <v>0</v>
      </c>
      <c r="I34" s="4" t="str">
        <f t="shared" si="1"/>
        <v>,3295604</v>
      </c>
      <c r="J34" s="4" t="str">
        <f>VLOOKUP(A34,HOP!A:U,21,0)</f>
        <v>直采</v>
      </c>
    </row>
    <row r="35" s="4" customFormat="1" spans="1:10">
      <c r="A35" s="5">
        <v>999223873879424</v>
      </c>
      <c r="B35" s="4" t="s">
        <v>27</v>
      </c>
      <c r="C35" s="6">
        <v>45072</v>
      </c>
      <c r="D35" s="6">
        <v>45074</v>
      </c>
      <c r="E35" s="4">
        <v>852</v>
      </c>
      <c r="F35" s="4" t="str">
        <f>VLOOKUP(A35,HOP!A:L,12,0)</f>
        <v>852.00</v>
      </c>
      <c r="G35" s="4" t="str">
        <f>VLOOKUP(A35,HOP!A:C,3,0)</f>
        <v>3296328</v>
      </c>
      <c r="H35" s="4">
        <f t="shared" si="0"/>
        <v>0</v>
      </c>
      <c r="I35" s="4" t="str">
        <f t="shared" si="1"/>
        <v>,3296328</v>
      </c>
      <c r="J35" s="4" t="str">
        <f>VLOOKUP(A35,HOP!A:U,21,0)</f>
        <v>直采</v>
      </c>
    </row>
    <row r="36" s="4" customFormat="1" spans="1:10">
      <c r="A36" s="5">
        <v>999223874790954</v>
      </c>
      <c r="B36" s="4" t="s">
        <v>27</v>
      </c>
      <c r="C36" s="6">
        <v>45072</v>
      </c>
      <c r="D36" s="6">
        <v>45074</v>
      </c>
      <c r="E36" s="4">
        <v>1416</v>
      </c>
      <c r="F36" s="4" t="str">
        <f>VLOOKUP(A36,HOP!A:L,12,0)</f>
        <v>1416.00</v>
      </c>
      <c r="G36" s="4" t="str">
        <f>VLOOKUP(A36,HOP!A:C,3,0)</f>
        <v>3296796</v>
      </c>
      <c r="H36" s="4">
        <f t="shared" si="0"/>
        <v>0</v>
      </c>
      <c r="I36" s="4" t="str">
        <f t="shared" si="1"/>
        <v>,3296796</v>
      </c>
      <c r="J36" s="4" t="str">
        <f>VLOOKUP(A36,HOP!A:U,21,0)</f>
        <v>直采</v>
      </c>
    </row>
    <row r="37" s="4" customFormat="1" spans="1:10">
      <c r="A37" s="5">
        <v>999223874831171</v>
      </c>
      <c r="B37" s="4" t="s">
        <v>27</v>
      </c>
      <c r="C37" s="6">
        <v>45072</v>
      </c>
      <c r="D37" s="6">
        <v>45074</v>
      </c>
      <c r="E37" s="4">
        <v>1416</v>
      </c>
      <c r="F37" s="4" t="str">
        <f>VLOOKUP(A37,HOP!A:L,12,0)</f>
        <v>1416.00</v>
      </c>
      <c r="G37" s="4" t="str">
        <f>VLOOKUP(A37,HOP!A:C,3,0)</f>
        <v>3296809</v>
      </c>
      <c r="H37" s="4">
        <f t="shared" si="0"/>
        <v>0</v>
      </c>
      <c r="I37" s="4" t="str">
        <f t="shared" si="1"/>
        <v>,3296809</v>
      </c>
      <c r="J37" s="4" t="str">
        <f>VLOOKUP(A37,HOP!A:U,21,0)</f>
        <v>直采</v>
      </c>
    </row>
    <row r="38" s="4" customFormat="1" spans="1:10">
      <c r="A38" s="5">
        <v>999223885123601</v>
      </c>
      <c r="B38" s="4" t="s">
        <v>27</v>
      </c>
      <c r="C38" s="6">
        <v>45072</v>
      </c>
      <c r="D38" s="6">
        <v>45074</v>
      </c>
      <c r="E38" s="4">
        <v>1928</v>
      </c>
      <c r="F38" s="4" t="str">
        <f>VLOOKUP(A38,HOP!A:L,12,0)</f>
        <v>1928.00</v>
      </c>
      <c r="G38" s="4" t="str">
        <f>VLOOKUP(A38,HOP!A:C,3,0)</f>
        <v>3298533</v>
      </c>
      <c r="H38" s="4">
        <f t="shared" si="0"/>
        <v>0</v>
      </c>
      <c r="I38" s="4" t="str">
        <f t="shared" si="1"/>
        <v>,3298533</v>
      </c>
      <c r="J38" s="4" t="str">
        <f>VLOOKUP(A38,HOP!A:U,21,0)</f>
        <v>直采</v>
      </c>
    </row>
    <row r="39" s="4" customFormat="1" spans="1:10">
      <c r="A39" s="5">
        <v>999223894645442</v>
      </c>
      <c r="B39" s="4" t="s">
        <v>27</v>
      </c>
      <c r="C39" s="6">
        <v>45071</v>
      </c>
      <c r="D39" s="6">
        <v>45074</v>
      </c>
      <c r="E39" s="4">
        <v>2604</v>
      </c>
      <c r="F39" s="4" t="str">
        <f>VLOOKUP(A39,HOP!A:L,12,0)</f>
        <v>2604.00</v>
      </c>
      <c r="G39" s="4" t="str">
        <f>VLOOKUP(A39,HOP!A:C,3,0)</f>
        <v>3300549</v>
      </c>
      <c r="H39" s="4">
        <f t="shared" si="0"/>
        <v>0</v>
      </c>
      <c r="I39" s="4" t="str">
        <f t="shared" si="1"/>
        <v>,3300549</v>
      </c>
      <c r="J39" s="4" t="str">
        <f>VLOOKUP(A39,HOP!A:U,21,0)</f>
        <v>直采</v>
      </c>
    </row>
    <row r="40" s="4" customFormat="1" spans="1:10">
      <c r="A40" s="5">
        <v>999223917068762</v>
      </c>
      <c r="B40" s="4" t="s">
        <v>27</v>
      </c>
      <c r="C40" s="6">
        <v>45072</v>
      </c>
      <c r="D40" s="6">
        <v>45074</v>
      </c>
      <c r="E40" s="4">
        <v>3524</v>
      </c>
      <c r="F40" s="4" t="str">
        <f>VLOOKUP(A40,HOP!A:L,12,0)</f>
        <v>3524.00</v>
      </c>
      <c r="G40" s="4" t="str">
        <f>VLOOKUP(A40,HOP!A:C,3,0)</f>
        <v>3305496</v>
      </c>
      <c r="H40" s="4">
        <f t="shared" si="0"/>
        <v>0</v>
      </c>
      <c r="I40" s="4" t="str">
        <f t="shared" si="1"/>
        <v>,3305496</v>
      </c>
      <c r="J40" s="4" t="str">
        <f>VLOOKUP(A40,HOP!A:U,21,0)</f>
        <v>直采</v>
      </c>
    </row>
    <row r="41" s="4" customFormat="1" spans="1:10">
      <c r="A41" s="5">
        <v>999223917091376</v>
      </c>
      <c r="B41" s="4" t="s">
        <v>27</v>
      </c>
      <c r="C41" s="6">
        <v>45072</v>
      </c>
      <c r="D41" s="6">
        <v>45074</v>
      </c>
      <c r="E41" s="4">
        <v>1762</v>
      </c>
      <c r="F41" s="4" t="str">
        <f>VLOOKUP(A41,HOP!A:L,12,0)</f>
        <v>1762.00</v>
      </c>
      <c r="G41" s="4" t="str">
        <f>VLOOKUP(A41,HOP!A:C,3,0)</f>
        <v>3305498</v>
      </c>
      <c r="H41" s="4">
        <f t="shared" si="0"/>
        <v>0</v>
      </c>
      <c r="I41" s="4" t="str">
        <f t="shared" si="1"/>
        <v>,3305498</v>
      </c>
      <c r="J41" s="4" t="str">
        <f>VLOOKUP(A41,HOP!A:U,21,0)</f>
        <v>直采</v>
      </c>
    </row>
    <row r="42" s="4" customFormat="1" spans="1:10">
      <c r="A42" s="5">
        <v>999223924806644</v>
      </c>
      <c r="B42" s="4" t="s">
        <v>27</v>
      </c>
      <c r="C42" s="6">
        <v>45071</v>
      </c>
      <c r="D42" s="6">
        <v>45074</v>
      </c>
      <c r="E42" s="4">
        <v>1740</v>
      </c>
      <c r="F42" s="4" t="str">
        <f>VLOOKUP(A42,HOP!A:L,12,0)</f>
        <v>1740.00</v>
      </c>
      <c r="G42" s="4" t="str">
        <f>VLOOKUP(A42,HOP!A:C,3,0)</f>
        <v>3306935</v>
      </c>
      <c r="H42" s="4">
        <f t="shared" si="0"/>
        <v>0</v>
      </c>
      <c r="I42" s="4" t="str">
        <f t="shared" si="1"/>
        <v>,3306935</v>
      </c>
      <c r="J42" s="4" t="str">
        <f>VLOOKUP(A42,HOP!A:U,21,0)</f>
        <v>直采</v>
      </c>
    </row>
    <row r="43" s="4" customFormat="1" spans="1:10">
      <c r="A43" s="5">
        <v>999223962130554</v>
      </c>
      <c r="B43" s="4" t="s">
        <v>27</v>
      </c>
      <c r="C43" s="6">
        <v>45071</v>
      </c>
      <c r="D43" s="6">
        <v>45074</v>
      </c>
      <c r="E43" s="4">
        <v>3117</v>
      </c>
      <c r="F43" s="4" t="str">
        <f>VLOOKUP(A43,HOP!A:L,12,0)</f>
        <v>3117.00</v>
      </c>
      <c r="G43" s="4" t="str">
        <f>VLOOKUP(A43,HOP!A:C,3,0)</f>
        <v>3313846</v>
      </c>
      <c r="H43" s="4">
        <f t="shared" si="0"/>
        <v>0</v>
      </c>
      <c r="I43" s="4" t="str">
        <f t="shared" si="1"/>
        <v>,3313846</v>
      </c>
      <c r="J43" s="4" t="str">
        <f>VLOOKUP(A43,HOP!A:U,21,0)</f>
        <v>直采</v>
      </c>
    </row>
    <row r="44" s="4" customFormat="1" spans="1:10">
      <c r="A44" s="5">
        <v>999223979455426</v>
      </c>
      <c r="B44" s="4" t="s">
        <v>27</v>
      </c>
      <c r="C44" s="6">
        <v>45071</v>
      </c>
      <c r="D44" s="6">
        <v>45074</v>
      </c>
      <c r="E44" s="4">
        <v>2058</v>
      </c>
      <c r="F44" s="4" t="str">
        <f>VLOOKUP(A44,HOP!A:L,12,0)</f>
        <v>2058.00</v>
      </c>
      <c r="G44" s="4" t="str">
        <f>VLOOKUP(A44,HOP!A:C,3,0)</f>
        <v>3318302</v>
      </c>
      <c r="H44" s="4">
        <f t="shared" si="0"/>
        <v>0</v>
      </c>
      <c r="I44" s="4" t="str">
        <f t="shared" si="1"/>
        <v>,3318302</v>
      </c>
      <c r="J44" s="4" t="str">
        <f>VLOOKUP(A44,HOP!A:U,21,0)</f>
        <v>直采</v>
      </c>
    </row>
    <row r="45" s="4" customFormat="1" spans="1:10">
      <c r="A45" s="5">
        <v>999223985500317</v>
      </c>
      <c r="B45" s="4" t="s">
        <v>27</v>
      </c>
      <c r="C45" s="6">
        <v>45072</v>
      </c>
      <c r="D45" s="6">
        <v>45074</v>
      </c>
      <c r="E45" s="4">
        <v>760</v>
      </c>
      <c r="F45" s="4" t="str">
        <f>VLOOKUP(A45,HOP!A:L,12,0)</f>
        <v>760.00</v>
      </c>
      <c r="G45" s="4" t="str">
        <f>VLOOKUP(A45,HOP!A:C,3,0)</f>
        <v>3321003</v>
      </c>
      <c r="H45" s="4">
        <f t="shared" si="0"/>
        <v>0</v>
      </c>
      <c r="I45" s="4" t="str">
        <f t="shared" si="1"/>
        <v>,3321003</v>
      </c>
      <c r="J45" s="4" t="str">
        <f>VLOOKUP(A45,HOP!A:U,21,0)</f>
        <v>直采</v>
      </c>
    </row>
    <row r="46" s="4" customFormat="1" spans="1:10">
      <c r="A46" s="5">
        <v>999223999775945</v>
      </c>
      <c r="B46" s="4" t="s">
        <v>27</v>
      </c>
      <c r="C46" s="6">
        <v>45073</v>
      </c>
      <c r="D46" s="6">
        <v>45074</v>
      </c>
      <c r="E46" s="4">
        <v>709</v>
      </c>
      <c r="F46" s="4" t="str">
        <f>VLOOKUP(A46,HOP!A:L,12,0)</f>
        <v>709.00</v>
      </c>
      <c r="G46" s="4" t="str">
        <f>VLOOKUP(A46,HOP!A:C,3,0)</f>
        <v>3325286</v>
      </c>
      <c r="H46" s="4">
        <f t="shared" si="0"/>
        <v>0</v>
      </c>
      <c r="I46" s="4" t="str">
        <f t="shared" si="1"/>
        <v>,3325286</v>
      </c>
      <c r="J46" s="4" t="str">
        <f>VLOOKUP(A46,HOP!A:U,21,0)</f>
        <v>直采</v>
      </c>
    </row>
    <row r="47" s="4" customFormat="1" spans="1:10">
      <c r="A47" s="5">
        <v>999223999954831</v>
      </c>
      <c r="B47" s="4" t="s">
        <v>27</v>
      </c>
      <c r="C47" s="6">
        <v>45073</v>
      </c>
      <c r="D47" s="6">
        <v>45074</v>
      </c>
      <c r="E47" s="4">
        <v>709</v>
      </c>
      <c r="F47" s="4" t="str">
        <f>VLOOKUP(A47,HOP!A:L,12,0)</f>
        <v>709.00</v>
      </c>
      <c r="G47" s="4" t="str">
        <f>VLOOKUP(A47,HOP!A:C,3,0)</f>
        <v>3325420</v>
      </c>
      <c r="H47" s="4">
        <f t="shared" si="0"/>
        <v>0</v>
      </c>
      <c r="I47" s="4" t="str">
        <f t="shared" si="1"/>
        <v>,3325420</v>
      </c>
      <c r="J47" s="4" t="str">
        <f>VLOOKUP(A47,HOP!A:U,21,0)</f>
        <v>直采</v>
      </c>
    </row>
    <row r="48" s="4" customFormat="1" spans="1:10">
      <c r="A48" s="5">
        <v>999224006615075</v>
      </c>
      <c r="B48" s="4" t="s">
        <v>27</v>
      </c>
      <c r="C48" s="6">
        <v>45073</v>
      </c>
      <c r="D48" s="6">
        <v>45074</v>
      </c>
      <c r="E48" s="4">
        <v>709</v>
      </c>
      <c r="F48" s="4" t="str">
        <f>VLOOKUP(A48,HOP!A:L,12,0)</f>
        <v>709.00</v>
      </c>
      <c r="G48" s="4" t="str">
        <f>VLOOKUP(A48,HOP!A:C,3,0)</f>
        <v>3327423</v>
      </c>
      <c r="H48" s="4">
        <f t="shared" si="0"/>
        <v>0</v>
      </c>
      <c r="I48" s="4" t="str">
        <f t="shared" si="1"/>
        <v>,3327423</v>
      </c>
      <c r="J48" s="4" t="str">
        <f>VLOOKUP(A48,HOP!A:U,21,0)</f>
        <v>直采</v>
      </c>
    </row>
    <row r="49" s="4" customFormat="1" spans="1:10">
      <c r="A49" s="5">
        <v>999224001900284</v>
      </c>
      <c r="B49" s="4" t="s">
        <v>27</v>
      </c>
      <c r="C49" s="6">
        <v>45072</v>
      </c>
      <c r="D49" s="6">
        <v>45074</v>
      </c>
      <c r="E49" s="4">
        <v>2508</v>
      </c>
      <c r="F49" s="4" t="str">
        <f>VLOOKUP(A49,HOP!A:L,12,0)</f>
        <v>2508.00</v>
      </c>
      <c r="G49" s="4" t="str">
        <f>VLOOKUP(A49,HOP!A:C,3,0)</f>
        <v>3326622</v>
      </c>
      <c r="H49" s="4">
        <f t="shared" si="0"/>
        <v>0</v>
      </c>
      <c r="I49" s="4" t="str">
        <f t="shared" si="1"/>
        <v>,3326622</v>
      </c>
      <c r="J49" s="4" t="str">
        <f>VLOOKUP(A49,HOP!A:U,21,0)</f>
        <v>直采</v>
      </c>
    </row>
    <row r="50" s="4" customFormat="1" spans="1:10">
      <c r="A50" s="5">
        <v>999224011987939</v>
      </c>
      <c r="B50" s="4" t="s">
        <v>27</v>
      </c>
      <c r="C50" s="6">
        <v>45071</v>
      </c>
      <c r="D50" s="6">
        <v>45074</v>
      </c>
      <c r="E50" s="4">
        <v>1209</v>
      </c>
      <c r="F50" s="4" t="str">
        <f>VLOOKUP(A50,HOP!A:L,12,0)</f>
        <v>1209.00</v>
      </c>
      <c r="G50" s="4" t="str">
        <f>VLOOKUP(A50,HOP!A:C,3,0)</f>
        <v>3328987</v>
      </c>
      <c r="H50" s="4">
        <f t="shared" si="0"/>
        <v>0</v>
      </c>
      <c r="I50" s="4" t="str">
        <f t="shared" si="1"/>
        <v>,3328987</v>
      </c>
      <c r="J50" s="4" t="str">
        <f>VLOOKUP(A50,HOP!A:U,21,0)</f>
        <v>直采</v>
      </c>
    </row>
    <row r="51" s="4" customFormat="1" spans="1:10">
      <c r="A51" s="5">
        <v>999224017480384</v>
      </c>
      <c r="B51" s="4" t="s">
        <v>27</v>
      </c>
      <c r="C51" s="6">
        <v>45072</v>
      </c>
      <c r="D51" s="6">
        <v>45074</v>
      </c>
      <c r="E51" s="4">
        <v>1989</v>
      </c>
      <c r="F51" s="4" t="str">
        <f>VLOOKUP(A51,HOP!A:L,12,0)</f>
        <v>1989.00</v>
      </c>
      <c r="G51" s="4" t="str">
        <f>VLOOKUP(A51,HOP!A:C,3,0)</f>
        <v>3331854</v>
      </c>
      <c r="H51" s="4">
        <f t="shared" si="0"/>
        <v>0</v>
      </c>
      <c r="I51" s="4" t="str">
        <f t="shared" si="1"/>
        <v>,3331854</v>
      </c>
      <c r="J51" s="4" t="str">
        <f>VLOOKUP(A51,HOP!A:U,21,0)</f>
        <v>直采</v>
      </c>
    </row>
    <row r="52" s="4" customFormat="1" spans="1:10">
      <c r="A52" s="5">
        <v>999224017538880</v>
      </c>
      <c r="B52" s="4" t="s">
        <v>27</v>
      </c>
      <c r="C52" s="6">
        <v>45073</v>
      </c>
      <c r="D52" s="6">
        <v>45074</v>
      </c>
      <c r="E52" s="4">
        <v>709</v>
      </c>
      <c r="F52" s="4" t="str">
        <f>VLOOKUP(A52,HOP!A:L,12,0)</f>
        <v>709.00</v>
      </c>
      <c r="G52" s="4" t="str">
        <f>VLOOKUP(A52,HOP!A:C,3,0)</f>
        <v>3331965</v>
      </c>
      <c r="H52" s="4">
        <f t="shared" si="0"/>
        <v>0</v>
      </c>
      <c r="I52" s="4" t="str">
        <f t="shared" si="1"/>
        <v>,3331965</v>
      </c>
      <c r="J52" s="4" t="str">
        <f>VLOOKUP(A52,HOP!A:U,21,0)</f>
        <v>直采</v>
      </c>
    </row>
    <row r="53" s="4" customFormat="1" spans="1:10">
      <c r="A53" s="5">
        <v>999224023191333</v>
      </c>
      <c r="B53" s="4" t="s">
        <v>27</v>
      </c>
      <c r="C53" s="6">
        <v>45073</v>
      </c>
      <c r="D53" s="6">
        <v>45074</v>
      </c>
      <c r="E53" s="4">
        <v>613</v>
      </c>
      <c r="F53" s="4" t="str">
        <f>VLOOKUP(A53,HOP!A:L,12,0)</f>
        <v>613.00</v>
      </c>
      <c r="G53" s="4" t="str">
        <f>VLOOKUP(A53,HOP!A:C,3,0)</f>
        <v>3332803</v>
      </c>
      <c r="H53" s="4">
        <f t="shared" si="0"/>
        <v>0</v>
      </c>
      <c r="I53" s="4" t="str">
        <f t="shared" si="1"/>
        <v>,3332803</v>
      </c>
      <c r="J53" s="4" t="str">
        <f>VLOOKUP(A53,HOP!A:U,21,0)</f>
        <v>直采</v>
      </c>
    </row>
    <row r="54" s="4" customFormat="1" spans="1:10">
      <c r="A54" s="5">
        <v>999224028048730</v>
      </c>
      <c r="B54" s="4" t="s">
        <v>27</v>
      </c>
      <c r="C54" s="6">
        <v>45073</v>
      </c>
      <c r="D54" s="6">
        <v>45074</v>
      </c>
      <c r="E54" s="4">
        <v>290</v>
      </c>
      <c r="F54" s="4" t="str">
        <f>VLOOKUP(A54,HOP!A:L,12,0)</f>
        <v>290.00</v>
      </c>
      <c r="G54" s="4" t="str">
        <f>VLOOKUP(A54,HOP!A:C,3,0)</f>
        <v>3334029</v>
      </c>
      <c r="H54" s="4">
        <f t="shared" si="0"/>
        <v>0</v>
      </c>
      <c r="I54" s="4" t="str">
        <f t="shared" si="1"/>
        <v>,3334029</v>
      </c>
      <c r="J54" s="4" t="str">
        <f>VLOOKUP(A54,HOP!A:U,21,0)</f>
        <v>直采</v>
      </c>
    </row>
    <row r="55" s="4" customFormat="1" spans="1:10">
      <c r="A55" s="5">
        <v>999224032185014</v>
      </c>
      <c r="B55" s="4" t="s">
        <v>27</v>
      </c>
      <c r="C55" s="6">
        <v>45072</v>
      </c>
      <c r="D55" s="6">
        <v>45074</v>
      </c>
      <c r="E55" s="4">
        <v>6516</v>
      </c>
      <c r="F55" s="4" t="str">
        <f>VLOOKUP(A55,HOP!A:L,12,0)</f>
        <v>6516.00</v>
      </c>
      <c r="G55" s="4" t="str">
        <f>VLOOKUP(A55,HOP!A:C,3,0)</f>
        <v>3335275</v>
      </c>
      <c r="H55" s="4">
        <f t="shared" si="0"/>
        <v>0</v>
      </c>
      <c r="I55" s="4" t="str">
        <f t="shared" si="1"/>
        <v>,3335275</v>
      </c>
      <c r="J55" s="4" t="str">
        <f>VLOOKUP(A55,HOP!A:U,21,0)</f>
        <v>直采</v>
      </c>
    </row>
    <row r="56" s="4" customFormat="1" spans="1:10">
      <c r="A56" s="5">
        <v>999224032186655</v>
      </c>
      <c r="B56" s="4" t="s">
        <v>27</v>
      </c>
      <c r="C56" s="6">
        <v>45072</v>
      </c>
      <c r="D56" s="6">
        <v>45074</v>
      </c>
      <c r="E56" s="4">
        <v>6516</v>
      </c>
      <c r="F56" s="4" t="str">
        <f>VLOOKUP(A56,HOP!A:L,12,0)</f>
        <v>6516.00</v>
      </c>
      <c r="G56" s="4" t="str">
        <f>VLOOKUP(A56,HOP!A:C,3,0)</f>
        <v>3335276</v>
      </c>
      <c r="H56" s="4">
        <f t="shared" si="0"/>
        <v>0</v>
      </c>
      <c r="I56" s="4" t="str">
        <f t="shared" si="1"/>
        <v>,3335276</v>
      </c>
      <c r="J56" s="4" t="str">
        <f>VLOOKUP(A56,HOP!A:U,21,0)</f>
        <v>直采</v>
      </c>
    </row>
    <row r="57" s="4" customFormat="1" spans="1:10">
      <c r="A57" s="5">
        <v>999224036208076</v>
      </c>
      <c r="B57" s="4" t="s">
        <v>27</v>
      </c>
      <c r="C57" s="6">
        <v>45072</v>
      </c>
      <c r="D57" s="6">
        <v>45074</v>
      </c>
      <c r="E57" s="4">
        <v>804</v>
      </c>
      <c r="F57" s="4" t="str">
        <f>VLOOKUP(A57,HOP!A:L,12,0)</f>
        <v>804.00</v>
      </c>
      <c r="G57" s="4" t="str">
        <f>VLOOKUP(A57,HOP!A:C,3,0)</f>
        <v>3337159</v>
      </c>
      <c r="H57" s="4">
        <f t="shared" si="0"/>
        <v>0</v>
      </c>
      <c r="I57" s="4" t="str">
        <f t="shared" si="1"/>
        <v>,3337159</v>
      </c>
      <c r="J57" s="4" t="str">
        <f>VLOOKUP(A57,HOP!A:U,21,0)</f>
        <v>直采</v>
      </c>
    </row>
    <row r="58" s="4" customFormat="1" spans="1:10">
      <c r="A58" s="5">
        <v>999224043968820</v>
      </c>
      <c r="B58" s="4" t="s">
        <v>27</v>
      </c>
      <c r="C58" s="6">
        <v>45073</v>
      </c>
      <c r="D58" s="6">
        <v>45074</v>
      </c>
      <c r="E58" s="4">
        <v>867</v>
      </c>
      <c r="F58" s="4" t="str">
        <f>VLOOKUP(A58,HOP!A:L,12,0)</f>
        <v>867.00</v>
      </c>
      <c r="G58" s="4" t="str">
        <f>VLOOKUP(A58,HOP!A:C,3,0)</f>
        <v>3338428</v>
      </c>
      <c r="H58" s="4">
        <f t="shared" si="0"/>
        <v>0</v>
      </c>
      <c r="I58" s="4" t="str">
        <f t="shared" si="1"/>
        <v>,3338428</v>
      </c>
      <c r="J58" s="4" t="str">
        <f>VLOOKUP(A58,HOP!A:U,21,0)</f>
        <v>直采</v>
      </c>
    </row>
    <row r="59" s="4" customFormat="1" spans="1:10">
      <c r="A59" s="5">
        <v>999224043996803</v>
      </c>
      <c r="B59" s="4" t="s">
        <v>27</v>
      </c>
      <c r="C59" s="6">
        <v>45073</v>
      </c>
      <c r="D59" s="6">
        <v>45074</v>
      </c>
      <c r="E59" s="4">
        <v>629</v>
      </c>
      <c r="F59" s="4" t="str">
        <f>VLOOKUP(A59,HOP!A:L,12,0)</f>
        <v>629.00</v>
      </c>
      <c r="G59" s="4" t="str">
        <f>VLOOKUP(A59,HOP!A:C,3,0)</f>
        <v>3338432</v>
      </c>
      <c r="H59" s="4">
        <f t="shared" si="0"/>
        <v>0</v>
      </c>
      <c r="I59" s="4" t="str">
        <f t="shared" si="1"/>
        <v>,3338432</v>
      </c>
      <c r="J59" s="4" t="str">
        <f>VLOOKUP(A59,HOP!A:U,21,0)</f>
        <v>直采</v>
      </c>
    </row>
    <row r="60" s="4" customFormat="1" spans="1:10">
      <c r="A60" s="5">
        <v>999224044154991</v>
      </c>
      <c r="B60" s="4" t="s">
        <v>27</v>
      </c>
      <c r="C60" s="6">
        <v>45073</v>
      </c>
      <c r="D60" s="6">
        <v>45074</v>
      </c>
      <c r="E60" s="4">
        <v>289</v>
      </c>
      <c r="F60" s="4" t="str">
        <f>VLOOKUP(A60,HOP!A:L,12,0)</f>
        <v>289.00</v>
      </c>
      <c r="G60" s="4" t="str">
        <f>VLOOKUP(A60,HOP!A:C,3,0)</f>
        <v>3338463</v>
      </c>
      <c r="H60" s="4">
        <f t="shared" si="0"/>
        <v>0</v>
      </c>
      <c r="I60" s="4" t="str">
        <f t="shared" si="1"/>
        <v>,3338463</v>
      </c>
      <c r="J60" s="4" t="str">
        <f>VLOOKUP(A60,HOP!A:U,21,0)</f>
        <v>直采</v>
      </c>
    </row>
    <row r="61" s="4" customFormat="1" spans="1:10">
      <c r="A61" s="5">
        <v>999224046060848</v>
      </c>
      <c r="B61" s="4" t="s">
        <v>27</v>
      </c>
      <c r="C61" s="6">
        <v>45070</v>
      </c>
      <c r="D61" s="6">
        <v>45074</v>
      </c>
      <c r="E61" s="4">
        <v>1494</v>
      </c>
      <c r="F61" s="4" t="str">
        <f>VLOOKUP(A61,HOP!A:L,12,0)</f>
        <v>1494.00</v>
      </c>
      <c r="G61" s="4" t="str">
        <f>VLOOKUP(A61,HOP!A:C,3,0)</f>
        <v>3339193</v>
      </c>
      <c r="H61" s="4">
        <f t="shared" si="0"/>
        <v>0</v>
      </c>
      <c r="I61" s="4" t="str">
        <f t="shared" si="1"/>
        <v>,3339193</v>
      </c>
      <c r="J61" s="4" t="str">
        <f>VLOOKUP(A61,HOP!A:U,21,0)</f>
        <v>直采</v>
      </c>
    </row>
    <row r="62" s="4" customFormat="1" spans="1:10">
      <c r="A62" s="5">
        <v>999224047227711</v>
      </c>
      <c r="B62" s="4" t="s">
        <v>27</v>
      </c>
      <c r="C62" s="6">
        <v>45073</v>
      </c>
      <c r="D62" s="6">
        <v>45074</v>
      </c>
      <c r="E62" s="4">
        <v>400</v>
      </c>
      <c r="F62" s="4" t="str">
        <f>VLOOKUP(A62,HOP!A:L,12,0)</f>
        <v>400.00</v>
      </c>
      <c r="G62" s="4" t="str">
        <f>VLOOKUP(A62,HOP!A:C,3,0)</f>
        <v>3339567</v>
      </c>
      <c r="H62" s="4">
        <f t="shared" si="0"/>
        <v>0</v>
      </c>
      <c r="I62" s="4" t="str">
        <f t="shared" si="1"/>
        <v>,3339567</v>
      </c>
      <c r="J62" s="4" t="str">
        <f>VLOOKUP(A62,HOP!A:U,21,0)</f>
        <v>直采</v>
      </c>
    </row>
    <row r="63" s="4" customFormat="1" spans="1:10">
      <c r="A63" s="5">
        <v>999224047461394</v>
      </c>
      <c r="B63" s="4" t="s">
        <v>27</v>
      </c>
      <c r="C63" s="6">
        <v>45072</v>
      </c>
      <c r="D63" s="6">
        <v>45074</v>
      </c>
      <c r="E63" s="4">
        <v>2516</v>
      </c>
      <c r="F63" s="4" t="str">
        <f>VLOOKUP(A63,HOP!A:L,12,0)</f>
        <v>2516.00</v>
      </c>
      <c r="G63" s="4" t="str">
        <f>VLOOKUP(A63,HOP!A:C,3,0)</f>
        <v>3339704</v>
      </c>
      <c r="H63" s="4">
        <f t="shared" si="0"/>
        <v>0</v>
      </c>
      <c r="I63" s="4" t="str">
        <f t="shared" si="1"/>
        <v>,3339704</v>
      </c>
      <c r="J63" s="4" t="str">
        <f>VLOOKUP(A63,HOP!A:U,21,0)</f>
        <v>直采</v>
      </c>
    </row>
    <row r="64" s="4" customFormat="1" spans="1:10">
      <c r="A64" s="5">
        <v>999224048530190</v>
      </c>
      <c r="B64" s="4" t="s">
        <v>27</v>
      </c>
      <c r="C64" s="6">
        <v>45073</v>
      </c>
      <c r="D64" s="6">
        <v>45074</v>
      </c>
      <c r="E64" s="4">
        <v>289</v>
      </c>
      <c r="F64" s="4" t="str">
        <f>VLOOKUP(A64,HOP!A:L,12,0)</f>
        <v>289.00</v>
      </c>
      <c r="G64" s="4" t="str">
        <f>VLOOKUP(A64,HOP!A:C,3,0)</f>
        <v>3340186</v>
      </c>
      <c r="H64" s="4">
        <f t="shared" si="0"/>
        <v>0</v>
      </c>
      <c r="I64" s="4" t="str">
        <f t="shared" si="1"/>
        <v>,3340186</v>
      </c>
      <c r="J64" s="4" t="str">
        <f>VLOOKUP(A64,HOP!A:U,21,0)</f>
        <v>直采</v>
      </c>
    </row>
    <row r="65" s="4" customFormat="1" spans="1:10">
      <c r="A65" s="5">
        <v>999224048558321</v>
      </c>
      <c r="B65" s="4" t="s">
        <v>27</v>
      </c>
      <c r="C65" s="6">
        <v>45073</v>
      </c>
      <c r="D65" s="6">
        <v>45074</v>
      </c>
      <c r="E65" s="4">
        <v>400</v>
      </c>
      <c r="F65" s="4" t="str">
        <f>VLOOKUP(A65,HOP!A:L,12,0)</f>
        <v>400.00</v>
      </c>
      <c r="G65" s="4" t="str">
        <f>VLOOKUP(A65,HOP!A:C,3,0)</f>
        <v>3340193</v>
      </c>
      <c r="H65" s="4">
        <f t="shared" si="0"/>
        <v>0</v>
      </c>
      <c r="I65" s="4" t="str">
        <f t="shared" si="1"/>
        <v>,3340193</v>
      </c>
      <c r="J65" s="4" t="str">
        <f>VLOOKUP(A65,HOP!A:U,21,0)</f>
        <v>直采</v>
      </c>
    </row>
    <row r="66" s="4" customFormat="1" spans="1:10">
      <c r="A66" s="5">
        <v>999224052507518</v>
      </c>
      <c r="B66" s="4" t="s">
        <v>27</v>
      </c>
      <c r="C66" s="6">
        <v>45071</v>
      </c>
      <c r="D66" s="6">
        <v>45074</v>
      </c>
      <c r="E66" s="4">
        <v>3903</v>
      </c>
      <c r="F66" s="4" t="str">
        <f>VLOOKUP(A66,HOP!A:L,12,0)</f>
        <v>3903.00</v>
      </c>
      <c r="G66" s="4" t="str">
        <f>VLOOKUP(A66,HOP!A:C,3,0)</f>
        <v>3341995</v>
      </c>
      <c r="H66" s="4">
        <f t="shared" si="0"/>
        <v>0</v>
      </c>
      <c r="I66" s="4" t="str">
        <f t="shared" si="1"/>
        <v>,3341995</v>
      </c>
      <c r="J66" s="4" t="str">
        <f>VLOOKUP(A66,HOP!A:U,21,0)</f>
        <v>直采</v>
      </c>
    </row>
    <row r="67" s="4" customFormat="1" spans="1:10">
      <c r="A67" s="5">
        <v>999224059994213</v>
      </c>
      <c r="B67" s="4" t="s">
        <v>27</v>
      </c>
      <c r="C67" s="6">
        <v>45073</v>
      </c>
      <c r="D67" s="6">
        <v>45074</v>
      </c>
      <c r="E67" s="4">
        <v>630</v>
      </c>
      <c r="F67" s="4" t="str">
        <f>VLOOKUP(A67,HOP!A:L,12,0)</f>
        <v>630.00</v>
      </c>
      <c r="G67" s="4" t="str">
        <f>VLOOKUP(A67,HOP!A:C,3,0)</f>
        <v>3343548</v>
      </c>
      <c r="H67" s="4">
        <f t="shared" ref="H67:H130" si="2">E67-F67</f>
        <v>0</v>
      </c>
      <c r="I67" s="4" t="str">
        <f t="shared" ref="I67:I130" si="3">$I$1&amp;G67</f>
        <v>,3343548</v>
      </c>
      <c r="J67" s="4" t="str">
        <f>VLOOKUP(A67,HOP!A:U,21,0)</f>
        <v>直采</v>
      </c>
    </row>
    <row r="68" s="4" customFormat="1" spans="1:10">
      <c r="A68" s="5">
        <v>999224065173460</v>
      </c>
      <c r="B68" s="4" t="s">
        <v>27</v>
      </c>
      <c r="C68" s="6">
        <v>45072</v>
      </c>
      <c r="D68" s="6">
        <v>45074</v>
      </c>
      <c r="E68" s="4">
        <v>880</v>
      </c>
      <c r="F68" s="4" t="str">
        <f>VLOOKUP(A68,HOP!A:L,12,0)</f>
        <v>880.00</v>
      </c>
      <c r="G68" s="4" t="str">
        <f>VLOOKUP(A68,HOP!A:C,3,0)</f>
        <v>3345287</v>
      </c>
      <c r="H68" s="4">
        <f t="shared" si="2"/>
        <v>0</v>
      </c>
      <c r="I68" s="4" t="str">
        <f t="shared" si="3"/>
        <v>,3345287</v>
      </c>
      <c r="J68" s="4" t="str">
        <f>VLOOKUP(A68,HOP!A:U,21,0)</f>
        <v>直采</v>
      </c>
    </row>
    <row r="69" s="4" customFormat="1" spans="1:10">
      <c r="A69" s="5">
        <v>999224066380114</v>
      </c>
      <c r="B69" s="4" t="s">
        <v>27</v>
      </c>
      <c r="C69" s="6">
        <v>45069</v>
      </c>
      <c r="D69" s="6">
        <v>45074</v>
      </c>
      <c r="E69" s="4">
        <v>7190</v>
      </c>
      <c r="F69" s="4" t="str">
        <f>VLOOKUP(A69,HOP!A:L,12,0)</f>
        <v>7190.00</v>
      </c>
      <c r="G69" s="4" t="str">
        <f>VLOOKUP(A69,HOP!A:C,3,0)</f>
        <v>3345701</v>
      </c>
      <c r="H69" s="4">
        <f t="shared" si="2"/>
        <v>0</v>
      </c>
      <c r="I69" s="4" t="str">
        <f t="shared" si="3"/>
        <v>,3345701</v>
      </c>
      <c r="J69" s="4" t="str">
        <f>VLOOKUP(A69,HOP!A:U,21,0)</f>
        <v>直采</v>
      </c>
    </row>
    <row r="70" s="4" customFormat="1" spans="1:10">
      <c r="A70" s="5">
        <v>999224076182444</v>
      </c>
      <c r="B70" s="4" t="s">
        <v>27</v>
      </c>
      <c r="C70" s="6">
        <v>45066</v>
      </c>
      <c r="D70" s="6">
        <v>45074</v>
      </c>
      <c r="E70" s="4">
        <v>2144</v>
      </c>
      <c r="F70" s="4" t="str">
        <f>VLOOKUP(A70,HOP!A:L,12,0)</f>
        <v>2144.00</v>
      </c>
      <c r="G70" s="4" t="str">
        <f>VLOOKUP(A70,HOP!A:C,3,0)</f>
        <v>3348134</v>
      </c>
      <c r="H70" s="4">
        <f t="shared" si="2"/>
        <v>0</v>
      </c>
      <c r="I70" s="4" t="str">
        <f t="shared" si="3"/>
        <v>,3348134</v>
      </c>
      <c r="J70" s="4" t="str">
        <f>VLOOKUP(A70,HOP!A:U,21,0)</f>
        <v>直采</v>
      </c>
    </row>
    <row r="71" s="4" customFormat="1" spans="1:10">
      <c r="A71" s="5">
        <v>999224072669439</v>
      </c>
      <c r="B71" s="4" t="s">
        <v>27</v>
      </c>
      <c r="C71" s="6">
        <v>45073</v>
      </c>
      <c r="D71" s="6">
        <v>45074</v>
      </c>
      <c r="E71" s="4">
        <v>1215</v>
      </c>
      <c r="F71" s="4" t="str">
        <f>VLOOKUP(A71,HOP!A:L,12,0)</f>
        <v>1215.00</v>
      </c>
      <c r="G71" s="4" t="str">
        <f>VLOOKUP(A71,HOP!A:C,3,0)</f>
        <v>3346900</v>
      </c>
      <c r="H71" s="4">
        <f t="shared" si="2"/>
        <v>0</v>
      </c>
      <c r="I71" s="4" t="str">
        <f t="shared" si="3"/>
        <v>,3346900</v>
      </c>
      <c r="J71" s="4" t="str">
        <f>VLOOKUP(A71,HOP!A:U,21,0)</f>
        <v>直采</v>
      </c>
    </row>
    <row r="72" s="4" customFormat="1" spans="1:10">
      <c r="A72" s="5">
        <v>999224077710293</v>
      </c>
      <c r="B72" s="4" t="s">
        <v>27</v>
      </c>
      <c r="C72" s="6">
        <v>45070</v>
      </c>
      <c r="D72" s="6">
        <v>45074</v>
      </c>
      <c r="E72" s="4">
        <v>15976</v>
      </c>
      <c r="F72" s="4" t="str">
        <f>VLOOKUP(A72,HOP!A:L,12,0)</f>
        <v>15976.00</v>
      </c>
      <c r="G72" s="4" t="str">
        <f>VLOOKUP(A72,HOP!A:C,3,0)</f>
        <v>3348795</v>
      </c>
      <c r="H72" s="4">
        <f t="shared" si="2"/>
        <v>0</v>
      </c>
      <c r="I72" s="4" t="str">
        <f t="shared" si="3"/>
        <v>,3348795</v>
      </c>
      <c r="J72" s="4" t="str">
        <f>VLOOKUP(A72,HOP!A:U,21,0)</f>
        <v>直采</v>
      </c>
    </row>
    <row r="73" s="4" customFormat="1" spans="1:10">
      <c r="A73" s="5">
        <v>999224080872189</v>
      </c>
      <c r="B73" s="4" t="s">
        <v>27</v>
      </c>
      <c r="C73" s="6">
        <v>45072</v>
      </c>
      <c r="D73" s="6">
        <v>45074</v>
      </c>
      <c r="E73" s="4">
        <v>1860</v>
      </c>
      <c r="F73" s="4" t="str">
        <f>VLOOKUP(A73,HOP!A:L,12,0)</f>
        <v>1860.00</v>
      </c>
      <c r="G73" s="4" t="str">
        <f>VLOOKUP(A73,HOP!A:C,3,0)</f>
        <v>3349911</v>
      </c>
      <c r="H73" s="4">
        <f t="shared" si="2"/>
        <v>0</v>
      </c>
      <c r="I73" s="4" t="str">
        <f t="shared" si="3"/>
        <v>,3349911</v>
      </c>
      <c r="J73" s="4" t="str">
        <f>VLOOKUP(A73,HOP!A:U,21,0)</f>
        <v>直采</v>
      </c>
    </row>
    <row r="74" s="4" customFormat="1" spans="1:10">
      <c r="A74" s="5">
        <v>999224081600379</v>
      </c>
      <c r="B74" s="4" t="s">
        <v>27</v>
      </c>
      <c r="C74" s="6">
        <v>45068</v>
      </c>
      <c r="D74" s="6">
        <v>45074</v>
      </c>
      <c r="E74" s="4">
        <v>2280</v>
      </c>
      <c r="F74" s="4" t="str">
        <f>VLOOKUP(A74,HOP!A:L,12,0)</f>
        <v>2280.00</v>
      </c>
      <c r="G74" s="4" t="str">
        <f>VLOOKUP(A74,HOP!A:C,3,0)</f>
        <v>3350200</v>
      </c>
      <c r="H74" s="4">
        <f t="shared" si="2"/>
        <v>0</v>
      </c>
      <c r="I74" s="4" t="str">
        <f t="shared" si="3"/>
        <v>,3350200</v>
      </c>
      <c r="J74" s="4" t="str">
        <f>VLOOKUP(A74,HOP!A:U,21,0)</f>
        <v>直采</v>
      </c>
    </row>
    <row r="75" s="4" customFormat="1" spans="1:10">
      <c r="A75" s="5">
        <v>999224090332274</v>
      </c>
      <c r="B75" s="4" t="s">
        <v>27</v>
      </c>
      <c r="C75" s="6">
        <v>45071</v>
      </c>
      <c r="D75" s="6">
        <v>45074</v>
      </c>
      <c r="E75" s="4">
        <v>1689</v>
      </c>
      <c r="F75" s="4" t="str">
        <f>VLOOKUP(A75,HOP!A:L,12,0)</f>
        <v>1689.00</v>
      </c>
      <c r="G75" s="4" t="str">
        <f>VLOOKUP(A75,HOP!A:C,3,0)</f>
        <v>3352539</v>
      </c>
      <c r="H75" s="4">
        <f t="shared" si="2"/>
        <v>0</v>
      </c>
      <c r="I75" s="4" t="str">
        <f t="shared" si="3"/>
        <v>,3352539</v>
      </c>
      <c r="J75" s="4" t="str">
        <f>VLOOKUP(A75,HOP!A:U,21,0)</f>
        <v>直采</v>
      </c>
    </row>
    <row r="76" s="4" customFormat="1" spans="1:10">
      <c r="A76" s="5">
        <v>999224092211450</v>
      </c>
      <c r="B76" s="4" t="s">
        <v>27</v>
      </c>
      <c r="C76" s="6">
        <v>45073</v>
      </c>
      <c r="D76" s="6">
        <v>45074</v>
      </c>
      <c r="E76" s="4">
        <v>405</v>
      </c>
      <c r="F76" s="4" t="str">
        <f>VLOOKUP(A76,HOP!A:L,12,0)</f>
        <v>405.00</v>
      </c>
      <c r="G76" s="4" t="str">
        <f>VLOOKUP(A76,HOP!A:C,3,0)</f>
        <v>3353369</v>
      </c>
      <c r="H76" s="4">
        <f t="shared" si="2"/>
        <v>0</v>
      </c>
      <c r="I76" s="4" t="str">
        <f t="shared" si="3"/>
        <v>,3353369</v>
      </c>
      <c r="J76" s="4" t="str">
        <f>VLOOKUP(A76,HOP!A:U,21,0)</f>
        <v>直采</v>
      </c>
    </row>
    <row r="77" s="4" customFormat="1" spans="1:10">
      <c r="A77" s="5">
        <v>999224097230458</v>
      </c>
      <c r="B77" s="4" t="s">
        <v>27</v>
      </c>
      <c r="C77" s="6">
        <v>45071</v>
      </c>
      <c r="D77" s="6">
        <v>45074</v>
      </c>
      <c r="E77" s="4">
        <v>1657</v>
      </c>
      <c r="F77" s="4" t="str">
        <f>VLOOKUP(A77,HOP!A:L,12,0)</f>
        <v>1657.00</v>
      </c>
      <c r="G77" s="4" t="str">
        <f>VLOOKUP(A77,HOP!A:C,3,0)</f>
        <v>3355324</v>
      </c>
      <c r="H77" s="4">
        <f t="shared" si="2"/>
        <v>0</v>
      </c>
      <c r="I77" s="4" t="str">
        <f t="shared" si="3"/>
        <v>,3355324</v>
      </c>
      <c r="J77" s="4" t="str">
        <f>VLOOKUP(A77,HOP!A:U,21,0)</f>
        <v>直采</v>
      </c>
    </row>
    <row r="78" s="4" customFormat="1" spans="1:10">
      <c r="A78" s="5">
        <v>999224097571589</v>
      </c>
      <c r="B78" s="4" t="s">
        <v>27</v>
      </c>
      <c r="C78" s="6">
        <v>45072</v>
      </c>
      <c r="D78" s="6">
        <v>45074</v>
      </c>
      <c r="E78" s="4">
        <v>642</v>
      </c>
      <c r="F78" s="4" t="str">
        <f>VLOOKUP(A78,HOP!A:L,12,0)</f>
        <v>642.00</v>
      </c>
      <c r="G78" s="4" t="str">
        <f>VLOOKUP(A78,HOP!A:C,3,0)</f>
        <v>3355431</v>
      </c>
      <c r="H78" s="4">
        <f t="shared" si="2"/>
        <v>0</v>
      </c>
      <c r="I78" s="4" t="str">
        <f t="shared" si="3"/>
        <v>,3355431</v>
      </c>
      <c r="J78" s="4" t="str">
        <f>VLOOKUP(A78,HOP!A:U,21,0)</f>
        <v>直采</v>
      </c>
    </row>
    <row r="79" s="4" customFormat="1" spans="1:10">
      <c r="A79" s="5">
        <v>999224099056005</v>
      </c>
      <c r="B79" s="4" t="s">
        <v>27</v>
      </c>
      <c r="C79" s="6">
        <v>45070</v>
      </c>
      <c r="D79" s="6">
        <v>45074</v>
      </c>
      <c r="E79" s="4">
        <v>5616</v>
      </c>
      <c r="F79" s="4" t="str">
        <f>VLOOKUP(A79,HOP!A:L,12,0)</f>
        <v>5616.00</v>
      </c>
      <c r="G79" s="4" t="str">
        <f>VLOOKUP(A79,HOP!A:C,3,0)</f>
        <v>3356194</v>
      </c>
      <c r="H79" s="4">
        <f t="shared" si="2"/>
        <v>0</v>
      </c>
      <c r="I79" s="4" t="str">
        <f t="shared" si="3"/>
        <v>,3356194</v>
      </c>
      <c r="J79" s="4" t="str">
        <f>VLOOKUP(A79,HOP!A:U,21,0)</f>
        <v>直采</v>
      </c>
    </row>
    <row r="80" s="4" customFormat="1" spans="1:10">
      <c r="A80" s="5">
        <v>999224099977536</v>
      </c>
      <c r="B80" s="4" t="s">
        <v>27</v>
      </c>
      <c r="C80" s="6">
        <v>45071</v>
      </c>
      <c r="D80" s="6">
        <v>45074</v>
      </c>
      <c r="E80" s="4">
        <v>735</v>
      </c>
      <c r="F80" s="4" t="str">
        <f>VLOOKUP(A80,HOP!A:L,12,0)</f>
        <v>735.00</v>
      </c>
      <c r="G80" s="4" t="str">
        <f>VLOOKUP(A80,HOP!A:C,3,0)</f>
        <v>3356845</v>
      </c>
      <c r="H80" s="4">
        <f t="shared" si="2"/>
        <v>0</v>
      </c>
      <c r="I80" s="4" t="str">
        <f t="shared" si="3"/>
        <v>,3356845</v>
      </c>
      <c r="J80" s="4" t="str">
        <f>VLOOKUP(A80,HOP!A:U,21,0)</f>
        <v>直采</v>
      </c>
    </row>
    <row r="81" s="4" customFormat="1" spans="1:10">
      <c r="A81" s="5">
        <v>999224101820673</v>
      </c>
      <c r="B81" s="4" t="s">
        <v>27</v>
      </c>
      <c r="C81" s="6">
        <v>45070</v>
      </c>
      <c r="D81" s="6">
        <v>45074</v>
      </c>
      <c r="E81" s="4">
        <v>1700</v>
      </c>
      <c r="F81" s="4" t="str">
        <f>VLOOKUP(A81,HOP!A:L,12,0)</f>
        <v>1700.00</v>
      </c>
      <c r="G81" s="4" t="str">
        <f>VLOOKUP(A81,HOP!A:C,3,0)</f>
        <v>3358218</v>
      </c>
      <c r="H81" s="4">
        <f t="shared" si="2"/>
        <v>0</v>
      </c>
      <c r="I81" s="4" t="str">
        <f t="shared" si="3"/>
        <v>,3358218</v>
      </c>
      <c r="J81" s="4" t="str">
        <f>VLOOKUP(A81,HOP!A:U,21,0)</f>
        <v>直采</v>
      </c>
    </row>
    <row r="82" s="4" customFormat="1" spans="1:10">
      <c r="A82" s="5">
        <v>999224101846321</v>
      </c>
      <c r="B82" s="4" t="s">
        <v>27</v>
      </c>
      <c r="C82" s="6">
        <v>45071</v>
      </c>
      <c r="D82" s="6">
        <v>45074</v>
      </c>
      <c r="E82" s="4">
        <v>1275</v>
      </c>
      <c r="F82" s="4" t="str">
        <f>VLOOKUP(A82,HOP!A:L,12,0)</f>
        <v>1275.00</v>
      </c>
      <c r="G82" s="4" t="str">
        <f>VLOOKUP(A82,HOP!A:C,3,0)</f>
        <v>3358233</v>
      </c>
      <c r="H82" s="4">
        <f t="shared" si="2"/>
        <v>0</v>
      </c>
      <c r="I82" s="4" t="str">
        <f t="shared" si="3"/>
        <v>,3358233</v>
      </c>
      <c r="J82" s="4" t="str">
        <f>VLOOKUP(A82,HOP!A:U,21,0)</f>
        <v>直采</v>
      </c>
    </row>
    <row r="83" s="4" customFormat="1" spans="1:10">
      <c r="A83" s="5">
        <v>999224101873337</v>
      </c>
      <c r="B83" s="4" t="s">
        <v>27</v>
      </c>
      <c r="C83" s="6">
        <v>45071</v>
      </c>
      <c r="D83" s="6">
        <v>45074</v>
      </c>
      <c r="E83" s="4">
        <v>1395</v>
      </c>
      <c r="F83" s="4" t="str">
        <f>VLOOKUP(A83,HOP!A:L,12,0)</f>
        <v>1395.00</v>
      </c>
      <c r="G83" s="4" t="str">
        <f>VLOOKUP(A83,HOP!A:C,3,0)</f>
        <v>3358237</v>
      </c>
      <c r="H83" s="4">
        <f t="shared" si="2"/>
        <v>0</v>
      </c>
      <c r="I83" s="4" t="str">
        <f t="shared" si="3"/>
        <v>,3358237</v>
      </c>
      <c r="J83" s="4" t="str">
        <f>VLOOKUP(A83,HOP!A:U,21,0)</f>
        <v>直采</v>
      </c>
    </row>
    <row r="84" s="4" customFormat="1" spans="1:10">
      <c r="A84" s="5">
        <v>999224106143843</v>
      </c>
      <c r="B84" s="4" t="s">
        <v>27</v>
      </c>
      <c r="C84" s="6">
        <v>45073</v>
      </c>
      <c r="D84" s="6">
        <v>45074</v>
      </c>
      <c r="E84" s="4">
        <v>405</v>
      </c>
      <c r="F84" s="4" t="str">
        <f>VLOOKUP(A84,HOP!A:L,12,0)</f>
        <v>405.00</v>
      </c>
      <c r="G84" s="4" t="str">
        <f>VLOOKUP(A84,HOP!A:C,3,0)</f>
        <v>3358607</v>
      </c>
      <c r="H84" s="4">
        <f t="shared" si="2"/>
        <v>0</v>
      </c>
      <c r="I84" s="4" t="str">
        <f t="shared" si="3"/>
        <v>,3358607</v>
      </c>
      <c r="J84" s="4" t="str">
        <f>VLOOKUP(A84,HOP!A:U,21,0)</f>
        <v>直采</v>
      </c>
    </row>
    <row r="85" s="4" customFormat="1" spans="1:10">
      <c r="A85" s="5">
        <v>24106440122</v>
      </c>
      <c r="B85" s="4" t="s">
        <v>27</v>
      </c>
      <c r="C85" s="6">
        <v>45071</v>
      </c>
      <c r="D85" s="6">
        <v>45074</v>
      </c>
      <c r="E85" s="4">
        <v>1338</v>
      </c>
      <c r="F85" s="4" t="str">
        <f>VLOOKUP(A85,HOP!A:L,12,0)</f>
        <v>1338.00</v>
      </c>
      <c r="G85" s="4" t="str">
        <f>VLOOKUP(A85,HOP!A:C,3,0)</f>
        <v>3358659</v>
      </c>
      <c r="H85" s="4">
        <f t="shared" si="2"/>
        <v>0</v>
      </c>
      <c r="I85" s="4" t="str">
        <f t="shared" si="3"/>
        <v>,3358659</v>
      </c>
      <c r="J85" s="4" t="str">
        <f>VLOOKUP(A85,HOP!A:U,21,0)</f>
        <v>直采</v>
      </c>
    </row>
    <row r="86" s="4" customFormat="1" spans="1:10">
      <c r="A86" s="5">
        <v>999224110065320</v>
      </c>
      <c r="B86" s="4" t="s">
        <v>27</v>
      </c>
      <c r="C86" s="6">
        <v>45073</v>
      </c>
      <c r="D86" s="6">
        <v>45074</v>
      </c>
      <c r="E86" s="4">
        <v>1402</v>
      </c>
      <c r="F86" s="4" t="str">
        <f>VLOOKUP(A86,HOP!A:L,12,0)</f>
        <v>1402.00</v>
      </c>
      <c r="G86" s="4" t="str">
        <f>VLOOKUP(A86,HOP!A:C,3,0)</f>
        <v>3359576</v>
      </c>
      <c r="H86" s="4">
        <f t="shared" si="2"/>
        <v>0</v>
      </c>
      <c r="I86" s="4" t="str">
        <f t="shared" si="3"/>
        <v>,3359576</v>
      </c>
      <c r="J86" s="4" t="str">
        <f>VLOOKUP(A86,HOP!A:U,21,0)</f>
        <v>直采</v>
      </c>
    </row>
    <row r="87" s="4" customFormat="1" spans="1:10">
      <c r="A87" s="5">
        <v>999224113257510</v>
      </c>
      <c r="B87" s="4" t="s">
        <v>27</v>
      </c>
      <c r="C87" s="6">
        <v>45072</v>
      </c>
      <c r="D87" s="6">
        <v>45074</v>
      </c>
      <c r="E87" s="4">
        <v>7830</v>
      </c>
      <c r="F87" s="4" t="str">
        <f>VLOOKUP(A87,HOP!A:L,12,0)</f>
        <v>7830.00</v>
      </c>
      <c r="G87" s="4" t="str">
        <f>VLOOKUP(A87,HOP!A:C,3,0)</f>
        <v>3360268</v>
      </c>
      <c r="H87" s="4">
        <f t="shared" si="2"/>
        <v>0</v>
      </c>
      <c r="I87" s="4" t="str">
        <f t="shared" si="3"/>
        <v>,3360268</v>
      </c>
      <c r="J87" s="4" t="str">
        <f>VLOOKUP(A87,HOP!A:U,21,0)</f>
        <v>直采</v>
      </c>
    </row>
    <row r="88" s="4" customFormat="1" spans="1:10">
      <c r="A88" s="5">
        <v>999224114744372</v>
      </c>
      <c r="B88" s="4" t="s">
        <v>27</v>
      </c>
      <c r="C88" s="6">
        <v>45072</v>
      </c>
      <c r="D88" s="6">
        <v>45074</v>
      </c>
      <c r="E88" s="4">
        <v>815</v>
      </c>
      <c r="F88" s="4" t="str">
        <f>VLOOKUP(A88,HOP!A:L,12,0)</f>
        <v>815.00</v>
      </c>
      <c r="G88" s="4" t="str">
        <f>VLOOKUP(A88,HOP!A:C,3,0)</f>
        <v>3360534</v>
      </c>
      <c r="H88" s="4">
        <f t="shared" si="2"/>
        <v>0</v>
      </c>
      <c r="I88" s="4" t="str">
        <f t="shared" si="3"/>
        <v>,3360534</v>
      </c>
      <c r="J88" s="4" t="str">
        <f>VLOOKUP(A88,HOP!A:U,21,0)</f>
        <v>直采</v>
      </c>
    </row>
    <row r="89" s="4" customFormat="1" spans="1:10">
      <c r="A89" s="5">
        <v>999224116862069</v>
      </c>
      <c r="B89" s="4" t="s">
        <v>27</v>
      </c>
      <c r="C89" s="6">
        <v>45070</v>
      </c>
      <c r="D89" s="6">
        <v>45074</v>
      </c>
      <c r="E89" s="4">
        <v>3480</v>
      </c>
      <c r="F89" s="4" t="str">
        <f>VLOOKUP(A89,HOP!A:L,12,0)</f>
        <v>3480.00</v>
      </c>
      <c r="G89" s="4" t="str">
        <f>VLOOKUP(A89,HOP!A:C,3,0)</f>
        <v>3361218</v>
      </c>
      <c r="H89" s="4">
        <f t="shared" si="2"/>
        <v>0</v>
      </c>
      <c r="I89" s="4" t="str">
        <f t="shared" si="3"/>
        <v>,3361218</v>
      </c>
      <c r="J89" s="4" t="str">
        <f>VLOOKUP(A89,HOP!A:U,21,0)</f>
        <v>直采</v>
      </c>
    </row>
    <row r="90" s="4" customFormat="1" spans="1:10">
      <c r="A90" s="5">
        <v>999224122952013</v>
      </c>
      <c r="B90" s="4" t="s">
        <v>27</v>
      </c>
      <c r="C90" s="6">
        <v>45072</v>
      </c>
      <c r="D90" s="6">
        <v>45074</v>
      </c>
      <c r="E90" s="4">
        <v>5358</v>
      </c>
      <c r="F90" s="4" t="str">
        <f>VLOOKUP(A90,HOP!A:L,12,0)</f>
        <v>5358.00</v>
      </c>
      <c r="G90" s="4" t="str">
        <f>VLOOKUP(A90,HOP!A:C,3,0)</f>
        <v>3365133</v>
      </c>
      <c r="H90" s="4">
        <f t="shared" si="2"/>
        <v>0</v>
      </c>
      <c r="I90" s="4" t="str">
        <f t="shared" si="3"/>
        <v>,3365133</v>
      </c>
      <c r="J90" s="4" t="str">
        <f>VLOOKUP(A90,HOP!A:U,21,0)</f>
        <v>直采</v>
      </c>
    </row>
    <row r="91" s="4" customFormat="1" spans="1:10">
      <c r="A91" s="5">
        <v>999224135698065</v>
      </c>
      <c r="B91" s="4" t="s">
        <v>27</v>
      </c>
      <c r="C91" s="6">
        <v>45072</v>
      </c>
      <c r="D91" s="6">
        <v>45074</v>
      </c>
      <c r="E91" s="4">
        <v>1470</v>
      </c>
      <c r="F91" s="4" t="str">
        <f>VLOOKUP(A91,HOP!A:L,12,0)</f>
        <v>1470.00</v>
      </c>
      <c r="G91" s="4" t="str">
        <f>VLOOKUP(A91,HOP!A:C,3,0)</f>
        <v>3368170</v>
      </c>
      <c r="H91" s="4">
        <f t="shared" si="2"/>
        <v>0</v>
      </c>
      <c r="I91" s="4" t="str">
        <f t="shared" si="3"/>
        <v>,3368170</v>
      </c>
      <c r="J91" s="4" t="str">
        <f>VLOOKUP(A91,HOP!A:U,21,0)</f>
        <v>直采</v>
      </c>
    </row>
    <row r="92" s="4" customFormat="1" hidden="1" spans="1:10">
      <c r="A92" s="5">
        <v>999224141430592</v>
      </c>
      <c r="B92" s="4" t="s">
        <v>27</v>
      </c>
      <c r="C92" s="6">
        <v>45073</v>
      </c>
      <c r="D92" s="6">
        <v>45074</v>
      </c>
      <c r="E92" s="4">
        <v>0</v>
      </c>
      <c r="F92" s="4" t="e">
        <f>VLOOKUP(A92,HOP!A:L,12,0)</f>
        <v>#N/A</v>
      </c>
      <c r="G92" s="4" t="e">
        <f>VLOOKUP(A92,HOP!A:C,3,0)</f>
        <v>#N/A</v>
      </c>
      <c r="H92" s="4" t="e">
        <f t="shared" si="2"/>
        <v>#N/A</v>
      </c>
      <c r="I92" s="4" t="e">
        <f t="shared" si="3"/>
        <v>#N/A</v>
      </c>
      <c r="J92" s="4" t="e">
        <f>VLOOKUP(A92,HOP!A:U,21,0)</f>
        <v>#N/A</v>
      </c>
    </row>
    <row r="93" s="4" customFormat="1" spans="1:10">
      <c r="A93" s="5">
        <v>999224149638153</v>
      </c>
      <c r="B93" s="4" t="s">
        <v>27</v>
      </c>
      <c r="C93" s="6">
        <v>45072</v>
      </c>
      <c r="D93" s="6">
        <v>45074</v>
      </c>
      <c r="E93" s="4">
        <v>892</v>
      </c>
      <c r="F93" s="4" t="str">
        <f>VLOOKUP(A93,HOP!A:L,12,0)</f>
        <v>892.00</v>
      </c>
      <c r="G93" s="4" t="str">
        <f>VLOOKUP(A93,HOP!A:C,3,0)</f>
        <v>3373440</v>
      </c>
      <c r="H93" s="4">
        <f t="shared" si="2"/>
        <v>0</v>
      </c>
      <c r="I93" s="4" t="str">
        <f t="shared" si="3"/>
        <v>,3373440</v>
      </c>
      <c r="J93" s="4" t="str">
        <f>VLOOKUP(A93,HOP!A:U,21,0)</f>
        <v>直采</v>
      </c>
    </row>
    <row r="94" s="4" customFormat="1" spans="1:10">
      <c r="A94" s="5">
        <v>999224150556158</v>
      </c>
      <c r="B94" s="4" t="s">
        <v>27</v>
      </c>
      <c r="C94" s="6">
        <v>45073</v>
      </c>
      <c r="D94" s="6">
        <v>45074</v>
      </c>
      <c r="E94" s="4">
        <v>1398</v>
      </c>
      <c r="F94" s="4" t="str">
        <f>VLOOKUP(A94,HOP!A:L,12,0)</f>
        <v>1398.00</v>
      </c>
      <c r="G94" s="4" t="str">
        <f>VLOOKUP(A94,HOP!A:C,3,0)</f>
        <v>3373848</v>
      </c>
      <c r="H94" s="4">
        <f t="shared" si="2"/>
        <v>0</v>
      </c>
      <c r="I94" s="4" t="str">
        <f t="shared" si="3"/>
        <v>,3373848</v>
      </c>
      <c r="J94" s="4" t="str">
        <f>VLOOKUP(A94,HOP!A:U,21,0)</f>
        <v>直采</v>
      </c>
    </row>
    <row r="95" s="4" customFormat="1" spans="1:10">
      <c r="A95" s="5">
        <v>999224152048139</v>
      </c>
      <c r="B95" s="4" t="s">
        <v>27</v>
      </c>
      <c r="C95" s="6">
        <v>45072</v>
      </c>
      <c r="D95" s="6">
        <v>45074</v>
      </c>
      <c r="E95" s="4">
        <v>1546</v>
      </c>
      <c r="F95" s="4" t="str">
        <f>VLOOKUP(A95,HOP!A:L,12,0)</f>
        <v>1546.00</v>
      </c>
      <c r="G95" s="4" t="str">
        <f>VLOOKUP(A95,HOP!A:C,3,0)</f>
        <v>3374460</v>
      </c>
      <c r="H95" s="4">
        <f t="shared" si="2"/>
        <v>0</v>
      </c>
      <c r="I95" s="4" t="str">
        <f t="shared" si="3"/>
        <v>,3374460</v>
      </c>
      <c r="J95" s="4" t="str">
        <f>VLOOKUP(A95,HOP!A:U,21,0)</f>
        <v>直采</v>
      </c>
    </row>
    <row r="96" s="4" customFormat="1" spans="1:10">
      <c r="A96" s="5">
        <v>999224152100157</v>
      </c>
      <c r="B96" s="4" t="s">
        <v>27</v>
      </c>
      <c r="C96" s="6">
        <v>45072</v>
      </c>
      <c r="D96" s="6">
        <v>45074</v>
      </c>
      <c r="E96" s="4">
        <v>1546</v>
      </c>
      <c r="F96" s="4" t="str">
        <f>VLOOKUP(A96,HOP!A:L,12,0)</f>
        <v>1546.00</v>
      </c>
      <c r="G96" s="4" t="str">
        <f>VLOOKUP(A96,HOP!A:C,3,0)</f>
        <v>3374470</v>
      </c>
      <c r="H96" s="4">
        <f t="shared" si="2"/>
        <v>0</v>
      </c>
      <c r="I96" s="4" t="str">
        <f t="shared" si="3"/>
        <v>,3374470</v>
      </c>
      <c r="J96" s="4" t="str">
        <f>VLOOKUP(A96,HOP!A:U,21,0)</f>
        <v>直采</v>
      </c>
    </row>
    <row r="97" s="4" customFormat="1" spans="1:10">
      <c r="A97" s="5">
        <v>999224153949230</v>
      </c>
      <c r="B97" s="4" t="s">
        <v>27</v>
      </c>
      <c r="C97" s="6">
        <v>45072</v>
      </c>
      <c r="D97" s="6">
        <v>45074</v>
      </c>
      <c r="E97" s="4">
        <v>3194</v>
      </c>
      <c r="F97" s="4" t="str">
        <f>VLOOKUP(A97,HOP!A:L,12,0)</f>
        <v>3194.00</v>
      </c>
      <c r="G97" s="4" t="str">
        <f>VLOOKUP(A97,HOP!A:C,3,0)</f>
        <v>3375088</v>
      </c>
      <c r="H97" s="4">
        <f t="shared" si="2"/>
        <v>0</v>
      </c>
      <c r="I97" s="4" t="str">
        <f t="shared" si="3"/>
        <v>,3375088</v>
      </c>
      <c r="J97" s="4" t="str">
        <f>VLOOKUP(A97,HOP!A:U,21,0)</f>
        <v>直采</v>
      </c>
    </row>
    <row r="98" s="4" customFormat="1" spans="1:10">
      <c r="A98" s="5">
        <v>999224155680696</v>
      </c>
      <c r="B98" s="4" t="s">
        <v>27</v>
      </c>
      <c r="C98" s="6">
        <v>45072</v>
      </c>
      <c r="D98" s="6">
        <v>45074</v>
      </c>
      <c r="E98" s="4">
        <v>490</v>
      </c>
      <c r="F98" s="4" t="str">
        <f>VLOOKUP(A98,HOP!A:L,12,0)</f>
        <v>490.00</v>
      </c>
      <c r="G98" s="4" t="str">
        <f>VLOOKUP(A98,HOP!A:C,3,0)</f>
        <v>3375673</v>
      </c>
      <c r="H98" s="4">
        <f t="shared" si="2"/>
        <v>0</v>
      </c>
      <c r="I98" s="4" t="str">
        <f t="shared" si="3"/>
        <v>,3375673</v>
      </c>
      <c r="J98" s="4" t="str">
        <f>VLOOKUP(A98,HOP!A:U,21,0)</f>
        <v>直采</v>
      </c>
    </row>
    <row r="99" s="4" customFormat="1" spans="1:10">
      <c r="A99" s="5">
        <v>24158018282</v>
      </c>
      <c r="B99" s="4" t="s">
        <v>27</v>
      </c>
      <c r="C99" s="6">
        <v>45073</v>
      </c>
      <c r="D99" s="6">
        <v>45074</v>
      </c>
      <c r="E99" s="4">
        <v>2128</v>
      </c>
      <c r="F99" s="4" t="str">
        <f>VLOOKUP(A99,HOP!A:L,12,0)</f>
        <v>2128.00</v>
      </c>
      <c r="G99" s="4" t="str">
        <f>VLOOKUP(A99,HOP!A:C,3,0)</f>
        <v>3376409</v>
      </c>
      <c r="H99" s="4">
        <f t="shared" si="2"/>
        <v>0</v>
      </c>
      <c r="I99" s="4" t="str">
        <f t="shared" si="3"/>
        <v>,3376409</v>
      </c>
      <c r="J99" s="4" t="str">
        <f>VLOOKUP(A99,HOP!A:U,21,0)</f>
        <v>直采</v>
      </c>
    </row>
    <row r="100" s="4" customFormat="1" spans="1:10">
      <c r="A100" s="5">
        <v>999224162791233</v>
      </c>
      <c r="B100" s="4" t="s">
        <v>27</v>
      </c>
      <c r="C100" s="6">
        <v>45071</v>
      </c>
      <c r="D100" s="6">
        <v>45074</v>
      </c>
      <c r="E100" s="4">
        <v>1824</v>
      </c>
      <c r="F100" s="4" t="str">
        <f>VLOOKUP(A100,HOP!A:L,12,0)</f>
        <v>1824.00</v>
      </c>
      <c r="G100" s="4" t="str">
        <f>VLOOKUP(A100,HOP!A:C,3,0)</f>
        <v>3378286</v>
      </c>
      <c r="H100" s="4">
        <f t="shared" si="2"/>
        <v>0</v>
      </c>
      <c r="I100" s="4" t="str">
        <f t="shared" si="3"/>
        <v>,3378286</v>
      </c>
      <c r="J100" s="4" t="str">
        <f>VLOOKUP(A100,HOP!A:U,21,0)</f>
        <v>直采</v>
      </c>
    </row>
    <row r="101" s="4" customFormat="1" spans="1:10">
      <c r="A101" s="5">
        <v>999224165036124</v>
      </c>
      <c r="B101" s="4" t="s">
        <v>27</v>
      </c>
      <c r="C101" s="6">
        <v>45071</v>
      </c>
      <c r="D101" s="6">
        <v>45074</v>
      </c>
      <c r="E101" s="4">
        <v>1431</v>
      </c>
      <c r="F101" s="4" t="str">
        <f>VLOOKUP(A101,HOP!A:L,12,0)</f>
        <v>1431.00</v>
      </c>
      <c r="G101" s="4" t="str">
        <f>VLOOKUP(A101,HOP!A:C,3,0)</f>
        <v>3379163</v>
      </c>
      <c r="H101" s="4">
        <f t="shared" si="2"/>
        <v>0</v>
      </c>
      <c r="I101" s="4" t="str">
        <f t="shared" si="3"/>
        <v>,3379163</v>
      </c>
      <c r="J101" s="4" t="str">
        <f>VLOOKUP(A101,HOP!A:U,21,0)</f>
        <v>直采</v>
      </c>
    </row>
    <row r="102" s="4" customFormat="1" spans="1:10">
      <c r="A102" s="5">
        <v>999224165482434</v>
      </c>
      <c r="B102" s="4" t="s">
        <v>27</v>
      </c>
      <c r="C102" s="6">
        <v>45073</v>
      </c>
      <c r="D102" s="6">
        <v>45074</v>
      </c>
      <c r="E102" s="4">
        <v>499</v>
      </c>
      <c r="F102" s="4" t="str">
        <f>VLOOKUP(A102,HOP!A:L,12,0)</f>
        <v>499.00</v>
      </c>
      <c r="G102" s="4" t="str">
        <f>VLOOKUP(A102,HOP!A:C,3,0)</f>
        <v>3379324</v>
      </c>
      <c r="H102" s="4">
        <f t="shared" si="2"/>
        <v>0</v>
      </c>
      <c r="I102" s="4" t="str">
        <f t="shared" si="3"/>
        <v>,3379324</v>
      </c>
      <c r="J102" s="4" t="str">
        <f>VLOOKUP(A102,HOP!A:U,21,0)</f>
        <v>直采</v>
      </c>
    </row>
    <row r="103" s="4" customFormat="1" spans="1:10">
      <c r="A103" s="5">
        <v>999224175283004</v>
      </c>
      <c r="B103" s="4" t="s">
        <v>27</v>
      </c>
      <c r="C103" s="6">
        <v>45072</v>
      </c>
      <c r="D103" s="6">
        <v>45074</v>
      </c>
      <c r="E103" s="4">
        <v>1546</v>
      </c>
      <c r="F103" s="4" t="str">
        <f>VLOOKUP(A103,HOP!A:L,12,0)</f>
        <v>1546.00</v>
      </c>
      <c r="G103" s="4" t="str">
        <f>VLOOKUP(A103,HOP!A:C,3,0)</f>
        <v>3380169</v>
      </c>
      <c r="H103" s="4">
        <f t="shared" si="2"/>
        <v>0</v>
      </c>
      <c r="I103" s="4" t="str">
        <f t="shared" si="3"/>
        <v>,3380169</v>
      </c>
      <c r="J103" s="4" t="str">
        <f>VLOOKUP(A103,HOP!A:U,21,0)</f>
        <v>直采</v>
      </c>
    </row>
    <row r="104" s="4" customFormat="1" spans="1:10">
      <c r="A104" s="5">
        <v>999224174694526</v>
      </c>
      <c r="B104" s="4" t="s">
        <v>27</v>
      </c>
      <c r="C104" s="6">
        <v>45072</v>
      </c>
      <c r="D104" s="6">
        <v>45074</v>
      </c>
      <c r="E104" s="4">
        <v>1140</v>
      </c>
      <c r="F104" s="4" t="str">
        <f>VLOOKUP(A104,HOP!A:L,12,0)</f>
        <v>1140.00</v>
      </c>
      <c r="G104" s="4" t="str">
        <f>VLOOKUP(A104,HOP!A:C,3,0)</f>
        <v>3380107</v>
      </c>
      <c r="H104" s="4">
        <f t="shared" si="2"/>
        <v>0</v>
      </c>
      <c r="I104" s="4" t="str">
        <f t="shared" si="3"/>
        <v>,3380107</v>
      </c>
      <c r="J104" s="4" t="str">
        <f>VLOOKUP(A104,HOP!A:U,21,0)</f>
        <v>直采</v>
      </c>
    </row>
    <row r="105" s="4" customFormat="1" spans="1:10">
      <c r="A105" s="5">
        <v>999224258073226</v>
      </c>
      <c r="B105" s="4" t="s">
        <v>27</v>
      </c>
      <c r="C105" s="6">
        <v>45073</v>
      </c>
      <c r="D105" s="6">
        <v>45074</v>
      </c>
      <c r="E105" s="4">
        <v>1144</v>
      </c>
      <c r="F105" s="4" t="str">
        <f>VLOOKUP(A105,HOP!A:L,12,0)</f>
        <v>1144.00</v>
      </c>
      <c r="G105" s="4" t="str">
        <f>VLOOKUP(A105,HOP!A:C,3,0)</f>
        <v>3386611</v>
      </c>
      <c r="H105" s="4">
        <f t="shared" si="2"/>
        <v>0</v>
      </c>
      <c r="I105" s="4" t="str">
        <f t="shared" si="3"/>
        <v>,3386611</v>
      </c>
      <c r="J105" s="4" t="str">
        <f>VLOOKUP(A105,HOP!A:U,21,0)</f>
        <v>直采</v>
      </c>
    </row>
    <row r="106" s="4" customFormat="1" spans="1:10">
      <c r="A106" s="5">
        <v>999224261277991</v>
      </c>
      <c r="B106" s="4" t="s">
        <v>27</v>
      </c>
      <c r="C106" s="6">
        <v>45073</v>
      </c>
      <c r="D106" s="6">
        <v>45074</v>
      </c>
      <c r="E106" s="4">
        <v>3235</v>
      </c>
      <c r="F106" s="4" t="str">
        <f>VLOOKUP(A106,HOP!A:L,12,0)</f>
        <v>3235.00</v>
      </c>
      <c r="G106" s="4" t="str">
        <f>VLOOKUP(A106,HOP!A:C,3,0)</f>
        <v>3387454</v>
      </c>
      <c r="H106" s="4">
        <f t="shared" si="2"/>
        <v>0</v>
      </c>
      <c r="I106" s="4" t="str">
        <f t="shared" si="3"/>
        <v>,3387454</v>
      </c>
      <c r="J106" s="4" t="str">
        <f>VLOOKUP(A106,HOP!A:U,21,0)</f>
        <v>直采</v>
      </c>
    </row>
    <row r="107" s="4" customFormat="1" hidden="1" spans="1:10">
      <c r="A107" s="5">
        <v>999224262722581</v>
      </c>
      <c r="B107" s="4" t="s">
        <v>27</v>
      </c>
      <c r="C107" s="6">
        <v>45072</v>
      </c>
      <c r="D107" s="6">
        <v>45074</v>
      </c>
      <c r="E107" s="4">
        <v>0</v>
      </c>
      <c r="F107" s="4" t="str">
        <f>VLOOKUP(A107,HOP!A:L,12,0)</f>
        <v>450.00</v>
      </c>
      <c r="G107" s="4" t="str">
        <f>VLOOKUP(A107,HOP!A:C,3,0)</f>
        <v>3388026</v>
      </c>
      <c r="H107" s="4">
        <f t="shared" si="2"/>
        <v>-450</v>
      </c>
      <c r="I107" s="4" t="str">
        <f t="shared" si="3"/>
        <v>,3388026</v>
      </c>
      <c r="J107" s="4" t="str">
        <f>VLOOKUP(A107,HOP!A:U,21,0)</f>
        <v>直采</v>
      </c>
    </row>
    <row r="108" s="4" customFormat="1" spans="1:10">
      <c r="A108" s="5">
        <v>999224263722585</v>
      </c>
      <c r="B108" s="4" t="s">
        <v>27</v>
      </c>
      <c r="C108" s="6">
        <v>45069</v>
      </c>
      <c r="D108" s="6">
        <v>45074</v>
      </c>
      <c r="E108" s="4">
        <v>1640</v>
      </c>
      <c r="F108" s="4" t="str">
        <f>VLOOKUP(A108,HOP!A:L,12,0)</f>
        <v>1640.00</v>
      </c>
      <c r="G108" s="4" t="str">
        <f>VLOOKUP(A108,HOP!A:C,3,0)</f>
        <v>3388362</v>
      </c>
      <c r="H108" s="4">
        <f t="shared" si="2"/>
        <v>0</v>
      </c>
      <c r="I108" s="4" t="str">
        <f t="shared" si="3"/>
        <v>,3388362</v>
      </c>
      <c r="J108" s="4" t="str">
        <f>VLOOKUP(A108,HOP!A:U,21,0)</f>
        <v>直采</v>
      </c>
    </row>
    <row r="109" s="4" customFormat="1" spans="1:10">
      <c r="A109" s="5">
        <v>999224261353367</v>
      </c>
      <c r="B109" s="4" t="s">
        <v>27</v>
      </c>
      <c r="C109" s="6">
        <v>45073</v>
      </c>
      <c r="D109" s="6">
        <v>45074</v>
      </c>
      <c r="E109" s="4">
        <v>4172</v>
      </c>
      <c r="F109" s="4" t="str">
        <f>VLOOKUP(A109,HOP!A:L,12,0)</f>
        <v>4172.00</v>
      </c>
      <c r="G109" s="4" t="str">
        <f>VLOOKUP(A109,HOP!A:C,3,0)</f>
        <v>3387476</v>
      </c>
      <c r="H109" s="4">
        <f t="shared" si="2"/>
        <v>0</v>
      </c>
      <c r="I109" s="4" t="str">
        <f t="shared" si="3"/>
        <v>,3387476</v>
      </c>
      <c r="J109" s="4" t="str">
        <f>VLOOKUP(A109,HOP!A:U,21,0)</f>
        <v>直采</v>
      </c>
    </row>
    <row r="110" s="4" customFormat="1" spans="1:10">
      <c r="A110" s="5">
        <v>999224263934534</v>
      </c>
      <c r="B110" s="4" t="s">
        <v>27</v>
      </c>
      <c r="C110" s="6">
        <v>45072</v>
      </c>
      <c r="D110" s="6">
        <v>45074</v>
      </c>
      <c r="E110" s="4">
        <v>1418</v>
      </c>
      <c r="F110" s="4" t="str">
        <f>VLOOKUP(A110,HOP!A:L,12,0)</f>
        <v>1418.00</v>
      </c>
      <c r="G110" s="4" t="str">
        <f>VLOOKUP(A110,HOP!A:C,3,0)</f>
        <v>3388430</v>
      </c>
      <c r="H110" s="4">
        <f t="shared" si="2"/>
        <v>0</v>
      </c>
      <c r="I110" s="4" t="str">
        <f t="shared" si="3"/>
        <v>,3388430</v>
      </c>
      <c r="J110" s="4" t="str">
        <f>VLOOKUP(A110,HOP!A:U,21,0)</f>
        <v>直采</v>
      </c>
    </row>
    <row r="111" s="4" customFormat="1" spans="1:10">
      <c r="A111" s="5">
        <v>999224267397846</v>
      </c>
      <c r="B111" s="4" t="s">
        <v>27</v>
      </c>
      <c r="C111" s="6">
        <v>45073</v>
      </c>
      <c r="D111" s="6">
        <v>45074</v>
      </c>
      <c r="E111" s="4">
        <v>375</v>
      </c>
      <c r="F111" s="4" t="str">
        <f>VLOOKUP(A111,HOP!A:L,12,0)</f>
        <v>375.00</v>
      </c>
      <c r="G111" s="4" t="str">
        <f>VLOOKUP(A111,HOP!A:C,3,0)</f>
        <v>3389574</v>
      </c>
      <c r="H111" s="4">
        <f t="shared" si="2"/>
        <v>0</v>
      </c>
      <c r="I111" s="4" t="str">
        <f t="shared" si="3"/>
        <v>,3389574</v>
      </c>
      <c r="J111" s="4" t="str">
        <f>VLOOKUP(A111,HOP!A:U,21,0)</f>
        <v>直采</v>
      </c>
    </row>
    <row r="112" s="4" customFormat="1" spans="1:10">
      <c r="A112" s="5">
        <v>999224269379449</v>
      </c>
      <c r="B112" s="4" t="s">
        <v>27</v>
      </c>
      <c r="C112" s="6">
        <v>45072</v>
      </c>
      <c r="D112" s="6">
        <v>45074</v>
      </c>
      <c r="E112" s="4">
        <v>1740</v>
      </c>
      <c r="F112" s="4" t="str">
        <f>VLOOKUP(A112,HOP!A:L,12,0)</f>
        <v>1740.00</v>
      </c>
      <c r="G112" s="4" t="str">
        <f>VLOOKUP(A112,HOP!A:C,3,0)</f>
        <v>3390074</v>
      </c>
      <c r="H112" s="4">
        <f t="shared" si="2"/>
        <v>0</v>
      </c>
      <c r="I112" s="4" t="str">
        <f t="shared" si="3"/>
        <v>,3390074</v>
      </c>
      <c r="J112" s="4" t="str">
        <f>VLOOKUP(A112,HOP!A:U,21,0)</f>
        <v>直采</v>
      </c>
    </row>
    <row r="113" s="4" customFormat="1" spans="1:10">
      <c r="A113" s="5">
        <v>999224269493912</v>
      </c>
      <c r="B113" s="4" t="s">
        <v>27</v>
      </c>
      <c r="C113" s="6">
        <v>45072</v>
      </c>
      <c r="D113" s="6">
        <v>45074</v>
      </c>
      <c r="E113" s="4">
        <v>1910</v>
      </c>
      <c r="F113" s="4" t="str">
        <f>VLOOKUP(A113,HOP!A:L,12,0)</f>
        <v>1910.00</v>
      </c>
      <c r="G113" s="4" t="str">
        <f>VLOOKUP(A113,HOP!A:C,3,0)</f>
        <v>3390098</v>
      </c>
      <c r="H113" s="4">
        <f t="shared" si="2"/>
        <v>0</v>
      </c>
      <c r="I113" s="4" t="str">
        <f t="shared" si="3"/>
        <v>,3390098</v>
      </c>
      <c r="J113" s="4" t="str">
        <f>VLOOKUP(A113,HOP!A:U,21,0)</f>
        <v>直采</v>
      </c>
    </row>
    <row r="114" s="4" customFormat="1" spans="1:10">
      <c r="A114" s="5">
        <v>999224269705748</v>
      </c>
      <c r="B114" s="4" t="s">
        <v>27</v>
      </c>
      <c r="C114" s="6">
        <v>45072</v>
      </c>
      <c r="D114" s="6">
        <v>45074</v>
      </c>
      <c r="E114" s="4">
        <v>2540</v>
      </c>
      <c r="F114" s="4" t="str">
        <f>VLOOKUP(A114,HOP!A:L,12,0)</f>
        <v>2540.00</v>
      </c>
      <c r="G114" s="4" t="str">
        <f>VLOOKUP(A114,HOP!A:C,3,0)</f>
        <v>3390138</v>
      </c>
      <c r="H114" s="4">
        <f t="shared" si="2"/>
        <v>0</v>
      </c>
      <c r="I114" s="4" t="str">
        <f t="shared" si="3"/>
        <v>,3390138</v>
      </c>
      <c r="J114" s="4" t="str">
        <f>VLOOKUP(A114,HOP!A:U,21,0)</f>
        <v>直采</v>
      </c>
    </row>
    <row r="115" s="4" customFormat="1" spans="1:10">
      <c r="A115" s="5">
        <v>999224280536460</v>
      </c>
      <c r="B115" s="4" t="s">
        <v>27</v>
      </c>
      <c r="C115" s="6">
        <v>45073</v>
      </c>
      <c r="D115" s="6">
        <v>45074</v>
      </c>
      <c r="E115" s="4">
        <v>1298</v>
      </c>
      <c r="F115" s="4" t="str">
        <f>VLOOKUP(A115,HOP!A:L,12,0)</f>
        <v>1298.00</v>
      </c>
      <c r="G115" s="4" t="str">
        <f>VLOOKUP(A115,HOP!A:C,3,0)</f>
        <v>3391920</v>
      </c>
      <c r="H115" s="4">
        <f t="shared" si="2"/>
        <v>0</v>
      </c>
      <c r="I115" s="4" t="str">
        <f t="shared" si="3"/>
        <v>,3391920</v>
      </c>
      <c r="J115" s="4" t="str">
        <f>VLOOKUP(A115,HOP!A:U,21,0)</f>
        <v>直采</v>
      </c>
    </row>
    <row r="116" s="4" customFormat="1" spans="1:10">
      <c r="A116" s="5">
        <v>999224283728661</v>
      </c>
      <c r="B116" s="4" t="s">
        <v>27</v>
      </c>
      <c r="C116" s="6">
        <v>45071</v>
      </c>
      <c r="D116" s="6">
        <v>45074</v>
      </c>
      <c r="E116" s="4">
        <v>3843</v>
      </c>
      <c r="F116" s="4" t="str">
        <f>VLOOKUP(A116,HOP!A:L,12,0)</f>
        <v>3843.00</v>
      </c>
      <c r="G116" s="4" t="str">
        <f>VLOOKUP(A116,HOP!A:C,3,0)</f>
        <v>3392692</v>
      </c>
      <c r="H116" s="4">
        <f t="shared" si="2"/>
        <v>0</v>
      </c>
      <c r="I116" s="4" t="str">
        <f t="shared" si="3"/>
        <v>,3392692</v>
      </c>
      <c r="J116" s="4" t="str">
        <f>VLOOKUP(A116,HOP!A:U,21,0)</f>
        <v>直采</v>
      </c>
    </row>
    <row r="117" s="4" customFormat="1" spans="1:10">
      <c r="A117" s="5">
        <v>999224284499214</v>
      </c>
      <c r="B117" s="4" t="s">
        <v>27</v>
      </c>
      <c r="C117" s="6">
        <v>45071</v>
      </c>
      <c r="D117" s="6">
        <v>45074</v>
      </c>
      <c r="E117" s="4">
        <v>1386</v>
      </c>
      <c r="F117" s="4" t="str">
        <f>VLOOKUP(A117,HOP!A:L,12,0)</f>
        <v>1386.00</v>
      </c>
      <c r="G117" s="4" t="str">
        <f>VLOOKUP(A117,HOP!A:C,3,0)</f>
        <v>3392943</v>
      </c>
      <c r="H117" s="4">
        <f t="shared" si="2"/>
        <v>0</v>
      </c>
      <c r="I117" s="4" t="str">
        <f t="shared" si="3"/>
        <v>,3392943</v>
      </c>
      <c r="J117" s="4" t="str">
        <f>VLOOKUP(A117,HOP!A:U,21,0)</f>
        <v>直采</v>
      </c>
    </row>
    <row r="118" s="4" customFormat="1" spans="1:10">
      <c r="A118" s="5">
        <v>999224287800682</v>
      </c>
      <c r="B118" s="4" t="s">
        <v>27</v>
      </c>
      <c r="C118" s="6">
        <v>45073</v>
      </c>
      <c r="D118" s="6">
        <v>45074</v>
      </c>
      <c r="E118" s="4">
        <v>375</v>
      </c>
      <c r="F118" s="4" t="str">
        <f>VLOOKUP(A118,HOP!A:L,12,0)</f>
        <v>375.00</v>
      </c>
      <c r="G118" s="4" t="str">
        <f>VLOOKUP(A118,HOP!A:C,3,0)</f>
        <v>3393951</v>
      </c>
      <c r="H118" s="4">
        <f t="shared" si="2"/>
        <v>0</v>
      </c>
      <c r="I118" s="4" t="str">
        <f t="shared" si="3"/>
        <v>,3393951</v>
      </c>
      <c r="J118" s="4" t="str">
        <f>VLOOKUP(A118,HOP!A:U,21,0)</f>
        <v>直采</v>
      </c>
    </row>
    <row r="119" s="4" customFormat="1" spans="1:10">
      <c r="A119" s="5">
        <v>999224292242176</v>
      </c>
      <c r="B119" s="4" t="s">
        <v>27</v>
      </c>
      <c r="C119" s="6">
        <v>45072</v>
      </c>
      <c r="D119" s="6">
        <v>45074</v>
      </c>
      <c r="E119" s="4">
        <v>3712</v>
      </c>
      <c r="F119" s="4" t="str">
        <f>VLOOKUP(A119,HOP!A:L,12,0)</f>
        <v>3712.00</v>
      </c>
      <c r="G119" s="4" t="str">
        <f>VLOOKUP(A119,HOP!A:C,3,0)</f>
        <v>3395164</v>
      </c>
      <c r="H119" s="4">
        <f t="shared" si="2"/>
        <v>0</v>
      </c>
      <c r="I119" s="4" t="str">
        <f t="shared" si="3"/>
        <v>,3395164</v>
      </c>
      <c r="J119" s="4" t="str">
        <f>VLOOKUP(A119,HOP!A:U,21,0)</f>
        <v>直采</v>
      </c>
    </row>
    <row r="120" s="4" customFormat="1" spans="1:10">
      <c r="A120" s="5">
        <v>999224293600299</v>
      </c>
      <c r="B120" s="4" t="s">
        <v>27</v>
      </c>
      <c r="C120" s="6">
        <v>45071</v>
      </c>
      <c r="D120" s="6">
        <v>45074</v>
      </c>
      <c r="E120" s="4">
        <v>3728</v>
      </c>
      <c r="F120" s="4" t="str">
        <f>VLOOKUP(A120,HOP!A:L,12,0)</f>
        <v>3728.00</v>
      </c>
      <c r="G120" s="4" t="str">
        <f>VLOOKUP(A120,HOP!A:C,3,0)</f>
        <v>3395623</v>
      </c>
      <c r="H120" s="4">
        <f t="shared" si="2"/>
        <v>0</v>
      </c>
      <c r="I120" s="4" t="str">
        <f t="shared" si="3"/>
        <v>,3395623</v>
      </c>
      <c r="J120" s="4" t="str">
        <f>VLOOKUP(A120,HOP!A:U,21,0)</f>
        <v>直采</v>
      </c>
    </row>
    <row r="121" s="4" customFormat="1" spans="1:10">
      <c r="A121" s="5">
        <v>24293811203</v>
      </c>
      <c r="B121" s="4" t="s">
        <v>27</v>
      </c>
      <c r="C121" s="6">
        <v>45073</v>
      </c>
      <c r="D121" s="6">
        <v>45074</v>
      </c>
      <c r="E121" s="4">
        <v>2200</v>
      </c>
      <c r="F121" s="4" t="str">
        <f>VLOOKUP(A121,HOP!A:L,12,0)</f>
        <v>2200.00</v>
      </c>
      <c r="G121" s="4" t="str">
        <f>VLOOKUP(A121,HOP!A:C,3,0)</f>
        <v>3395747</v>
      </c>
      <c r="H121" s="4">
        <f t="shared" si="2"/>
        <v>0</v>
      </c>
      <c r="I121" s="4" t="str">
        <f t="shared" si="3"/>
        <v>,3395747</v>
      </c>
      <c r="J121" s="4" t="str">
        <f>VLOOKUP(A121,HOP!A:U,21,0)</f>
        <v>直采</v>
      </c>
    </row>
    <row r="122" s="4" customFormat="1" spans="1:10">
      <c r="A122" s="5">
        <v>999224302567622</v>
      </c>
      <c r="B122" s="4" t="s">
        <v>27</v>
      </c>
      <c r="C122" s="6">
        <v>45073</v>
      </c>
      <c r="D122" s="6">
        <v>45074</v>
      </c>
      <c r="E122" s="4">
        <v>629</v>
      </c>
      <c r="F122" s="4" t="str">
        <f>VLOOKUP(A122,HOP!A:L,12,0)</f>
        <v>629.00</v>
      </c>
      <c r="G122" s="4" t="str">
        <f>VLOOKUP(A122,HOP!A:C,3,0)</f>
        <v>3396809</v>
      </c>
      <c r="H122" s="4">
        <f t="shared" si="2"/>
        <v>0</v>
      </c>
      <c r="I122" s="4" t="str">
        <f t="shared" si="3"/>
        <v>,3396809</v>
      </c>
      <c r="J122" s="4" t="str">
        <f>VLOOKUP(A122,HOP!A:U,21,0)</f>
        <v>直采</v>
      </c>
    </row>
    <row r="123" s="4" customFormat="1" spans="1:10">
      <c r="A123" s="5">
        <v>999224304580560</v>
      </c>
      <c r="B123" s="4" t="s">
        <v>27</v>
      </c>
      <c r="C123" s="6">
        <v>45073</v>
      </c>
      <c r="D123" s="6">
        <v>45074</v>
      </c>
      <c r="E123" s="4">
        <v>770</v>
      </c>
      <c r="F123" s="4" t="str">
        <f>VLOOKUP(A123,HOP!A:L,12,0)</f>
        <v>770.00</v>
      </c>
      <c r="G123" s="4" t="str">
        <f>VLOOKUP(A123,HOP!A:C,3,0)</f>
        <v>3397410</v>
      </c>
      <c r="H123" s="4">
        <f t="shared" si="2"/>
        <v>0</v>
      </c>
      <c r="I123" s="4" t="str">
        <f t="shared" si="3"/>
        <v>,3397410</v>
      </c>
      <c r="J123" s="4" t="str">
        <f>VLOOKUP(A123,HOP!A:U,21,0)</f>
        <v>直采</v>
      </c>
    </row>
    <row r="124" s="4" customFormat="1" spans="1:10">
      <c r="A124" s="5">
        <v>999224307229971</v>
      </c>
      <c r="B124" s="4" t="s">
        <v>27</v>
      </c>
      <c r="C124" s="6">
        <v>45073</v>
      </c>
      <c r="D124" s="6">
        <v>45074</v>
      </c>
      <c r="E124" s="4">
        <v>375</v>
      </c>
      <c r="F124" s="4" t="str">
        <f>VLOOKUP(A124,HOP!A:L,12,0)</f>
        <v>375.00</v>
      </c>
      <c r="G124" s="4" t="str">
        <f>VLOOKUP(A124,HOP!A:C,3,0)</f>
        <v>3398217</v>
      </c>
      <c r="H124" s="4">
        <f t="shared" si="2"/>
        <v>0</v>
      </c>
      <c r="I124" s="4" t="str">
        <f t="shared" si="3"/>
        <v>,3398217</v>
      </c>
      <c r="J124" s="4" t="str">
        <f>VLOOKUP(A124,HOP!A:U,21,0)</f>
        <v>直采</v>
      </c>
    </row>
    <row r="125" s="4" customFormat="1" spans="1:10">
      <c r="A125" s="5">
        <v>999224308207918</v>
      </c>
      <c r="B125" s="4" t="s">
        <v>27</v>
      </c>
      <c r="C125" s="6">
        <v>45073</v>
      </c>
      <c r="D125" s="6">
        <v>45074</v>
      </c>
      <c r="E125" s="4">
        <v>378</v>
      </c>
      <c r="F125" s="4" t="str">
        <f>VLOOKUP(A125,HOP!A:L,12,0)</f>
        <v>378.00</v>
      </c>
      <c r="G125" s="4" t="str">
        <f>VLOOKUP(A125,HOP!A:C,3,0)</f>
        <v>3398450</v>
      </c>
      <c r="H125" s="4">
        <f t="shared" si="2"/>
        <v>0</v>
      </c>
      <c r="I125" s="4" t="str">
        <f t="shared" si="3"/>
        <v>,3398450</v>
      </c>
      <c r="J125" s="4" t="str">
        <f>VLOOKUP(A125,HOP!A:U,21,0)</f>
        <v>直采</v>
      </c>
    </row>
    <row r="126" s="4" customFormat="1" spans="1:10">
      <c r="A126" s="5">
        <v>999224313599786</v>
      </c>
      <c r="B126" s="4" t="s">
        <v>27</v>
      </c>
      <c r="C126" s="6">
        <v>45073</v>
      </c>
      <c r="D126" s="6">
        <v>45074</v>
      </c>
      <c r="E126" s="4">
        <v>1066</v>
      </c>
      <c r="F126" s="4" t="str">
        <f>VLOOKUP(A126,HOP!A:L,12,0)</f>
        <v>1066.00</v>
      </c>
      <c r="G126" s="4" t="str">
        <f>VLOOKUP(A126,HOP!A:C,3,0)</f>
        <v>3399663</v>
      </c>
      <c r="H126" s="4">
        <f t="shared" si="2"/>
        <v>0</v>
      </c>
      <c r="I126" s="4" t="str">
        <f t="shared" si="3"/>
        <v>,3399663</v>
      </c>
      <c r="J126" s="4" t="str">
        <f>VLOOKUP(A126,HOP!A:U,21,0)</f>
        <v>直采</v>
      </c>
    </row>
    <row r="127" s="4" customFormat="1" spans="1:10">
      <c r="A127" s="5">
        <v>999224315894987</v>
      </c>
      <c r="B127" s="4" t="s">
        <v>27</v>
      </c>
      <c r="C127" s="6">
        <v>45072</v>
      </c>
      <c r="D127" s="6">
        <v>45074</v>
      </c>
      <c r="E127" s="4">
        <v>816</v>
      </c>
      <c r="F127" s="4" t="str">
        <f>VLOOKUP(A127,HOP!A:L,12,0)</f>
        <v>816.00</v>
      </c>
      <c r="G127" s="4" t="str">
        <f>VLOOKUP(A127,HOP!A:C,3,0)</f>
        <v>3400126</v>
      </c>
      <c r="H127" s="4">
        <f t="shared" si="2"/>
        <v>0</v>
      </c>
      <c r="I127" s="4" t="str">
        <f t="shared" si="3"/>
        <v>,3400126</v>
      </c>
      <c r="J127" s="4" t="str">
        <f>VLOOKUP(A127,HOP!A:U,21,0)</f>
        <v>直采</v>
      </c>
    </row>
    <row r="128" s="4" customFormat="1" spans="1:10">
      <c r="A128" s="5">
        <v>999224316179639</v>
      </c>
      <c r="B128" s="4" t="s">
        <v>27</v>
      </c>
      <c r="C128" s="6">
        <v>45073</v>
      </c>
      <c r="D128" s="6">
        <v>45074</v>
      </c>
      <c r="E128" s="4">
        <v>341</v>
      </c>
      <c r="F128" s="4" t="str">
        <f>VLOOKUP(A128,HOP!A:L,12,0)</f>
        <v>341.00</v>
      </c>
      <c r="G128" s="4" t="str">
        <f>VLOOKUP(A128,HOP!A:C,3,0)</f>
        <v>3400236</v>
      </c>
      <c r="H128" s="4">
        <f t="shared" si="2"/>
        <v>0</v>
      </c>
      <c r="I128" s="4" t="str">
        <f t="shared" si="3"/>
        <v>,3400236</v>
      </c>
      <c r="J128" s="4" t="str">
        <f>VLOOKUP(A128,HOP!A:U,21,0)</f>
        <v>直采</v>
      </c>
    </row>
    <row r="129" s="4" customFormat="1" spans="1:10">
      <c r="A129" s="5">
        <v>999224317689624</v>
      </c>
      <c r="B129" s="4" t="s">
        <v>27</v>
      </c>
      <c r="C129" s="6">
        <v>45073</v>
      </c>
      <c r="D129" s="6">
        <v>45074</v>
      </c>
      <c r="E129" s="4">
        <v>408</v>
      </c>
      <c r="F129" s="4" t="str">
        <f>VLOOKUP(A129,HOP!A:L,12,0)</f>
        <v>408.00</v>
      </c>
      <c r="G129" s="4" t="str">
        <f>VLOOKUP(A129,HOP!A:C,3,0)</f>
        <v>3400701</v>
      </c>
      <c r="H129" s="4">
        <f t="shared" si="2"/>
        <v>0</v>
      </c>
      <c r="I129" s="4" t="str">
        <f t="shared" si="3"/>
        <v>,3400701</v>
      </c>
      <c r="J129" s="4" t="str">
        <f>VLOOKUP(A129,HOP!A:U,21,0)</f>
        <v>直采</v>
      </c>
    </row>
    <row r="130" s="4" customFormat="1" spans="1:10">
      <c r="A130" s="5">
        <v>999224325267473</v>
      </c>
      <c r="B130" s="4" t="s">
        <v>27</v>
      </c>
      <c r="C130" s="6">
        <v>45070</v>
      </c>
      <c r="D130" s="6">
        <v>45074</v>
      </c>
      <c r="E130" s="4">
        <v>1632</v>
      </c>
      <c r="F130" s="4" t="str">
        <f>VLOOKUP(A130,HOP!A:L,12,0)</f>
        <v>1632.00</v>
      </c>
      <c r="G130" s="4" t="str">
        <f>VLOOKUP(A130,HOP!A:C,3,0)</f>
        <v>3401320</v>
      </c>
      <c r="H130" s="4">
        <f t="shared" si="2"/>
        <v>0</v>
      </c>
      <c r="I130" s="4" t="str">
        <f t="shared" si="3"/>
        <v>,3401320</v>
      </c>
      <c r="J130" s="4" t="str">
        <f>VLOOKUP(A130,HOP!A:U,21,0)</f>
        <v>直采</v>
      </c>
    </row>
    <row r="131" s="4" customFormat="1" spans="1:13">
      <c r="A131" s="5">
        <v>999224333394256</v>
      </c>
      <c r="B131" s="4" t="s">
        <v>27</v>
      </c>
      <c r="C131" s="6">
        <v>45073</v>
      </c>
      <c r="D131" s="6">
        <v>45074</v>
      </c>
      <c r="E131" s="4">
        <v>200</v>
      </c>
      <c r="F131" s="4" t="e">
        <f>VLOOKUP(A131,HOP!A:L,12,0)</f>
        <v>#N/A</v>
      </c>
      <c r="G131" s="4">
        <v>3254983</v>
      </c>
      <c r="H131" s="4" t="e">
        <f t="shared" ref="H131:H194" si="4">E131-F131</f>
        <v>#N/A</v>
      </c>
      <c r="I131" s="4" t="str">
        <f t="shared" ref="I131:I194" si="5">$I$1&amp;G131</f>
        <v>,3254983</v>
      </c>
      <c r="J131" s="4" t="e">
        <f>VLOOKUP(A131,HOP!A:U,21,0)</f>
        <v>#N/A</v>
      </c>
      <c r="K131" s="4" t="s">
        <v>1163</v>
      </c>
      <c r="M131" s="4" t="s">
        <v>1164</v>
      </c>
    </row>
    <row r="132" s="4" customFormat="1" spans="1:10">
      <c r="A132" s="5">
        <v>999224335488735</v>
      </c>
      <c r="B132" s="4" t="s">
        <v>27</v>
      </c>
      <c r="C132" s="6">
        <v>45073</v>
      </c>
      <c r="D132" s="6">
        <v>45074</v>
      </c>
      <c r="E132" s="4">
        <v>434</v>
      </c>
      <c r="F132" s="4" t="str">
        <f>VLOOKUP(A132,HOP!A:L,12,0)</f>
        <v>434.00</v>
      </c>
      <c r="G132" s="4" t="str">
        <f>VLOOKUP(A132,HOP!A:C,3,0)</f>
        <v>3403602</v>
      </c>
      <c r="H132" s="4">
        <f t="shared" si="4"/>
        <v>0</v>
      </c>
      <c r="I132" s="4" t="str">
        <f t="shared" si="5"/>
        <v>,3403602</v>
      </c>
      <c r="J132" s="4" t="str">
        <f>VLOOKUP(A132,HOP!A:U,21,0)</f>
        <v>直采</v>
      </c>
    </row>
    <row r="133" s="4" customFormat="1" spans="1:10">
      <c r="A133" s="5">
        <v>999224335694750</v>
      </c>
      <c r="B133" s="4" t="s">
        <v>27</v>
      </c>
      <c r="C133" s="6">
        <v>45072</v>
      </c>
      <c r="D133" s="6">
        <v>45074</v>
      </c>
      <c r="E133" s="4">
        <v>810</v>
      </c>
      <c r="F133" s="4" t="str">
        <f>VLOOKUP(A133,HOP!A:L,12,0)</f>
        <v>810.00</v>
      </c>
      <c r="G133" s="4" t="str">
        <f>VLOOKUP(A133,HOP!A:C,3,0)</f>
        <v>3403655</v>
      </c>
      <c r="H133" s="4">
        <f t="shared" si="4"/>
        <v>0</v>
      </c>
      <c r="I133" s="4" t="str">
        <f t="shared" si="5"/>
        <v>,3403655</v>
      </c>
      <c r="J133" s="4" t="str">
        <f>VLOOKUP(A133,HOP!A:U,21,0)</f>
        <v>直采</v>
      </c>
    </row>
    <row r="134" s="4" customFormat="1" spans="1:10">
      <c r="A134" s="5">
        <v>999224336756309</v>
      </c>
      <c r="B134" s="4" t="s">
        <v>27</v>
      </c>
      <c r="C134" s="6">
        <v>45072</v>
      </c>
      <c r="D134" s="6">
        <v>45074</v>
      </c>
      <c r="E134" s="4">
        <v>1198</v>
      </c>
      <c r="F134" s="4" t="str">
        <f>VLOOKUP(A134,HOP!A:L,12,0)</f>
        <v>1198.00</v>
      </c>
      <c r="G134" s="4" t="str">
        <f>VLOOKUP(A134,HOP!A:C,3,0)</f>
        <v>3403970</v>
      </c>
      <c r="H134" s="4">
        <f t="shared" si="4"/>
        <v>0</v>
      </c>
      <c r="I134" s="4" t="str">
        <f t="shared" si="5"/>
        <v>,3403970</v>
      </c>
      <c r="J134" s="4" t="str">
        <f>VLOOKUP(A134,HOP!A:U,21,0)</f>
        <v>直采</v>
      </c>
    </row>
    <row r="135" s="4" customFormat="1" hidden="1" spans="1:10">
      <c r="A135" s="5">
        <v>999224336790573</v>
      </c>
      <c r="B135" s="4" t="s">
        <v>27</v>
      </c>
      <c r="C135" s="6">
        <v>45070</v>
      </c>
      <c r="D135" s="6">
        <v>45074</v>
      </c>
      <c r="E135" s="4">
        <v>0</v>
      </c>
      <c r="F135" s="4" t="e">
        <f>VLOOKUP(A135,HOP!A:L,12,0)</f>
        <v>#N/A</v>
      </c>
      <c r="G135" s="4" t="e">
        <f>VLOOKUP(A135,HOP!A:C,3,0)</f>
        <v>#N/A</v>
      </c>
      <c r="H135" s="4" t="e">
        <f t="shared" si="4"/>
        <v>#N/A</v>
      </c>
      <c r="I135" s="4" t="e">
        <f t="shared" si="5"/>
        <v>#N/A</v>
      </c>
      <c r="J135" s="4" t="e">
        <f>VLOOKUP(A135,HOP!A:U,21,0)</f>
        <v>#N/A</v>
      </c>
    </row>
    <row r="136" s="4" customFormat="1" spans="1:10">
      <c r="A136" s="5">
        <v>999224337349542</v>
      </c>
      <c r="B136" s="4" t="s">
        <v>27</v>
      </c>
      <c r="C136" s="6">
        <v>45073</v>
      </c>
      <c r="D136" s="6">
        <v>45074</v>
      </c>
      <c r="E136" s="4">
        <v>449</v>
      </c>
      <c r="F136" s="4" t="str">
        <f>VLOOKUP(A136,HOP!A:L,12,0)</f>
        <v>449.00</v>
      </c>
      <c r="G136" s="4" t="str">
        <f>VLOOKUP(A136,HOP!A:C,3,0)</f>
        <v>3404178</v>
      </c>
      <c r="H136" s="4">
        <f t="shared" si="4"/>
        <v>0</v>
      </c>
      <c r="I136" s="4" t="str">
        <f t="shared" si="5"/>
        <v>,3404178</v>
      </c>
      <c r="J136" s="4" t="str">
        <f>VLOOKUP(A136,HOP!A:U,21,0)</f>
        <v>直采</v>
      </c>
    </row>
    <row r="137" s="4" customFormat="1" spans="1:10">
      <c r="A137" s="5">
        <v>999224337416136</v>
      </c>
      <c r="B137" s="4" t="s">
        <v>27</v>
      </c>
      <c r="C137" s="6">
        <v>45072</v>
      </c>
      <c r="D137" s="6">
        <v>45074</v>
      </c>
      <c r="E137" s="4">
        <v>2118</v>
      </c>
      <c r="F137" s="4" t="str">
        <f>VLOOKUP(A137,HOP!A:L,12,0)</f>
        <v>2118.00</v>
      </c>
      <c r="G137" s="4" t="str">
        <f>VLOOKUP(A137,HOP!A:C,3,0)</f>
        <v>3404208</v>
      </c>
      <c r="H137" s="4">
        <f t="shared" si="4"/>
        <v>0</v>
      </c>
      <c r="I137" s="4" t="str">
        <f t="shared" si="5"/>
        <v>,3404208</v>
      </c>
      <c r="J137" s="4" t="str">
        <f>VLOOKUP(A137,HOP!A:U,21,0)</f>
        <v>直采</v>
      </c>
    </row>
    <row r="138" s="4" customFormat="1" spans="1:10">
      <c r="A138" s="5">
        <v>999224337485084</v>
      </c>
      <c r="B138" s="4" t="s">
        <v>27</v>
      </c>
      <c r="C138" s="6">
        <v>45069</v>
      </c>
      <c r="D138" s="6">
        <v>45074</v>
      </c>
      <c r="E138" s="4">
        <v>3825</v>
      </c>
      <c r="F138" s="4" t="str">
        <f>VLOOKUP(A138,HOP!A:L,12,0)</f>
        <v>3825.00</v>
      </c>
      <c r="G138" s="4" t="str">
        <f>VLOOKUP(A138,HOP!A:C,3,0)</f>
        <v>3404230</v>
      </c>
      <c r="H138" s="4">
        <f t="shared" si="4"/>
        <v>0</v>
      </c>
      <c r="I138" s="4" t="str">
        <f t="shared" si="5"/>
        <v>,3404230</v>
      </c>
      <c r="J138" s="4" t="str">
        <f>VLOOKUP(A138,HOP!A:U,21,0)</f>
        <v>直采</v>
      </c>
    </row>
    <row r="139" s="4" customFormat="1" spans="1:10">
      <c r="A139" s="5">
        <v>999224338249143</v>
      </c>
      <c r="B139" s="4" t="s">
        <v>27</v>
      </c>
      <c r="C139" s="6">
        <v>45072</v>
      </c>
      <c r="D139" s="6">
        <v>45074</v>
      </c>
      <c r="E139" s="4">
        <v>4300</v>
      </c>
      <c r="F139" s="4" t="str">
        <f>VLOOKUP(A139,HOP!A:L,12,0)</f>
        <v>4300.00</v>
      </c>
      <c r="G139" s="4" t="str">
        <f>VLOOKUP(A139,HOP!A:C,3,0)</f>
        <v>3404532</v>
      </c>
      <c r="H139" s="4">
        <f t="shared" si="4"/>
        <v>0</v>
      </c>
      <c r="I139" s="4" t="str">
        <f t="shared" si="5"/>
        <v>,3404532</v>
      </c>
      <c r="J139" s="4" t="str">
        <f>VLOOKUP(A139,HOP!A:U,21,0)</f>
        <v>直采</v>
      </c>
    </row>
    <row r="140" s="4" customFormat="1" spans="1:10">
      <c r="A140" s="5">
        <v>999224335433115</v>
      </c>
      <c r="B140" s="4" t="s">
        <v>27</v>
      </c>
      <c r="C140" s="6">
        <v>45072</v>
      </c>
      <c r="D140" s="6">
        <v>45074</v>
      </c>
      <c r="E140" s="4">
        <v>5222</v>
      </c>
      <c r="F140" s="4" t="str">
        <f>VLOOKUP(A140,HOP!A:L,12,0)</f>
        <v>5222.00</v>
      </c>
      <c r="G140" s="4" t="str">
        <f>VLOOKUP(A140,HOP!A:C,3,0)</f>
        <v>3403566</v>
      </c>
      <c r="H140" s="4">
        <f t="shared" si="4"/>
        <v>0</v>
      </c>
      <c r="I140" s="4" t="str">
        <f t="shared" si="5"/>
        <v>,3403566</v>
      </c>
      <c r="J140" s="4" t="str">
        <f>VLOOKUP(A140,HOP!A:U,21,0)</f>
        <v>直采</v>
      </c>
    </row>
    <row r="141" s="4" customFormat="1" spans="1:10">
      <c r="A141" s="5">
        <v>999224339246876</v>
      </c>
      <c r="B141" s="4" t="s">
        <v>27</v>
      </c>
      <c r="C141" s="6">
        <v>45073</v>
      </c>
      <c r="D141" s="6">
        <v>45074</v>
      </c>
      <c r="E141" s="4">
        <v>276</v>
      </c>
      <c r="F141" s="4" t="str">
        <f>VLOOKUP(A141,HOP!A:L,12,0)</f>
        <v>276.00</v>
      </c>
      <c r="G141" s="4" t="str">
        <f>VLOOKUP(A141,HOP!A:C,3,0)</f>
        <v>3404809</v>
      </c>
      <c r="H141" s="4">
        <f t="shared" si="4"/>
        <v>0</v>
      </c>
      <c r="I141" s="4" t="str">
        <f t="shared" si="5"/>
        <v>,3404809</v>
      </c>
      <c r="J141" s="4" t="str">
        <f>VLOOKUP(A141,HOP!A:U,21,0)</f>
        <v>直采</v>
      </c>
    </row>
    <row r="142" s="4" customFormat="1" spans="1:10">
      <c r="A142" s="5">
        <v>999224339436499</v>
      </c>
      <c r="B142" s="4" t="s">
        <v>27</v>
      </c>
      <c r="C142" s="6">
        <v>45072</v>
      </c>
      <c r="D142" s="6">
        <v>45074</v>
      </c>
      <c r="E142" s="4">
        <v>654</v>
      </c>
      <c r="F142" s="4" t="str">
        <f>VLOOKUP(A142,HOP!A:L,12,0)</f>
        <v>654.00</v>
      </c>
      <c r="G142" s="4" t="str">
        <f>VLOOKUP(A142,HOP!A:C,3,0)</f>
        <v>3404847</v>
      </c>
      <c r="H142" s="4">
        <f t="shared" si="4"/>
        <v>0</v>
      </c>
      <c r="I142" s="4" t="str">
        <f t="shared" si="5"/>
        <v>,3404847</v>
      </c>
      <c r="J142" s="4" t="str">
        <f>VLOOKUP(A142,HOP!A:U,21,0)</f>
        <v>直采</v>
      </c>
    </row>
    <row r="143" s="4" customFormat="1" spans="1:10">
      <c r="A143" s="5">
        <v>999224342058728</v>
      </c>
      <c r="B143" s="4" t="s">
        <v>27</v>
      </c>
      <c r="C143" s="6">
        <v>45073</v>
      </c>
      <c r="D143" s="6">
        <v>45074</v>
      </c>
      <c r="E143" s="4">
        <v>572</v>
      </c>
      <c r="F143" s="4" t="str">
        <f>VLOOKUP(A143,HOP!A:L,12,0)</f>
        <v>572.00</v>
      </c>
      <c r="G143" s="4" t="str">
        <f>VLOOKUP(A143,HOP!A:C,3,0)</f>
        <v>3405505</v>
      </c>
      <c r="H143" s="4">
        <f t="shared" si="4"/>
        <v>0</v>
      </c>
      <c r="I143" s="4" t="str">
        <f t="shared" si="5"/>
        <v>,3405505</v>
      </c>
      <c r="J143" s="4" t="str">
        <f>VLOOKUP(A143,HOP!A:U,21,0)</f>
        <v>直采</v>
      </c>
    </row>
    <row r="144" s="4" customFormat="1" spans="1:10">
      <c r="A144" s="5">
        <v>999224342845259</v>
      </c>
      <c r="B144" s="4" t="s">
        <v>27</v>
      </c>
      <c r="C144" s="6">
        <v>45071</v>
      </c>
      <c r="D144" s="6">
        <v>45074</v>
      </c>
      <c r="E144" s="4">
        <v>2315</v>
      </c>
      <c r="F144" s="4" t="str">
        <f>VLOOKUP(A144,HOP!A:L,12,0)</f>
        <v>2315.00</v>
      </c>
      <c r="G144" s="4" t="str">
        <f>VLOOKUP(A144,HOP!A:C,3,0)</f>
        <v>3405685</v>
      </c>
      <c r="H144" s="4">
        <f t="shared" si="4"/>
        <v>0</v>
      </c>
      <c r="I144" s="4" t="str">
        <f t="shared" si="5"/>
        <v>,3405685</v>
      </c>
      <c r="J144" s="4" t="str">
        <f>VLOOKUP(A144,HOP!A:U,21,0)</f>
        <v>直采</v>
      </c>
    </row>
    <row r="145" s="4" customFormat="1" spans="1:10">
      <c r="A145" s="5">
        <v>999224342961230</v>
      </c>
      <c r="B145" s="4" t="s">
        <v>27</v>
      </c>
      <c r="C145" s="6">
        <v>45073</v>
      </c>
      <c r="D145" s="6">
        <v>45074</v>
      </c>
      <c r="E145" s="4">
        <v>280</v>
      </c>
      <c r="F145" s="4" t="str">
        <f>VLOOKUP(A145,HOP!A:L,12,0)</f>
        <v>280.00</v>
      </c>
      <c r="G145" s="4" t="str">
        <f>VLOOKUP(A145,HOP!A:C,3,0)</f>
        <v>3405726</v>
      </c>
      <c r="H145" s="4">
        <f t="shared" si="4"/>
        <v>0</v>
      </c>
      <c r="I145" s="4" t="str">
        <f t="shared" si="5"/>
        <v>,3405726</v>
      </c>
      <c r="J145" s="4" t="str">
        <f>VLOOKUP(A145,HOP!A:U,21,0)</f>
        <v>直采</v>
      </c>
    </row>
    <row r="146" s="4" customFormat="1" spans="1:10">
      <c r="A146" s="5">
        <v>999224354328538</v>
      </c>
      <c r="B146" s="4" t="s">
        <v>27</v>
      </c>
      <c r="C146" s="6">
        <v>45071</v>
      </c>
      <c r="D146" s="6">
        <v>45074</v>
      </c>
      <c r="E146" s="4">
        <v>4872</v>
      </c>
      <c r="F146" s="4" t="str">
        <f>VLOOKUP(A146,HOP!A:L,12,0)</f>
        <v>4872.00</v>
      </c>
      <c r="G146" s="4" t="str">
        <f>VLOOKUP(A146,HOP!A:C,3,0)</f>
        <v>3406504</v>
      </c>
      <c r="H146" s="4">
        <f t="shared" si="4"/>
        <v>0</v>
      </c>
      <c r="I146" s="4" t="str">
        <f t="shared" si="5"/>
        <v>,3406504</v>
      </c>
      <c r="J146" s="4" t="str">
        <f>VLOOKUP(A146,HOP!A:U,21,0)</f>
        <v>直采</v>
      </c>
    </row>
    <row r="147" s="4" customFormat="1" spans="1:10">
      <c r="A147" s="5">
        <v>999224354422531</v>
      </c>
      <c r="B147" s="4" t="s">
        <v>27</v>
      </c>
      <c r="C147" s="6">
        <v>45073</v>
      </c>
      <c r="D147" s="6">
        <v>45074</v>
      </c>
      <c r="E147" s="4">
        <v>2354</v>
      </c>
      <c r="F147" s="4" t="str">
        <f>VLOOKUP(A147,HOP!A:L,12,0)</f>
        <v>2354.00</v>
      </c>
      <c r="G147" s="4" t="str">
        <f>VLOOKUP(A147,HOP!A:C,3,0)</f>
        <v>3406603</v>
      </c>
      <c r="H147" s="4">
        <f t="shared" si="4"/>
        <v>0</v>
      </c>
      <c r="I147" s="4" t="str">
        <f t="shared" si="5"/>
        <v>,3406603</v>
      </c>
      <c r="J147" s="4" t="str">
        <f>VLOOKUP(A147,HOP!A:U,21,0)</f>
        <v>直采</v>
      </c>
    </row>
    <row r="148" s="4" customFormat="1" spans="1:10">
      <c r="A148" s="5">
        <v>999224341994805</v>
      </c>
      <c r="B148" s="4" t="s">
        <v>27</v>
      </c>
      <c r="C148" s="6">
        <v>45073</v>
      </c>
      <c r="D148" s="6">
        <v>45074</v>
      </c>
      <c r="E148" s="4">
        <v>1276</v>
      </c>
      <c r="F148" s="4" t="str">
        <f>VLOOKUP(A148,HOP!A:L,12,0)</f>
        <v>1276.00</v>
      </c>
      <c r="G148" s="4" t="str">
        <f>VLOOKUP(A148,HOP!A:C,3,0)</f>
        <v>3405488</v>
      </c>
      <c r="H148" s="4">
        <f t="shared" si="4"/>
        <v>0</v>
      </c>
      <c r="I148" s="4" t="str">
        <f t="shared" si="5"/>
        <v>,3405488</v>
      </c>
      <c r="J148" s="4" t="str">
        <f>VLOOKUP(A148,HOP!A:U,21,0)</f>
        <v>直采</v>
      </c>
    </row>
    <row r="149" s="4" customFormat="1" spans="1:10">
      <c r="A149" s="5">
        <v>999224358063593</v>
      </c>
      <c r="B149" s="4" t="s">
        <v>27</v>
      </c>
      <c r="C149" s="6">
        <v>45072</v>
      </c>
      <c r="D149" s="6">
        <v>45074</v>
      </c>
      <c r="E149" s="4">
        <v>674</v>
      </c>
      <c r="F149" s="4" t="str">
        <f>VLOOKUP(A149,HOP!A:L,12,0)</f>
        <v>674.00</v>
      </c>
      <c r="G149" s="4" t="str">
        <f>VLOOKUP(A149,HOP!A:C,3,0)</f>
        <v>3407739</v>
      </c>
      <c r="H149" s="4">
        <f t="shared" si="4"/>
        <v>0</v>
      </c>
      <c r="I149" s="4" t="str">
        <f t="shared" si="5"/>
        <v>,3407739</v>
      </c>
      <c r="J149" s="4" t="str">
        <f>VLOOKUP(A149,HOP!A:U,21,0)</f>
        <v>直采</v>
      </c>
    </row>
    <row r="150" s="4" customFormat="1" spans="1:10">
      <c r="A150" s="5">
        <v>999224358112023</v>
      </c>
      <c r="B150" s="4" t="s">
        <v>27</v>
      </c>
      <c r="C150" s="6">
        <v>45073</v>
      </c>
      <c r="D150" s="6">
        <v>45074</v>
      </c>
      <c r="E150" s="4">
        <v>1600</v>
      </c>
      <c r="F150" s="4" t="str">
        <f>VLOOKUP(A150,HOP!A:L,12,0)</f>
        <v>1600.00</v>
      </c>
      <c r="G150" s="4" t="str">
        <f>VLOOKUP(A150,HOP!A:C,3,0)</f>
        <v>3407758</v>
      </c>
      <c r="H150" s="4">
        <f t="shared" si="4"/>
        <v>0</v>
      </c>
      <c r="I150" s="4" t="str">
        <f t="shared" si="5"/>
        <v>,3407758</v>
      </c>
      <c r="J150" s="4" t="str">
        <f>VLOOKUP(A150,HOP!A:U,21,0)</f>
        <v>直采</v>
      </c>
    </row>
    <row r="151" s="4" customFormat="1" spans="1:10">
      <c r="A151" s="5">
        <v>999224358999925</v>
      </c>
      <c r="B151" s="4" t="s">
        <v>27</v>
      </c>
      <c r="C151" s="6">
        <v>45072</v>
      </c>
      <c r="D151" s="6">
        <v>45074</v>
      </c>
      <c r="E151" s="4">
        <v>7266</v>
      </c>
      <c r="F151" s="4" t="str">
        <f>VLOOKUP(A151,HOP!A:L,12,0)</f>
        <v>7266.00</v>
      </c>
      <c r="G151" s="4" t="str">
        <f>VLOOKUP(A151,HOP!A:C,3,0)</f>
        <v>3408032</v>
      </c>
      <c r="H151" s="4">
        <f t="shared" si="4"/>
        <v>0</v>
      </c>
      <c r="I151" s="4" t="str">
        <f t="shared" si="5"/>
        <v>,3408032</v>
      </c>
      <c r="J151" s="4" t="str">
        <f>VLOOKUP(A151,HOP!A:U,21,0)</f>
        <v>直采</v>
      </c>
    </row>
    <row r="152" s="4" customFormat="1" spans="1:10">
      <c r="A152" s="5">
        <v>999224360017726</v>
      </c>
      <c r="B152" s="4" t="s">
        <v>27</v>
      </c>
      <c r="C152" s="6">
        <v>45070</v>
      </c>
      <c r="D152" s="6">
        <v>45074</v>
      </c>
      <c r="E152" s="4">
        <v>3247</v>
      </c>
      <c r="F152" s="4" t="str">
        <f>VLOOKUP(A152,HOP!A:L,12,0)</f>
        <v>3247.00</v>
      </c>
      <c r="G152" s="4" t="str">
        <f>VLOOKUP(A152,HOP!A:C,3,0)</f>
        <v>3408457</v>
      </c>
      <c r="H152" s="4">
        <f t="shared" si="4"/>
        <v>0</v>
      </c>
      <c r="I152" s="4" t="str">
        <f t="shared" si="5"/>
        <v>,3408457</v>
      </c>
      <c r="J152" s="4" t="str">
        <f>VLOOKUP(A152,HOP!A:U,21,0)</f>
        <v>直采</v>
      </c>
    </row>
    <row r="153" s="4" customFormat="1" spans="1:10">
      <c r="A153" s="5">
        <v>999224361763207</v>
      </c>
      <c r="B153" s="4" t="s">
        <v>27</v>
      </c>
      <c r="C153" s="6">
        <v>45071</v>
      </c>
      <c r="D153" s="6">
        <v>45074</v>
      </c>
      <c r="E153" s="4">
        <v>3150</v>
      </c>
      <c r="F153" s="4" t="str">
        <f>VLOOKUP(A153,HOP!A:L,12,0)</f>
        <v>3150.00</v>
      </c>
      <c r="G153" s="4" t="str">
        <f>VLOOKUP(A153,HOP!A:C,3,0)</f>
        <v>3409150</v>
      </c>
      <c r="H153" s="4">
        <f t="shared" si="4"/>
        <v>0</v>
      </c>
      <c r="I153" s="4" t="str">
        <f t="shared" si="5"/>
        <v>,3409150</v>
      </c>
      <c r="J153" s="4" t="str">
        <f>VLOOKUP(A153,HOP!A:U,21,0)</f>
        <v>直采</v>
      </c>
    </row>
    <row r="154" s="4" customFormat="1" hidden="1" spans="1:10">
      <c r="A154" s="5">
        <v>999224362493748</v>
      </c>
      <c r="B154" s="4" t="s">
        <v>27</v>
      </c>
      <c r="C154" s="6">
        <v>45071</v>
      </c>
      <c r="D154" s="6">
        <v>45074</v>
      </c>
      <c r="E154" s="4">
        <v>0</v>
      </c>
      <c r="F154" s="4" t="e">
        <f>VLOOKUP(A154,HOP!A:L,12,0)</f>
        <v>#N/A</v>
      </c>
      <c r="G154" s="4" t="e">
        <f>VLOOKUP(A154,HOP!A:C,3,0)</f>
        <v>#N/A</v>
      </c>
      <c r="H154" s="4" t="e">
        <f t="shared" si="4"/>
        <v>#N/A</v>
      </c>
      <c r="I154" s="4" t="e">
        <f t="shared" si="5"/>
        <v>#N/A</v>
      </c>
      <c r="J154" s="4" t="e">
        <f>VLOOKUP(A154,HOP!A:U,21,0)</f>
        <v>#N/A</v>
      </c>
    </row>
    <row r="155" s="4" customFormat="1" spans="1:10">
      <c r="A155" s="5">
        <v>999224363862166</v>
      </c>
      <c r="B155" s="4" t="s">
        <v>27</v>
      </c>
      <c r="C155" s="6">
        <v>45071</v>
      </c>
      <c r="D155" s="6">
        <v>45074</v>
      </c>
      <c r="E155" s="4">
        <v>2226</v>
      </c>
      <c r="F155" s="4" t="str">
        <f>VLOOKUP(A155,HOP!A:L,12,0)</f>
        <v>2226.00</v>
      </c>
      <c r="G155" s="4" t="str">
        <f>VLOOKUP(A155,HOP!A:C,3,0)</f>
        <v>3409742</v>
      </c>
      <c r="H155" s="4">
        <f t="shared" si="4"/>
        <v>0</v>
      </c>
      <c r="I155" s="4" t="str">
        <f t="shared" si="5"/>
        <v>,3409742</v>
      </c>
      <c r="J155" s="4" t="str">
        <f>VLOOKUP(A155,HOP!A:U,21,0)</f>
        <v>直采</v>
      </c>
    </row>
    <row r="156" s="4" customFormat="1" spans="1:10">
      <c r="A156" s="5">
        <v>999224369594207</v>
      </c>
      <c r="B156" s="4" t="s">
        <v>27</v>
      </c>
      <c r="C156" s="6">
        <v>45073</v>
      </c>
      <c r="D156" s="6">
        <v>45074</v>
      </c>
      <c r="E156" s="4">
        <v>369</v>
      </c>
      <c r="F156" s="4" t="str">
        <f>VLOOKUP(A156,HOP!A:L,12,0)</f>
        <v>369.00</v>
      </c>
      <c r="G156" s="4" t="str">
        <f>VLOOKUP(A156,HOP!A:C,3,0)</f>
        <v>3411603</v>
      </c>
      <c r="H156" s="4">
        <f t="shared" si="4"/>
        <v>0</v>
      </c>
      <c r="I156" s="4" t="str">
        <f t="shared" si="5"/>
        <v>,3411603</v>
      </c>
      <c r="J156" s="4" t="str">
        <f>VLOOKUP(A156,HOP!A:U,21,0)</f>
        <v>直采</v>
      </c>
    </row>
    <row r="157" s="4" customFormat="1" spans="1:10">
      <c r="A157" s="5">
        <v>999224370271394</v>
      </c>
      <c r="B157" s="4" t="s">
        <v>27</v>
      </c>
      <c r="C157" s="6">
        <v>45071</v>
      </c>
      <c r="D157" s="6">
        <v>45074</v>
      </c>
      <c r="E157" s="4">
        <v>1797</v>
      </c>
      <c r="F157" s="4" t="str">
        <f>VLOOKUP(A157,HOP!A:L,12,0)</f>
        <v>1797.00</v>
      </c>
      <c r="G157" s="4" t="str">
        <f>VLOOKUP(A157,HOP!A:C,3,0)</f>
        <v>3411882</v>
      </c>
      <c r="H157" s="4">
        <f t="shared" si="4"/>
        <v>0</v>
      </c>
      <c r="I157" s="4" t="str">
        <f t="shared" si="5"/>
        <v>,3411882</v>
      </c>
      <c r="J157" s="4" t="str">
        <f>VLOOKUP(A157,HOP!A:U,21,0)</f>
        <v>直采</v>
      </c>
    </row>
    <row r="158" s="4" customFormat="1" spans="1:10">
      <c r="A158" s="5">
        <v>999224370486166</v>
      </c>
      <c r="B158" s="4" t="s">
        <v>27</v>
      </c>
      <c r="C158" s="6">
        <v>45072</v>
      </c>
      <c r="D158" s="6">
        <v>45074</v>
      </c>
      <c r="E158" s="4">
        <v>852</v>
      </c>
      <c r="F158" s="4" t="str">
        <f>VLOOKUP(A158,HOP!A:L,12,0)</f>
        <v>852.00</v>
      </c>
      <c r="G158" s="4" t="str">
        <f>VLOOKUP(A158,HOP!A:C,3,0)</f>
        <v>3411956</v>
      </c>
      <c r="H158" s="4">
        <f t="shared" si="4"/>
        <v>0</v>
      </c>
      <c r="I158" s="4" t="str">
        <f t="shared" si="5"/>
        <v>,3411956</v>
      </c>
      <c r="J158" s="4" t="str">
        <f>VLOOKUP(A158,HOP!A:U,21,0)</f>
        <v>直采</v>
      </c>
    </row>
    <row r="159" s="4" customFormat="1" spans="1:10">
      <c r="A159" s="5">
        <v>999224370719231</v>
      </c>
      <c r="B159" s="4" t="s">
        <v>27</v>
      </c>
      <c r="C159" s="6">
        <v>45072</v>
      </c>
      <c r="D159" s="6">
        <v>45074</v>
      </c>
      <c r="E159" s="4">
        <v>680</v>
      </c>
      <c r="F159" s="4" t="str">
        <f>VLOOKUP(A159,HOP!A:L,12,0)</f>
        <v>680.00</v>
      </c>
      <c r="G159" s="4" t="str">
        <f>VLOOKUP(A159,HOP!A:C,3,0)</f>
        <v>3412028</v>
      </c>
      <c r="H159" s="4">
        <f t="shared" si="4"/>
        <v>0</v>
      </c>
      <c r="I159" s="4" t="str">
        <f t="shared" si="5"/>
        <v>,3412028</v>
      </c>
      <c r="J159" s="4" t="str">
        <f>VLOOKUP(A159,HOP!A:U,21,0)</f>
        <v>直采</v>
      </c>
    </row>
    <row r="160" s="4" customFormat="1" spans="1:10">
      <c r="A160" s="5">
        <v>999224371567196</v>
      </c>
      <c r="B160" s="4" t="s">
        <v>27</v>
      </c>
      <c r="C160" s="6">
        <v>45070</v>
      </c>
      <c r="D160" s="6">
        <v>45074</v>
      </c>
      <c r="E160" s="4">
        <v>5476</v>
      </c>
      <c r="F160" s="4" t="str">
        <f>VLOOKUP(A160,HOP!A:L,12,0)</f>
        <v>5476.00</v>
      </c>
      <c r="G160" s="4" t="str">
        <f>VLOOKUP(A160,HOP!A:C,3,0)</f>
        <v>3412514</v>
      </c>
      <c r="H160" s="4">
        <f t="shared" si="4"/>
        <v>0</v>
      </c>
      <c r="I160" s="4" t="str">
        <f t="shared" si="5"/>
        <v>,3412514</v>
      </c>
      <c r="J160" s="4" t="str">
        <f>VLOOKUP(A160,HOP!A:U,21,0)</f>
        <v>直采</v>
      </c>
    </row>
    <row r="161" s="4" customFormat="1" spans="1:10">
      <c r="A161" s="5">
        <v>999224371618765</v>
      </c>
      <c r="B161" s="4" t="s">
        <v>27</v>
      </c>
      <c r="C161" s="6">
        <v>45073</v>
      </c>
      <c r="D161" s="6">
        <v>45074</v>
      </c>
      <c r="E161" s="4">
        <v>411</v>
      </c>
      <c r="F161" s="4" t="str">
        <f>VLOOKUP(A161,HOP!A:L,12,0)</f>
        <v>411.00</v>
      </c>
      <c r="G161" s="4" t="str">
        <f>VLOOKUP(A161,HOP!A:C,3,0)</f>
        <v>3412536</v>
      </c>
      <c r="H161" s="4">
        <f t="shared" si="4"/>
        <v>0</v>
      </c>
      <c r="I161" s="4" t="str">
        <f t="shared" si="5"/>
        <v>,3412536</v>
      </c>
      <c r="J161" s="4" t="str">
        <f>VLOOKUP(A161,HOP!A:U,21,0)</f>
        <v>直采</v>
      </c>
    </row>
    <row r="162" s="4" customFormat="1" spans="1:10">
      <c r="A162" s="5">
        <v>999224376408071</v>
      </c>
      <c r="B162" s="4" t="s">
        <v>27</v>
      </c>
      <c r="C162" s="6">
        <v>45073</v>
      </c>
      <c r="D162" s="6">
        <v>45074</v>
      </c>
      <c r="E162" s="4">
        <v>608</v>
      </c>
      <c r="F162" s="4" t="str">
        <f>VLOOKUP(A162,HOP!A:L,12,0)</f>
        <v>608.00</v>
      </c>
      <c r="G162" s="4" t="str">
        <f>VLOOKUP(A162,HOP!A:C,3,0)</f>
        <v>3412636</v>
      </c>
      <c r="H162" s="4">
        <f t="shared" si="4"/>
        <v>0</v>
      </c>
      <c r="I162" s="4" t="str">
        <f t="shared" si="5"/>
        <v>,3412636</v>
      </c>
      <c r="J162" s="4" t="str">
        <f>VLOOKUP(A162,HOP!A:U,21,0)</f>
        <v>直采</v>
      </c>
    </row>
    <row r="163" s="4" customFormat="1" spans="1:10">
      <c r="A163" s="5">
        <v>999224376782502</v>
      </c>
      <c r="B163" s="4" t="s">
        <v>27</v>
      </c>
      <c r="C163" s="6">
        <v>45073</v>
      </c>
      <c r="D163" s="6">
        <v>45074</v>
      </c>
      <c r="E163" s="4">
        <v>499</v>
      </c>
      <c r="F163" s="4" t="str">
        <f>VLOOKUP(A163,HOP!A:L,12,0)</f>
        <v>499.00</v>
      </c>
      <c r="G163" s="4" t="str">
        <f>VLOOKUP(A163,HOP!A:C,3,0)</f>
        <v>3412669</v>
      </c>
      <c r="H163" s="4">
        <f t="shared" si="4"/>
        <v>0</v>
      </c>
      <c r="I163" s="4" t="str">
        <f t="shared" si="5"/>
        <v>,3412669</v>
      </c>
      <c r="J163" s="4" t="str">
        <f>VLOOKUP(A163,HOP!A:U,21,0)</f>
        <v>直采</v>
      </c>
    </row>
    <row r="164" s="4" customFormat="1" spans="1:10">
      <c r="A164" s="5">
        <v>999224377080703</v>
      </c>
      <c r="B164" s="4" t="s">
        <v>27</v>
      </c>
      <c r="C164" s="6">
        <v>45073</v>
      </c>
      <c r="D164" s="6">
        <v>45074</v>
      </c>
      <c r="E164" s="4">
        <v>499</v>
      </c>
      <c r="F164" s="4" t="str">
        <f>VLOOKUP(A164,HOP!A:L,12,0)</f>
        <v>499.00</v>
      </c>
      <c r="G164" s="4" t="str">
        <f>VLOOKUP(A164,HOP!A:C,3,0)</f>
        <v>3412710</v>
      </c>
      <c r="H164" s="4">
        <f t="shared" si="4"/>
        <v>0</v>
      </c>
      <c r="I164" s="4" t="str">
        <f t="shared" si="5"/>
        <v>,3412710</v>
      </c>
      <c r="J164" s="4" t="str">
        <f>VLOOKUP(A164,HOP!A:U,21,0)</f>
        <v>直采</v>
      </c>
    </row>
    <row r="165" s="4" customFormat="1" spans="1:10">
      <c r="A165" s="5">
        <v>999224378208687</v>
      </c>
      <c r="B165" s="4" t="s">
        <v>27</v>
      </c>
      <c r="C165" s="6">
        <v>45070</v>
      </c>
      <c r="D165" s="6">
        <v>45074</v>
      </c>
      <c r="E165" s="4">
        <v>2468</v>
      </c>
      <c r="F165" s="4" t="str">
        <f>VLOOKUP(A165,HOP!A:L,12,0)</f>
        <v>2468.00</v>
      </c>
      <c r="G165" s="4" t="str">
        <f>VLOOKUP(A165,HOP!A:C,3,0)</f>
        <v>3412978</v>
      </c>
      <c r="H165" s="4">
        <f t="shared" si="4"/>
        <v>0</v>
      </c>
      <c r="I165" s="4" t="str">
        <f t="shared" si="5"/>
        <v>,3412978</v>
      </c>
      <c r="J165" s="4" t="str">
        <f>VLOOKUP(A165,HOP!A:U,21,0)</f>
        <v>直采</v>
      </c>
    </row>
    <row r="166" s="4" customFormat="1" spans="1:10">
      <c r="A166" s="5">
        <v>999224379687343</v>
      </c>
      <c r="B166" s="4" t="s">
        <v>27</v>
      </c>
      <c r="C166" s="6">
        <v>45073</v>
      </c>
      <c r="D166" s="6">
        <v>45074</v>
      </c>
      <c r="E166" s="4">
        <v>1270</v>
      </c>
      <c r="F166" s="4" t="str">
        <f>VLOOKUP(A166,HOP!A:L,12,0)</f>
        <v>1270.00</v>
      </c>
      <c r="G166" s="4" t="str">
        <f>VLOOKUP(A166,HOP!A:C,3,0)</f>
        <v>3413525</v>
      </c>
      <c r="H166" s="4">
        <f t="shared" si="4"/>
        <v>0</v>
      </c>
      <c r="I166" s="4" t="str">
        <f t="shared" si="5"/>
        <v>,3413525</v>
      </c>
      <c r="J166" s="4" t="str">
        <f>VLOOKUP(A166,HOP!A:U,21,0)</f>
        <v>直采</v>
      </c>
    </row>
    <row r="167" s="4" customFormat="1" spans="1:10">
      <c r="A167" s="5">
        <v>999224380246085</v>
      </c>
      <c r="B167" s="4" t="s">
        <v>27</v>
      </c>
      <c r="C167" s="6">
        <v>45072</v>
      </c>
      <c r="D167" s="6">
        <v>45074</v>
      </c>
      <c r="E167" s="4">
        <v>998</v>
      </c>
      <c r="F167" s="4" t="str">
        <f>VLOOKUP(A167,HOP!A:L,12,0)</f>
        <v>998.00</v>
      </c>
      <c r="G167" s="4" t="str">
        <f>VLOOKUP(A167,HOP!A:C,3,0)</f>
        <v>3413680</v>
      </c>
      <c r="H167" s="4">
        <f t="shared" si="4"/>
        <v>0</v>
      </c>
      <c r="I167" s="4" t="str">
        <f t="shared" si="5"/>
        <v>,3413680</v>
      </c>
      <c r="J167" s="4" t="str">
        <f>VLOOKUP(A167,HOP!A:U,21,0)</f>
        <v>直采</v>
      </c>
    </row>
    <row r="168" s="4" customFormat="1" spans="1:10">
      <c r="A168" s="5">
        <v>999224380425118</v>
      </c>
      <c r="B168" s="4" t="s">
        <v>27</v>
      </c>
      <c r="C168" s="6">
        <v>45073</v>
      </c>
      <c r="D168" s="6">
        <v>45074</v>
      </c>
      <c r="E168" s="4">
        <v>1276</v>
      </c>
      <c r="F168" s="4" t="str">
        <f>VLOOKUP(A168,HOP!A:L,12,0)</f>
        <v>1276.00</v>
      </c>
      <c r="G168" s="4" t="str">
        <f>VLOOKUP(A168,HOP!A:C,3,0)</f>
        <v>3413746</v>
      </c>
      <c r="H168" s="4">
        <f t="shared" si="4"/>
        <v>0</v>
      </c>
      <c r="I168" s="4" t="str">
        <f t="shared" si="5"/>
        <v>,3413746</v>
      </c>
      <c r="J168" s="4" t="str">
        <f>VLOOKUP(A168,HOP!A:U,21,0)</f>
        <v>直采</v>
      </c>
    </row>
    <row r="169" s="4" customFormat="1" spans="1:10">
      <c r="A169" s="5">
        <v>999224380812790</v>
      </c>
      <c r="B169" s="4" t="s">
        <v>27</v>
      </c>
      <c r="C169" s="6">
        <v>45073</v>
      </c>
      <c r="D169" s="6">
        <v>45074</v>
      </c>
      <c r="E169" s="4">
        <v>433</v>
      </c>
      <c r="F169" s="4" t="str">
        <f>VLOOKUP(A169,HOP!A:L,12,0)</f>
        <v>433.00</v>
      </c>
      <c r="G169" s="4" t="str">
        <f>VLOOKUP(A169,HOP!A:C,3,0)</f>
        <v>3413825</v>
      </c>
      <c r="H169" s="4">
        <f t="shared" si="4"/>
        <v>0</v>
      </c>
      <c r="I169" s="4" t="str">
        <f t="shared" si="5"/>
        <v>,3413825</v>
      </c>
      <c r="J169" s="4" t="str">
        <f>VLOOKUP(A169,HOP!A:U,21,0)</f>
        <v>直采</v>
      </c>
    </row>
    <row r="170" s="4" customFormat="1" spans="1:10">
      <c r="A170" s="5">
        <v>999224381302726</v>
      </c>
      <c r="B170" s="4" t="s">
        <v>27</v>
      </c>
      <c r="C170" s="6">
        <v>45073</v>
      </c>
      <c r="D170" s="6">
        <v>45074</v>
      </c>
      <c r="E170" s="4">
        <v>1600</v>
      </c>
      <c r="F170" s="4" t="str">
        <f>VLOOKUP(A170,HOP!A:L,12,0)</f>
        <v>1600.00</v>
      </c>
      <c r="G170" s="4" t="str">
        <f>VLOOKUP(A170,HOP!A:C,3,0)</f>
        <v>3413936</v>
      </c>
      <c r="H170" s="4">
        <f t="shared" si="4"/>
        <v>0</v>
      </c>
      <c r="I170" s="4" t="str">
        <f t="shared" si="5"/>
        <v>,3413936</v>
      </c>
      <c r="J170" s="4" t="str">
        <f>VLOOKUP(A170,HOP!A:U,21,0)</f>
        <v>直采</v>
      </c>
    </row>
    <row r="171" s="4" customFormat="1" spans="1:10">
      <c r="A171" s="5">
        <v>999224383514652</v>
      </c>
      <c r="B171" s="4" t="s">
        <v>27</v>
      </c>
      <c r="C171" s="6">
        <v>45070</v>
      </c>
      <c r="D171" s="6">
        <v>45074</v>
      </c>
      <c r="E171" s="4">
        <v>3128</v>
      </c>
      <c r="F171" s="4" t="str">
        <f>VLOOKUP(A171,HOP!A:L,12,0)</f>
        <v>3128.00</v>
      </c>
      <c r="G171" s="4" t="str">
        <f>VLOOKUP(A171,HOP!A:C,3,0)</f>
        <v>3414382</v>
      </c>
      <c r="H171" s="4">
        <f t="shared" si="4"/>
        <v>0</v>
      </c>
      <c r="I171" s="4" t="str">
        <f t="shared" si="5"/>
        <v>,3414382</v>
      </c>
      <c r="J171" s="4" t="str">
        <f>VLOOKUP(A171,HOP!A:U,21,0)</f>
        <v>直采</v>
      </c>
    </row>
    <row r="172" s="4" customFormat="1" spans="1:10">
      <c r="A172" s="5">
        <v>999224385730755</v>
      </c>
      <c r="B172" s="4" t="s">
        <v>27</v>
      </c>
      <c r="C172" s="6">
        <v>45072</v>
      </c>
      <c r="D172" s="6">
        <v>45074</v>
      </c>
      <c r="E172" s="4">
        <v>890</v>
      </c>
      <c r="F172" s="4" t="str">
        <f>VLOOKUP(A172,HOP!A:L,12,0)</f>
        <v>890.00</v>
      </c>
      <c r="G172" s="4" t="str">
        <f>VLOOKUP(A172,HOP!A:C,3,0)</f>
        <v>3414954</v>
      </c>
      <c r="H172" s="4">
        <f t="shared" si="4"/>
        <v>0</v>
      </c>
      <c r="I172" s="4" t="str">
        <f t="shared" si="5"/>
        <v>,3414954</v>
      </c>
      <c r="J172" s="4" t="str">
        <f>VLOOKUP(A172,HOP!A:U,21,0)</f>
        <v>直采</v>
      </c>
    </row>
    <row r="173" s="4" customFormat="1" spans="1:10">
      <c r="A173" s="5">
        <v>999224385761656</v>
      </c>
      <c r="B173" s="4" t="s">
        <v>27</v>
      </c>
      <c r="C173" s="6">
        <v>45073</v>
      </c>
      <c r="D173" s="6">
        <v>45074</v>
      </c>
      <c r="E173" s="4">
        <v>315</v>
      </c>
      <c r="F173" s="4" t="str">
        <f>VLOOKUP(A173,HOP!A:L,12,0)</f>
        <v>315.00</v>
      </c>
      <c r="G173" s="4" t="str">
        <f>VLOOKUP(A173,HOP!A:C,3,0)</f>
        <v>3414964</v>
      </c>
      <c r="H173" s="4">
        <f t="shared" si="4"/>
        <v>0</v>
      </c>
      <c r="I173" s="4" t="str">
        <f t="shared" si="5"/>
        <v>,3414964</v>
      </c>
      <c r="J173" s="4" t="str">
        <f>VLOOKUP(A173,HOP!A:U,21,0)</f>
        <v>直采</v>
      </c>
    </row>
    <row r="174" s="4" customFormat="1" spans="1:10">
      <c r="A174" s="5">
        <v>999224386641744</v>
      </c>
      <c r="B174" s="4" t="s">
        <v>27</v>
      </c>
      <c r="C174" s="6">
        <v>45073</v>
      </c>
      <c r="D174" s="6">
        <v>45074</v>
      </c>
      <c r="E174" s="4">
        <v>426</v>
      </c>
      <c r="F174" s="4" t="str">
        <f>VLOOKUP(A174,HOP!A:L,12,0)</f>
        <v>426.00</v>
      </c>
      <c r="G174" s="4" t="str">
        <f>VLOOKUP(A174,HOP!A:C,3,0)</f>
        <v>3415166</v>
      </c>
      <c r="H174" s="4">
        <f t="shared" si="4"/>
        <v>0</v>
      </c>
      <c r="I174" s="4" t="str">
        <f t="shared" si="5"/>
        <v>,3415166</v>
      </c>
      <c r="J174" s="4" t="str">
        <f>VLOOKUP(A174,HOP!A:U,21,0)</f>
        <v>直采</v>
      </c>
    </row>
    <row r="175" s="4" customFormat="1" spans="1:10">
      <c r="A175" s="5">
        <v>999224390876344</v>
      </c>
      <c r="B175" s="4" t="s">
        <v>27</v>
      </c>
      <c r="C175" s="6">
        <v>45073</v>
      </c>
      <c r="D175" s="6">
        <v>45074</v>
      </c>
      <c r="E175" s="4">
        <v>540</v>
      </c>
      <c r="F175" s="4" t="str">
        <f>VLOOKUP(A175,HOP!A:L,12,0)</f>
        <v>540.00</v>
      </c>
      <c r="G175" s="4" t="str">
        <f>VLOOKUP(A175,HOP!A:C,3,0)</f>
        <v>3416229</v>
      </c>
      <c r="H175" s="4">
        <f t="shared" si="4"/>
        <v>0</v>
      </c>
      <c r="I175" s="4" t="str">
        <f t="shared" si="5"/>
        <v>,3416229</v>
      </c>
      <c r="J175" s="4" t="str">
        <f>VLOOKUP(A175,HOP!A:U,21,0)</f>
        <v>直采</v>
      </c>
    </row>
    <row r="176" s="4" customFormat="1" hidden="1" spans="1:10">
      <c r="A176" s="5">
        <v>999224390987465</v>
      </c>
      <c r="B176" s="4" t="s">
        <v>27</v>
      </c>
      <c r="C176" s="6">
        <v>45072</v>
      </c>
      <c r="D176" s="6">
        <v>45074</v>
      </c>
      <c r="E176" s="4">
        <v>0</v>
      </c>
      <c r="F176" s="4" t="e">
        <f>VLOOKUP(A176,HOP!A:L,12,0)</f>
        <v>#N/A</v>
      </c>
      <c r="G176" s="4" t="e">
        <f>VLOOKUP(A176,HOP!A:C,3,0)</f>
        <v>#N/A</v>
      </c>
      <c r="H176" s="4" t="e">
        <f t="shared" si="4"/>
        <v>#N/A</v>
      </c>
      <c r="I176" s="4" t="e">
        <f t="shared" si="5"/>
        <v>#N/A</v>
      </c>
      <c r="J176" s="4" t="e">
        <f>VLOOKUP(A176,HOP!A:U,21,0)</f>
        <v>#N/A</v>
      </c>
    </row>
    <row r="177" s="4" customFormat="1" spans="1:10">
      <c r="A177" s="5">
        <v>999224390996064</v>
      </c>
      <c r="B177" s="4" t="s">
        <v>27</v>
      </c>
      <c r="C177" s="6">
        <v>45072</v>
      </c>
      <c r="D177" s="6">
        <v>45074</v>
      </c>
      <c r="E177" s="4">
        <v>1198</v>
      </c>
      <c r="F177" s="4" t="str">
        <f>VLOOKUP(A177,HOP!A:L,12,0)</f>
        <v>1198.00</v>
      </c>
      <c r="G177" s="4" t="str">
        <f>VLOOKUP(A177,HOP!A:C,3,0)</f>
        <v>3416364</v>
      </c>
      <c r="H177" s="4">
        <f t="shared" si="4"/>
        <v>0</v>
      </c>
      <c r="I177" s="4" t="str">
        <f t="shared" si="5"/>
        <v>,3416364</v>
      </c>
      <c r="J177" s="4" t="str">
        <f>VLOOKUP(A177,HOP!A:U,21,0)</f>
        <v>直采</v>
      </c>
    </row>
    <row r="178" s="4" customFormat="1" spans="1:10">
      <c r="A178" s="5">
        <v>999224391794235</v>
      </c>
      <c r="B178" s="4" t="s">
        <v>27</v>
      </c>
      <c r="C178" s="6">
        <v>45072</v>
      </c>
      <c r="D178" s="6">
        <v>45074</v>
      </c>
      <c r="E178" s="4">
        <v>802</v>
      </c>
      <c r="F178" s="4" t="str">
        <f>VLOOKUP(A178,HOP!A:L,12,0)</f>
        <v>802.00</v>
      </c>
      <c r="G178" s="4" t="str">
        <f>VLOOKUP(A178,HOP!A:C,3,0)</f>
        <v>3416703</v>
      </c>
      <c r="H178" s="4">
        <f t="shared" si="4"/>
        <v>0</v>
      </c>
      <c r="I178" s="4" t="str">
        <f t="shared" si="5"/>
        <v>,3416703</v>
      </c>
      <c r="J178" s="4" t="str">
        <f>VLOOKUP(A178,HOP!A:U,21,0)</f>
        <v>直采</v>
      </c>
    </row>
    <row r="179" s="4" customFormat="1" spans="1:10">
      <c r="A179" s="5">
        <v>999224391969370</v>
      </c>
      <c r="B179" s="4" t="s">
        <v>27</v>
      </c>
      <c r="C179" s="6">
        <v>45073</v>
      </c>
      <c r="D179" s="6">
        <v>45074</v>
      </c>
      <c r="E179" s="4">
        <v>129</v>
      </c>
      <c r="F179" s="4" t="str">
        <f>VLOOKUP(A179,HOP!A:L,12,0)</f>
        <v>129.00</v>
      </c>
      <c r="G179" s="4" t="str">
        <f>VLOOKUP(A179,HOP!A:C,3,0)</f>
        <v>3416756</v>
      </c>
      <c r="H179" s="4">
        <f t="shared" si="4"/>
        <v>0</v>
      </c>
      <c r="I179" s="4" t="str">
        <f t="shared" si="5"/>
        <v>,3416756</v>
      </c>
      <c r="J179" s="4" t="str">
        <f>VLOOKUP(A179,HOP!A:U,21,0)</f>
        <v>直采</v>
      </c>
    </row>
    <row r="180" s="4" customFormat="1" spans="1:10">
      <c r="A180" s="5">
        <v>999224391978152</v>
      </c>
      <c r="B180" s="4" t="s">
        <v>27</v>
      </c>
      <c r="C180" s="6">
        <v>45072</v>
      </c>
      <c r="D180" s="6">
        <v>45074</v>
      </c>
      <c r="E180" s="4">
        <v>2738</v>
      </c>
      <c r="F180" s="4" t="str">
        <f>VLOOKUP(A180,HOP!A:L,12,0)</f>
        <v>2738.00</v>
      </c>
      <c r="G180" s="4" t="str">
        <f>VLOOKUP(A180,HOP!A:C,3,0)</f>
        <v>3416758</v>
      </c>
      <c r="H180" s="4">
        <f t="shared" si="4"/>
        <v>0</v>
      </c>
      <c r="I180" s="4" t="str">
        <f t="shared" si="5"/>
        <v>,3416758</v>
      </c>
      <c r="J180" s="4" t="str">
        <f>VLOOKUP(A180,HOP!A:U,21,0)</f>
        <v>直采</v>
      </c>
    </row>
    <row r="181" s="4" customFormat="1" spans="1:10">
      <c r="A181" s="5">
        <v>999224392299150</v>
      </c>
      <c r="B181" s="4" t="s">
        <v>27</v>
      </c>
      <c r="C181" s="6">
        <v>45073</v>
      </c>
      <c r="D181" s="6">
        <v>45074</v>
      </c>
      <c r="E181" s="4">
        <v>750</v>
      </c>
      <c r="F181" s="4" t="str">
        <f>VLOOKUP(A181,HOP!A:L,12,0)</f>
        <v>750.00</v>
      </c>
      <c r="G181" s="4" t="str">
        <f>VLOOKUP(A181,HOP!A:C,3,0)</f>
        <v>3416855</v>
      </c>
      <c r="H181" s="4">
        <f t="shared" si="4"/>
        <v>0</v>
      </c>
      <c r="I181" s="4" t="str">
        <f t="shared" si="5"/>
        <v>,3416855</v>
      </c>
      <c r="J181" s="4" t="str">
        <f>VLOOKUP(A181,HOP!A:U,21,0)</f>
        <v>直采</v>
      </c>
    </row>
    <row r="182" s="4" customFormat="1" spans="1:10">
      <c r="A182" s="5">
        <v>999224392584917</v>
      </c>
      <c r="B182" s="4" t="s">
        <v>27</v>
      </c>
      <c r="C182" s="6">
        <v>45072</v>
      </c>
      <c r="D182" s="6">
        <v>45074</v>
      </c>
      <c r="E182" s="4">
        <v>810</v>
      </c>
      <c r="F182" s="4" t="str">
        <f>VLOOKUP(A182,HOP!A:L,12,0)</f>
        <v>810.00</v>
      </c>
      <c r="G182" s="4" t="str">
        <f>VLOOKUP(A182,HOP!A:C,3,0)</f>
        <v>3417021</v>
      </c>
      <c r="H182" s="4">
        <f t="shared" si="4"/>
        <v>0</v>
      </c>
      <c r="I182" s="4" t="str">
        <f t="shared" si="5"/>
        <v>,3417021</v>
      </c>
      <c r="J182" s="4" t="str">
        <f>VLOOKUP(A182,HOP!A:U,21,0)</f>
        <v>直采</v>
      </c>
    </row>
    <row r="183" s="4" customFormat="1" spans="1:10">
      <c r="A183" s="5">
        <v>999224393608715</v>
      </c>
      <c r="B183" s="4" t="s">
        <v>27</v>
      </c>
      <c r="C183" s="6">
        <v>45073</v>
      </c>
      <c r="D183" s="6">
        <v>45074</v>
      </c>
      <c r="E183" s="4">
        <v>846</v>
      </c>
      <c r="F183" s="4" t="str">
        <f>VLOOKUP(A183,HOP!A:L,12,0)</f>
        <v>846.00</v>
      </c>
      <c r="G183" s="4" t="str">
        <f>VLOOKUP(A183,HOP!A:C,3,0)</f>
        <v>3417564</v>
      </c>
      <c r="H183" s="4">
        <f t="shared" si="4"/>
        <v>0</v>
      </c>
      <c r="I183" s="4" t="str">
        <f t="shared" si="5"/>
        <v>,3417564</v>
      </c>
      <c r="J183" s="4" t="str">
        <f>VLOOKUP(A183,HOP!A:U,21,0)</f>
        <v>直采</v>
      </c>
    </row>
    <row r="184" s="4" customFormat="1" spans="1:10">
      <c r="A184" s="5">
        <v>999224394080521</v>
      </c>
      <c r="B184" s="4" t="s">
        <v>27</v>
      </c>
      <c r="C184" s="6">
        <v>45073</v>
      </c>
      <c r="D184" s="6">
        <v>45074</v>
      </c>
      <c r="E184" s="4">
        <v>423</v>
      </c>
      <c r="F184" s="4" t="str">
        <f>VLOOKUP(A184,HOP!A:L,12,0)</f>
        <v>423.00</v>
      </c>
      <c r="G184" s="4" t="str">
        <f>VLOOKUP(A184,HOP!A:C,3,0)</f>
        <v>3417852</v>
      </c>
      <c r="H184" s="4">
        <f t="shared" si="4"/>
        <v>0</v>
      </c>
      <c r="I184" s="4" t="str">
        <f t="shared" si="5"/>
        <v>,3417852</v>
      </c>
      <c r="J184" s="4" t="str">
        <f>VLOOKUP(A184,HOP!A:U,21,0)</f>
        <v>直采</v>
      </c>
    </row>
    <row r="185" s="4" customFormat="1" spans="1:10">
      <c r="A185" s="5">
        <v>999224403290885</v>
      </c>
      <c r="B185" s="4" t="s">
        <v>27</v>
      </c>
      <c r="C185" s="6">
        <v>45073</v>
      </c>
      <c r="D185" s="6">
        <v>45074</v>
      </c>
      <c r="E185" s="4">
        <v>499</v>
      </c>
      <c r="F185" s="4" t="str">
        <f>VLOOKUP(A185,HOP!A:L,12,0)</f>
        <v>499.00</v>
      </c>
      <c r="G185" s="4" t="str">
        <f>VLOOKUP(A185,HOP!A:C,3,0)</f>
        <v>3419045</v>
      </c>
      <c r="H185" s="4">
        <f t="shared" si="4"/>
        <v>0</v>
      </c>
      <c r="I185" s="4" t="str">
        <f t="shared" si="5"/>
        <v>,3419045</v>
      </c>
      <c r="J185" s="4" t="str">
        <f>VLOOKUP(A185,HOP!A:U,21,0)</f>
        <v>直采</v>
      </c>
    </row>
    <row r="186" s="4" customFormat="1" spans="1:10">
      <c r="A186" s="5">
        <v>999224404373444</v>
      </c>
      <c r="B186" s="4" t="s">
        <v>27</v>
      </c>
      <c r="C186" s="6">
        <v>45072</v>
      </c>
      <c r="D186" s="6">
        <v>45074</v>
      </c>
      <c r="E186" s="4">
        <v>904</v>
      </c>
      <c r="F186" s="4" t="str">
        <f>VLOOKUP(A186,HOP!A:L,12,0)</f>
        <v>904.00</v>
      </c>
      <c r="G186" s="4" t="str">
        <f>VLOOKUP(A186,HOP!A:C,3,0)</f>
        <v>3419253</v>
      </c>
      <c r="H186" s="4">
        <f t="shared" si="4"/>
        <v>0</v>
      </c>
      <c r="I186" s="4" t="str">
        <f t="shared" si="5"/>
        <v>,3419253</v>
      </c>
      <c r="J186" s="4" t="str">
        <f>VLOOKUP(A186,HOP!A:U,21,0)</f>
        <v>直采</v>
      </c>
    </row>
    <row r="187" s="4" customFormat="1" spans="1:10">
      <c r="A187" s="5">
        <v>999224405460676</v>
      </c>
      <c r="B187" s="4" t="s">
        <v>27</v>
      </c>
      <c r="C187" s="6">
        <v>45071</v>
      </c>
      <c r="D187" s="6">
        <v>45074</v>
      </c>
      <c r="E187" s="4">
        <v>1224</v>
      </c>
      <c r="F187" s="4" t="str">
        <f>VLOOKUP(A187,HOP!A:L,12,0)</f>
        <v>1224.00</v>
      </c>
      <c r="G187" s="4" t="str">
        <f>VLOOKUP(A187,HOP!A:C,3,0)</f>
        <v>3419525</v>
      </c>
      <c r="H187" s="4">
        <f t="shared" si="4"/>
        <v>0</v>
      </c>
      <c r="I187" s="4" t="str">
        <f t="shared" si="5"/>
        <v>,3419525</v>
      </c>
      <c r="J187" s="4" t="str">
        <f>VLOOKUP(A187,HOP!A:U,21,0)</f>
        <v>直采</v>
      </c>
    </row>
    <row r="188" s="4" customFormat="1" spans="1:10">
      <c r="A188" s="5">
        <v>999224405560466</v>
      </c>
      <c r="B188" s="4" t="s">
        <v>27</v>
      </c>
      <c r="C188" s="6">
        <v>45072</v>
      </c>
      <c r="D188" s="6">
        <v>45074</v>
      </c>
      <c r="E188" s="4">
        <v>2148</v>
      </c>
      <c r="F188" s="4" t="str">
        <f>VLOOKUP(A188,HOP!A:L,12,0)</f>
        <v>2148.00</v>
      </c>
      <c r="G188" s="4" t="str">
        <f>VLOOKUP(A188,HOP!A:C,3,0)</f>
        <v>3419545</v>
      </c>
      <c r="H188" s="4">
        <f t="shared" si="4"/>
        <v>0</v>
      </c>
      <c r="I188" s="4" t="str">
        <f t="shared" si="5"/>
        <v>,3419545</v>
      </c>
      <c r="J188" s="4" t="str">
        <f>VLOOKUP(A188,HOP!A:U,21,0)</f>
        <v>直采</v>
      </c>
    </row>
    <row r="189" s="4" customFormat="1" spans="1:10">
      <c r="A189" s="5">
        <v>999224405682436</v>
      </c>
      <c r="B189" s="4" t="s">
        <v>27</v>
      </c>
      <c r="C189" s="6">
        <v>45072</v>
      </c>
      <c r="D189" s="6">
        <v>45074</v>
      </c>
      <c r="E189" s="4">
        <v>2148</v>
      </c>
      <c r="F189" s="4" t="str">
        <f>VLOOKUP(A189,HOP!A:L,12,0)</f>
        <v>2148.00</v>
      </c>
      <c r="G189" s="4" t="str">
        <f>VLOOKUP(A189,HOP!A:C,3,0)</f>
        <v>3419612</v>
      </c>
      <c r="H189" s="4">
        <f t="shared" si="4"/>
        <v>0</v>
      </c>
      <c r="I189" s="4" t="str">
        <f t="shared" si="5"/>
        <v>,3419612</v>
      </c>
      <c r="J189" s="4" t="str">
        <f>VLOOKUP(A189,HOP!A:U,21,0)</f>
        <v>直采</v>
      </c>
    </row>
    <row r="190" s="4" customFormat="1" spans="1:10">
      <c r="A190" s="5">
        <v>999224406587193</v>
      </c>
      <c r="B190" s="4" t="s">
        <v>27</v>
      </c>
      <c r="C190" s="6">
        <v>45073</v>
      </c>
      <c r="D190" s="6">
        <v>45074</v>
      </c>
      <c r="E190" s="4">
        <v>1494</v>
      </c>
      <c r="F190" s="4" t="str">
        <f>VLOOKUP(A190,HOP!A:L,12,0)</f>
        <v>1494.00</v>
      </c>
      <c r="G190" s="4" t="str">
        <f>VLOOKUP(A190,HOP!A:C,3,0)</f>
        <v>3419789</v>
      </c>
      <c r="H190" s="4">
        <f t="shared" si="4"/>
        <v>0</v>
      </c>
      <c r="I190" s="4" t="str">
        <f t="shared" si="5"/>
        <v>,3419789</v>
      </c>
      <c r="J190" s="4" t="str">
        <f>VLOOKUP(A190,HOP!A:U,21,0)</f>
        <v>直采</v>
      </c>
    </row>
    <row r="191" s="4" customFormat="1" spans="1:10">
      <c r="A191" s="5">
        <v>999224409678223</v>
      </c>
      <c r="B191" s="4" t="s">
        <v>27</v>
      </c>
      <c r="C191" s="6">
        <v>45072</v>
      </c>
      <c r="D191" s="6">
        <v>45074</v>
      </c>
      <c r="E191" s="4">
        <v>676</v>
      </c>
      <c r="F191" s="4" t="str">
        <f>VLOOKUP(A191,HOP!A:L,12,0)</f>
        <v>676.00</v>
      </c>
      <c r="G191" s="4" t="str">
        <f>VLOOKUP(A191,HOP!A:C,3,0)</f>
        <v>3420661</v>
      </c>
      <c r="H191" s="4">
        <f t="shared" si="4"/>
        <v>0</v>
      </c>
      <c r="I191" s="4" t="str">
        <f t="shared" si="5"/>
        <v>,3420661</v>
      </c>
      <c r="J191" s="4" t="str">
        <f>VLOOKUP(A191,HOP!A:U,21,0)</f>
        <v>直采</v>
      </c>
    </row>
    <row r="192" s="4" customFormat="1" hidden="1" spans="1:10">
      <c r="A192" s="5">
        <v>999224410231627</v>
      </c>
      <c r="B192" s="4" t="s">
        <v>27</v>
      </c>
      <c r="C192" s="6">
        <v>45072</v>
      </c>
      <c r="D192" s="6">
        <v>45074</v>
      </c>
      <c r="E192" s="4">
        <v>0</v>
      </c>
      <c r="F192" s="4" t="e">
        <f>VLOOKUP(A192,HOP!A:L,12,0)</f>
        <v>#N/A</v>
      </c>
      <c r="G192" s="4" t="e">
        <f>VLOOKUP(A192,HOP!A:C,3,0)</f>
        <v>#N/A</v>
      </c>
      <c r="H192" s="4" t="e">
        <f t="shared" si="4"/>
        <v>#N/A</v>
      </c>
      <c r="I192" s="4" t="e">
        <f t="shared" si="5"/>
        <v>#N/A</v>
      </c>
      <c r="J192" s="4" t="e">
        <f>VLOOKUP(A192,HOP!A:U,21,0)</f>
        <v>#N/A</v>
      </c>
    </row>
    <row r="193" s="4" customFormat="1" spans="1:10">
      <c r="A193" s="5">
        <v>999224411611565</v>
      </c>
      <c r="B193" s="4" t="s">
        <v>27</v>
      </c>
      <c r="C193" s="6">
        <v>45073</v>
      </c>
      <c r="D193" s="6">
        <v>45074</v>
      </c>
      <c r="E193" s="4">
        <v>691</v>
      </c>
      <c r="F193" s="4" t="str">
        <f>VLOOKUP(A193,HOP!A:L,12,0)</f>
        <v>691.00</v>
      </c>
      <c r="G193" s="4" t="str">
        <f>VLOOKUP(A193,HOP!A:C,3,0)</f>
        <v>3421216</v>
      </c>
      <c r="H193" s="4">
        <f t="shared" si="4"/>
        <v>0</v>
      </c>
      <c r="I193" s="4" t="str">
        <f t="shared" si="5"/>
        <v>,3421216</v>
      </c>
      <c r="J193" s="4" t="str">
        <f>VLOOKUP(A193,HOP!A:U,21,0)</f>
        <v>直采</v>
      </c>
    </row>
    <row r="194" s="4" customFormat="1" spans="1:10">
      <c r="A194" s="5">
        <v>999224411797580</v>
      </c>
      <c r="B194" s="4" t="s">
        <v>27</v>
      </c>
      <c r="C194" s="6">
        <v>45073</v>
      </c>
      <c r="D194" s="6">
        <v>45074</v>
      </c>
      <c r="E194" s="4">
        <v>382</v>
      </c>
      <c r="F194" s="4" t="str">
        <f>VLOOKUP(A194,HOP!A:L,12,0)</f>
        <v>382.00</v>
      </c>
      <c r="G194" s="4" t="str">
        <f>VLOOKUP(A194,HOP!A:C,3,0)</f>
        <v>3421267</v>
      </c>
      <c r="H194" s="4">
        <f t="shared" si="4"/>
        <v>0</v>
      </c>
      <c r="I194" s="4" t="str">
        <f t="shared" si="5"/>
        <v>,3421267</v>
      </c>
      <c r="J194" s="4" t="str">
        <f>VLOOKUP(A194,HOP!A:U,21,0)</f>
        <v>直采</v>
      </c>
    </row>
    <row r="195" s="4" customFormat="1" spans="1:10">
      <c r="A195" s="5">
        <v>999224412812428</v>
      </c>
      <c r="B195" s="4" t="s">
        <v>27</v>
      </c>
      <c r="C195" s="6">
        <v>45073</v>
      </c>
      <c r="D195" s="6">
        <v>45074</v>
      </c>
      <c r="E195" s="4">
        <v>379</v>
      </c>
      <c r="F195" s="4" t="str">
        <f>VLOOKUP(A195,HOP!A:L,12,0)</f>
        <v>379.00</v>
      </c>
      <c r="G195" s="4" t="str">
        <f>VLOOKUP(A195,HOP!A:C,3,0)</f>
        <v>3421773</v>
      </c>
      <c r="H195" s="4">
        <f t="shared" ref="H195:H231" si="6">E195-F195</f>
        <v>0</v>
      </c>
      <c r="I195" s="4" t="str">
        <f t="shared" ref="I195:I231" si="7">$I$1&amp;G195</f>
        <v>,3421773</v>
      </c>
      <c r="J195" s="4" t="str">
        <f>VLOOKUP(A195,HOP!A:U,21,0)</f>
        <v>直采</v>
      </c>
    </row>
    <row r="196" s="4" customFormat="1" hidden="1" spans="1:10">
      <c r="A196" s="5">
        <v>999224412866340</v>
      </c>
      <c r="B196" s="4" t="s">
        <v>27</v>
      </c>
      <c r="C196" s="6">
        <v>45073</v>
      </c>
      <c r="D196" s="6">
        <v>45074</v>
      </c>
      <c r="E196" s="4">
        <v>0</v>
      </c>
      <c r="F196" s="4" t="e">
        <f>VLOOKUP(A196,HOP!A:L,12,0)</f>
        <v>#N/A</v>
      </c>
      <c r="G196" s="4" t="e">
        <f>VLOOKUP(A196,HOP!A:C,3,0)</f>
        <v>#N/A</v>
      </c>
      <c r="H196" s="4" t="e">
        <f t="shared" si="6"/>
        <v>#N/A</v>
      </c>
      <c r="I196" s="4" t="e">
        <f t="shared" si="7"/>
        <v>#N/A</v>
      </c>
      <c r="J196" s="4" t="e">
        <f>VLOOKUP(A196,HOP!A:U,21,0)</f>
        <v>#N/A</v>
      </c>
    </row>
    <row r="197" s="4" customFormat="1" spans="1:10">
      <c r="A197" s="5">
        <v>999224413226810</v>
      </c>
      <c r="B197" s="4" t="s">
        <v>27</v>
      </c>
      <c r="C197" s="6">
        <v>45072</v>
      </c>
      <c r="D197" s="6">
        <v>45074</v>
      </c>
      <c r="E197" s="4">
        <v>736</v>
      </c>
      <c r="F197" s="4" t="str">
        <f>VLOOKUP(A197,HOP!A:L,12,0)</f>
        <v>736.00</v>
      </c>
      <c r="G197" s="4" t="str">
        <f>VLOOKUP(A197,HOP!A:C,3,0)</f>
        <v>3421953</v>
      </c>
      <c r="H197" s="4">
        <f t="shared" si="6"/>
        <v>0</v>
      </c>
      <c r="I197" s="4" t="str">
        <f t="shared" si="7"/>
        <v>,3421953</v>
      </c>
      <c r="J197" s="4" t="str">
        <f>VLOOKUP(A197,HOP!A:U,21,0)</f>
        <v>直采</v>
      </c>
    </row>
    <row r="198" s="4" customFormat="1" spans="1:10">
      <c r="A198" s="5">
        <v>999224411212079</v>
      </c>
      <c r="B198" s="4" t="s">
        <v>27</v>
      </c>
      <c r="C198" s="6">
        <v>45073</v>
      </c>
      <c r="D198" s="6">
        <v>45074</v>
      </c>
      <c r="E198" s="4">
        <v>1887</v>
      </c>
      <c r="F198" s="4" t="str">
        <f>VLOOKUP(A198,HOP!A:L,12,0)</f>
        <v>1887.00</v>
      </c>
      <c r="G198" s="4" t="str">
        <f>VLOOKUP(A198,HOP!A:C,3,0)</f>
        <v>3421006</v>
      </c>
      <c r="H198" s="4">
        <f t="shared" si="6"/>
        <v>0</v>
      </c>
      <c r="I198" s="4" t="str">
        <f t="shared" si="7"/>
        <v>,3421006</v>
      </c>
      <c r="J198" s="4" t="str">
        <f>VLOOKUP(A198,HOP!A:U,21,0)</f>
        <v>直采</v>
      </c>
    </row>
    <row r="199" s="4" customFormat="1" spans="1:10">
      <c r="A199" s="5">
        <v>999224413031483</v>
      </c>
      <c r="B199" s="4" t="s">
        <v>27</v>
      </c>
      <c r="C199" s="6">
        <v>45072</v>
      </c>
      <c r="D199" s="6">
        <v>45074</v>
      </c>
      <c r="E199" s="4">
        <v>694</v>
      </c>
      <c r="F199" s="4" t="str">
        <f>VLOOKUP(A199,HOP!A:L,12,0)</f>
        <v>694.00</v>
      </c>
      <c r="G199" s="4" t="str">
        <f>VLOOKUP(A199,HOP!A:C,3,0)</f>
        <v>3421890</v>
      </c>
      <c r="H199" s="4">
        <f t="shared" si="6"/>
        <v>0</v>
      </c>
      <c r="I199" s="4" t="str">
        <f t="shared" si="7"/>
        <v>,3421890</v>
      </c>
      <c r="J199" s="4" t="str">
        <f>VLOOKUP(A199,HOP!A:U,21,0)</f>
        <v>直采</v>
      </c>
    </row>
    <row r="200" s="4" customFormat="1" spans="1:10">
      <c r="A200" s="5">
        <v>999224413719011</v>
      </c>
      <c r="B200" s="4" t="s">
        <v>27</v>
      </c>
      <c r="C200" s="6">
        <v>45073</v>
      </c>
      <c r="D200" s="6">
        <v>45074</v>
      </c>
      <c r="E200" s="4">
        <v>4851</v>
      </c>
      <c r="F200" s="4" t="str">
        <f>VLOOKUP(A200,HOP!A:L,12,0)</f>
        <v>4851.00</v>
      </c>
      <c r="G200" s="4" t="str">
        <f>VLOOKUP(A200,HOP!A:C,3,0)</f>
        <v>3422124</v>
      </c>
      <c r="H200" s="4">
        <f t="shared" si="6"/>
        <v>0</v>
      </c>
      <c r="I200" s="4" t="str">
        <f t="shared" si="7"/>
        <v>,3422124</v>
      </c>
      <c r="J200" s="4" t="str">
        <f>VLOOKUP(A200,HOP!A:U,21,0)</f>
        <v>直采</v>
      </c>
    </row>
    <row r="201" s="4" customFormat="1" spans="1:10">
      <c r="A201" s="5">
        <v>999224414477822</v>
      </c>
      <c r="B201" s="4" t="s">
        <v>27</v>
      </c>
      <c r="C201" s="6">
        <v>45073</v>
      </c>
      <c r="D201" s="6">
        <v>45074</v>
      </c>
      <c r="E201" s="4">
        <v>318</v>
      </c>
      <c r="F201" s="4" t="str">
        <f>VLOOKUP(A201,HOP!A:L,12,0)</f>
        <v>318.00</v>
      </c>
      <c r="G201" s="4" t="str">
        <f>VLOOKUP(A201,HOP!A:C,3,0)</f>
        <v>3422399</v>
      </c>
      <c r="H201" s="4">
        <f t="shared" si="6"/>
        <v>0</v>
      </c>
      <c r="I201" s="4" t="str">
        <f t="shared" si="7"/>
        <v>,3422399</v>
      </c>
      <c r="J201" s="4" t="str">
        <f>VLOOKUP(A201,HOP!A:U,21,0)</f>
        <v>直采</v>
      </c>
    </row>
    <row r="202" s="4" customFormat="1" spans="1:10">
      <c r="A202" s="5">
        <v>999224420115153</v>
      </c>
      <c r="B202" s="4" t="s">
        <v>27</v>
      </c>
      <c r="C202" s="6">
        <v>45073</v>
      </c>
      <c r="D202" s="6">
        <v>45074</v>
      </c>
      <c r="E202" s="4">
        <v>1358</v>
      </c>
      <c r="F202" s="4" t="str">
        <f>VLOOKUP(A202,HOP!A:L,12,0)</f>
        <v>1358.00</v>
      </c>
      <c r="G202" s="4" t="str">
        <f>VLOOKUP(A202,HOP!A:C,3,0)</f>
        <v>3422961</v>
      </c>
      <c r="H202" s="4">
        <f t="shared" si="6"/>
        <v>0</v>
      </c>
      <c r="I202" s="4" t="str">
        <f t="shared" si="7"/>
        <v>,3422961</v>
      </c>
      <c r="J202" s="4" t="str">
        <f>VLOOKUP(A202,HOP!A:U,21,0)</f>
        <v>直采</v>
      </c>
    </row>
    <row r="203" s="4" customFormat="1" spans="1:10">
      <c r="A203" s="5">
        <v>999224421372482</v>
      </c>
      <c r="B203" s="4" t="s">
        <v>27</v>
      </c>
      <c r="C203" s="6">
        <v>45073</v>
      </c>
      <c r="D203" s="6">
        <v>45074</v>
      </c>
      <c r="E203" s="4">
        <v>318</v>
      </c>
      <c r="F203" s="4" t="str">
        <f>VLOOKUP(A203,HOP!A:L,12,0)</f>
        <v>318.00</v>
      </c>
      <c r="G203" s="4" t="str">
        <f>VLOOKUP(A203,HOP!A:C,3,0)</f>
        <v>3423357</v>
      </c>
      <c r="H203" s="4">
        <f t="shared" si="6"/>
        <v>0</v>
      </c>
      <c r="I203" s="4" t="str">
        <f t="shared" si="7"/>
        <v>,3423357</v>
      </c>
      <c r="J203" s="4" t="str">
        <f>VLOOKUP(A203,HOP!A:U,21,0)</f>
        <v>直采</v>
      </c>
    </row>
    <row r="204" s="4" customFormat="1" spans="1:10">
      <c r="A204" s="5">
        <v>999224421683498</v>
      </c>
      <c r="B204" s="4" t="s">
        <v>27</v>
      </c>
      <c r="C204" s="6">
        <v>45073</v>
      </c>
      <c r="D204" s="6">
        <v>45074</v>
      </c>
      <c r="E204" s="4">
        <v>318</v>
      </c>
      <c r="F204" s="4" t="str">
        <f>VLOOKUP(A204,HOP!A:L,12,0)</f>
        <v>318.00</v>
      </c>
      <c r="G204" s="4" t="str">
        <f>VLOOKUP(A204,HOP!A:C,3,0)</f>
        <v>3423419</v>
      </c>
      <c r="H204" s="4">
        <f t="shared" si="6"/>
        <v>0</v>
      </c>
      <c r="I204" s="4" t="str">
        <f t="shared" si="7"/>
        <v>,3423419</v>
      </c>
      <c r="J204" s="4" t="str">
        <f>VLOOKUP(A204,HOP!A:U,21,0)</f>
        <v>直采</v>
      </c>
    </row>
    <row r="205" s="4" customFormat="1" spans="1:10">
      <c r="A205" s="5">
        <v>999224424349600</v>
      </c>
      <c r="B205" s="4" t="s">
        <v>27</v>
      </c>
      <c r="C205" s="6">
        <v>45073</v>
      </c>
      <c r="D205" s="6">
        <v>45074</v>
      </c>
      <c r="E205" s="4">
        <v>432</v>
      </c>
      <c r="F205" s="4" t="str">
        <f>VLOOKUP(A205,HOP!A:L,12,0)</f>
        <v>432.00</v>
      </c>
      <c r="G205" s="4" t="str">
        <f>VLOOKUP(A205,HOP!A:C,3,0)</f>
        <v>3424085</v>
      </c>
      <c r="H205" s="4">
        <f t="shared" si="6"/>
        <v>0</v>
      </c>
      <c r="I205" s="4" t="str">
        <f t="shared" si="7"/>
        <v>,3424085</v>
      </c>
      <c r="J205" s="4" t="str">
        <f>VLOOKUP(A205,HOP!A:U,21,0)</f>
        <v>直采</v>
      </c>
    </row>
    <row r="206" s="4" customFormat="1" spans="1:10">
      <c r="A206" s="5">
        <v>999224425053529</v>
      </c>
      <c r="B206" s="4" t="s">
        <v>27</v>
      </c>
      <c r="C206" s="6">
        <v>45073</v>
      </c>
      <c r="D206" s="6">
        <v>45074</v>
      </c>
      <c r="E206" s="4">
        <v>441</v>
      </c>
      <c r="F206" s="4" t="str">
        <f>VLOOKUP(A206,HOP!A:L,12,0)</f>
        <v>441.00</v>
      </c>
      <c r="G206" s="4" t="str">
        <f>VLOOKUP(A206,HOP!A:C,3,0)</f>
        <v>3424221</v>
      </c>
      <c r="H206" s="4">
        <f t="shared" si="6"/>
        <v>0</v>
      </c>
      <c r="I206" s="4" t="str">
        <f t="shared" si="7"/>
        <v>,3424221</v>
      </c>
      <c r="J206" s="4" t="str">
        <f>VLOOKUP(A206,HOP!A:U,21,0)</f>
        <v>直采</v>
      </c>
    </row>
    <row r="207" s="4" customFormat="1" spans="1:10">
      <c r="A207" s="5">
        <v>999224425623285</v>
      </c>
      <c r="B207" s="4" t="s">
        <v>27</v>
      </c>
      <c r="C207" s="6">
        <v>45073</v>
      </c>
      <c r="D207" s="6">
        <v>45074</v>
      </c>
      <c r="E207" s="4">
        <v>426</v>
      </c>
      <c r="F207" s="4" t="str">
        <f>VLOOKUP(A207,HOP!A:L,12,0)</f>
        <v>426.00</v>
      </c>
      <c r="G207" s="4" t="str">
        <f>VLOOKUP(A207,HOP!A:C,3,0)</f>
        <v>3424310</v>
      </c>
      <c r="H207" s="4">
        <f t="shared" si="6"/>
        <v>0</v>
      </c>
      <c r="I207" s="4" t="str">
        <f t="shared" si="7"/>
        <v>,3424310</v>
      </c>
      <c r="J207" s="4" t="str">
        <f>VLOOKUP(A207,HOP!A:U,21,0)</f>
        <v>直采</v>
      </c>
    </row>
    <row r="208" s="4" customFormat="1" spans="1:10">
      <c r="A208" s="5">
        <v>999224427723369</v>
      </c>
      <c r="B208" s="4" t="s">
        <v>27</v>
      </c>
      <c r="C208" s="6">
        <v>45073</v>
      </c>
      <c r="D208" s="6">
        <v>45074</v>
      </c>
      <c r="E208" s="4">
        <v>549</v>
      </c>
      <c r="F208" s="4" t="str">
        <f>VLOOKUP(A208,HOP!A:L,12,0)</f>
        <v>549.00</v>
      </c>
      <c r="G208" s="4" t="str">
        <f>VLOOKUP(A208,HOP!A:C,3,0)</f>
        <v>3425054</v>
      </c>
      <c r="H208" s="4">
        <f t="shared" si="6"/>
        <v>0</v>
      </c>
      <c r="I208" s="4" t="str">
        <f t="shared" si="7"/>
        <v>,3425054</v>
      </c>
      <c r="J208" s="4" t="str">
        <f>VLOOKUP(A208,HOP!A:U,21,0)</f>
        <v>直采</v>
      </c>
    </row>
    <row r="209" s="4" customFormat="1" spans="1:10">
      <c r="A209" s="5">
        <v>999224428447308</v>
      </c>
      <c r="B209" s="4" t="s">
        <v>27</v>
      </c>
      <c r="C209" s="6">
        <v>45073</v>
      </c>
      <c r="D209" s="6">
        <v>45074</v>
      </c>
      <c r="E209" s="4">
        <v>549</v>
      </c>
      <c r="F209" s="4" t="str">
        <f>VLOOKUP(A209,HOP!A:L,12,0)</f>
        <v>549.00</v>
      </c>
      <c r="G209" s="4" t="str">
        <f>VLOOKUP(A209,HOP!A:C,3,0)</f>
        <v>3425184</v>
      </c>
      <c r="H209" s="4">
        <f t="shared" si="6"/>
        <v>0</v>
      </c>
      <c r="I209" s="4" t="str">
        <f t="shared" si="7"/>
        <v>,3425184</v>
      </c>
      <c r="J209" s="4" t="str">
        <f>VLOOKUP(A209,HOP!A:U,21,0)</f>
        <v>直采</v>
      </c>
    </row>
    <row r="210" s="4" customFormat="1" spans="1:10">
      <c r="A210" s="5">
        <v>999224430439332</v>
      </c>
      <c r="B210" s="4" t="s">
        <v>27</v>
      </c>
      <c r="C210" s="6">
        <v>45073</v>
      </c>
      <c r="D210" s="6">
        <v>45074</v>
      </c>
      <c r="E210" s="4">
        <v>405</v>
      </c>
      <c r="F210" s="4" t="str">
        <f>VLOOKUP(A210,HOP!A:L,12,0)</f>
        <v>405.00</v>
      </c>
      <c r="G210" s="4" t="str">
        <f>VLOOKUP(A210,HOP!A:C,3,0)</f>
        <v>3426022</v>
      </c>
      <c r="H210" s="4">
        <f t="shared" si="6"/>
        <v>0</v>
      </c>
      <c r="I210" s="4" t="str">
        <f t="shared" si="7"/>
        <v>,3426022</v>
      </c>
      <c r="J210" s="4" t="str">
        <f>VLOOKUP(A210,HOP!A:U,21,0)</f>
        <v>直采</v>
      </c>
    </row>
    <row r="211" s="4" customFormat="1" spans="1:10">
      <c r="A211" s="5">
        <v>24431034478</v>
      </c>
      <c r="B211" s="4" t="s">
        <v>27</v>
      </c>
      <c r="C211" s="6">
        <v>45073</v>
      </c>
      <c r="D211" s="6">
        <v>45074</v>
      </c>
      <c r="E211" s="4">
        <v>1060</v>
      </c>
      <c r="F211" s="4" t="str">
        <f>VLOOKUP(A211,HOP!A:L,12,0)</f>
        <v>1060.00</v>
      </c>
      <c r="G211" s="4" t="str">
        <f>VLOOKUP(A211,HOP!A:C,3,0)</f>
        <v>3426286</v>
      </c>
      <c r="H211" s="4">
        <f t="shared" si="6"/>
        <v>0</v>
      </c>
      <c r="I211" s="4" t="str">
        <f t="shared" si="7"/>
        <v>,3426286</v>
      </c>
      <c r="J211" s="4" t="str">
        <f>VLOOKUP(A211,HOP!A:U,21,0)</f>
        <v>直采</v>
      </c>
    </row>
    <row r="212" s="4" customFormat="1" spans="1:10">
      <c r="A212" s="5">
        <v>999224431147428</v>
      </c>
      <c r="B212" s="4" t="s">
        <v>27</v>
      </c>
      <c r="C212" s="6">
        <v>45073</v>
      </c>
      <c r="D212" s="6">
        <v>45074</v>
      </c>
      <c r="E212" s="4">
        <v>540</v>
      </c>
      <c r="F212" s="4" t="str">
        <f>VLOOKUP(A212,HOP!A:L,12,0)</f>
        <v>540.00</v>
      </c>
      <c r="G212" s="4" t="str">
        <f>VLOOKUP(A212,HOP!A:C,3,0)</f>
        <v>3426353</v>
      </c>
      <c r="H212" s="4">
        <f t="shared" si="6"/>
        <v>0</v>
      </c>
      <c r="I212" s="4" t="str">
        <f t="shared" si="7"/>
        <v>,3426353</v>
      </c>
      <c r="J212" s="4" t="str">
        <f>VLOOKUP(A212,HOP!A:U,21,0)</f>
        <v>直采</v>
      </c>
    </row>
    <row r="213" s="4" customFormat="1" spans="1:10">
      <c r="A213" s="5">
        <v>999224431102186</v>
      </c>
      <c r="B213" s="4" t="s">
        <v>27</v>
      </c>
      <c r="C213" s="6">
        <v>45073</v>
      </c>
      <c r="D213" s="6">
        <v>45074</v>
      </c>
      <c r="E213" s="4">
        <v>885</v>
      </c>
      <c r="F213" s="4" t="str">
        <f>VLOOKUP(A213,HOP!A:L,12,0)</f>
        <v>885.00</v>
      </c>
      <c r="G213" s="4" t="str">
        <f>VLOOKUP(A213,HOP!A:C,3,0)</f>
        <v>3426347</v>
      </c>
      <c r="H213" s="4">
        <f t="shared" si="6"/>
        <v>0</v>
      </c>
      <c r="I213" s="4" t="str">
        <f t="shared" si="7"/>
        <v>,3426347</v>
      </c>
      <c r="J213" s="4" t="str">
        <f>VLOOKUP(A213,HOP!A:U,21,0)</f>
        <v>直采</v>
      </c>
    </row>
    <row r="214" s="4" customFormat="1" hidden="1" spans="1:10">
      <c r="A214" s="5">
        <v>999224431422075</v>
      </c>
      <c r="B214" s="4" t="s">
        <v>27</v>
      </c>
      <c r="C214" s="6">
        <v>45073</v>
      </c>
      <c r="D214" s="6">
        <v>45074</v>
      </c>
      <c r="E214" s="4">
        <v>0</v>
      </c>
      <c r="F214" s="4" t="e">
        <f>VLOOKUP(A214,HOP!A:L,12,0)</f>
        <v>#N/A</v>
      </c>
      <c r="G214" s="4" t="e">
        <f>VLOOKUP(A214,HOP!A:C,3,0)</f>
        <v>#N/A</v>
      </c>
      <c r="H214" s="4" t="e">
        <f t="shared" si="6"/>
        <v>#N/A</v>
      </c>
      <c r="I214" s="4" t="e">
        <f t="shared" si="7"/>
        <v>#N/A</v>
      </c>
      <c r="J214" s="4" t="e">
        <f>VLOOKUP(A214,HOP!A:U,21,0)</f>
        <v>#N/A</v>
      </c>
    </row>
    <row r="215" s="4" customFormat="1" spans="1:10">
      <c r="A215" s="5">
        <v>999224431127687</v>
      </c>
      <c r="B215" s="4" t="s">
        <v>27</v>
      </c>
      <c r="C215" s="6">
        <v>45073</v>
      </c>
      <c r="D215" s="6">
        <v>45074</v>
      </c>
      <c r="E215" s="4">
        <v>540</v>
      </c>
      <c r="F215" s="4" t="str">
        <f>VLOOKUP(A215,HOP!A:L,12,0)</f>
        <v>540.00</v>
      </c>
      <c r="G215" s="4" t="str">
        <f>VLOOKUP(A215,HOP!A:C,3,0)</f>
        <v>3426350</v>
      </c>
      <c r="H215" s="4">
        <f t="shared" si="6"/>
        <v>0</v>
      </c>
      <c r="I215" s="4" t="str">
        <f t="shared" si="7"/>
        <v>,3426350</v>
      </c>
      <c r="J215" s="4" t="str">
        <f>VLOOKUP(A215,HOP!A:U,21,0)</f>
        <v>直采</v>
      </c>
    </row>
    <row r="216" s="4" customFormat="1" spans="1:10">
      <c r="A216" s="5">
        <v>999224431894916</v>
      </c>
      <c r="B216" s="4" t="s">
        <v>27</v>
      </c>
      <c r="C216" s="6">
        <v>45073</v>
      </c>
      <c r="D216" s="6">
        <v>45074</v>
      </c>
      <c r="E216" s="4">
        <v>810</v>
      </c>
      <c r="F216" s="4" t="str">
        <f>VLOOKUP(A216,HOP!A:L,12,0)</f>
        <v>810.00</v>
      </c>
      <c r="G216" s="4" t="str">
        <f>VLOOKUP(A216,HOP!A:C,3,0)</f>
        <v>3426545</v>
      </c>
      <c r="H216" s="4">
        <f t="shared" si="6"/>
        <v>0</v>
      </c>
      <c r="I216" s="4" t="str">
        <f t="shared" si="7"/>
        <v>,3426545</v>
      </c>
      <c r="J216" s="4" t="str">
        <f>VLOOKUP(A216,HOP!A:U,21,0)</f>
        <v>直采</v>
      </c>
    </row>
    <row r="217" s="4" customFormat="1" spans="1:10">
      <c r="A217" s="5">
        <v>999224432315191</v>
      </c>
      <c r="B217" s="4" t="s">
        <v>27</v>
      </c>
      <c r="C217" s="6">
        <v>45073</v>
      </c>
      <c r="D217" s="6">
        <v>45074</v>
      </c>
      <c r="E217" s="4">
        <v>810</v>
      </c>
      <c r="F217" s="4" t="str">
        <f>VLOOKUP(A217,HOP!A:L,12,0)</f>
        <v>810.00</v>
      </c>
      <c r="G217" s="4" t="str">
        <f>VLOOKUP(A217,HOP!A:C,3,0)</f>
        <v>3426671</v>
      </c>
      <c r="H217" s="4">
        <f t="shared" si="6"/>
        <v>0</v>
      </c>
      <c r="I217" s="4" t="str">
        <f t="shared" si="7"/>
        <v>,3426671</v>
      </c>
      <c r="J217" s="4" t="str">
        <f>VLOOKUP(A217,HOP!A:U,21,0)</f>
        <v>直采</v>
      </c>
    </row>
    <row r="218" s="4" customFormat="1" spans="1:10">
      <c r="A218" s="5">
        <v>999224431945366</v>
      </c>
      <c r="B218" s="4" t="s">
        <v>27</v>
      </c>
      <c r="C218" s="6">
        <v>45073</v>
      </c>
      <c r="D218" s="6">
        <v>45074</v>
      </c>
      <c r="E218" s="4">
        <v>1377</v>
      </c>
      <c r="F218" s="4" t="str">
        <f>VLOOKUP(A218,HOP!A:L,12,0)</f>
        <v>1377.00</v>
      </c>
      <c r="G218" s="4" t="str">
        <f>VLOOKUP(A218,HOP!A:C,3,0)</f>
        <v>3426556</v>
      </c>
      <c r="H218" s="4">
        <f t="shared" si="6"/>
        <v>0</v>
      </c>
      <c r="I218" s="4" t="str">
        <f t="shared" si="7"/>
        <v>,3426556</v>
      </c>
      <c r="J218" s="4" t="str">
        <f>VLOOKUP(A218,HOP!A:U,21,0)</f>
        <v>直采</v>
      </c>
    </row>
    <row r="219" s="4" customFormat="1" spans="1:10">
      <c r="A219" s="5">
        <v>999224432446233</v>
      </c>
      <c r="B219" s="4" t="s">
        <v>27</v>
      </c>
      <c r="C219" s="6">
        <v>45073</v>
      </c>
      <c r="D219" s="6">
        <v>45074</v>
      </c>
      <c r="E219" s="4">
        <v>405</v>
      </c>
      <c r="F219" s="4" t="str">
        <f>VLOOKUP(A219,HOP!A:L,12,0)</f>
        <v>405.00</v>
      </c>
      <c r="G219" s="4" t="str">
        <f>VLOOKUP(A219,HOP!A:C,3,0)</f>
        <v>3426696</v>
      </c>
      <c r="H219" s="4">
        <f t="shared" si="6"/>
        <v>0</v>
      </c>
      <c r="I219" s="4" t="str">
        <f t="shared" si="7"/>
        <v>,3426696</v>
      </c>
      <c r="J219" s="4" t="str">
        <f>VLOOKUP(A219,HOP!A:U,21,0)</f>
        <v>直采</v>
      </c>
    </row>
    <row r="220" s="4" customFormat="1" spans="1:10">
      <c r="A220" s="5">
        <v>999224433402327</v>
      </c>
      <c r="B220" s="4" t="s">
        <v>27</v>
      </c>
      <c r="C220" s="6">
        <v>45073</v>
      </c>
      <c r="D220" s="6">
        <v>45074</v>
      </c>
      <c r="E220" s="4">
        <v>219</v>
      </c>
      <c r="F220" s="4" t="str">
        <f>VLOOKUP(A220,HOP!A:L,12,0)</f>
        <v>219.00</v>
      </c>
      <c r="G220" s="4" t="str">
        <f>VLOOKUP(A220,HOP!A:C,3,0)</f>
        <v>3427065</v>
      </c>
      <c r="H220" s="4">
        <f t="shared" si="6"/>
        <v>0</v>
      </c>
      <c r="I220" s="4" t="str">
        <f t="shared" si="7"/>
        <v>,3427065</v>
      </c>
      <c r="J220" s="4" t="str">
        <f>VLOOKUP(A220,HOP!A:U,21,0)</f>
        <v>直采</v>
      </c>
    </row>
    <row r="221" s="4" customFormat="1" spans="1:10">
      <c r="A221" s="5">
        <v>999224433519997</v>
      </c>
      <c r="B221" s="4" t="s">
        <v>27</v>
      </c>
      <c r="C221" s="6">
        <v>45073</v>
      </c>
      <c r="D221" s="6">
        <v>45074</v>
      </c>
      <c r="E221" s="4">
        <v>924</v>
      </c>
      <c r="F221" s="4" t="str">
        <f>VLOOKUP(A221,HOP!A:L,12,0)</f>
        <v>924.00</v>
      </c>
      <c r="G221" s="4" t="str">
        <f>VLOOKUP(A221,HOP!A:C,3,0)</f>
        <v>3427078</v>
      </c>
      <c r="H221" s="4">
        <f t="shared" si="6"/>
        <v>0</v>
      </c>
      <c r="I221" s="4" t="str">
        <f t="shared" si="7"/>
        <v>,3427078</v>
      </c>
      <c r="J221" s="4" t="str">
        <f>VLOOKUP(A221,HOP!A:U,21,0)</f>
        <v>直采</v>
      </c>
    </row>
    <row r="222" s="4" customFormat="1" hidden="1" spans="1:10">
      <c r="A222" s="5">
        <v>999224434340683</v>
      </c>
      <c r="B222" s="4" t="s">
        <v>27</v>
      </c>
      <c r="C222" s="6">
        <v>45073</v>
      </c>
      <c r="D222" s="6">
        <v>45074</v>
      </c>
      <c r="E222" s="4">
        <v>0</v>
      </c>
      <c r="F222" s="4" t="e">
        <f>VLOOKUP(A222,HOP!A:L,12,0)</f>
        <v>#N/A</v>
      </c>
      <c r="G222" s="4" t="e">
        <f>VLOOKUP(A222,HOP!A:C,3,0)</f>
        <v>#N/A</v>
      </c>
      <c r="H222" s="4" t="e">
        <f t="shared" si="6"/>
        <v>#N/A</v>
      </c>
      <c r="I222" s="4" t="e">
        <f t="shared" si="7"/>
        <v>#N/A</v>
      </c>
      <c r="J222" s="4" t="e">
        <f>VLOOKUP(A222,HOP!A:U,21,0)</f>
        <v>#N/A</v>
      </c>
    </row>
    <row r="223" s="4" customFormat="1" spans="1:10">
      <c r="A223" s="5">
        <v>999224434411392</v>
      </c>
      <c r="B223" s="4" t="s">
        <v>27</v>
      </c>
      <c r="C223" s="6">
        <v>45073</v>
      </c>
      <c r="D223" s="6">
        <v>45074</v>
      </c>
      <c r="E223" s="4">
        <v>1114</v>
      </c>
      <c r="F223" s="4" t="str">
        <f>VLOOKUP(A223,HOP!A:L,12,0)</f>
        <v>1114.00</v>
      </c>
      <c r="G223" s="4" t="str">
        <f>VLOOKUP(A223,HOP!A:C,3,0)</f>
        <v>3427361</v>
      </c>
      <c r="H223" s="4">
        <f t="shared" si="6"/>
        <v>0</v>
      </c>
      <c r="I223" s="4" t="str">
        <f t="shared" si="7"/>
        <v>,3427361</v>
      </c>
      <c r="J223" s="4" t="str">
        <f>VLOOKUP(A223,HOP!A:U,21,0)</f>
        <v>直采</v>
      </c>
    </row>
    <row r="224" s="4" customFormat="1" spans="1:10">
      <c r="A224" s="5">
        <v>999224434448365</v>
      </c>
      <c r="B224" s="4" t="s">
        <v>27</v>
      </c>
      <c r="C224" s="6">
        <v>45073</v>
      </c>
      <c r="D224" s="6">
        <v>45074</v>
      </c>
      <c r="E224" s="4">
        <v>443</v>
      </c>
      <c r="F224" s="4" t="str">
        <f>VLOOKUP(A224,HOP!A:L,12,0)</f>
        <v>443.00</v>
      </c>
      <c r="G224" s="4" t="str">
        <f>VLOOKUP(A224,HOP!A:C,3,0)</f>
        <v>3427369</v>
      </c>
      <c r="H224" s="4">
        <f t="shared" si="6"/>
        <v>0</v>
      </c>
      <c r="I224" s="4" t="str">
        <f t="shared" si="7"/>
        <v>,3427369</v>
      </c>
      <c r="J224" s="4" t="str">
        <f>VLOOKUP(A224,HOP!A:U,21,0)</f>
        <v>直采</v>
      </c>
    </row>
    <row r="225" s="4" customFormat="1" spans="1:10">
      <c r="A225" s="5">
        <v>999224438399697</v>
      </c>
      <c r="B225" s="4" t="s">
        <v>27</v>
      </c>
      <c r="C225" s="6">
        <v>45073</v>
      </c>
      <c r="D225" s="6">
        <v>45074</v>
      </c>
      <c r="E225" s="4">
        <v>853</v>
      </c>
      <c r="F225" s="4" t="str">
        <f>VLOOKUP(A225,HOP!A:L,12,0)</f>
        <v>853.00</v>
      </c>
      <c r="G225" s="4" t="str">
        <f>VLOOKUP(A225,HOP!A:C,3,0)</f>
        <v>3427476</v>
      </c>
      <c r="H225" s="4">
        <f t="shared" si="6"/>
        <v>0</v>
      </c>
      <c r="I225" s="4" t="str">
        <f t="shared" si="7"/>
        <v>,3427476</v>
      </c>
      <c r="J225" s="4" t="str">
        <f>VLOOKUP(A225,HOP!A:U,21,0)</f>
        <v>直采</v>
      </c>
    </row>
    <row r="226" s="4" customFormat="1" spans="1:10">
      <c r="A226" s="5">
        <v>999224438618119</v>
      </c>
      <c r="B226" s="4" t="s">
        <v>27</v>
      </c>
      <c r="C226" s="6">
        <v>45073</v>
      </c>
      <c r="D226" s="6">
        <v>45074</v>
      </c>
      <c r="E226" s="4">
        <v>915</v>
      </c>
      <c r="F226" s="4" t="str">
        <f>VLOOKUP(A226,HOP!A:L,12,0)</f>
        <v>915.00</v>
      </c>
      <c r="G226" s="4" t="str">
        <f>VLOOKUP(A226,HOP!A:C,3,0)</f>
        <v>3427485</v>
      </c>
      <c r="H226" s="4">
        <f t="shared" si="6"/>
        <v>0</v>
      </c>
      <c r="I226" s="4" t="str">
        <f t="shared" si="7"/>
        <v>,3427485</v>
      </c>
      <c r="J226" s="4" t="str">
        <f>VLOOKUP(A226,HOP!A:U,21,0)</f>
        <v>直采</v>
      </c>
    </row>
    <row r="227" s="4" customFormat="1" spans="1:10">
      <c r="A227" s="5">
        <v>999224434932662</v>
      </c>
      <c r="B227" s="4" t="s">
        <v>27</v>
      </c>
      <c r="C227" s="6">
        <v>45073</v>
      </c>
      <c r="D227" s="6">
        <v>45074</v>
      </c>
      <c r="E227" s="4">
        <v>608</v>
      </c>
      <c r="F227" s="4" t="str">
        <f>VLOOKUP(A227,HOP!A:L,12,0)</f>
        <v>608.00</v>
      </c>
      <c r="G227" s="4" t="str">
        <f>VLOOKUP(A227,HOP!A:C,3,0)</f>
        <v>3427463</v>
      </c>
      <c r="H227" s="4">
        <f t="shared" si="6"/>
        <v>0</v>
      </c>
      <c r="I227" s="4" t="str">
        <f t="shared" si="7"/>
        <v>,3427463</v>
      </c>
      <c r="J227" s="4" t="str">
        <f>VLOOKUP(A227,HOP!A:U,21,0)</f>
        <v>直采</v>
      </c>
    </row>
    <row r="228" s="4" customFormat="1" spans="1:10">
      <c r="A228" s="5">
        <v>999224439641382</v>
      </c>
      <c r="B228" s="4" t="s">
        <v>27</v>
      </c>
      <c r="C228" s="6">
        <v>45073</v>
      </c>
      <c r="D228" s="6">
        <v>45074</v>
      </c>
      <c r="E228" s="4">
        <v>443</v>
      </c>
      <c r="F228" s="4" t="str">
        <f>VLOOKUP(A228,HOP!A:L,12,0)</f>
        <v>443.00</v>
      </c>
      <c r="G228" s="4" t="str">
        <f>VLOOKUP(A228,HOP!A:C,3,0)</f>
        <v>3427647</v>
      </c>
      <c r="H228" s="4">
        <f t="shared" si="6"/>
        <v>0</v>
      </c>
      <c r="I228" s="4" t="str">
        <f t="shared" si="7"/>
        <v>,3427647</v>
      </c>
      <c r="J228" s="4" t="str">
        <f>VLOOKUP(A228,HOP!A:U,21,0)</f>
        <v>直采</v>
      </c>
    </row>
    <row r="229" s="4" customFormat="1" spans="1:10">
      <c r="A229" s="5">
        <v>999224440243874</v>
      </c>
      <c r="B229" s="4" t="s">
        <v>27</v>
      </c>
      <c r="C229" s="6">
        <v>45073</v>
      </c>
      <c r="D229" s="6">
        <v>45074</v>
      </c>
      <c r="E229" s="4">
        <v>797</v>
      </c>
      <c r="F229" s="4" t="str">
        <f>VLOOKUP(A229,HOP!A:L,12,0)</f>
        <v>797.00</v>
      </c>
      <c r="G229" s="4" t="str">
        <f>VLOOKUP(A229,HOP!A:C,3,0)</f>
        <v>3427704</v>
      </c>
      <c r="H229" s="4">
        <f t="shared" si="6"/>
        <v>0</v>
      </c>
      <c r="I229" s="4" t="str">
        <f t="shared" si="7"/>
        <v>,3427704</v>
      </c>
      <c r="J229" s="4" t="str">
        <f>VLOOKUP(A229,HOP!A:U,21,0)</f>
        <v>直采</v>
      </c>
    </row>
    <row r="230" s="4" customFormat="1" spans="1:10">
      <c r="A230" s="5">
        <v>999224441599927</v>
      </c>
      <c r="B230" s="4" t="s">
        <v>27</v>
      </c>
      <c r="C230" s="6">
        <v>45073</v>
      </c>
      <c r="D230" s="6">
        <v>45074</v>
      </c>
      <c r="E230" s="4">
        <v>330</v>
      </c>
      <c r="F230" s="4" t="str">
        <f>VLOOKUP(A230,HOP!A:L,12,0)</f>
        <v>330.00</v>
      </c>
      <c r="G230" s="4" t="str">
        <f>VLOOKUP(A230,HOP!A:C,3,0)</f>
        <v>3427950</v>
      </c>
      <c r="H230" s="4">
        <f t="shared" si="6"/>
        <v>0</v>
      </c>
      <c r="I230" s="4" t="str">
        <f t="shared" si="7"/>
        <v>,3427950</v>
      </c>
      <c r="J230" s="4" t="str">
        <f>VLOOKUP(A230,HOP!A:U,21,0)</f>
        <v>直采</v>
      </c>
    </row>
    <row r="231" s="4" customFormat="1" spans="1:10">
      <c r="A231" s="5">
        <v>999224441863181</v>
      </c>
      <c r="B231" s="4" t="s">
        <v>27</v>
      </c>
      <c r="C231" s="6">
        <v>45073</v>
      </c>
      <c r="D231" s="6">
        <v>45074</v>
      </c>
      <c r="E231" s="4">
        <v>797</v>
      </c>
      <c r="F231" s="4" t="str">
        <f>VLOOKUP(A231,HOP!A:L,12,0)</f>
        <v>797.00</v>
      </c>
      <c r="G231" s="4" t="str">
        <f>VLOOKUP(A231,HOP!A:C,3,0)</f>
        <v>3428057</v>
      </c>
      <c r="H231" s="4">
        <f t="shared" si="6"/>
        <v>0</v>
      </c>
      <c r="I231" s="4" t="str">
        <f t="shared" si="7"/>
        <v>,3428057</v>
      </c>
      <c r="J231" s="4" t="str">
        <f>VLOOKUP(A231,HOP!A:U,21,0)</f>
        <v>直采</v>
      </c>
    </row>
    <row r="233" spans="5:5">
      <c r="E233" s="4">
        <f>SUM(E2:E232)</f>
        <v>386636</v>
      </c>
    </row>
    <row r="234" spans="5:5">
      <c r="E234" s="4" t="s">
        <v>1165</v>
      </c>
    </row>
    <row r="236" spans="1:3">
      <c r="A236" s="4" t="s">
        <v>1166</v>
      </c>
      <c r="B236" s="4">
        <v>386636</v>
      </c>
      <c r="C236" s="4">
        <v>427239.15</v>
      </c>
    </row>
    <row r="237" spans="1:1">
      <c r="A237" s="4" t="s">
        <v>1167</v>
      </c>
    </row>
    <row r="238" spans="1:1">
      <c r="A238" s="4" t="s">
        <v>1168</v>
      </c>
    </row>
  </sheetData>
  <autoFilter ref="A1:X231">
    <filterColumn colId="4">
      <filters>
        <filter val="200"/>
        <filter val="400"/>
        <filter val="1000"/>
        <filter val="1400"/>
        <filter val="1600"/>
        <filter val="1700"/>
        <filter val="2200"/>
        <filter val="2700"/>
        <filter val="4000"/>
        <filter val="4300"/>
        <filter val="802"/>
        <filter val="1402"/>
        <filter val="3903"/>
        <filter val="804"/>
        <filter val="904"/>
        <filter val="2604"/>
        <filter val="2904"/>
        <filter val="205"/>
        <filter val="405"/>
        <filter val="408"/>
        <filter val="608"/>
        <filter val="2508"/>
        <filter val="709"/>
        <filter val="1209"/>
        <filter val="2009"/>
        <filter val="810"/>
        <filter val="1910"/>
        <filter val="411"/>
        <filter val="3712"/>
        <filter val="613"/>
        <filter val="1114"/>
        <filter val="315"/>
        <filter val="815"/>
        <filter val="915"/>
        <filter val="1215"/>
        <filter val="2315"/>
        <filter val="816"/>
        <filter val="1416"/>
        <filter val="2516"/>
        <filter val="5616"/>
        <filter val="6516"/>
        <filter val="3117"/>
        <filter val="318"/>
        <filter val="1418"/>
        <filter val="2118"/>
        <filter val="2418"/>
        <filter val="219"/>
        <filter val="720"/>
        <filter val="1020"/>
        <filter val="3020"/>
        <filter val="5222"/>
        <filter val="423"/>
        <filter val="924"/>
        <filter val="1224"/>
        <filter val="1824"/>
        <filter val="3524"/>
        <filter val="3825"/>
        <filter val="426"/>
        <filter val="1326"/>
        <filter val="2226"/>
        <filter val="1928"/>
        <filter val="2128"/>
        <filter val="3128"/>
        <filter val="3728"/>
        <filter val="129"/>
        <filter val="629"/>
        <filter val="230"/>
        <filter val="330"/>
        <filter val="630"/>
        <filter val="2430"/>
        <filter val="7830"/>
        <filter val="1431"/>
        <filter val="432"/>
        <filter val="1632"/>
        <filter val="433"/>
        <filter val="434"/>
        <filter val="735"/>
        <filter val="3235"/>
        <filter val="736"/>
        <filter val="1338"/>
        <filter val="2738"/>
        <filter val="340"/>
        <filter val="540"/>
        <filter val="1140"/>
        <filter val="1440"/>
        <filter val="1640"/>
        <filter val="1740"/>
        <filter val="2540"/>
        <filter val="15540"/>
        <filter val="341"/>
        <filter val="441"/>
        <filter val="642"/>
        <filter val="443"/>
        <filter val="3843"/>
        <filter val="1144"/>
        <filter val="1544"/>
        <filter val="2144"/>
        <filter val="245"/>
        <filter val="846"/>
        <filter val="1546"/>
        <filter val="3247"/>
        <filter val="2148"/>
        <filter val="2648"/>
        <filter val="449"/>
        <filter val="549"/>
        <filter val="750"/>
        <filter val="3150"/>
        <filter val="4851"/>
        <filter val="852"/>
        <filter val="853"/>
        <filter val="654"/>
        <filter val="2354"/>
        <filter val="1657"/>
        <filter val="1358"/>
        <filter val="2058"/>
        <filter val="5358"/>
        <filter val="660"/>
        <filter val="760"/>
        <filter val="1060"/>
        <filter val="1860"/>
        <filter val="1762"/>
        <filter val="3162"/>
        <filter val="1066"/>
        <filter val="7266"/>
        <filter val="867"/>
        <filter val="2468"/>
        <filter val="369"/>
        <filter val="770"/>
        <filter val="1070"/>
        <filter val="1170"/>
        <filter val="1270"/>
        <filter val="1470"/>
        <filter val="572"/>
        <filter val="4172"/>
        <filter val="4872"/>
        <filter val="7272"/>
        <filter val="674"/>
        <filter val="375"/>
        <filter val="1275"/>
        <filter val="276"/>
        <filter val="676"/>
        <filter val="1276"/>
        <filter val="4976"/>
        <filter val="5476"/>
        <filter val="15976"/>
        <filter val="1377"/>
        <filter val="378"/>
        <filter val="379"/>
        <filter val="280"/>
        <filter val="680"/>
        <filter val="880"/>
        <filter val="2280"/>
        <filter val="3480"/>
        <filter val="382"/>
        <filter val="4083"/>
        <filter val="885"/>
        <filter val="1386"/>
        <filter val="1887"/>
        <filter val="289"/>
        <filter val="1689"/>
        <filter val="1989"/>
        <filter val="290"/>
        <filter val="490"/>
        <filter val="790"/>
        <filter val="890"/>
        <filter val="7190"/>
        <filter val="691"/>
        <filter val="892"/>
        <filter val="6693"/>
        <filter val="694"/>
        <filter val="1494"/>
        <filter val="3194"/>
        <filter val="1395"/>
        <filter val="797"/>
        <filter val="1797"/>
        <filter val="998"/>
        <filter val="1198"/>
        <filter val="1298"/>
        <filter val="1398"/>
        <filter val="499"/>
      </filters>
    </filterColumn>
    <extLst/>
  </autoFilter>
  <conditionalFormatting sqref="A1:A238 A24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7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1169</v>
      </c>
      <c r="B1" s="2" t="s">
        <v>1170</v>
      </c>
      <c r="C1" s="2" t="s">
        <v>1171</v>
      </c>
      <c r="D1" s="2" t="s">
        <v>1172</v>
      </c>
      <c r="E1" s="2" t="s">
        <v>13</v>
      </c>
      <c r="F1" s="2" t="s">
        <v>5</v>
      </c>
      <c r="G1" s="2" t="s">
        <v>6</v>
      </c>
      <c r="H1" s="2" t="s">
        <v>1173</v>
      </c>
      <c r="I1" s="2" t="s">
        <v>1174</v>
      </c>
      <c r="J1" s="2" t="s">
        <v>1175</v>
      </c>
      <c r="K1" s="2" t="s">
        <v>1176</v>
      </c>
      <c r="L1" s="2" t="s">
        <v>1177</v>
      </c>
      <c r="M1" s="2" t="s">
        <v>1178</v>
      </c>
      <c r="N1" s="2" t="s">
        <v>1179</v>
      </c>
      <c r="O1" s="2" t="s">
        <v>1180</v>
      </c>
      <c r="P1" s="2" t="s">
        <v>1181</v>
      </c>
      <c r="Q1" s="2" t="s">
        <v>1182</v>
      </c>
      <c r="R1" s="2" t="s">
        <v>1183</v>
      </c>
      <c r="S1" s="2" t="s">
        <v>1184</v>
      </c>
      <c r="T1" s="2" t="s">
        <v>1185</v>
      </c>
      <c r="U1" s="2" t="s">
        <v>1186</v>
      </c>
      <c r="V1" s="2" t="s">
        <v>1187</v>
      </c>
    </row>
    <row r="2" s="1" customFormat="1" spans="1:22">
      <c r="A2" s="3">
        <v>999224441863181</v>
      </c>
      <c r="B2" s="1" t="s">
        <v>1188</v>
      </c>
      <c r="C2" s="1" t="s">
        <v>1189</v>
      </c>
      <c r="D2" s="1" t="s">
        <v>1190</v>
      </c>
      <c r="E2" s="1" t="s">
        <v>1191</v>
      </c>
      <c r="F2" s="1" t="s">
        <v>1188</v>
      </c>
      <c r="G2" s="1" t="s">
        <v>1192</v>
      </c>
      <c r="H2" s="1" t="s">
        <v>1193</v>
      </c>
      <c r="I2" s="1" t="s">
        <v>1194</v>
      </c>
      <c r="J2" s="1" t="s">
        <v>1195</v>
      </c>
      <c r="K2" s="1" t="s">
        <v>1194</v>
      </c>
      <c r="L2" s="1" t="s">
        <v>1194</v>
      </c>
      <c r="M2" s="1" t="s">
        <v>1196</v>
      </c>
      <c r="N2" s="1" t="s">
        <v>1196</v>
      </c>
      <c r="O2" s="1" t="s">
        <v>1197</v>
      </c>
      <c r="P2" s="1" t="s">
        <v>1198</v>
      </c>
      <c r="Q2" s="1" t="s">
        <v>1199</v>
      </c>
      <c r="R2" s="1" t="s">
        <v>1200</v>
      </c>
      <c r="S2" s="1" t="s">
        <v>1201</v>
      </c>
      <c r="T2" s="1" t="s">
        <v>1202</v>
      </c>
      <c r="U2" s="1" t="s">
        <v>1203</v>
      </c>
      <c r="V2" s="1" t="s">
        <v>1204</v>
      </c>
    </row>
    <row r="3" s="1" customFormat="1" spans="1:22">
      <c r="A3" s="3">
        <v>999224441599927</v>
      </c>
      <c r="B3" s="1" t="s">
        <v>1188</v>
      </c>
      <c r="C3" s="1" t="s">
        <v>1205</v>
      </c>
      <c r="D3" s="1" t="s">
        <v>1206</v>
      </c>
      <c r="E3" s="1" t="s">
        <v>1207</v>
      </c>
      <c r="F3" s="1" t="s">
        <v>1188</v>
      </c>
      <c r="G3" s="1" t="s">
        <v>1192</v>
      </c>
      <c r="H3" s="1" t="s">
        <v>1193</v>
      </c>
      <c r="I3" s="1" t="s">
        <v>1208</v>
      </c>
      <c r="J3" s="1" t="s">
        <v>1195</v>
      </c>
      <c r="K3" s="1" t="s">
        <v>1208</v>
      </c>
      <c r="L3" s="1" t="s">
        <v>1208</v>
      </c>
      <c r="M3" s="1" t="s">
        <v>1196</v>
      </c>
      <c r="N3" s="1" t="s">
        <v>1196</v>
      </c>
      <c r="O3" s="1" t="s">
        <v>1197</v>
      </c>
      <c r="P3" s="1" t="s">
        <v>1198</v>
      </c>
      <c r="Q3" s="1" t="s">
        <v>1199</v>
      </c>
      <c r="R3" s="1" t="s">
        <v>1209</v>
      </c>
      <c r="S3" s="1" t="s">
        <v>1201</v>
      </c>
      <c r="T3" s="1" t="s">
        <v>1202</v>
      </c>
      <c r="U3" s="1" t="s">
        <v>1203</v>
      </c>
      <c r="V3" s="1" t="s">
        <v>1210</v>
      </c>
    </row>
    <row r="4" s="1" customFormat="1" spans="1:22">
      <c r="A4" s="3">
        <v>999224440243874</v>
      </c>
      <c r="B4" s="1" t="s">
        <v>1188</v>
      </c>
      <c r="C4" s="1" t="s">
        <v>1211</v>
      </c>
      <c r="D4" s="1" t="s">
        <v>1190</v>
      </c>
      <c r="E4" s="1" t="s">
        <v>1212</v>
      </c>
      <c r="F4" s="1" t="s">
        <v>1188</v>
      </c>
      <c r="G4" s="1" t="s">
        <v>1192</v>
      </c>
      <c r="H4" s="1" t="s">
        <v>1193</v>
      </c>
      <c r="I4" s="1" t="s">
        <v>1194</v>
      </c>
      <c r="J4" s="1" t="s">
        <v>1195</v>
      </c>
      <c r="K4" s="1" t="s">
        <v>1194</v>
      </c>
      <c r="L4" s="1" t="s">
        <v>1194</v>
      </c>
      <c r="M4" s="1" t="s">
        <v>1196</v>
      </c>
      <c r="N4" s="1" t="s">
        <v>1196</v>
      </c>
      <c r="O4" s="1" t="s">
        <v>1197</v>
      </c>
      <c r="P4" s="1" t="s">
        <v>1198</v>
      </c>
      <c r="Q4" s="1" t="s">
        <v>1199</v>
      </c>
      <c r="R4" s="1" t="s">
        <v>1213</v>
      </c>
      <c r="S4" s="1" t="s">
        <v>1201</v>
      </c>
      <c r="T4" s="1" t="s">
        <v>1202</v>
      </c>
      <c r="U4" s="1" t="s">
        <v>1203</v>
      </c>
      <c r="V4" s="1" t="s">
        <v>1204</v>
      </c>
    </row>
    <row r="5" s="1" customFormat="1" spans="1:22">
      <c r="A5" s="3">
        <v>999224439641382</v>
      </c>
      <c r="B5" s="1" t="s">
        <v>1188</v>
      </c>
      <c r="C5" s="1" t="s">
        <v>1214</v>
      </c>
      <c r="D5" s="1" t="s">
        <v>1215</v>
      </c>
      <c r="E5" s="1" t="s">
        <v>1216</v>
      </c>
      <c r="F5" s="1" t="s">
        <v>1188</v>
      </c>
      <c r="G5" s="1" t="s">
        <v>1192</v>
      </c>
      <c r="H5" s="1" t="s">
        <v>1193</v>
      </c>
      <c r="I5" s="1" t="s">
        <v>1217</v>
      </c>
      <c r="J5" s="1" t="s">
        <v>1195</v>
      </c>
      <c r="K5" s="1" t="s">
        <v>1217</v>
      </c>
      <c r="L5" s="1" t="s">
        <v>1217</v>
      </c>
      <c r="M5" s="1" t="s">
        <v>1196</v>
      </c>
      <c r="N5" s="1" t="s">
        <v>1196</v>
      </c>
      <c r="O5" s="1" t="s">
        <v>1197</v>
      </c>
      <c r="P5" s="1" t="s">
        <v>1198</v>
      </c>
      <c r="Q5" s="1" t="s">
        <v>1199</v>
      </c>
      <c r="R5" s="1" t="s">
        <v>1218</v>
      </c>
      <c r="S5" s="1" t="s">
        <v>1201</v>
      </c>
      <c r="T5" s="1" t="s">
        <v>1202</v>
      </c>
      <c r="U5" s="1" t="s">
        <v>1203</v>
      </c>
      <c r="V5" s="1" t="s">
        <v>1204</v>
      </c>
    </row>
    <row r="6" s="1" customFormat="1" spans="1:22">
      <c r="A6" s="3">
        <v>999224438618119</v>
      </c>
      <c r="B6" s="1" t="s">
        <v>1188</v>
      </c>
      <c r="C6" s="1" t="s">
        <v>1219</v>
      </c>
      <c r="D6" s="1" t="s">
        <v>1220</v>
      </c>
      <c r="E6" s="1" t="s">
        <v>1221</v>
      </c>
      <c r="F6" s="1" t="s">
        <v>1188</v>
      </c>
      <c r="G6" s="1" t="s">
        <v>1192</v>
      </c>
      <c r="H6" s="1" t="s">
        <v>1193</v>
      </c>
      <c r="I6" s="1" t="s">
        <v>1222</v>
      </c>
      <c r="J6" s="1" t="s">
        <v>1195</v>
      </c>
      <c r="K6" s="1" t="s">
        <v>1222</v>
      </c>
      <c r="L6" s="1" t="s">
        <v>1222</v>
      </c>
      <c r="M6" s="1" t="s">
        <v>1196</v>
      </c>
      <c r="N6" s="1" t="s">
        <v>1196</v>
      </c>
      <c r="O6" s="1" t="s">
        <v>1197</v>
      </c>
      <c r="P6" s="1" t="s">
        <v>1198</v>
      </c>
      <c r="Q6" s="1" t="s">
        <v>1199</v>
      </c>
      <c r="R6" s="1" t="s">
        <v>1223</v>
      </c>
      <c r="S6" s="1" t="s">
        <v>1201</v>
      </c>
      <c r="T6" s="1" t="s">
        <v>1202</v>
      </c>
      <c r="U6" s="1" t="s">
        <v>1203</v>
      </c>
      <c r="V6" s="1" t="s">
        <v>1210</v>
      </c>
    </row>
    <row r="7" s="1" customFormat="1" spans="1:22">
      <c r="A7" s="3">
        <v>999224438399697</v>
      </c>
      <c r="B7" s="1" t="s">
        <v>1188</v>
      </c>
      <c r="C7" s="1" t="s">
        <v>1224</v>
      </c>
      <c r="D7" s="1" t="s">
        <v>1220</v>
      </c>
      <c r="E7" s="1" t="s">
        <v>1225</v>
      </c>
      <c r="F7" s="1" t="s">
        <v>1188</v>
      </c>
      <c r="G7" s="1" t="s">
        <v>1192</v>
      </c>
      <c r="H7" s="1" t="s">
        <v>1193</v>
      </c>
      <c r="I7" s="1" t="s">
        <v>1226</v>
      </c>
      <c r="J7" s="1" t="s">
        <v>1195</v>
      </c>
      <c r="K7" s="1" t="s">
        <v>1226</v>
      </c>
      <c r="L7" s="1" t="s">
        <v>1226</v>
      </c>
      <c r="M7" s="1" t="s">
        <v>1196</v>
      </c>
      <c r="N7" s="1" t="s">
        <v>1196</v>
      </c>
      <c r="O7" s="1" t="s">
        <v>1197</v>
      </c>
      <c r="P7" s="1" t="s">
        <v>1198</v>
      </c>
      <c r="Q7" s="1" t="s">
        <v>1199</v>
      </c>
      <c r="R7" s="1" t="s">
        <v>1227</v>
      </c>
      <c r="S7" s="1" t="s">
        <v>1201</v>
      </c>
      <c r="T7" s="1" t="s">
        <v>1202</v>
      </c>
      <c r="U7" s="1" t="s">
        <v>1203</v>
      </c>
      <c r="V7" s="1" t="s">
        <v>1210</v>
      </c>
    </row>
    <row r="8" s="1" customFormat="1" spans="1:22">
      <c r="A8" s="3">
        <v>999224434932662</v>
      </c>
      <c r="B8" s="1" t="s">
        <v>1188</v>
      </c>
      <c r="C8" s="1" t="s">
        <v>1228</v>
      </c>
      <c r="D8" s="1" t="s">
        <v>1229</v>
      </c>
      <c r="E8" s="1" t="s">
        <v>1230</v>
      </c>
      <c r="F8" s="1" t="s">
        <v>1188</v>
      </c>
      <c r="G8" s="1" t="s">
        <v>1192</v>
      </c>
      <c r="H8" s="1" t="s">
        <v>1193</v>
      </c>
      <c r="I8" s="1" t="s">
        <v>1231</v>
      </c>
      <c r="J8" s="1" t="s">
        <v>1195</v>
      </c>
      <c r="K8" s="1" t="s">
        <v>1231</v>
      </c>
      <c r="L8" s="1" t="s">
        <v>1231</v>
      </c>
      <c r="M8" s="1" t="s">
        <v>1196</v>
      </c>
      <c r="N8" s="1" t="s">
        <v>1196</v>
      </c>
      <c r="O8" s="1" t="s">
        <v>1197</v>
      </c>
      <c r="P8" s="1" t="s">
        <v>1198</v>
      </c>
      <c r="Q8" s="1" t="s">
        <v>1199</v>
      </c>
      <c r="R8" s="1" t="s">
        <v>1232</v>
      </c>
      <c r="S8" s="1" t="s">
        <v>1201</v>
      </c>
      <c r="T8" s="1" t="s">
        <v>1202</v>
      </c>
      <c r="U8" s="1" t="s">
        <v>1203</v>
      </c>
      <c r="V8" s="1" t="s">
        <v>1210</v>
      </c>
    </row>
    <row r="9" s="1" customFormat="1" spans="1:22">
      <c r="A9" s="3">
        <v>999224434448365</v>
      </c>
      <c r="B9" s="1" t="s">
        <v>1188</v>
      </c>
      <c r="C9" s="1" t="s">
        <v>1233</v>
      </c>
      <c r="D9" s="1" t="s">
        <v>1215</v>
      </c>
      <c r="E9" s="1" t="s">
        <v>1234</v>
      </c>
      <c r="F9" s="1" t="s">
        <v>1188</v>
      </c>
      <c r="G9" s="1" t="s">
        <v>1192</v>
      </c>
      <c r="H9" s="1" t="s">
        <v>1193</v>
      </c>
      <c r="I9" s="1" t="s">
        <v>1217</v>
      </c>
      <c r="J9" s="1" t="s">
        <v>1195</v>
      </c>
      <c r="K9" s="1" t="s">
        <v>1217</v>
      </c>
      <c r="L9" s="1" t="s">
        <v>1217</v>
      </c>
      <c r="M9" s="1" t="s">
        <v>1196</v>
      </c>
      <c r="N9" s="1" t="s">
        <v>1196</v>
      </c>
      <c r="O9" s="1" t="s">
        <v>1197</v>
      </c>
      <c r="P9" s="1" t="s">
        <v>1198</v>
      </c>
      <c r="Q9" s="1" t="s">
        <v>1199</v>
      </c>
      <c r="R9" s="1" t="s">
        <v>1235</v>
      </c>
      <c r="S9" s="1" t="s">
        <v>1201</v>
      </c>
      <c r="T9" s="1" t="s">
        <v>1202</v>
      </c>
      <c r="U9" s="1" t="s">
        <v>1203</v>
      </c>
      <c r="V9" s="1" t="s">
        <v>1204</v>
      </c>
    </row>
    <row r="10" s="1" customFormat="1" spans="1:22">
      <c r="A10" s="3">
        <v>999224434411392</v>
      </c>
      <c r="B10" s="1" t="s">
        <v>1188</v>
      </c>
      <c r="C10" s="1" t="s">
        <v>1236</v>
      </c>
      <c r="D10" s="1" t="s">
        <v>1237</v>
      </c>
      <c r="E10" s="1" t="s">
        <v>1238</v>
      </c>
      <c r="F10" s="1" t="s">
        <v>1188</v>
      </c>
      <c r="G10" s="1" t="s">
        <v>1192</v>
      </c>
      <c r="H10" s="1" t="s">
        <v>1193</v>
      </c>
      <c r="I10" s="1" t="s">
        <v>1239</v>
      </c>
      <c r="J10" s="1" t="s">
        <v>1195</v>
      </c>
      <c r="K10" s="1" t="s">
        <v>1239</v>
      </c>
      <c r="L10" s="1" t="s">
        <v>1239</v>
      </c>
      <c r="M10" s="1" t="s">
        <v>1196</v>
      </c>
      <c r="N10" s="1" t="s">
        <v>1196</v>
      </c>
      <c r="O10" s="1" t="s">
        <v>1197</v>
      </c>
      <c r="P10" s="1" t="s">
        <v>1198</v>
      </c>
      <c r="Q10" s="1" t="s">
        <v>1199</v>
      </c>
      <c r="R10" s="1" t="s">
        <v>1240</v>
      </c>
      <c r="S10" s="1" t="s">
        <v>1201</v>
      </c>
      <c r="T10" s="1" t="s">
        <v>1202</v>
      </c>
      <c r="U10" s="1" t="s">
        <v>1203</v>
      </c>
      <c r="V10" s="1" t="s">
        <v>1241</v>
      </c>
    </row>
    <row r="11" s="1" customFormat="1" spans="1:22">
      <c r="A11" s="3">
        <v>999224433519997</v>
      </c>
      <c r="B11" s="1" t="s">
        <v>1188</v>
      </c>
      <c r="C11" s="1" t="s">
        <v>1242</v>
      </c>
      <c r="D11" s="1" t="s">
        <v>1243</v>
      </c>
      <c r="E11" s="1" t="s">
        <v>1244</v>
      </c>
      <c r="F11" s="1" t="s">
        <v>1188</v>
      </c>
      <c r="G11" s="1" t="s">
        <v>1192</v>
      </c>
      <c r="H11" s="1" t="s">
        <v>1193</v>
      </c>
      <c r="I11" s="1" t="s">
        <v>1245</v>
      </c>
      <c r="J11" s="1" t="s">
        <v>1195</v>
      </c>
      <c r="K11" s="1" t="s">
        <v>1245</v>
      </c>
      <c r="L11" s="1" t="s">
        <v>1245</v>
      </c>
      <c r="M11" s="1" t="s">
        <v>1196</v>
      </c>
      <c r="N11" s="1" t="s">
        <v>1196</v>
      </c>
      <c r="O11" s="1" t="s">
        <v>1197</v>
      </c>
      <c r="P11" s="1" t="s">
        <v>1198</v>
      </c>
      <c r="Q11" s="1" t="s">
        <v>1199</v>
      </c>
      <c r="R11" s="1" t="s">
        <v>1246</v>
      </c>
      <c r="S11" s="1" t="s">
        <v>1201</v>
      </c>
      <c r="T11" s="1" t="s">
        <v>1202</v>
      </c>
      <c r="U11" s="1" t="s">
        <v>1203</v>
      </c>
      <c r="V11" s="1" t="s">
        <v>1210</v>
      </c>
    </row>
    <row r="12" s="1" customFormat="1" spans="1:22">
      <c r="A12" s="3">
        <v>999224433402327</v>
      </c>
      <c r="B12" s="1" t="s">
        <v>1188</v>
      </c>
      <c r="C12" s="1" t="s">
        <v>1247</v>
      </c>
      <c r="D12" s="1" t="s">
        <v>1248</v>
      </c>
      <c r="E12" s="1" t="s">
        <v>1249</v>
      </c>
      <c r="F12" s="1" t="s">
        <v>1188</v>
      </c>
      <c r="G12" s="1" t="s">
        <v>1192</v>
      </c>
      <c r="H12" s="1" t="s">
        <v>1193</v>
      </c>
      <c r="I12" s="1" t="s">
        <v>1250</v>
      </c>
      <c r="J12" s="1" t="s">
        <v>1195</v>
      </c>
      <c r="K12" s="1" t="s">
        <v>1250</v>
      </c>
      <c r="L12" s="1" t="s">
        <v>1250</v>
      </c>
      <c r="M12" s="1" t="s">
        <v>1196</v>
      </c>
      <c r="N12" s="1" t="s">
        <v>1196</v>
      </c>
      <c r="O12" s="1" t="s">
        <v>1197</v>
      </c>
      <c r="P12" s="1" t="s">
        <v>1198</v>
      </c>
      <c r="Q12" s="1" t="s">
        <v>1199</v>
      </c>
      <c r="R12" s="1" t="s">
        <v>1251</v>
      </c>
      <c r="S12" s="1" t="s">
        <v>1201</v>
      </c>
      <c r="T12" s="1" t="s">
        <v>1202</v>
      </c>
      <c r="U12" s="1" t="s">
        <v>1203</v>
      </c>
      <c r="V12" s="1" t="s">
        <v>1252</v>
      </c>
    </row>
    <row r="13" s="1" customFormat="1" spans="1:22">
      <c r="A13" s="3">
        <v>999224432446233</v>
      </c>
      <c r="B13" s="1" t="s">
        <v>1188</v>
      </c>
      <c r="C13" s="1" t="s">
        <v>1253</v>
      </c>
      <c r="D13" s="1" t="s">
        <v>1254</v>
      </c>
      <c r="E13" s="1" t="s">
        <v>1255</v>
      </c>
      <c r="F13" s="1" t="s">
        <v>1188</v>
      </c>
      <c r="G13" s="1" t="s">
        <v>1192</v>
      </c>
      <c r="H13" s="1" t="s">
        <v>1193</v>
      </c>
      <c r="I13" s="1" t="s">
        <v>1256</v>
      </c>
      <c r="J13" s="1" t="s">
        <v>1195</v>
      </c>
      <c r="K13" s="1" t="s">
        <v>1256</v>
      </c>
      <c r="L13" s="1" t="s">
        <v>1256</v>
      </c>
      <c r="M13" s="1" t="s">
        <v>1196</v>
      </c>
      <c r="N13" s="1" t="s">
        <v>1196</v>
      </c>
      <c r="O13" s="1" t="s">
        <v>1197</v>
      </c>
      <c r="P13" s="1" t="s">
        <v>1198</v>
      </c>
      <c r="Q13" s="1" t="s">
        <v>1199</v>
      </c>
      <c r="R13" s="1" t="s">
        <v>1257</v>
      </c>
      <c r="S13" s="1" t="s">
        <v>1201</v>
      </c>
      <c r="T13" s="1" t="s">
        <v>1202</v>
      </c>
      <c r="U13" s="1" t="s">
        <v>1203</v>
      </c>
      <c r="V13" s="1" t="s">
        <v>1210</v>
      </c>
    </row>
    <row r="14" s="1" customFormat="1" spans="1:22">
      <c r="A14" s="3">
        <v>999224432315191</v>
      </c>
      <c r="B14" s="1" t="s">
        <v>1188</v>
      </c>
      <c r="C14" s="1" t="s">
        <v>1258</v>
      </c>
      <c r="D14" s="1" t="s">
        <v>1254</v>
      </c>
      <c r="E14" s="1" t="s">
        <v>1259</v>
      </c>
      <c r="F14" s="1" t="s">
        <v>1188</v>
      </c>
      <c r="G14" s="1" t="s">
        <v>1192</v>
      </c>
      <c r="H14" s="1" t="s">
        <v>1193</v>
      </c>
      <c r="I14" s="1" t="s">
        <v>1260</v>
      </c>
      <c r="J14" s="1" t="s">
        <v>1195</v>
      </c>
      <c r="K14" s="1" t="s">
        <v>1260</v>
      </c>
      <c r="L14" s="1" t="s">
        <v>1260</v>
      </c>
      <c r="M14" s="1" t="s">
        <v>1196</v>
      </c>
      <c r="N14" s="1" t="s">
        <v>1196</v>
      </c>
      <c r="O14" s="1" t="s">
        <v>1197</v>
      </c>
      <c r="P14" s="1" t="s">
        <v>1198</v>
      </c>
      <c r="Q14" s="1" t="s">
        <v>1199</v>
      </c>
      <c r="R14" s="1" t="s">
        <v>1261</v>
      </c>
      <c r="S14" s="1" t="s">
        <v>1201</v>
      </c>
      <c r="T14" s="1" t="s">
        <v>1202</v>
      </c>
      <c r="U14" s="1" t="s">
        <v>1203</v>
      </c>
      <c r="V14" s="1" t="s">
        <v>1210</v>
      </c>
    </row>
    <row r="15" s="1" customFormat="1" spans="1:22">
      <c r="A15" s="3">
        <v>999224431945366</v>
      </c>
      <c r="B15" s="1" t="s">
        <v>1188</v>
      </c>
      <c r="C15" s="1" t="s">
        <v>1262</v>
      </c>
      <c r="D15" s="1" t="s">
        <v>1263</v>
      </c>
      <c r="E15" s="1" t="s">
        <v>1264</v>
      </c>
      <c r="F15" s="1" t="s">
        <v>1188</v>
      </c>
      <c r="G15" s="1" t="s">
        <v>1192</v>
      </c>
      <c r="H15" s="1" t="s">
        <v>1193</v>
      </c>
      <c r="I15" s="1" t="s">
        <v>1265</v>
      </c>
      <c r="J15" s="1" t="s">
        <v>1195</v>
      </c>
      <c r="K15" s="1" t="s">
        <v>1265</v>
      </c>
      <c r="L15" s="1" t="s">
        <v>1265</v>
      </c>
      <c r="M15" s="1" t="s">
        <v>1196</v>
      </c>
      <c r="N15" s="1" t="s">
        <v>1196</v>
      </c>
      <c r="O15" s="1" t="s">
        <v>1197</v>
      </c>
      <c r="P15" s="1" t="s">
        <v>1198</v>
      </c>
      <c r="Q15" s="1" t="s">
        <v>1199</v>
      </c>
      <c r="R15" s="1" t="s">
        <v>1266</v>
      </c>
      <c r="S15" s="1" t="s">
        <v>1201</v>
      </c>
      <c r="T15" s="1" t="s">
        <v>1202</v>
      </c>
      <c r="U15" s="1" t="s">
        <v>1203</v>
      </c>
      <c r="V15" s="1" t="s">
        <v>1210</v>
      </c>
    </row>
    <row r="16" s="1" customFormat="1" spans="1:22">
      <c r="A16" s="3">
        <v>999224431894916</v>
      </c>
      <c r="B16" s="1" t="s">
        <v>1188</v>
      </c>
      <c r="C16" s="1" t="s">
        <v>1267</v>
      </c>
      <c r="D16" s="1" t="s">
        <v>1254</v>
      </c>
      <c r="E16" s="1" t="s">
        <v>1268</v>
      </c>
      <c r="F16" s="1" t="s">
        <v>1188</v>
      </c>
      <c r="G16" s="1" t="s">
        <v>1192</v>
      </c>
      <c r="H16" s="1" t="s">
        <v>1193</v>
      </c>
      <c r="I16" s="1" t="s">
        <v>1260</v>
      </c>
      <c r="J16" s="1" t="s">
        <v>1195</v>
      </c>
      <c r="K16" s="1" t="s">
        <v>1260</v>
      </c>
      <c r="L16" s="1" t="s">
        <v>1260</v>
      </c>
      <c r="M16" s="1" t="s">
        <v>1196</v>
      </c>
      <c r="N16" s="1" t="s">
        <v>1196</v>
      </c>
      <c r="O16" s="1" t="s">
        <v>1197</v>
      </c>
      <c r="P16" s="1" t="s">
        <v>1198</v>
      </c>
      <c r="Q16" s="1" t="s">
        <v>1199</v>
      </c>
      <c r="R16" s="1" t="s">
        <v>1269</v>
      </c>
      <c r="S16" s="1" t="s">
        <v>1201</v>
      </c>
      <c r="T16" s="1" t="s">
        <v>1202</v>
      </c>
      <c r="U16" s="1" t="s">
        <v>1203</v>
      </c>
      <c r="V16" s="1" t="s">
        <v>1210</v>
      </c>
    </row>
    <row r="17" s="1" customFormat="1" spans="1:22">
      <c r="A17" s="3">
        <v>999224431147428</v>
      </c>
      <c r="B17" s="1" t="s">
        <v>1188</v>
      </c>
      <c r="C17" s="1" t="s">
        <v>1270</v>
      </c>
      <c r="D17" s="1" t="s">
        <v>1271</v>
      </c>
      <c r="E17" s="1" t="s">
        <v>1272</v>
      </c>
      <c r="F17" s="1" t="s">
        <v>1188</v>
      </c>
      <c r="G17" s="1" t="s">
        <v>1192</v>
      </c>
      <c r="H17" s="1" t="s">
        <v>1193</v>
      </c>
      <c r="I17" s="1" t="s">
        <v>1273</v>
      </c>
      <c r="J17" s="1" t="s">
        <v>1195</v>
      </c>
      <c r="K17" s="1" t="s">
        <v>1273</v>
      </c>
      <c r="L17" s="1" t="s">
        <v>1273</v>
      </c>
      <c r="M17" s="1" t="s">
        <v>1196</v>
      </c>
      <c r="N17" s="1" t="s">
        <v>1196</v>
      </c>
      <c r="O17" s="1" t="s">
        <v>1197</v>
      </c>
      <c r="P17" s="1" t="s">
        <v>1198</v>
      </c>
      <c r="Q17" s="1" t="s">
        <v>1199</v>
      </c>
      <c r="R17" s="1" t="s">
        <v>1274</v>
      </c>
      <c r="S17" s="1" t="s">
        <v>1201</v>
      </c>
      <c r="T17" s="1" t="s">
        <v>1202</v>
      </c>
      <c r="U17" s="1" t="s">
        <v>1203</v>
      </c>
      <c r="V17" s="1" t="s">
        <v>1252</v>
      </c>
    </row>
    <row r="18" s="1" customFormat="1" spans="1:22">
      <c r="A18" s="3">
        <v>999224431127687</v>
      </c>
      <c r="B18" s="1" t="s">
        <v>1188</v>
      </c>
      <c r="C18" s="1" t="s">
        <v>1275</v>
      </c>
      <c r="D18" s="1" t="s">
        <v>1271</v>
      </c>
      <c r="E18" s="1" t="s">
        <v>1276</v>
      </c>
      <c r="F18" s="1" t="s">
        <v>1188</v>
      </c>
      <c r="G18" s="1" t="s">
        <v>1192</v>
      </c>
      <c r="H18" s="1" t="s">
        <v>1193</v>
      </c>
      <c r="I18" s="1" t="s">
        <v>1273</v>
      </c>
      <c r="J18" s="1" t="s">
        <v>1195</v>
      </c>
      <c r="K18" s="1" t="s">
        <v>1273</v>
      </c>
      <c r="L18" s="1" t="s">
        <v>1273</v>
      </c>
      <c r="M18" s="1" t="s">
        <v>1196</v>
      </c>
      <c r="N18" s="1" t="s">
        <v>1196</v>
      </c>
      <c r="O18" s="1" t="s">
        <v>1197</v>
      </c>
      <c r="P18" s="1" t="s">
        <v>1198</v>
      </c>
      <c r="Q18" s="1" t="s">
        <v>1199</v>
      </c>
      <c r="R18" s="1" t="s">
        <v>1277</v>
      </c>
      <c r="S18" s="1" t="s">
        <v>1201</v>
      </c>
      <c r="T18" s="1" t="s">
        <v>1202</v>
      </c>
      <c r="U18" s="1" t="s">
        <v>1203</v>
      </c>
      <c r="V18" s="1" t="s">
        <v>1252</v>
      </c>
    </row>
    <row r="19" s="1" customFormat="1" spans="1:22">
      <c r="A19" s="3">
        <v>999224431102186</v>
      </c>
      <c r="B19" s="1" t="s">
        <v>1188</v>
      </c>
      <c r="C19" s="1" t="s">
        <v>1278</v>
      </c>
      <c r="D19" s="1" t="s">
        <v>1279</v>
      </c>
      <c r="E19" s="1" t="s">
        <v>1280</v>
      </c>
      <c r="F19" s="1" t="s">
        <v>1188</v>
      </c>
      <c r="G19" s="1" t="s">
        <v>1192</v>
      </c>
      <c r="H19" s="1" t="s">
        <v>1193</v>
      </c>
      <c r="I19" s="1" t="s">
        <v>1281</v>
      </c>
      <c r="J19" s="1" t="s">
        <v>1195</v>
      </c>
      <c r="K19" s="1" t="s">
        <v>1281</v>
      </c>
      <c r="L19" s="1" t="s">
        <v>1281</v>
      </c>
      <c r="M19" s="1" t="s">
        <v>1196</v>
      </c>
      <c r="N19" s="1" t="s">
        <v>1196</v>
      </c>
      <c r="O19" s="1" t="s">
        <v>1197</v>
      </c>
      <c r="P19" s="1" t="s">
        <v>1198</v>
      </c>
      <c r="Q19" s="1" t="s">
        <v>1199</v>
      </c>
      <c r="R19" s="1" t="s">
        <v>1282</v>
      </c>
      <c r="S19" s="1" t="s">
        <v>1201</v>
      </c>
      <c r="T19" s="1" t="s">
        <v>1202</v>
      </c>
      <c r="U19" s="1" t="s">
        <v>1203</v>
      </c>
      <c r="V19" s="1" t="s">
        <v>1252</v>
      </c>
    </row>
    <row r="20" s="1" customFormat="1" spans="1:22">
      <c r="A20" s="3">
        <v>24431034478</v>
      </c>
      <c r="B20" s="1" t="s">
        <v>1188</v>
      </c>
      <c r="C20" s="1" t="s">
        <v>1283</v>
      </c>
      <c r="D20" s="1" t="s">
        <v>1284</v>
      </c>
      <c r="E20" s="1" t="s">
        <v>1285</v>
      </c>
      <c r="F20" s="1" t="s">
        <v>1188</v>
      </c>
      <c r="G20" s="1" t="s">
        <v>1192</v>
      </c>
      <c r="H20" s="1" t="s">
        <v>1193</v>
      </c>
      <c r="I20" s="1" t="s">
        <v>1286</v>
      </c>
      <c r="J20" s="1" t="s">
        <v>1195</v>
      </c>
      <c r="K20" s="1" t="s">
        <v>1286</v>
      </c>
      <c r="L20" s="1" t="s">
        <v>1286</v>
      </c>
      <c r="M20" s="1" t="s">
        <v>1196</v>
      </c>
      <c r="N20" s="1" t="s">
        <v>1196</v>
      </c>
      <c r="O20" s="1" t="s">
        <v>1197</v>
      </c>
      <c r="P20" s="1" t="s">
        <v>1198</v>
      </c>
      <c r="Q20" s="1" t="s">
        <v>1199</v>
      </c>
      <c r="R20" s="1" t="s">
        <v>1287</v>
      </c>
      <c r="S20" s="1" t="s">
        <v>1201</v>
      </c>
      <c r="T20" s="1" t="s">
        <v>1202</v>
      </c>
      <c r="U20" s="1" t="s">
        <v>1203</v>
      </c>
      <c r="V20" s="1" t="s">
        <v>1210</v>
      </c>
    </row>
    <row r="21" s="1" customFormat="1" spans="1:22">
      <c r="A21" s="3">
        <v>999224430439332</v>
      </c>
      <c r="B21" s="1" t="s">
        <v>1188</v>
      </c>
      <c r="C21" s="1" t="s">
        <v>1288</v>
      </c>
      <c r="D21" s="1" t="s">
        <v>1254</v>
      </c>
      <c r="E21" s="1" t="s">
        <v>1289</v>
      </c>
      <c r="F21" s="1" t="s">
        <v>1188</v>
      </c>
      <c r="G21" s="1" t="s">
        <v>1192</v>
      </c>
      <c r="H21" s="1" t="s">
        <v>1193</v>
      </c>
      <c r="I21" s="1" t="s">
        <v>1256</v>
      </c>
      <c r="J21" s="1" t="s">
        <v>1195</v>
      </c>
      <c r="K21" s="1" t="s">
        <v>1256</v>
      </c>
      <c r="L21" s="1" t="s">
        <v>1256</v>
      </c>
      <c r="M21" s="1" t="s">
        <v>1196</v>
      </c>
      <c r="N21" s="1" t="s">
        <v>1196</v>
      </c>
      <c r="O21" s="1" t="s">
        <v>1197</v>
      </c>
      <c r="P21" s="1" t="s">
        <v>1198</v>
      </c>
      <c r="Q21" s="1" t="s">
        <v>1199</v>
      </c>
      <c r="R21" s="1" t="s">
        <v>1290</v>
      </c>
      <c r="S21" s="1" t="s">
        <v>1201</v>
      </c>
      <c r="T21" s="1" t="s">
        <v>1202</v>
      </c>
      <c r="U21" s="1" t="s">
        <v>1203</v>
      </c>
      <c r="V21" s="1" t="s">
        <v>1210</v>
      </c>
    </row>
    <row r="22" s="1" customFormat="1" spans="1:22">
      <c r="A22" s="3">
        <v>999224428447308</v>
      </c>
      <c r="B22" s="1" t="s">
        <v>1291</v>
      </c>
      <c r="C22" s="1" t="s">
        <v>1292</v>
      </c>
      <c r="D22" s="1" t="s">
        <v>1293</v>
      </c>
      <c r="E22" s="1" t="s">
        <v>1294</v>
      </c>
      <c r="F22" s="1" t="s">
        <v>1188</v>
      </c>
      <c r="G22" s="1" t="s">
        <v>1192</v>
      </c>
      <c r="H22" s="1" t="s">
        <v>1193</v>
      </c>
      <c r="I22" s="1" t="s">
        <v>1295</v>
      </c>
      <c r="J22" s="1" t="s">
        <v>1195</v>
      </c>
      <c r="K22" s="1" t="s">
        <v>1295</v>
      </c>
      <c r="L22" s="1" t="s">
        <v>1295</v>
      </c>
      <c r="M22" s="1" t="s">
        <v>1196</v>
      </c>
      <c r="N22" s="1" t="s">
        <v>1196</v>
      </c>
      <c r="O22" s="1" t="s">
        <v>1197</v>
      </c>
      <c r="P22" s="1" t="s">
        <v>1198</v>
      </c>
      <c r="Q22" s="1" t="s">
        <v>1199</v>
      </c>
      <c r="R22" s="1" t="s">
        <v>1296</v>
      </c>
      <c r="S22" s="1" t="s">
        <v>1201</v>
      </c>
      <c r="T22" s="1" t="s">
        <v>1202</v>
      </c>
      <c r="U22" s="1" t="s">
        <v>1203</v>
      </c>
      <c r="V22" s="1" t="s">
        <v>1252</v>
      </c>
    </row>
    <row r="23" s="1" customFormat="1" spans="1:22">
      <c r="A23" s="3">
        <v>999224427723369</v>
      </c>
      <c r="B23" s="1" t="s">
        <v>1291</v>
      </c>
      <c r="C23" s="1" t="s">
        <v>1297</v>
      </c>
      <c r="D23" s="1" t="s">
        <v>1293</v>
      </c>
      <c r="E23" s="1" t="s">
        <v>1298</v>
      </c>
      <c r="F23" s="1" t="s">
        <v>1188</v>
      </c>
      <c r="G23" s="1" t="s">
        <v>1192</v>
      </c>
      <c r="H23" s="1" t="s">
        <v>1193</v>
      </c>
      <c r="I23" s="1" t="s">
        <v>1295</v>
      </c>
      <c r="J23" s="1" t="s">
        <v>1195</v>
      </c>
      <c r="K23" s="1" t="s">
        <v>1295</v>
      </c>
      <c r="L23" s="1" t="s">
        <v>1295</v>
      </c>
      <c r="M23" s="1" t="s">
        <v>1196</v>
      </c>
      <c r="N23" s="1" t="s">
        <v>1196</v>
      </c>
      <c r="O23" s="1" t="s">
        <v>1197</v>
      </c>
      <c r="P23" s="1" t="s">
        <v>1198</v>
      </c>
      <c r="Q23" s="1" t="s">
        <v>1199</v>
      </c>
      <c r="R23" s="1" t="s">
        <v>1299</v>
      </c>
      <c r="S23" s="1" t="s">
        <v>1201</v>
      </c>
      <c r="T23" s="1" t="s">
        <v>1202</v>
      </c>
      <c r="U23" s="1" t="s">
        <v>1203</v>
      </c>
      <c r="V23" s="1" t="s">
        <v>1252</v>
      </c>
    </row>
    <row r="24" s="1" customFormat="1" spans="1:22">
      <c r="A24" s="3">
        <v>999224425623285</v>
      </c>
      <c r="B24" s="1" t="s">
        <v>1291</v>
      </c>
      <c r="C24" s="1" t="s">
        <v>1300</v>
      </c>
      <c r="D24" s="1" t="s">
        <v>1301</v>
      </c>
      <c r="E24" s="1" t="s">
        <v>1302</v>
      </c>
      <c r="F24" s="1" t="s">
        <v>1188</v>
      </c>
      <c r="G24" s="1" t="s">
        <v>1192</v>
      </c>
      <c r="H24" s="1" t="s">
        <v>1193</v>
      </c>
      <c r="I24" s="1" t="s">
        <v>1303</v>
      </c>
      <c r="J24" s="1" t="s">
        <v>1195</v>
      </c>
      <c r="K24" s="1" t="s">
        <v>1303</v>
      </c>
      <c r="L24" s="1" t="s">
        <v>1303</v>
      </c>
      <c r="M24" s="1" t="s">
        <v>1196</v>
      </c>
      <c r="N24" s="1" t="s">
        <v>1196</v>
      </c>
      <c r="O24" s="1" t="s">
        <v>1197</v>
      </c>
      <c r="P24" s="1" t="s">
        <v>1198</v>
      </c>
      <c r="Q24" s="1" t="s">
        <v>1199</v>
      </c>
      <c r="R24" s="1" t="s">
        <v>1304</v>
      </c>
      <c r="S24" s="1" t="s">
        <v>1201</v>
      </c>
      <c r="T24" s="1" t="s">
        <v>1202</v>
      </c>
      <c r="U24" s="1" t="s">
        <v>1203</v>
      </c>
      <c r="V24" s="1" t="s">
        <v>1204</v>
      </c>
    </row>
    <row r="25" s="1" customFormat="1" spans="1:22">
      <c r="A25" s="3">
        <v>999224425053529</v>
      </c>
      <c r="B25" s="1" t="s">
        <v>1291</v>
      </c>
      <c r="C25" s="1" t="s">
        <v>1305</v>
      </c>
      <c r="D25" s="1" t="s">
        <v>1306</v>
      </c>
      <c r="E25" s="1" t="s">
        <v>1307</v>
      </c>
      <c r="F25" s="1" t="s">
        <v>1188</v>
      </c>
      <c r="G25" s="1" t="s">
        <v>1192</v>
      </c>
      <c r="H25" s="1" t="s">
        <v>1193</v>
      </c>
      <c r="I25" s="1" t="s">
        <v>1308</v>
      </c>
      <c r="J25" s="1" t="s">
        <v>1195</v>
      </c>
      <c r="K25" s="1" t="s">
        <v>1308</v>
      </c>
      <c r="L25" s="1" t="s">
        <v>1308</v>
      </c>
      <c r="M25" s="1" t="s">
        <v>1196</v>
      </c>
      <c r="N25" s="1" t="s">
        <v>1196</v>
      </c>
      <c r="O25" s="1" t="s">
        <v>1197</v>
      </c>
      <c r="P25" s="1" t="s">
        <v>1198</v>
      </c>
      <c r="Q25" s="1" t="s">
        <v>1199</v>
      </c>
      <c r="R25" s="1" t="s">
        <v>1309</v>
      </c>
      <c r="S25" s="1" t="s">
        <v>1201</v>
      </c>
      <c r="T25" s="1" t="s">
        <v>1202</v>
      </c>
      <c r="U25" s="1" t="s">
        <v>1203</v>
      </c>
      <c r="V25" s="1" t="s">
        <v>1210</v>
      </c>
    </row>
    <row r="26" s="1" customFormat="1" spans="1:22">
      <c r="A26" s="3">
        <v>999224424349600</v>
      </c>
      <c r="B26" s="1" t="s">
        <v>1291</v>
      </c>
      <c r="C26" s="1" t="s">
        <v>1310</v>
      </c>
      <c r="D26" s="1" t="s">
        <v>1311</v>
      </c>
      <c r="E26" s="1" t="s">
        <v>1312</v>
      </c>
      <c r="F26" s="1" t="s">
        <v>1188</v>
      </c>
      <c r="G26" s="1" t="s">
        <v>1192</v>
      </c>
      <c r="H26" s="1" t="s">
        <v>1193</v>
      </c>
      <c r="I26" s="1" t="s">
        <v>1313</v>
      </c>
      <c r="J26" s="1" t="s">
        <v>1195</v>
      </c>
      <c r="K26" s="1" t="s">
        <v>1313</v>
      </c>
      <c r="L26" s="1" t="s">
        <v>1313</v>
      </c>
      <c r="M26" s="1" t="s">
        <v>1196</v>
      </c>
      <c r="N26" s="1" t="s">
        <v>1196</v>
      </c>
      <c r="O26" s="1" t="s">
        <v>1197</v>
      </c>
      <c r="P26" s="1" t="s">
        <v>1198</v>
      </c>
      <c r="Q26" s="1" t="s">
        <v>1199</v>
      </c>
      <c r="R26" s="1" t="s">
        <v>1314</v>
      </c>
      <c r="S26" s="1" t="s">
        <v>1201</v>
      </c>
      <c r="T26" s="1" t="s">
        <v>1202</v>
      </c>
      <c r="U26" s="1" t="s">
        <v>1203</v>
      </c>
      <c r="V26" s="1" t="s">
        <v>1252</v>
      </c>
    </row>
    <row r="27" s="1" customFormat="1" spans="1:22">
      <c r="A27" s="3">
        <v>999224421683498</v>
      </c>
      <c r="B27" s="1" t="s">
        <v>1291</v>
      </c>
      <c r="C27" s="1" t="s">
        <v>1315</v>
      </c>
      <c r="D27" s="1" t="s">
        <v>1316</v>
      </c>
      <c r="E27" s="1" t="s">
        <v>1317</v>
      </c>
      <c r="F27" s="1" t="s">
        <v>1188</v>
      </c>
      <c r="G27" s="1" t="s">
        <v>1192</v>
      </c>
      <c r="H27" s="1" t="s">
        <v>1193</v>
      </c>
      <c r="I27" s="1" t="s">
        <v>1318</v>
      </c>
      <c r="J27" s="1" t="s">
        <v>1195</v>
      </c>
      <c r="K27" s="1" t="s">
        <v>1318</v>
      </c>
      <c r="L27" s="1" t="s">
        <v>1318</v>
      </c>
      <c r="M27" s="1" t="s">
        <v>1196</v>
      </c>
      <c r="N27" s="1" t="s">
        <v>1196</v>
      </c>
      <c r="O27" s="1" t="s">
        <v>1197</v>
      </c>
      <c r="P27" s="1" t="s">
        <v>1198</v>
      </c>
      <c r="Q27" s="1" t="s">
        <v>1199</v>
      </c>
      <c r="R27" s="1" t="s">
        <v>1319</v>
      </c>
      <c r="S27" s="1" t="s">
        <v>1201</v>
      </c>
      <c r="T27" s="1" t="s">
        <v>1202</v>
      </c>
      <c r="U27" s="1" t="s">
        <v>1203</v>
      </c>
      <c r="V27" s="1" t="s">
        <v>1210</v>
      </c>
    </row>
    <row r="28" s="1" customFormat="1" spans="1:22">
      <c r="A28" s="3">
        <v>999224421372482</v>
      </c>
      <c r="B28" s="1" t="s">
        <v>1291</v>
      </c>
      <c r="C28" s="1" t="s">
        <v>1320</v>
      </c>
      <c r="D28" s="1" t="s">
        <v>1316</v>
      </c>
      <c r="E28" s="1" t="s">
        <v>1321</v>
      </c>
      <c r="F28" s="1" t="s">
        <v>1188</v>
      </c>
      <c r="G28" s="1" t="s">
        <v>1192</v>
      </c>
      <c r="H28" s="1" t="s">
        <v>1193</v>
      </c>
      <c r="I28" s="1" t="s">
        <v>1318</v>
      </c>
      <c r="J28" s="1" t="s">
        <v>1195</v>
      </c>
      <c r="K28" s="1" t="s">
        <v>1318</v>
      </c>
      <c r="L28" s="1" t="s">
        <v>1318</v>
      </c>
      <c r="M28" s="1" t="s">
        <v>1196</v>
      </c>
      <c r="N28" s="1" t="s">
        <v>1196</v>
      </c>
      <c r="O28" s="1" t="s">
        <v>1197</v>
      </c>
      <c r="P28" s="1" t="s">
        <v>1198</v>
      </c>
      <c r="Q28" s="1" t="s">
        <v>1199</v>
      </c>
      <c r="R28" s="1" t="s">
        <v>1322</v>
      </c>
      <c r="S28" s="1" t="s">
        <v>1201</v>
      </c>
      <c r="T28" s="1" t="s">
        <v>1202</v>
      </c>
      <c r="U28" s="1" t="s">
        <v>1203</v>
      </c>
      <c r="V28" s="1" t="s">
        <v>1210</v>
      </c>
    </row>
    <row r="29" s="1" customFormat="1" spans="1:22">
      <c r="A29" s="3">
        <v>999224420115153</v>
      </c>
      <c r="B29" s="1" t="s">
        <v>1291</v>
      </c>
      <c r="C29" s="1" t="s">
        <v>1323</v>
      </c>
      <c r="D29" s="1" t="s">
        <v>1324</v>
      </c>
      <c r="E29" s="1" t="s">
        <v>1325</v>
      </c>
      <c r="F29" s="1" t="s">
        <v>1188</v>
      </c>
      <c r="G29" s="1" t="s">
        <v>1192</v>
      </c>
      <c r="H29" s="1" t="s">
        <v>1193</v>
      </c>
      <c r="I29" s="1" t="s">
        <v>1326</v>
      </c>
      <c r="J29" s="1" t="s">
        <v>1195</v>
      </c>
      <c r="K29" s="1" t="s">
        <v>1326</v>
      </c>
      <c r="L29" s="1" t="s">
        <v>1326</v>
      </c>
      <c r="M29" s="1" t="s">
        <v>1196</v>
      </c>
      <c r="N29" s="1" t="s">
        <v>1196</v>
      </c>
      <c r="O29" s="1" t="s">
        <v>1197</v>
      </c>
      <c r="P29" s="1" t="s">
        <v>1198</v>
      </c>
      <c r="Q29" s="1" t="s">
        <v>1199</v>
      </c>
      <c r="R29" s="1" t="s">
        <v>1327</v>
      </c>
      <c r="S29" s="1" t="s">
        <v>1201</v>
      </c>
      <c r="T29" s="1" t="s">
        <v>1202</v>
      </c>
      <c r="U29" s="1" t="s">
        <v>1203</v>
      </c>
      <c r="V29" s="1" t="s">
        <v>1204</v>
      </c>
    </row>
    <row r="30" s="1" customFormat="1" spans="1:22">
      <c r="A30" s="3">
        <v>999224414477822</v>
      </c>
      <c r="B30" s="1" t="s">
        <v>1291</v>
      </c>
      <c r="C30" s="1" t="s">
        <v>1328</v>
      </c>
      <c r="D30" s="1" t="s">
        <v>1316</v>
      </c>
      <c r="E30" s="1" t="s">
        <v>1329</v>
      </c>
      <c r="F30" s="1" t="s">
        <v>1188</v>
      </c>
      <c r="G30" s="1" t="s">
        <v>1192</v>
      </c>
      <c r="H30" s="1" t="s">
        <v>1193</v>
      </c>
      <c r="I30" s="1" t="s">
        <v>1318</v>
      </c>
      <c r="J30" s="1" t="s">
        <v>1195</v>
      </c>
      <c r="K30" s="1" t="s">
        <v>1318</v>
      </c>
      <c r="L30" s="1" t="s">
        <v>1318</v>
      </c>
      <c r="M30" s="1" t="s">
        <v>1196</v>
      </c>
      <c r="N30" s="1" t="s">
        <v>1196</v>
      </c>
      <c r="O30" s="1" t="s">
        <v>1197</v>
      </c>
      <c r="P30" s="1" t="s">
        <v>1198</v>
      </c>
      <c r="Q30" s="1" t="s">
        <v>1199</v>
      </c>
      <c r="R30" s="1" t="s">
        <v>1330</v>
      </c>
      <c r="S30" s="1" t="s">
        <v>1201</v>
      </c>
      <c r="T30" s="1" t="s">
        <v>1202</v>
      </c>
      <c r="U30" s="1" t="s">
        <v>1203</v>
      </c>
      <c r="V30" s="1" t="s">
        <v>1210</v>
      </c>
    </row>
    <row r="31" s="1" customFormat="1" spans="1:22">
      <c r="A31" s="3">
        <v>999224413719011</v>
      </c>
      <c r="B31" s="1" t="s">
        <v>1291</v>
      </c>
      <c r="C31" s="1" t="s">
        <v>1331</v>
      </c>
      <c r="D31" s="1" t="s">
        <v>1332</v>
      </c>
      <c r="E31" s="1" t="s">
        <v>1333</v>
      </c>
      <c r="F31" s="1" t="s">
        <v>1188</v>
      </c>
      <c r="G31" s="1" t="s">
        <v>1192</v>
      </c>
      <c r="H31" s="1" t="s">
        <v>1193</v>
      </c>
      <c r="I31" s="1" t="s">
        <v>1334</v>
      </c>
      <c r="J31" s="1" t="s">
        <v>1195</v>
      </c>
      <c r="K31" s="1" t="s">
        <v>1334</v>
      </c>
      <c r="L31" s="1" t="s">
        <v>1334</v>
      </c>
      <c r="M31" s="1" t="s">
        <v>1196</v>
      </c>
      <c r="N31" s="1" t="s">
        <v>1196</v>
      </c>
      <c r="O31" s="1" t="s">
        <v>1197</v>
      </c>
      <c r="P31" s="1" t="s">
        <v>1198</v>
      </c>
      <c r="Q31" s="1" t="s">
        <v>1199</v>
      </c>
      <c r="R31" s="1" t="s">
        <v>1335</v>
      </c>
      <c r="S31" s="1" t="s">
        <v>1201</v>
      </c>
      <c r="T31" s="1" t="s">
        <v>1202</v>
      </c>
      <c r="U31" s="1" t="s">
        <v>1203</v>
      </c>
      <c r="V31" s="1" t="s">
        <v>1336</v>
      </c>
    </row>
    <row r="32" s="1" customFormat="1" spans="1:22">
      <c r="A32" s="3">
        <v>999224413226810</v>
      </c>
      <c r="B32" s="1" t="s">
        <v>1291</v>
      </c>
      <c r="C32" s="1" t="s">
        <v>1337</v>
      </c>
      <c r="D32" s="1" t="s">
        <v>1338</v>
      </c>
      <c r="E32" s="1" t="s">
        <v>1339</v>
      </c>
      <c r="F32" s="1" t="s">
        <v>1291</v>
      </c>
      <c r="G32" s="1" t="s">
        <v>1192</v>
      </c>
      <c r="H32" s="1" t="s">
        <v>1193</v>
      </c>
      <c r="I32" s="1" t="s">
        <v>1340</v>
      </c>
      <c r="J32" s="1" t="s">
        <v>1195</v>
      </c>
      <c r="K32" s="1" t="s">
        <v>1340</v>
      </c>
      <c r="L32" s="1" t="s">
        <v>1340</v>
      </c>
      <c r="M32" s="1" t="s">
        <v>1196</v>
      </c>
      <c r="N32" s="1" t="s">
        <v>1196</v>
      </c>
      <c r="O32" s="1" t="s">
        <v>1197</v>
      </c>
      <c r="P32" s="1" t="s">
        <v>1198</v>
      </c>
      <c r="Q32" s="1" t="s">
        <v>1199</v>
      </c>
      <c r="R32" s="1" t="s">
        <v>1341</v>
      </c>
      <c r="S32" s="1" t="s">
        <v>1201</v>
      </c>
      <c r="T32" s="1" t="s">
        <v>1202</v>
      </c>
      <c r="U32" s="1" t="s">
        <v>1203</v>
      </c>
      <c r="V32" s="1" t="s">
        <v>1204</v>
      </c>
    </row>
    <row r="33" s="1" customFormat="1" spans="1:22">
      <c r="A33" s="3">
        <v>999224413031483</v>
      </c>
      <c r="B33" s="1" t="s">
        <v>1291</v>
      </c>
      <c r="C33" s="1" t="s">
        <v>1342</v>
      </c>
      <c r="D33" s="1" t="s">
        <v>1343</v>
      </c>
      <c r="E33" s="1" t="s">
        <v>1344</v>
      </c>
      <c r="F33" s="1" t="s">
        <v>1291</v>
      </c>
      <c r="G33" s="1" t="s">
        <v>1192</v>
      </c>
      <c r="H33" s="1" t="s">
        <v>1193</v>
      </c>
      <c r="I33" s="1" t="s">
        <v>1345</v>
      </c>
      <c r="J33" s="1" t="s">
        <v>1195</v>
      </c>
      <c r="K33" s="1" t="s">
        <v>1345</v>
      </c>
      <c r="L33" s="1" t="s">
        <v>1345</v>
      </c>
      <c r="M33" s="1" t="s">
        <v>1196</v>
      </c>
      <c r="N33" s="1" t="s">
        <v>1196</v>
      </c>
      <c r="O33" s="1" t="s">
        <v>1197</v>
      </c>
      <c r="P33" s="1" t="s">
        <v>1198</v>
      </c>
      <c r="Q33" s="1" t="s">
        <v>1199</v>
      </c>
      <c r="R33" s="1" t="s">
        <v>1346</v>
      </c>
      <c r="S33" s="1" t="s">
        <v>1201</v>
      </c>
      <c r="T33" s="1" t="s">
        <v>1202</v>
      </c>
      <c r="U33" s="1" t="s">
        <v>1203</v>
      </c>
      <c r="V33" s="1" t="s">
        <v>1252</v>
      </c>
    </row>
    <row r="34" s="1" customFormat="1" spans="1:22">
      <c r="A34" s="3">
        <v>999224412812428</v>
      </c>
      <c r="B34" s="1" t="s">
        <v>1291</v>
      </c>
      <c r="C34" s="1" t="s">
        <v>1347</v>
      </c>
      <c r="D34" s="1" t="s">
        <v>1348</v>
      </c>
      <c r="E34" s="1" t="s">
        <v>1349</v>
      </c>
      <c r="F34" s="1" t="s">
        <v>1188</v>
      </c>
      <c r="G34" s="1" t="s">
        <v>1192</v>
      </c>
      <c r="H34" s="1" t="s">
        <v>1193</v>
      </c>
      <c r="I34" s="1" t="s">
        <v>1350</v>
      </c>
      <c r="J34" s="1" t="s">
        <v>1195</v>
      </c>
      <c r="K34" s="1" t="s">
        <v>1350</v>
      </c>
      <c r="L34" s="1" t="s">
        <v>1350</v>
      </c>
      <c r="M34" s="1" t="s">
        <v>1196</v>
      </c>
      <c r="N34" s="1" t="s">
        <v>1196</v>
      </c>
      <c r="O34" s="1" t="s">
        <v>1197</v>
      </c>
      <c r="P34" s="1" t="s">
        <v>1198</v>
      </c>
      <c r="Q34" s="1" t="s">
        <v>1199</v>
      </c>
      <c r="R34" s="1" t="s">
        <v>1351</v>
      </c>
      <c r="S34" s="1" t="s">
        <v>1201</v>
      </c>
      <c r="T34" s="1" t="s">
        <v>1202</v>
      </c>
      <c r="U34" s="1" t="s">
        <v>1203</v>
      </c>
      <c r="V34" s="1" t="s">
        <v>1204</v>
      </c>
    </row>
    <row r="35" s="1" customFormat="1" spans="1:22">
      <c r="A35" s="3">
        <v>999224411797580</v>
      </c>
      <c r="B35" s="1" t="s">
        <v>1352</v>
      </c>
      <c r="C35" s="1" t="s">
        <v>1353</v>
      </c>
      <c r="D35" s="1" t="s">
        <v>1354</v>
      </c>
      <c r="E35" s="1" t="s">
        <v>1355</v>
      </c>
      <c r="F35" s="1" t="s">
        <v>1188</v>
      </c>
      <c r="G35" s="1" t="s">
        <v>1192</v>
      </c>
      <c r="H35" s="1" t="s">
        <v>1193</v>
      </c>
      <c r="I35" s="1" t="s">
        <v>1356</v>
      </c>
      <c r="J35" s="1" t="s">
        <v>1195</v>
      </c>
      <c r="K35" s="1" t="s">
        <v>1356</v>
      </c>
      <c r="L35" s="1" t="s">
        <v>1356</v>
      </c>
      <c r="M35" s="1" t="s">
        <v>1196</v>
      </c>
      <c r="N35" s="1" t="s">
        <v>1196</v>
      </c>
      <c r="O35" s="1" t="s">
        <v>1197</v>
      </c>
      <c r="P35" s="1" t="s">
        <v>1198</v>
      </c>
      <c r="Q35" s="1" t="s">
        <v>1199</v>
      </c>
      <c r="R35" s="1" t="s">
        <v>1357</v>
      </c>
      <c r="S35" s="1" t="s">
        <v>1201</v>
      </c>
      <c r="T35" s="1" t="s">
        <v>1202</v>
      </c>
      <c r="U35" s="1" t="s">
        <v>1203</v>
      </c>
      <c r="V35" s="1" t="s">
        <v>1252</v>
      </c>
    </row>
    <row r="36" s="1" customFormat="1" spans="1:22">
      <c r="A36" s="3">
        <v>999224411611565</v>
      </c>
      <c r="B36" s="1" t="s">
        <v>1352</v>
      </c>
      <c r="C36" s="1" t="s">
        <v>1358</v>
      </c>
      <c r="D36" s="1" t="s">
        <v>1359</v>
      </c>
      <c r="E36" s="1" t="s">
        <v>1360</v>
      </c>
      <c r="F36" s="1" t="s">
        <v>1188</v>
      </c>
      <c r="G36" s="1" t="s">
        <v>1192</v>
      </c>
      <c r="H36" s="1" t="s">
        <v>1193</v>
      </c>
      <c r="I36" s="1" t="s">
        <v>1361</v>
      </c>
      <c r="J36" s="1" t="s">
        <v>1195</v>
      </c>
      <c r="K36" s="1" t="s">
        <v>1361</v>
      </c>
      <c r="L36" s="1" t="s">
        <v>1361</v>
      </c>
      <c r="M36" s="1" t="s">
        <v>1196</v>
      </c>
      <c r="N36" s="1" t="s">
        <v>1196</v>
      </c>
      <c r="O36" s="1" t="s">
        <v>1197</v>
      </c>
      <c r="P36" s="1" t="s">
        <v>1198</v>
      </c>
      <c r="Q36" s="1" t="s">
        <v>1199</v>
      </c>
      <c r="R36" s="1" t="s">
        <v>1362</v>
      </c>
      <c r="S36" s="1" t="s">
        <v>1201</v>
      </c>
      <c r="T36" s="1" t="s">
        <v>1202</v>
      </c>
      <c r="U36" s="1" t="s">
        <v>1203</v>
      </c>
      <c r="V36" s="1" t="s">
        <v>1252</v>
      </c>
    </row>
    <row r="37" s="1" customFormat="1" spans="1:22">
      <c r="A37" s="3">
        <v>999224411212079</v>
      </c>
      <c r="B37" s="1" t="s">
        <v>1352</v>
      </c>
      <c r="C37" s="1" t="s">
        <v>1363</v>
      </c>
      <c r="D37" s="1" t="s">
        <v>1364</v>
      </c>
      <c r="E37" s="1" t="s">
        <v>1365</v>
      </c>
      <c r="F37" s="1" t="s">
        <v>1188</v>
      </c>
      <c r="G37" s="1" t="s">
        <v>1192</v>
      </c>
      <c r="H37" s="1" t="s">
        <v>1193</v>
      </c>
      <c r="I37" s="1" t="s">
        <v>1366</v>
      </c>
      <c r="J37" s="1" t="s">
        <v>1195</v>
      </c>
      <c r="K37" s="1" t="s">
        <v>1366</v>
      </c>
      <c r="L37" s="1" t="s">
        <v>1366</v>
      </c>
      <c r="M37" s="1" t="s">
        <v>1196</v>
      </c>
      <c r="N37" s="1" t="s">
        <v>1196</v>
      </c>
      <c r="O37" s="1" t="s">
        <v>1197</v>
      </c>
      <c r="P37" s="1" t="s">
        <v>1198</v>
      </c>
      <c r="Q37" s="1" t="s">
        <v>1199</v>
      </c>
      <c r="R37" s="1" t="s">
        <v>1367</v>
      </c>
      <c r="S37" s="1" t="s">
        <v>1201</v>
      </c>
      <c r="T37" s="1" t="s">
        <v>1202</v>
      </c>
      <c r="U37" s="1" t="s">
        <v>1203</v>
      </c>
      <c r="V37" s="1" t="s">
        <v>1210</v>
      </c>
    </row>
    <row r="38" s="1" customFormat="1" spans="1:22">
      <c r="A38" s="3">
        <v>999224409678223</v>
      </c>
      <c r="B38" s="1" t="s">
        <v>1352</v>
      </c>
      <c r="C38" s="1" t="s">
        <v>1368</v>
      </c>
      <c r="D38" s="1" t="s">
        <v>1369</v>
      </c>
      <c r="E38" s="1" t="s">
        <v>1370</v>
      </c>
      <c r="F38" s="1" t="s">
        <v>1291</v>
      </c>
      <c r="G38" s="1" t="s">
        <v>1192</v>
      </c>
      <c r="H38" s="1" t="s">
        <v>1193</v>
      </c>
      <c r="I38" s="1" t="s">
        <v>1371</v>
      </c>
      <c r="J38" s="1" t="s">
        <v>1195</v>
      </c>
      <c r="K38" s="1" t="s">
        <v>1371</v>
      </c>
      <c r="L38" s="1" t="s">
        <v>1371</v>
      </c>
      <c r="M38" s="1" t="s">
        <v>1196</v>
      </c>
      <c r="N38" s="1" t="s">
        <v>1196</v>
      </c>
      <c r="O38" s="1" t="s">
        <v>1197</v>
      </c>
      <c r="P38" s="1" t="s">
        <v>1198</v>
      </c>
      <c r="Q38" s="1" t="s">
        <v>1199</v>
      </c>
      <c r="R38" s="1" t="s">
        <v>1372</v>
      </c>
      <c r="S38" s="1" t="s">
        <v>1201</v>
      </c>
      <c r="T38" s="1" t="s">
        <v>1202</v>
      </c>
      <c r="U38" s="1" t="s">
        <v>1203</v>
      </c>
      <c r="V38" s="1" t="s">
        <v>1210</v>
      </c>
    </row>
    <row r="39" s="1" customFormat="1" spans="1:22">
      <c r="A39" s="3">
        <v>999224406587193</v>
      </c>
      <c r="B39" s="1" t="s">
        <v>1352</v>
      </c>
      <c r="C39" s="1" t="s">
        <v>1373</v>
      </c>
      <c r="D39" s="1" t="s">
        <v>1374</v>
      </c>
      <c r="E39" s="1" t="s">
        <v>1375</v>
      </c>
      <c r="F39" s="1" t="s">
        <v>1188</v>
      </c>
      <c r="G39" s="1" t="s">
        <v>1192</v>
      </c>
      <c r="H39" s="1" t="s">
        <v>1193</v>
      </c>
      <c r="I39" s="1" t="s">
        <v>1376</v>
      </c>
      <c r="J39" s="1" t="s">
        <v>1195</v>
      </c>
      <c r="K39" s="1" t="s">
        <v>1376</v>
      </c>
      <c r="L39" s="1" t="s">
        <v>1376</v>
      </c>
      <c r="M39" s="1" t="s">
        <v>1196</v>
      </c>
      <c r="N39" s="1" t="s">
        <v>1196</v>
      </c>
      <c r="O39" s="1" t="s">
        <v>1197</v>
      </c>
      <c r="P39" s="1" t="s">
        <v>1198</v>
      </c>
      <c r="Q39" s="1" t="s">
        <v>1199</v>
      </c>
      <c r="R39" s="1" t="s">
        <v>1377</v>
      </c>
      <c r="S39" s="1" t="s">
        <v>1201</v>
      </c>
      <c r="T39" s="1" t="s">
        <v>1202</v>
      </c>
      <c r="U39" s="1" t="s">
        <v>1203</v>
      </c>
      <c r="V39" s="1" t="s">
        <v>1210</v>
      </c>
    </row>
    <row r="40" s="1" customFormat="1" spans="1:22">
      <c r="A40" s="3">
        <v>999224405682436</v>
      </c>
      <c r="B40" s="1" t="s">
        <v>1352</v>
      </c>
      <c r="C40" s="1" t="s">
        <v>1378</v>
      </c>
      <c r="D40" s="1" t="s">
        <v>1284</v>
      </c>
      <c r="E40" s="1" t="s">
        <v>1379</v>
      </c>
      <c r="F40" s="1" t="s">
        <v>1291</v>
      </c>
      <c r="G40" s="1" t="s">
        <v>1192</v>
      </c>
      <c r="H40" s="1" t="s">
        <v>1193</v>
      </c>
      <c r="I40" s="1" t="s">
        <v>1380</v>
      </c>
      <c r="J40" s="1" t="s">
        <v>1195</v>
      </c>
      <c r="K40" s="1" t="s">
        <v>1380</v>
      </c>
      <c r="L40" s="1" t="s">
        <v>1380</v>
      </c>
      <c r="M40" s="1" t="s">
        <v>1196</v>
      </c>
      <c r="N40" s="1" t="s">
        <v>1196</v>
      </c>
      <c r="O40" s="1" t="s">
        <v>1197</v>
      </c>
      <c r="P40" s="1" t="s">
        <v>1198</v>
      </c>
      <c r="Q40" s="1" t="s">
        <v>1199</v>
      </c>
      <c r="R40" s="1" t="s">
        <v>1381</v>
      </c>
      <c r="S40" s="1" t="s">
        <v>1201</v>
      </c>
      <c r="T40" s="1" t="s">
        <v>1202</v>
      </c>
      <c r="U40" s="1" t="s">
        <v>1203</v>
      </c>
      <c r="V40" s="1" t="s">
        <v>1210</v>
      </c>
    </row>
    <row r="41" s="1" customFormat="1" spans="1:22">
      <c r="A41" s="3">
        <v>999224405560466</v>
      </c>
      <c r="B41" s="1" t="s">
        <v>1352</v>
      </c>
      <c r="C41" s="1" t="s">
        <v>1382</v>
      </c>
      <c r="D41" s="1" t="s">
        <v>1284</v>
      </c>
      <c r="E41" s="1" t="s">
        <v>1383</v>
      </c>
      <c r="F41" s="1" t="s">
        <v>1291</v>
      </c>
      <c r="G41" s="1" t="s">
        <v>1192</v>
      </c>
      <c r="H41" s="1" t="s">
        <v>1193</v>
      </c>
      <c r="I41" s="1" t="s">
        <v>1380</v>
      </c>
      <c r="J41" s="1" t="s">
        <v>1195</v>
      </c>
      <c r="K41" s="1" t="s">
        <v>1380</v>
      </c>
      <c r="L41" s="1" t="s">
        <v>1380</v>
      </c>
      <c r="M41" s="1" t="s">
        <v>1196</v>
      </c>
      <c r="N41" s="1" t="s">
        <v>1196</v>
      </c>
      <c r="O41" s="1" t="s">
        <v>1197</v>
      </c>
      <c r="P41" s="1" t="s">
        <v>1198</v>
      </c>
      <c r="Q41" s="1" t="s">
        <v>1199</v>
      </c>
      <c r="R41" s="1" t="s">
        <v>1384</v>
      </c>
      <c r="S41" s="1" t="s">
        <v>1201</v>
      </c>
      <c r="T41" s="1" t="s">
        <v>1202</v>
      </c>
      <c r="U41" s="1" t="s">
        <v>1203</v>
      </c>
      <c r="V41" s="1" t="s">
        <v>1210</v>
      </c>
    </row>
    <row r="42" s="1" customFormat="1" spans="1:22">
      <c r="A42" s="3">
        <v>999224405460676</v>
      </c>
      <c r="B42" s="1" t="s">
        <v>1352</v>
      </c>
      <c r="C42" s="1" t="s">
        <v>1385</v>
      </c>
      <c r="D42" s="1" t="s">
        <v>1254</v>
      </c>
      <c r="E42" s="1" t="s">
        <v>1386</v>
      </c>
      <c r="F42" s="1" t="s">
        <v>1352</v>
      </c>
      <c r="G42" s="1" t="s">
        <v>1192</v>
      </c>
      <c r="H42" s="1" t="s">
        <v>1193</v>
      </c>
      <c r="I42" s="1" t="s">
        <v>1387</v>
      </c>
      <c r="J42" s="1" t="s">
        <v>1195</v>
      </c>
      <c r="K42" s="1" t="s">
        <v>1387</v>
      </c>
      <c r="L42" s="1" t="s">
        <v>1387</v>
      </c>
      <c r="M42" s="1" t="s">
        <v>1196</v>
      </c>
      <c r="N42" s="1" t="s">
        <v>1196</v>
      </c>
      <c r="O42" s="1" t="s">
        <v>1197</v>
      </c>
      <c r="P42" s="1" t="s">
        <v>1198</v>
      </c>
      <c r="Q42" s="1" t="s">
        <v>1199</v>
      </c>
      <c r="R42" s="1" t="s">
        <v>1388</v>
      </c>
      <c r="S42" s="1" t="s">
        <v>1201</v>
      </c>
      <c r="T42" s="1" t="s">
        <v>1202</v>
      </c>
      <c r="U42" s="1" t="s">
        <v>1203</v>
      </c>
      <c r="V42" s="1" t="s">
        <v>1210</v>
      </c>
    </row>
    <row r="43" s="1" customFormat="1" spans="1:22">
      <c r="A43" s="3">
        <v>999224404373444</v>
      </c>
      <c r="B43" s="1" t="s">
        <v>1352</v>
      </c>
      <c r="C43" s="1" t="s">
        <v>1389</v>
      </c>
      <c r="D43" s="1" t="s">
        <v>1390</v>
      </c>
      <c r="E43" s="1" t="s">
        <v>1391</v>
      </c>
      <c r="F43" s="1" t="s">
        <v>1291</v>
      </c>
      <c r="G43" s="1" t="s">
        <v>1192</v>
      </c>
      <c r="H43" s="1" t="s">
        <v>1193</v>
      </c>
      <c r="I43" s="1" t="s">
        <v>1392</v>
      </c>
      <c r="J43" s="1" t="s">
        <v>1195</v>
      </c>
      <c r="K43" s="1" t="s">
        <v>1392</v>
      </c>
      <c r="L43" s="1" t="s">
        <v>1392</v>
      </c>
      <c r="M43" s="1" t="s">
        <v>1196</v>
      </c>
      <c r="N43" s="1" t="s">
        <v>1196</v>
      </c>
      <c r="O43" s="1" t="s">
        <v>1197</v>
      </c>
      <c r="P43" s="1" t="s">
        <v>1198</v>
      </c>
      <c r="Q43" s="1" t="s">
        <v>1199</v>
      </c>
      <c r="R43" s="1" t="s">
        <v>1393</v>
      </c>
      <c r="S43" s="1" t="s">
        <v>1201</v>
      </c>
      <c r="T43" s="1" t="s">
        <v>1202</v>
      </c>
      <c r="U43" s="1" t="s">
        <v>1203</v>
      </c>
      <c r="V43" s="1" t="s">
        <v>1252</v>
      </c>
    </row>
    <row r="44" s="1" customFormat="1" spans="1:22">
      <c r="A44" s="1" t="s">
        <v>1394</v>
      </c>
      <c r="B44" s="1" t="s">
        <v>1352</v>
      </c>
      <c r="C44" s="1" t="s">
        <v>1395</v>
      </c>
      <c r="D44" s="1" t="s">
        <v>1396</v>
      </c>
      <c r="E44" s="1" t="s">
        <v>1397</v>
      </c>
      <c r="F44" s="1" t="s">
        <v>1188</v>
      </c>
      <c r="G44" s="1" t="s">
        <v>1192</v>
      </c>
      <c r="H44" s="1" t="s">
        <v>1193</v>
      </c>
      <c r="I44" s="1" t="s">
        <v>1398</v>
      </c>
      <c r="J44" s="1" t="s">
        <v>1195</v>
      </c>
      <c r="K44" s="1" t="s">
        <v>1398</v>
      </c>
      <c r="L44" s="1" t="s">
        <v>1197</v>
      </c>
      <c r="M44" s="1" t="s">
        <v>1399</v>
      </c>
      <c r="N44" s="1" t="s">
        <v>1399</v>
      </c>
      <c r="O44" s="1" t="s">
        <v>1197</v>
      </c>
      <c r="P44" s="1" t="s">
        <v>1198</v>
      </c>
      <c r="Q44" s="1" t="s">
        <v>1199</v>
      </c>
      <c r="R44" s="1" t="s">
        <v>1400</v>
      </c>
      <c r="S44" s="1" t="s">
        <v>1201</v>
      </c>
      <c r="T44" s="1" t="s">
        <v>1202</v>
      </c>
      <c r="U44" s="1" t="s">
        <v>1203</v>
      </c>
      <c r="V44" s="1" t="s">
        <v>1401</v>
      </c>
    </row>
    <row r="45" s="1" customFormat="1" spans="1:22">
      <c r="A45" s="3">
        <v>999224403290885</v>
      </c>
      <c r="B45" s="1" t="s">
        <v>1352</v>
      </c>
      <c r="C45" s="1" t="s">
        <v>1402</v>
      </c>
      <c r="D45" s="1" t="s">
        <v>1403</v>
      </c>
      <c r="E45" s="1" t="s">
        <v>1404</v>
      </c>
      <c r="F45" s="1" t="s">
        <v>1188</v>
      </c>
      <c r="G45" s="1" t="s">
        <v>1192</v>
      </c>
      <c r="H45" s="1" t="s">
        <v>1193</v>
      </c>
      <c r="I45" s="1" t="s">
        <v>1405</v>
      </c>
      <c r="J45" s="1" t="s">
        <v>1195</v>
      </c>
      <c r="K45" s="1" t="s">
        <v>1405</v>
      </c>
      <c r="L45" s="1" t="s">
        <v>1405</v>
      </c>
      <c r="M45" s="1" t="s">
        <v>1196</v>
      </c>
      <c r="N45" s="1" t="s">
        <v>1196</v>
      </c>
      <c r="O45" s="1" t="s">
        <v>1197</v>
      </c>
      <c r="P45" s="1" t="s">
        <v>1198</v>
      </c>
      <c r="Q45" s="1" t="s">
        <v>1199</v>
      </c>
      <c r="R45" s="1" t="s">
        <v>1406</v>
      </c>
      <c r="S45" s="1" t="s">
        <v>1201</v>
      </c>
      <c r="T45" s="1" t="s">
        <v>1202</v>
      </c>
      <c r="U45" s="1" t="s">
        <v>1203</v>
      </c>
      <c r="V45" s="1" t="s">
        <v>1252</v>
      </c>
    </row>
    <row r="46" s="1" customFormat="1" spans="1:22">
      <c r="A46" s="3">
        <v>999224394080521</v>
      </c>
      <c r="B46" s="1" t="s">
        <v>1352</v>
      </c>
      <c r="C46" s="1" t="s">
        <v>1407</v>
      </c>
      <c r="D46" s="1" t="s">
        <v>1390</v>
      </c>
      <c r="E46" s="1" t="s">
        <v>1408</v>
      </c>
      <c r="F46" s="1" t="s">
        <v>1188</v>
      </c>
      <c r="G46" s="1" t="s">
        <v>1192</v>
      </c>
      <c r="H46" s="1" t="s">
        <v>1193</v>
      </c>
      <c r="I46" s="1" t="s">
        <v>1409</v>
      </c>
      <c r="J46" s="1" t="s">
        <v>1195</v>
      </c>
      <c r="K46" s="1" t="s">
        <v>1409</v>
      </c>
      <c r="L46" s="1" t="s">
        <v>1409</v>
      </c>
      <c r="M46" s="1" t="s">
        <v>1196</v>
      </c>
      <c r="N46" s="1" t="s">
        <v>1196</v>
      </c>
      <c r="O46" s="1" t="s">
        <v>1197</v>
      </c>
      <c r="P46" s="1" t="s">
        <v>1198</v>
      </c>
      <c r="Q46" s="1" t="s">
        <v>1199</v>
      </c>
      <c r="R46" s="1" t="s">
        <v>1410</v>
      </c>
      <c r="S46" s="1" t="s">
        <v>1201</v>
      </c>
      <c r="T46" s="1" t="s">
        <v>1202</v>
      </c>
      <c r="U46" s="1" t="s">
        <v>1203</v>
      </c>
      <c r="V46" s="1" t="s">
        <v>1252</v>
      </c>
    </row>
    <row r="47" s="1" customFormat="1" spans="1:22">
      <c r="A47" s="3">
        <v>999224393608715</v>
      </c>
      <c r="B47" s="1" t="s">
        <v>1352</v>
      </c>
      <c r="C47" s="1" t="s">
        <v>1411</v>
      </c>
      <c r="D47" s="1" t="s">
        <v>1390</v>
      </c>
      <c r="E47" s="1" t="s">
        <v>1412</v>
      </c>
      <c r="F47" s="1" t="s">
        <v>1188</v>
      </c>
      <c r="G47" s="1" t="s">
        <v>1192</v>
      </c>
      <c r="H47" s="1" t="s">
        <v>1193</v>
      </c>
      <c r="I47" s="1" t="s">
        <v>1413</v>
      </c>
      <c r="J47" s="1" t="s">
        <v>1195</v>
      </c>
      <c r="K47" s="1" t="s">
        <v>1413</v>
      </c>
      <c r="L47" s="1" t="s">
        <v>1413</v>
      </c>
      <c r="M47" s="1" t="s">
        <v>1196</v>
      </c>
      <c r="N47" s="1" t="s">
        <v>1196</v>
      </c>
      <c r="O47" s="1" t="s">
        <v>1197</v>
      </c>
      <c r="P47" s="1" t="s">
        <v>1198</v>
      </c>
      <c r="Q47" s="1" t="s">
        <v>1199</v>
      </c>
      <c r="R47" s="1" t="s">
        <v>1414</v>
      </c>
      <c r="S47" s="1" t="s">
        <v>1201</v>
      </c>
      <c r="T47" s="1" t="s">
        <v>1202</v>
      </c>
      <c r="U47" s="1" t="s">
        <v>1203</v>
      </c>
      <c r="V47" s="1" t="s">
        <v>1252</v>
      </c>
    </row>
    <row r="48" s="1" customFormat="1" spans="1:22">
      <c r="A48" s="3">
        <v>999224392584917</v>
      </c>
      <c r="B48" s="1" t="s">
        <v>1415</v>
      </c>
      <c r="C48" s="1" t="s">
        <v>1416</v>
      </c>
      <c r="D48" s="1" t="s">
        <v>1254</v>
      </c>
      <c r="E48" s="1" t="s">
        <v>1417</v>
      </c>
      <c r="F48" s="1" t="s">
        <v>1291</v>
      </c>
      <c r="G48" s="1" t="s">
        <v>1192</v>
      </c>
      <c r="H48" s="1" t="s">
        <v>1193</v>
      </c>
      <c r="I48" s="1" t="s">
        <v>1260</v>
      </c>
      <c r="J48" s="1" t="s">
        <v>1195</v>
      </c>
      <c r="K48" s="1" t="s">
        <v>1260</v>
      </c>
      <c r="L48" s="1" t="s">
        <v>1260</v>
      </c>
      <c r="M48" s="1" t="s">
        <v>1196</v>
      </c>
      <c r="N48" s="1" t="s">
        <v>1196</v>
      </c>
      <c r="O48" s="1" t="s">
        <v>1197</v>
      </c>
      <c r="P48" s="1" t="s">
        <v>1198</v>
      </c>
      <c r="Q48" s="1" t="s">
        <v>1199</v>
      </c>
      <c r="R48" s="1" t="s">
        <v>1418</v>
      </c>
      <c r="S48" s="1" t="s">
        <v>1201</v>
      </c>
      <c r="T48" s="1" t="s">
        <v>1202</v>
      </c>
      <c r="U48" s="1" t="s">
        <v>1203</v>
      </c>
      <c r="V48" s="1" t="s">
        <v>1210</v>
      </c>
    </row>
    <row r="49" s="1" customFormat="1" spans="1:22">
      <c r="A49" s="3">
        <v>999224392299150</v>
      </c>
      <c r="B49" s="1" t="s">
        <v>1415</v>
      </c>
      <c r="C49" s="1" t="s">
        <v>1419</v>
      </c>
      <c r="D49" s="1" t="s">
        <v>1343</v>
      </c>
      <c r="E49" s="1" t="s">
        <v>1420</v>
      </c>
      <c r="F49" s="1" t="s">
        <v>1188</v>
      </c>
      <c r="G49" s="1" t="s">
        <v>1192</v>
      </c>
      <c r="H49" s="1" t="s">
        <v>1193</v>
      </c>
      <c r="I49" s="1" t="s">
        <v>1421</v>
      </c>
      <c r="J49" s="1" t="s">
        <v>1195</v>
      </c>
      <c r="K49" s="1" t="s">
        <v>1421</v>
      </c>
      <c r="L49" s="1" t="s">
        <v>1421</v>
      </c>
      <c r="M49" s="1" t="s">
        <v>1196</v>
      </c>
      <c r="N49" s="1" t="s">
        <v>1196</v>
      </c>
      <c r="O49" s="1" t="s">
        <v>1197</v>
      </c>
      <c r="P49" s="1" t="s">
        <v>1198</v>
      </c>
      <c r="Q49" s="1" t="s">
        <v>1199</v>
      </c>
      <c r="R49" s="1" t="s">
        <v>1422</v>
      </c>
      <c r="S49" s="1" t="s">
        <v>1201</v>
      </c>
      <c r="T49" s="1" t="s">
        <v>1202</v>
      </c>
      <c r="U49" s="1" t="s">
        <v>1203</v>
      </c>
      <c r="V49" s="1" t="s">
        <v>1252</v>
      </c>
    </row>
    <row r="50" s="1" customFormat="1" spans="1:22">
      <c r="A50" s="3">
        <v>999224391978152</v>
      </c>
      <c r="B50" s="1" t="s">
        <v>1415</v>
      </c>
      <c r="C50" s="1" t="s">
        <v>1423</v>
      </c>
      <c r="D50" s="1" t="s">
        <v>1424</v>
      </c>
      <c r="E50" s="1" t="s">
        <v>1425</v>
      </c>
      <c r="F50" s="1" t="s">
        <v>1291</v>
      </c>
      <c r="G50" s="1" t="s">
        <v>1192</v>
      </c>
      <c r="H50" s="1" t="s">
        <v>1193</v>
      </c>
      <c r="I50" s="1" t="s">
        <v>1426</v>
      </c>
      <c r="J50" s="1" t="s">
        <v>1195</v>
      </c>
      <c r="K50" s="1" t="s">
        <v>1426</v>
      </c>
      <c r="L50" s="1" t="s">
        <v>1426</v>
      </c>
      <c r="M50" s="1" t="s">
        <v>1196</v>
      </c>
      <c r="N50" s="1" t="s">
        <v>1196</v>
      </c>
      <c r="O50" s="1" t="s">
        <v>1197</v>
      </c>
      <c r="P50" s="1" t="s">
        <v>1198</v>
      </c>
      <c r="Q50" s="1" t="s">
        <v>1199</v>
      </c>
      <c r="R50" s="1" t="s">
        <v>1427</v>
      </c>
      <c r="S50" s="1" t="s">
        <v>1201</v>
      </c>
      <c r="T50" s="1" t="s">
        <v>1202</v>
      </c>
      <c r="U50" s="1" t="s">
        <v>1203</v>
      </c>
      <c r="V50" s="1" t="s">
        <v>1210</v>
      </c>
    </row>
    <row r="51" s="1" customFormat="1" spans="1:22">
      <c r="A51" s="3">
        <v>999224391969370</v>
      </c>
      <c r="B51" s="1" t="s">
        <v>1415</v>
      </c>
      <c r="C51" s="1" t="s">
        <v>1428</v>
      </c>
      <c r="D51" s="1" t="s">
        <v>1429</v>
      </c>
      <c r="E51" s="1" t="s">
        <v>1430</v>
      </c>
      <c r="F51" s="1" t="s">
        <v>1188</v>
      </c>
      <c r="G51" s="1" t="s">
        <v>1192</v>
      </c>
      <c r="H51" s="1" t="s">
        <v>1193</v>
      </c>
      <c r="I51" s="1" t="s">
        <v>1431</v>
      </c>
      <c r="J51" s="1" t="s">
        <v>1195</v>
      </c>
      <c r="K51" s="1" t="s">
        <v>1431</v>
      </c>
      <c r="L51" s="1" t="s">
        <v>1431</v>
      </c>
      <c r="M51" s="1" t="s">
        <v>1196</v>
      </c>
      <c r="N51" s="1" t="s">
        <v>1196</v>
      </c>
      <c r="O51" s="1" t="s">
        <v>1197</v>
      </c>
      <c r="P51" s="1" t="s">
        <v>1198</v>
      </c>
      <c r="Q51" s="1" t="s">
        <v>1199</v>
      </c>
      <c r="R51" s="1" t="s">
        <v>1432</v>
      </c>
      <c r="S51" s="1" t="s">
        <v>1201</v>
      </c>
      <c r="T51" s="1" t="s">
        <v>1202</v>
      </c>
      <c r="U51" s="1" t="s">
        <v>1203</v>
      </c>
      <c r="V51" s="1" t="s">
        <v>1252</v>
      </c>
    </row>
    <row r="52" s="1" customFormat="1" spans="1:22">
      <c r="A52" s="3">
        <v>999224391794235</v>
      </c>
      <c r="B52" s="1" t="s">
        <v>1415</v>
      </c>
      <c r="C52" s="1" t="s">
        <v>1433</v>
      </c>
      <c r="D52" s="1" t="s">
        <v>1434</v>
      </c>
      <c r="E52" s="1" t="s">
        <v>1435</v>
      </c>
      <c r="F52" s="1" t="s">
        <v>1291</v>
      </c>
      <c r="G52" s="1" t="s">
        <v>1192</v>
      </c>
      <c r="H52" s="1" t="s">
        <v>1193</v>
      </c>
      <c r="I52" s="1" t="s">
        <v>1436</v>
      </c>
      <c r="J52" s="1" t="s">
        <v>1195</v>
      </c>
      <c r="K52" s="1" t="s">
        <v>1436</v>
      </c>
      <c r="L52" s="1" t="s">
        <v>1436</v>
      </c>
      <c r="M52" s="1" t="s">
        <v>1196</v>
      </c>
      <c r="N52" s="1" t="s">
        <v>1196</v>
      </c>
      <c r="O52" s="1" t="s">
        <v>1197</v>
      </c>
      <c r="P52" s="1" t="s">
        <v>1198</v>
      </c>
      <c r="Q52" s="1" t="s">
        <v>1199</v>
      </c>
      <c r="R52" s="1" t="s">
        <v>1437</v>
      </c>
      <c r="S52" s="1" t="s">
        <v>1201</v>
      </c>
      <c r="T52" s="1" t="s">
        <v>1202</v>
      </c>
      <c r="U52" s="1" t="s">
        <v>1203</v>
      </c>
      <c r="V52" s="1" t="s">
        <v>1252</v>
      </c>
    </row>
    <row r="53" s="1" customFormat="1" spans="1:22">
      <c r="A53" s="3">
        <v>999224390996064</v>
      </c>
      <c r="B53" s="1" t="s">
        <v>1415</v>
      </c>
      <c r="C53" s="1" t="s">
        <v>1438</v>
      </c>
      <c r="D53" s="1" t="s">
        <v>1439</v>
      </c>
      <c r="E53" s="1" t="s">
        <v>1440</v>
      </c>
      <c r="F53" s="1" t="s">
        <v>1291</v>
      </c>
      <c r="G53" s="1" t="s">
        <v>1192</v>
      </c>
      <c r="H53" s="1" t="s">
        <v>1193</v>
      </c>
      <c r="I53" s="1" t="s">
        <v>1441</v>
      </c>
      <c r="J53" s="1" t="s">
        <v>1195</v>
      </c>
      <c r="K53" s="1" t="s">
        <v>1441</v>
      </c>
      <c r="L53" s="1" t="s">
        <v>1441</v>
      </c>
      <c r="M53" s="1" t="s">
        <v>1196</v>
      </c>
      <c r="N53" s="1" t="s">
        <v>1196</v>
      </c>
      <c r="O53" s="1" t="s">
        <v>1197</v>
      </c>
      <c r="P53" s="1" t="s">
        <v>1198</v>
      </c>
      <c r="Q53" s="1" t="s">
        <v>1199</v>
      </c>
      <c r="R53" s="1" t="s">
        <v>1442</v>
      </c>
      <c r="S53" s="1" t="s">
        <v>1201</v>
      </c>
      <c r="T53" s="1" t="s">
        <v>1202</v>
      </c>
      <c r="U53" s="1" t="s">
        <v>1203</v>
      </c>
      <c r="V53" s="1" t="s">
        <v>1210</v>
      </c>
    </row>
    <row r="54" s="1" customFormat="1" spans="1:22">
      <c r="A54" s="3">
        <v>999224390876344</v>
      </c>
      <c r="B54" s="1" t="s">
        <v>1415</v>
      </c>
      <c r="C54" s="1" t="s">
        <v>1443</v>
      </c>
      <c r="D54" s="1" t="s">
        <v>1444</v>
      </c>
      <c r="E54" s="1" t="s">
        <v>1445</v>
      </c>
      <c r="F54" s="1" t="s">
        <v>1188</v>
      </c>
      <c r="G54" s="1" t="s">
        <v>1192</v>
      </c>
      <c r="H54" s="1" t="s">
        <v>1193</v>
      </c>
      <c r="I54" s="1" t="s">
        <v>1273</v>
      </c>
      <c r="J54" s="1" t="s">
        <v>1195</v>
      </c>
      <c r="K54" s="1" t="s">
        <v>1273</v>
      </c>
      <c r="L54" s="1" t="s">
        <v>1273</v>
      </c>
      <c r="M54" s="1" t="s">
        <v>1196</v>
      </c>
      <c r="N54" s="1" t="s">
        <v>1196</v>
      </c>
      <c r="O54" s="1" t="s">
        <v>1197</v>
      </c>
      <c r="P54" s="1" t="s">
        <v>1198</v>
      </c>
      <c r="Q54" s="1" t="s">
        <v>1199</v>
      </c>
      <c r="R54" s="1" t="s">
        <v>1446</v>
      </c>
      <c r="S54" s="1" t="s">
        <v>1201</v>
      </c>
      <c r="T54" s="1" t="s">
        <v>1202</v>
      </c>
      <c r="U54" s="1" t="s">
        <v>1203</v>
      </c>
      <c r="V54" s="1" t="s">
        <v>1204</v>
      </c>
    </row>
    <row r="55" s="1" customFormat="1" spans="1:22">
      <c r="A55" s="3">
        <v>999224386641744</v>
      </c>
      <c r="B55" s="1" t="s">
        <v>1415</v>
      </c>
      <c r="C55" s="1" t="s">
        <v>1447</v>
      </c>
      <c r="D55" s="1" t="s">
        <v>1301</v>
      </c>
      <c r="E55" s="1" t="s">
        <v>1448</v>
      </c>
      <c r="F55" s="1" t="s">
        <v>1188</v>
      </c>
      <c r="G55" s="1" t="s">
        <v>1192</v>
      </c>
      <c r="H55" s="1" t="s">
        <v>1193</v>
      </c>
      <c r="I55" s="1" t="s">
        <v>1303</v>
      </c>
      <c r="J55" s="1" t="s">
        <v>1195</v>
      </c>
      <c r="K55" s="1" t="s">
        <v>1303</v>
      </c>
      <c r="L55" s="1" t="s">
        <v>1303</v>
      </c>
      <c r="M55" s="1" t="s">
        <v>1196</v>
      </c>
      <c r="N55" s="1" t="s">
        <v>1196</v>
      </c>
      <c r="O55" s="1" t="s">
        <v>1197</v>
      </c>
      <c r="P55" s="1" t="s">
        <v>1198</v>
      </c>
      <c r="Q55" s="1" t="s">
        <v>1199</v>
      </c>
      <c r="R55" s="1" t="s">
        <v>1449</v>
      </c>
      <c r="S55" s="1" t="s">
        <v>1201</v>
      </c>
      <c r="T55" s="1" t="s">
        <v>1202</v>
      </c>
      <c r="U55" s="1" t="s">
        <v>1203</v>
      </c>
      <c r="V55" s="1" t="s">
        <v>1204</v>
      </c>
    </row>
    <row r="56" s="1" customFormat="1" spans="1:22">
      <c r="A56" s="3">
        <v>999224385761656</v>
      </c>
      <c r="B56" s="1" t="s">
        <v>1415</v>
      </c>
      <c r="C56" s="1" t="s">
        <v>1450</v>
      </c>
      <c r="D56" s="1" t="s">
        <v>1451</v>
      </c>
      <c r="E56" s="1" t="s">
        <v>1452</v>
      </c>
      <c r="F56" s="1" t="s">
        <v>1188</v>
      </c>
      <c r="G56" s="1" t="s">
        <v>1192</v>
      </c>
      <c r="H56" s="1" t="s">
        <v>1193</v>
      </c>
      <c r="I56" s="1" t="s">
        <v>1453</v>
      </c>
      <c r="J56" s="1" t="s">
        <v>1195</v>
      </c>
      <c r="K56" s="1" t="s">
        <v>1453</v>
      </c>
      <c r="L56" s="1" t="s">
        <v>1453</v>
      </c>
      <c r="M56" s="1" t="s">
        <v>1196</v>
      </c>
      <c r="N56" s="1" t="s">
        <v>1196</v>
      </c>
      <c r="O56" s="1" t="s">
        <v>1197</v>
      </c>
      <c r="P56" s="1" t="s">
        <v>1198</v>
      </c>
      <c r="Q56" s="1" t="s">
        <v>1199</v>
      </c>
      <c r="R56" s="1" t="s">
        <v>1454</v>
      </c>
      <c r="S56" s="1" t="s">
        <v>1201</v>
      </c>
      <c r="T56" s="1" t="s">
        <v>1202</v>
      </c>
      <c r="U56" s="1" t="s">
        <v>1203</v>
      </c>
      <c r="V56" s="1" t="s">
        <v>1252</v>
      </c>
    </row>
    <row r="57" s="1" customFormat="1" spans="1:22">
      <c r="A57" s="3">
        <v>999224385730755</v>
      </c>
      <c r="B57" s="1" t="s">
        <v>1415</v>
      </c>
      <c r="C57" s="1" t="s">
        <v>1455</v>
      </c>
      <c r="D57" s="1" t="s">
        <v>1451</v>
      </c>
      <c r="E57" s="1" t="s">
        <v>1456</v>
      </c>
      <c r="F57" s="1" t="s">
        <v>1291</v>
      </c>
      <c r="G57" s="1" t="s">
        <v>1192</v>
      </c>
      <c r="H57" s="1" t="s">
        <v>1193</v>
      </c>
      <c r="I57" s="1" t="s">
        <v>1457</v>
      </c>
      <c r="J57" s="1" t="s">
        <v>1195</v>
      </c>
      <c r="K57" s="1" t="s">
        <v>1457</v>
      </c>
      <c r="L57" s="1" t="s">
        <v>1457</v>
      </c>
      <c r="M57" s="1" t="s">
        <v>1196</v>
      </c>
      <c r="N57" s="1" t="s">
        <v>1196</v>
      </c>
      <c r="O57" s="1" t="s">
        <v>1197</v>
      </c>
      <c r="P57" s="1" t="s">
        <v>1198</v>
      </c>
      <c r="Q57" s="1" t="s">
        <v>1199</v>
      </c>
      <c r="R57" s="1" t="s">
        <v>1458</v>
      </c>
      <c r="S57" s="1" t="s">
        <v>1201</v>
      </c>
      <c r="T57" s="1" t="s">
        <v>1202</v>
      </c>
      <c r="U57" s="1" t="s">
        <v>1203</v>
      </c>
      <c r="V57" s="1" t="s">
        <v>1252</v>
      </c>
    </row>
    <row r="58" s="1" customFormat="1" spans="1:22">
      <c r="A58" s="3">
        <v>999224383514652</v>
      </c>
      <c r="B58" s="1" t="s">
        <v>1415</v>
      </c>
      <c r="C58" s="1" t="s">
        <v>1459</v>
      </c>
      <c r="D58" s="1" t="s">
        <v>1460</v>
      </c>
      <c r="E58" s="1" t="s">
        <v>1461</v>
      </c>
      <c r="F58" s="1" t="s">
        <v>1415</v>
      </c>
      <c r="G58" s="1" t="s">
        <v>1192</v>
      </c>
      <c r="H58" s="1" t="s">
        <v>1193</v>
      </c>
      <c r="I58" s="1" t="s">
        <v>1462</v>
      </c>
      <c r="J58" s="1" t="s">
        <v>1195</v>
      </c>
      <c r="K58" s="1" t="s">
        <v>1462</v>
      </c>
      <c r="L58" s="1" t="s">
        <v>1462</v>
      </c>
      <c r="M58" s="1" t="s">
        <v>1196</v>
      </c>
      <c r="N58" s="1" t="s">
        <v>1196</v>
      </c>
      <c r="O58" s="1" t="s">
        <v>1197</v>
      </c>
      <c r="P58" s="1" t="s">
        <v>1198</v>
      </c>
      <c r="Q58" s="1" t="s">
        <v>1199</v>
      </c>
      <c r="R58" s="1" t="s">
        <v>1463</v>
      </c>
      <c r="S58" s="1" t="s">
        <v>1201</v>
      </c>
      <c r="T58" s="1" t="s">
        <v>1202</v>
      </c>
      <c r="U58" s="1" t="s">
        <v>1203</v>
      </c>
      <c r="V58" s="1" t="s">
        <v>1210</v>
      </c>
    </row>
    <row r="59" s="1" customFormat="1" spans="1:22">
      <c r="A59" s="3">
        <v>999224381302726</v>
      </c>
      <c r="B59" s="1" t="s">
        <v>1415</v>
      </c>
      <c r="C59" s="1" t="s">
        <v>1464</v>
      </c>
      <c r="D59" s="1" t="s">
        <v>1465</v>
      </c>
      <c r="E59" s="1" t="s">
        <v>1466</v>
      </c>
      <c r="F59" s="1" t="s">
        <v>1188</v>
      </c>
      <c r="G59" s="1" t="s">
        <v>1192</v>
      </c>
      <c r="H59" s="1" t="s">
        <v>1193</v>
      </c>
      <c r="I59" s="1" t="s">
        <v>1467</v>
      </c>
      <c r="J59" s="1" t="s">
        <v>1195</v>
      </c>
      <c r="K59" s="1" t="s">
        <v>1467</v>
      </c>
      <c r="L59" s="1" t="s">
        <v>1467</v>
      </c>
      <c r="M59" s="1" t="s">
        <v>1196</v>
      </c>
      <c r="N59" s="1" t="s">
        <v>1196</v>
      </c>
      <c r="O59" s="1" t="s">
        <v>1197</v>
      </c>
      <c r="P59" s="1" t="s">
        <v>1198</v>
      </c>
      <c r="Q59" s="1" t="s">
        <v>1199</v>
      </c>
      <c r="R59" s="1" t="s">
        <v>1468</v>
      </c>
      <c r="S59" s="1" t="s">
        <v>1201</v>
      </c>
      <c r="T59" s="1" t="s">
        <v>1202</v>
      </c>
      <c r="U59" s="1" t="s">
        <v>1203</v>
      </c>
      <c r="V59" s="1" t="s">
        <v>1252</v>
      </c>
    </row>
    <row r="60" s="1" customFormat="1" spans="1:22">
      <c r="A60" s="3">
        <v>999224380812790</v>
      </c>
      <c r="B60" s="1" t="s">
        <v>1415</v>
      </c>
      <c r="C60" s="1" t="s">
        <v>1469</v>
      </c>
      <c r="D60" s="1" t="s">
        <v>1451</v>
      </c>
      <c r="E60" s="1" t="s">
        <v>1470</v>
      </c>
      <c r="F60" s="1" t="s">
        <v>1188</v>
      </c>
      <c r="G60" s="1" t="s">
        <v>1192</v>
      </c>
      <c r="H60" s="1" t="s">
        <v>1193</v>
      </c>
      <c r="I60" s="1" t="s">
        <v>1471</v>
      </c>
      <c r="J60" s="1" t="s">
        <v>1195</v>
      </c>
      <c r="K60" s="1" t="s">
        <v>1471</v>
      </c>
      <c r="L60" s="1" t="s">
        <v>1471</v>
      </c>
      <c r="M60" s="1" t="s">
        <v>1196</v>
      </c>
      <c r="N60" s="1" t="s">
        <v>1196</v>
      </c>
      <c r="O60" s="1" t="s">
        <v>1197</v>
      </c>
      <c r="P60" s="1" t="s">
        <v>1198</v>
      </c>
      <c r="Q60" s="1" t="s">
        <v>1199</v>
      </c>
      <c r="R60" s="1" t="s">
        <v>1472</v>
      </c>
      <c r="S60" s="1" t="s">
        <v>1201</v>
      </c>
      <c r="T60" s="1" t="s">
        <v>1202</v>
      </c>
      <c r="U60" s="1" t="s">
        <v>1203</v>
      </c>
      <c r="V60" s="1" t="s">
        <v>1252</v>
      </c>
    </row>
    <row r="61" s="1" customFormat="1" spans="1:22">
      <c r="A61" s="3">
        <v>999224380425118</v>
      </c>
      <c r="B61" s="1" t="s">
        <v>1415</v>
      </c>
      <c r="C61" s="1" t="s">
        <v>1473</v>
      </c>
      <c r="D61" s="1" t="s">
        <v>1474</v>
      </c>
      <c r="E61" s="1" t="s">
        <v>1475</v>
      </c>
      <c r="F61" s="1" t="s">
        <v>1188</v>
      </c>
      <c r="G61" s="1" t="s">
        <v>1192</v>
      </c>
      <c r="H61" s="1" t="s">
        <v>1193</v>
      </c>
      <c r="I61" s="1" t="s">
        <v>1476</v>
      </c>
      <c r="J61" s="1" t="s">
        <v>1195</v>
      </c>
      <c r="K61" s="1" t="s">
        <v>1476</v>
      </c>
      <c r="L61" s="1" t="s">
        <v>1476</v>
      </c>
      <c r="M61" s="1" t="s">
        <v>1196</v>
      </c>
      <c r="N61" s="1" t="s">
        <v>1196</v>
      </c>
      <c r="O61" s="1" t="s">
        <v>1197</v>
      </c>
      <c r="P61" s="1" t="s">
        <v>1198</v>
      </c>
      <c r="Q61" s="1" t="s">
        <v>1199</v>
      </c>
      <c r="R61" s="1" t="s">
        <v>1477</v>
      </c>
      <c r="S61" s="1" t="s">
        <v>1201</v>
      </c>
      <c r="T61" s="1" t="s">
        <v>1202</v>
      </c>
      <c r="U61" s="1" t="s">
        <v>1203</v>
      </c>
      <c r="V61" s="1" t="s">
        <v>1478</v>
      </c>
    </row>
    <row r="62" s="1" customFormat="1" spans="1:22">
      <c r="A62" s="3">
        <v>999224380246085</v>
      </c>
      <c r="B62" s="1" t="s">
        <v>1415</v>
      </c>
      <c r="C62" s="1" t="s">
        <v>1479</v>
      </c>
      <c r="D62" s="1" t="s">
        <v>1403</v>
      </c>
      <c r="E62" s="1" t="s">
        <v>1480</v>
      </c>
      <c r="F62" s="1" t="s">
        <v>1291</v>
      </c>
      <c r="G62" s="1" t="s">
        <v>1192</v>
      </c>
      <c r="H62" s="1" t="s">
        <v>1193</v>
      </c>
      <c r="I62" s="1" t="s">
        <v>1481</v>
      </c>
      <c r="J62" s="1" t="s">
        <v>1195</v>
      </c>
      <c r="K62" s="1" t="s">
        <v>1481</v>
      </c>
      <c r="L62" s="1" t="s">
        <v>1481</v>
      </c>
      <c r="M62" s="1" t="s">
        <v>1196</v>
      </c>
      <c r="N62" s="1" t="s">
        <v>1196</v>
      </c>
      <c r="O62" s="1" t="s">
        <v>1197</v>
      </c>
      <c r="P62" s="1" t="s">
        <v>1198</v>
      </c>
      <c r="Q62" s="1" t="s">
        <v>1199</v>
      </c>
      <c r="R62" s="1" t="s">
        <v>1482</v>
      </c>
      <c r="S62" s="1" t="s">
        <v>1201</v>
      </c>
      <c r="T62" s="1" t="s">
        <v>1202</v>
      </c>
      <c r="U62" s="1" t="s">
        <v>1203</v>
      </c>
      <c r="V62" s="1" t="s">
        <v>1252</v>
      </c>
    </row>
    <row r="63" s="1" customFormat="1" spans="1:22">
      <c r="A63" s="3">
        <v>999224379687343</v>
      </c>
      <c r="B63" s="1" t="s">
        <v>1415</v>
      </c>
      <c r="C63" s="1" t="s">
        <v>1483</v>
      </c>
      <c r="D63" s="1" t="s">
        <v>1474</v>
      </c>
      <c r="E63" s="1" t="s">
        <v>1484</v>
      </c>
      <c r="F63" s="1" t="s">
        <v>1188</v>
      </c>
      <c r="G63" s="1" t="s">
        <v>1192</v>
      </c>
      <c r="H63" s="1" t="s">
        <v>1193</v>
      </c>
      <c r="I63" s="1" t="s">
        <v>1485</v>
      </c>
      <c r="J63" s="1" t="s">
        <v>1195</v>
      </c>
      <c r="K63" s="1" t="s">
        <v>1485</v>
      </c>
      <c r="L63" s="1" t="s">
        <v>1485</v>
      </c>
      <c r="M63" s="1" t="s">
        <v>1196</v>
      </c>
      <c r="N63" s="1" t="s">
        <v>1196</v>
      </c>
      <c r="O63" s="1" t="s">
        <v>1197</v>
      </c>
      <c r="P63" s="1" t="s">
        <v>1198</v>
      </c>
      <c r="Q63" s="1" t="s">
        <v>1199</v>
      </c>
      <c r="R63" s="1" t="s">
        <v>1486</v>
      </c>
      <c r="S63" s="1" t="s">
        <v>1201</v>
      </c>
      <c r="T63" s="1" t="s">
        <v>1202</v>
      </c>
      <c r="U63" s="1" t="s">
        <v>1203</v>
      </c>
      <c r="V63" s="1" t="s">
        <v>1478</v>
      </c>
    </row>
    <row r="64" s="1" customFormat="1" spans="1:22">
      <c r="A64" s="3">
        <v>999224378208687</v>
      </c>
      <c r="B64" s="1" t="s">
        <v>1487</v>
      </c>
      <c r="C64" s="1" t="s">
        <v>1488</v>
      </c>
      <c r="D64" s="1" t="s">
        <v>1489</v>
      </c>
      <c r="E64" s="1" t="s">
        <v>1490</v>
      </c>
      <c r="F64" s="1" t="s">
        <v>1415</v>
      </c>
      <c r="G64" s="1" t="s">
        <v>1192</v>
      </c>
      <c r="H64" s="1" t="s">
        <v>1193</v>
      </c>
      <c r="I64" s="1" t="s">
        <v>1491</v>
      </c>
      <c r="J64" s="1" t="s">
        <v>1195</v>
      </c>
      <c r="K64" s="1" t="s">
        <v>1491</v>
      </c>
      <c r="L64" s="1" t="s">
        <v>1491</v>
      </c>
      <c r="M64" s="1" t="s">
        <v>1196</v>
      </c>
      <c r="N64" s="1" t="s">
        <v>1196</v>
      </c>
      <c r="O64" s="1" t="s">
        <v>1197</v>
      </c>
      <c r="P64" s="1" t="s">
        <v>1198</v>
      </c>
      <c r="Q64" s="1" t="s">
        <v>1199</v>
      </c>
      <c r="R64" s="1" t="s">
        <v>1492</v>
      </c>
      <c r="S64" s="1" t="s">
        <v>1201</v>
      </c>
      <c r="T64" s="1" t="s">
        <v>1202</v>
      </c>
      <c r="U64" s="1" t="s">
        <v>1203</v>
      </c>
      <c r="V64" s="1" t="s">
        <v>1210</v>
      </c>
    </row>
    <row r="65" s="1" customFormat="1" spans="1:22">
      <c r="A65" s="3">
        <v>999224377080703</v>
      </c>
      <c r="B65" s="1" t="s">
        <v>1487</v>
      </c>
      <c r="C65" s="1" t="s">
        <v>1493</v>
      </c>
      <c r="D65" s="1" t="s">
        <v>1403</v>
      </c>
      <c r="E65" s="1" t="s">
        <v>1494</v>
      </c>
      <c r="F65" s="1" t="s">
        <v>1188</v>
      </c>
      <c r="G65" s="1" t="s">
        <v>1192</v>
      </c>
      <c r="H65" s="1" t="s">
        <v>1193</v>
      </c>
      <c r="I65" s="1" t="s">
        <v>1405</v>
      </c>
      <c r="J65" s="1" t="s">
        <v>1195</v>
      </c>
      <c r="K65" s="1" t="s">
        <v>1405</v>
      </c>
      <c r="L65" s="1" t="s">
        <v>1405</v>
      </c>
      <c r="M65" s="1" t="s">
        <v>1196</v>
      </c>
      <c r="N65" s="1" t="s">
        <v>1196</v>
      </c>
      <c r="O65" s="1" t="s">
        <v>1197</v>
      </c>
      <c r="P65" s="1" t="s">
        <v>1198</v>
      </c>
      <c r="Q65" s="1" t="s">
        <v>1199</v>
      </c>
      <c r="R65" s="1" t="s">
        <v>1495</v>
      </c>
      <c r="S65" s="1" t="s">
        <v>1201</v>
      </c>
      <c r="T65" s="1" t="s">
        <v>1202</v>
      </c>
      <c r="U65" s="1" t="s">
        <v>1203</v>
      </c>
      <c r="V65" s="1" t="s">
        <v>1252</v>
      </c>
    </row>
    <row r="66" s="1" customFormat="1" spans="1:22">
      <c r="A66" s="3">
        <v>999224376782502</v>
      </c>
      <c r="B66" s="1" t="s">
        <v>1487</v>
      </c>
      <c r="C66" s="1" t="s">
        <v>1496</v>
      </c>
      <c r="D66" s="1" t="s">
        <v>1403</v>
      </c>
      <c r="E66" s="1" t="s">
        <v>1497</v>
      </c>
      <c r="F66" s="1" t="s">
        <v>1188</v>
      </c>
      <c r="G66" s="1" t="s">
        <v>1192</v>
      </c>
      <c r="H66" s="1" t="s">
        <v>1193</v>
      </c>
      <c r="I66" s="1" t="s">
        <v>1405</v>
      </c>
      <c r="J66" s="1" t="s">
        <v>1195</v>
      </c>
      <c r="K66" s="1" t="s">
        <v>1405</v>
      </c>
      <c r="L66" s="1" t="s">
        <v>1405</v>
      </c>
      <c r="M66" s="1" t="s">
        <v>1196</v>
      </c>
      <c r="N66" s="1" t="s">
        <v>1196</v>
      </c>
      <c r="O66" s="1" t="s">
        <v>1197</v>
      </c>
      <c r="P66" s="1" t="s">
        <v>1198</v>
      </c>
      <c r="Q66" s="1" t="s">
        <v>1199</v>
      </c>
      <c r="R66" s="1" t="s">
        <v>1498</v>
      </c>
      <c r="S66" s="1" t="s">
        <v>1201</v>
      </c>
      <c r="T66" s="1" t="s">
        <v>1202</v>
      </c>
      <c r="U66" s="1" t="s">
        <v>1203</v>
      </c>
      <c r="V66" s="1" t="s">
        <v>1252</v>
      </c>
    </row>
    <row r="67" s="1" customFormat="1" spans="1:22">
      <c r="A67" s="3">
        <v>999224376408071</v>
      </c>
      <c r="B67" s="1" t="s">
        <v>1487</v>
      </c>
      <c r="C67" s="1" t="s">
        <v>1499</v>
      </c>
      <c r="D67" s="1" t="s">
        <v>1500</v>
      </c>
      <c r="E67" s="1" t="s">
        <v>1501</v>
      </c>
      <c r="F67" s="1" t="s">
        <v>1188</v>
      </c>
      <c r="G67" s="1" t="s">
        <v>1192</v>
      </c>
      <c r="H67" s="1" t="s">
        <v>1193</v>
      </c>
      <c r="I67" s="1" t="s">
        <v>1231</v>
      </c>
      <c r="J67" s="1" t="s">
        <v>1195</v>
      </c>
      <c r="K67" s="1" t="s">
        <v>1231</v>
      </c>
      <c r="L67" s="1" t="s">
        <v>1231</v>
      </c>
      <c r="M67" s="1" t="s">
        <v>1196</v>
      </c>
      <c r="N67" s="1" t="s">
        <v>1196</v>
      </c>
      <c r="O67" s="1" t="s">
        <v>1197</v>
      </c>
      <c r="P67" s="1" t="s">
        <v>1198</v>
      </c>
      <c r="Q67" s="1" t="s">
        <v>1199</v>
      </c>
      <c r="R67" s="1" t="s">
        <v>1502</v>
      </c>
      <c r="S67" s="1" t="s">
        <v>1201</v>
      </c>
      <c r="T67" s="1" t="s">
        <v>1202</v>
      </c>
      <c r="U67" s="1" t="s">
        <v>1203</v>
      </c>
      <c r="V67" s="1" t="s">
        <v>1503</v>
      </c>
    </row>
    <row r="68" s="1" customFormat="1" spans="1:22">
      <c r="A68" s="3">
        <v>999224371618765</v>
      </c>
      <c r="B68" s="1" t="s">
        <v>1487</v>
      </c>
      <c r="C68" s="1" t="s">
        <v>1504</v>
      </c>
      <c r="D68" s="1" t="s">
        <v>1451</v>
      </c>
      <c r="E68" s="1" t="s">
        <v>1505</v>
      </c>
      <c r="F68" s="1" t="s">
        <v>1188</v>
      </c>
      <c r="G68" s="1" t="s">
        <v>1192</v>
      </c>
      <c r="H68" s="1" t="s">
        <v>1193</v>
      </c>
      <c r="I68" s="1" t="s">
        <v>1506</v>
      </c>
      <c r="J68" s="1" t="s">
        <v>1195</v>
      </c>
      <c r="K68" s="1" t="s">
        <v>1506</v>
      </c>
      <c r="L68" s="1" t="s">
        <v>1506</v>
      </c>
      <c r="M68" s="1" t="s">
        <v>1196</v>
      </c>
      <c r="N68" s="1" t="s">
        <v>1196</v>
      </c>
      <c r="O68" s="1" t="s">
        <v>1197</v>
      </c>
      <c r="P68" s="1" t="s">
        <v>1198</v>
      </c>
      <c r="Q68" s="1" t="s">
        <v>1199</v>
      </c>
      <c r="R68" s="1" t="s">
        <v>1507</v>
      </c>
      <c r="S68" s="1" t="s">
        <v>1201</v>
      </c>
      <c r="T68" s="1" t="s">
        <v>1202</v>
      </c>
      <c r="U68" s="1" t="s">
        <v>1203</v>
      </c>
      <c r="V68" s="1" t="s">
        <v>1252</v>
      </c>
    </row>
    <row r="69" s="1" customFormat="1" spans="1:22">
      <c r="A69" s="3">
        <v>999224371567196</v>
      </c>
      <c r="B69" s="1" t="s">
        <v>1487</v>
      </c>
      <c r="C69" s="1" t="s">
        <v>1508</v>
      </c>
      <c r="D69" s="1" t="s">
        <v>1424</v>
      </c>
      <c r="E69" s="1" t="s">
        <v>1509</v>
      </c>
      <c r="F69" s="1" t="s">
        <v>1415</v>
      </c>
      <c r="G69" s="1" t="s">
        <v>1192</v>
      </c>
      <c r="H69" s="1" t="s">
        <v>1193</v>
      </c>
      <c r="I69" s="1" t="s">
        <v>1510</v>
      </c>
      <c r="J69" s="1" t="s">
        <v>1195</v>
      </c>
      <c r="K69" s="1" t="s">
        <v>1510</v>
      </c>
      <c r="L69" s="1" t="s">
        <v>1510</v>
      </c>
      <c r="M69" s="1" t="s">
        <v>1196</v>
      </c>
      <c r="N69" s="1" t="s">
        <v>1196</v>
      </c>
      <c r="O69" s="1" t="s">
        <v>1197</v>
      </c>
      <c r="P69" s="1" t="s">
        <v>1198</v>
      </c>
      <c r="Q69" s="1" t="s">
        <v>1199</v>
      </c>
      <c r="R69" s="1" t="s">
        <v>1511</v>
      </c>
      <c r="S69" s="1" t="s">
        <v>1201</v>
      </c>
      <c r="T69" s="1" t="s">
        <v>1202</v>
      </c>
      <c r="U69" s="1" t="s">
        <v>1203</v>
      </c>
      <c r="V69" s="1" t="s">
        <v>1210</v>
      </c>
    </row>
    <row r="70" s="1" customFormat="1" spans="1:22">
      <c r="A70" s="3">
        <v>999224370719231</v>
      </c>
      <c r="B70" s="1" t="s">
        <v>1487</v>
      </c>
      <c r="C70" s="1" t="s">
        <v>1512</v>
      </c>
      <c r="D70" s="1" t="s">
        <v>1513</v>
      </c>
      <c r="E70" s="1" t="s">
        <v>1514</v>
      </c>
      <c r="F70" s="1" t="s">
        <v>1291</v>
      </c>
      <c r="G70" s="1" t="s">
        <v>1192</v>
      </c>
      <c r="H70" s="1" t="s">
        <v>1193</v>
      </c>
      <c r="I70" s="1" t="s">
        <v>1515</v>
      </c>
      <c r="J70" s="1" t="s">
        <v>1195</v>
      </c>
      <c r="K70" s="1" t="s">
        <v>1515</v>
      </c>
      <c r="L70" s="1" t="s">
        <v>1515</v>
      </c>
      <c r="M70" s="1" t="s">
        <v>1196</v>
      </c>
      <c r="N70" s="1" t="s">
        <v>1196</v>
      </c>
      <c r="O70" s="1" t="s">
        <v>1197</v>
      </c>
      <c r="P70" s="1" t="s">
        <v>1198</v>
      </c>
      <c r="Q70" s="1" t="s">
        <v>1199</v>
      </c>
      <c r="R70" s="1" t="s">
        <v>1516</v>
      </c>
      <c r="S70" s="1" t="s">
        <v>1201</v>
      </c>
      <c r="T70" s="1" t="s">
        <v>1202</v>
      </c>
      <c r="U70" s="1" t="s">
        <v>1203</v>
      </c>
      <c r="V70" s="1" t="s">
        <v>1252</v>
      </c>
    </row>
    <row r="71" s="1" customFormat="1" spans="1:22">
      <c r="A71" s="3">
        <v>999224370486166</v>
      </c>
      <c r="B71" s="1" t="s">
        <v>1487</v>
      </c>
      <c r="C71" s="1" t="s">
        <v>1517</v>
      </c>
      <c r="D71" s="1" t="s">
        <v>1301</v>
      </c>
      <c r="E71" s="1" t="s">
        <v>1518</v>
      </c>
      <c r="F71" s="1" t="s">
        <v>1291</v>
      </c>
      <c r="G71" s="1" t="s">
        <v>1192</v>
      </c>
      <c r="H71" s="1" t="s">
        <v>1193</v>
      </c>
      <c r="I71" s="1" t="s">
        <v>1519</v>
      </c>
      <c r="J71" s="1" t="s">
        <v>1195</v>
      </c>
      <c r="K71" s="1" t="s">
        <v>1519</v>
      </c>
      <c r="L71" s="1" t="s">
        <v>1519</v>
      </c>
      <c r="M71" s="1" t="s">
        <v>1196</v>
      </c>
      <c r="N71" s="1" t="s">
        <v>1196</v>
      </c>
      <c r="O71" s="1" t="s">
        <v>1197</v>
      </c>
      <c r="P71" s="1" t="s">
        <v>1198</v>
      </c>
      <c r="Q71" s="1" t="s">
        <v>1199</v>
      </c>
      <c r="R71" s="1" t="s">
        <v>1520</v>
      </c>
      <c r="S71" s="1" t="s">
        <v>1201</v>
      </c>
      <c r="T71" s="1" t="s">
        <v>1202</v>
      </c>
      <c r="U71" s="1" t="s">
        <v>1203</v>
      </c>
      <c r="V71" s="1" t="s">
        <v>1204</v>
      </c>
    </row>
    <row r="72" s="1" customFormat="1" spans="1:22">
      <c r="A72" s="3">
        <v>999224370271394</v>
      </c>
      <c r="B72" s="1" t="s">
        <v>1487</v>
      </c>
      <c r="C72" s="1" t="s">
        <v>1521</v>
      </c>
      <c r="D72" s="1" t="s">
        <v>1439</v>
      </c>
      <c r="E72" s="1" t="s">
        <v>1522</v>
      </c>
      <c r="F72" s="1" t="s">
        <v>1352</v>
      </c>
      <c r="G72" s="1" t="s">
        <v>1192</v>
      </c>
      <c r="H72" s="1" t="s">
        <v>1193</v>
      </c>
      <c r="I72" s="1" t="s">
        <v>1523</v>
      </c>
      <c r="J72" s="1" t="s">
        <v>1195</v>
      </c>
      <c r="K72" s="1" t="s">
        <v>1523</v>
      </c>
      <c r="L72" s="1" t="s">
        <v>1523</v>
      </c>
      <c r="M72" s="1" t="s">
        <v>1196</v>
      </c>
      <c r="N72" s="1" t="s">
        <v>1196</v>
      </c>
      <c r="O72" s="1" t="s">
        <v>1197</v>
      </c>
      <c r="P72" s="1" t="s">
        <v>1198</v>
      </c>
      <c r="Q72" s="1" t="s">
        <v>1199</v>
      </c>
      <c r="R72" s="1" t="s">
        <v>1524</v>
      </c>
      <c r="S72" s="1" t="s">
        <v>1201</v>
      </c>
      <c r="T72" s="1" t="s">
        <v>1202</v>
      </c>
      <c r="U72" s="1" t="s">
        <v>1203</v>
      </c>
      <c r="V72" s="1" t="s">
        <v>1210</v>
      </c>
    </row>
    <row r="73" s="1" customFormat="1" spans="1:22">
      <c r="A73" s="3">
        <v>999224369594207</v>
      </c>
      <c r="B73" s="1" t="s">
        <v>1487</v>
      </c>
      <c r="C73" s="1" t="s">
        <v>1525</v>
      </c>
      <c r="D73" s="1" t="s">
        <v>1526</v>
      </c>
      <c r="E73" s="1" t="s">
        <v>1527</v>
      </c>
      <c r="F73" s="1" t="s">
        <v>1188</v>
      </c>
      <c r="G73" s="1" t="s">
        <v>1192</v>
      </c>
      <c r="H73" s="1" t="s">
        <v>1193</v>
      </c>
      <c r="I73" s="1" t="s">
        <v>1528</v>
      </c>
      <c r="J73" s="1" t="s">
        <v>1195</v>
      </c>
      <c r="K73" s="1" t="s">
        <v>1528</v>
      </c>
      <c r="L73" s="1" t="s">
        <v>1528</v>
      </c>
      <c r="M73" s="1" t="s">
        <v>1196</v>
      </c>
      <c r="N73" s="1" t="s">
        <v>1196</v>
      </c>
      <c r="O73" s="1" t="s">
        <v>1197</v>
      </c>
      <c r="P73" s="1" t="s">
        <v>1198</v>
      </c>
      <c r="Q73" s="1" t="s">
        <v>1199</v>
      </c>
      <c r="R73" s="1" t="s">
        <v>1529</v>
      </c>
      <c r="S73" s="1" t="s">
        <v>1201</v>
      </c>
      <c r="T73" s="1" t="s">
        <v>1202</v>
      </c>
      <c r="U73" s="1" t="s">
        <v>1203</v>
      </c>
      <c r="V73" s="1" t="s">
        <v>1252</v>
      </c>
    </row>
    <row r="74" s="1" customFormat="1" spans="1:22">
      <c r="A74" s="3">
        <v>999224363862166</v>
      </c>
      <c r="B74" s="1" t="s">
        <v>1487</v>
      </c>
      <c r="C74" s="1" t="s">
        <v>1530</v>
      </c>
      <c r="D74" s="1" t="s">
        <v>1439</v>
      </c>
      <c r="E74" s="1" t="s">
        <v>1531</v>
      </c>
      <c r="F74" s="1" t="s">
        <v>1352</v>
      </c>
      <c r="G74" s="1" t="s">
        <v>1192</v>
      </c>
      <c r="H74" s="1" t="s">
        <v>1193</v>
      </c>
      <c r="I74" s="1" t="s">
        <v>1532</v>
      </c>
      <c r="J74" s="1" t="s">
        <v>1195</v>
      </c>
      <c r="K74" s="1" t="s">
        <v>1532</v>
      </c>
      <c r="L74" s="1" t="s">
        <v>1532</v>
      </c>
      <c r="M74" s="1" t="s">
        <v>1196</v>
      </c>
      <c r="N74" s="1" t="s">
        <v>1196</v>
      </c>
      <c r="O74" s="1" t="s">
        <v>1197</v>
      </c>
      <c r="P74" s="1" t="s">
        <v>1198</v>
      </c>
      <c r="Q74" s="1" t="s">
        <v>1199</v>
      </c>
      <c r="R74" s="1" t="s">
        <v>1533</v>
      </c>
      <c r="S74" s="1" t="s">
        <v>1201</v>
      </c>
      <c r="T74" s="1" t="s">
        <v>1202</v>
      </c>
      <c r="U74" s="1" t="s">
        <v>1203</v>
      </c>
      <c r="V74" s="1" t="s">
        <v>1210</v>
      </c>
    </row>
    <row r="75" s="1" customFormat="1" spans="1:22">
      <c r="A75" s="3">
        <v>999224361763207</v>
      </c>
      <c r="B75" s="1" t="s">
        <v>1487</v>
      </c>
      <c r="C75" s="1" t="s">
        <v>1534</v>
      </c>
      <c r="D75" s="1" t="s">
        <v>1535</v>
      </c>
      <c r="E75" s="1" t="s">
        <v>1536</v>
      </c>
      <c r="F75" s="1" t="s">
        <v>1352</v>
      </c>
      <c r="G75" s="1" t="s">
        <v>1192</v>
      </c>
      <c r="H75" s="1" t="s">
        <v>1193</v>
      </c>
      <c r="I75" s="1" t="s">
        <v>1537</v>
      </c>
      <c r="J75" s="1" t="s">
        <v>1195</v>
      </c>
      <c r="K75" s="1" t="s">
        <v>1537</v>
      </c>
      <c r="L75" s="1" t="s">
        <v>1537</v>
      </c>
      <c r="M75" s="1" t="s">
        <v>1196</v>
      </c>
      <c r="N75" s="1" t="s">
        <v>1196</v>
      </c>
      <c r="O75" s="1" t="s">
        <v>1197</v>
      </c>
      <c r="P75" s="1" t="s">
        <v>1198</v>
      </c>
      <c r="Q75" s="1" t="s">
        <v>1199</v>
      </c>
      <c r="R75" s="1" t="s">
        <v>1538</v>
      </c>
      <c r="S75" s="1" t="s">
        <v>1201</v>
      </c>
      <c r="T75" s="1" t="s">
        <v>1202</v>
      </c>
      <c r="U75" s="1" t="s">
        <v>1203</v>
      </c>
      <c r="V75" s="1" t="s">
        <v>1210</v>
      </c>
    </row>
    <row r="76" s="1" customFormat="1" spans="1:22">
      <c r="A76" s="3">
        <v>999224360017726</v>
      </c>
      <c r="B76" s="1" t="s">
        <v>1487</v>
      </c>
      <c r="C76" s="1" t="s">
        <v>1539</v>
      </c>
      <c r="D76" s="1" t="s">
        <v>1460</v>
      </c>
      <c r="E76" s="1" t="s">
        <v>1540</v>
      </c>
      <c r="F76" s="1" t="s">
        <v>1415</v>
      </c>
      <c r="G76" s="1" t="s">
        <v>1192</v>
      </c>
      <c r="H76" s="1" t="s">
        <v>1193</v>
      </c>
      <c r="I76" s="1" t="s">
        <v>1541</v>
      </c>
      <c r="J76" s="1" t="s">
        <v>1195</v>
      </c>
      <c r="K76" s="1" t="s">
        <v>1541</v>
      </c>
      <c r="L76" s="1" t="s">
        <v>1541</v>
      </c>
      <c r="M76" s="1" t="s">
        <v>1196</v>
      </c>
      <c r="N76" s="1" t="s">
        <v>1196</v>
      </c>
      <c r="O76" s="1" t="s">
        <v>1197</v>
      </c>
      <c r="P76" s="1" t="s">
        <v>1198</v>
      </c>
      <c r="Q76" s="1" t="s">
        <v>1199</v>
      </c>
      <c r="R76" s="1" t="s">
        <v>1542</v>
      </c>
      <c r="S76" s="1" t="s">
        <v>1201</v>
      </c>
      <c r="T76" s="1" t="s">
        <v>1202</v>
      </c>
      <c r="U76" s="1" t="s">
        <v>1203</v>
      </c>
      <c r="V76" s="1" t="s">
        <v>1210</v>
      </c>
    </row>
    <row r="77" s="1" customFormat="1" spans="1:22">
      <c r="A77" s="3">
        <v>999224358999925</v>
      </c>
      <c r="B77" s="1" t="s">
        <v>1543</v>
      </c>
      <c r="C77" s="1" t="s">
        <v>1544</v>
      </c>
      <c r="D77" s="1" t="s">
        <v>1545</v>
      </c>
      <c r="E77" s="1" t="s">
        <v>1546</v>
      </c>
      <c r="F77" s="1" t="s">
        <v>1291</v>
      </c>
      <c r="G77" s="1" t="s">
        <v>1192</v>
      </c>
      <c r="H77" s="1" t="s">
        <v>1193</v>
      </c>
      <c r="I77" s="1" t="s">
        <v>1547</v>
      </c>
      <c r="J77" s="1" t="s">
        <v>1195</v>
      </c>
      <c r="K77" s="1" t="s">
        <v>1547</v>
      </c>
      <c r="L77" s="1" t="s">
        <v>1547</v>
      </c>
      <c r="M77" s="1" t="s">
        <v>1196</v>
      </c>
      <c r="N77" s="1" t="s">
        <v>1196</v>
      </c>
      <c r="O77" s="1" t="s">
        <v>1197</v>
      </c>
      <c r="P77" s="1" t="s">
        <v>1198</v>
      </c>
      <c r="Q77" s="1" t="s">
        <v>1199</v>
      </c>
      <c r="R77" s="1" t="s">
        <v>1548</v>
      </c>
      <c r="S77" s="1" t="s">
        <v>1201</v>
      </c>
      <c r="T77" s="1" t="s">
        <v>1202</v>
      </c>
      <c r="U77" s="1" t="s">
        <v>1203</v>
      </c>
      <c r="V77" s="1" t="s">
        <v>1210</v>
      </c>
    </row>
    <row r="78" s="1" customFormat="1" spans="1:22">
      <c r="A78" s="3">
        <v>999224358112023</v>
      </c>
      <c r="B78" s="1" t="s">
        <v>1543</v>
      </c>
      <c r="C78" s="1" t="s">
        <v>1549</v>
      </c>
      <c r="D78" s="1" t="s">
        <v>1465</v>
      </c>
      <c r="E78" s="1" t="s">
        <v>1550</v>
      </c>
      <c r="F78" s="1" t="s">
        <v>1188</v>
      </c>
      <c r="G78" s="1" t="s">
        <v>1192</v>
      </c>
      <c r="H78" s="1" t="s">
        <v>1193</v>
      </c>
      <c r="I78" s="1" t="s">
        <v>1467</v>
      </c>
      <c r="J78" s="1" t="s">
        <v>1195</v>
      </c>
      <c r="K78" s="1" t="s">
        <v>1467</v>
      </c>
      <c r="L78" s="1" t="s">
        <v>1467</v>
      </c>
      <c r="M78" s="1" t="s">
        <v>1196</v>
      </c>
      <c r="N78" s="1" t="s">
        <v>1196</v>
      </c>
      <c r="O78" s="1" t="s">
        <v>1197</v>
      </c>
      <c r="P78" s="1" t="s">
        <v>1198</v>
      </c>
      <c r="Q78" s="1" t="s">
        <v>1199</v>
      </c>
      <c r="R78" s="1" t="s">
        <v>1551</v>
      </c>
      <c r="S78" s="1" t="s">
        <v>1201</v>
      </c>
      <c r="T78" s="1" t="s">
        <v>1202</v>
      </c>
      <c r="U78" s="1" t="s">
        <v>1203</v>
      </c>
      <c r="V78" s="1" t="s">
        <v>1252</v>
      </c>
    </row>
    <row r="79" s="1" customFormat="1" spans="1:22">
      <c r="A79" s="3">
        <v>999224358063593</v>
      </c>
      <c r="B79" s="1" t="s">
        <v>1543</v>
      </c>
      <c r="C79" s="1" t="s">
        <v>1552</v>
      </c>
      <c r="D79" s="1" t="s">
        <v>1553</v>
      </c>
      <c r="E79" s="1" t="s">
        <v>1554</v>
      </c>
      <c r="F79" s="1" t="s">
        <v>1291</v>
      </c>
      <c r="G79" s="1" t="s">
        <v>1192</v>
      </c>
      <c r="H79" s="1" t="s">
        <v>1193</v>
      </c>
      <c r="I79" s="1" t="s">
        <v>1555</v>
      </c>
      <c r="J79" s="1" t="s">
        <v>1195</v>
      </c>
      <c r="K79" s="1" t="s">
        <v>1555</v>
      </c>
      <c r="L79" s="1" t="s">
        <v>1555</v>
      </c>
      <c r="M79" s="1" t="s">
        <v>1196</v>
      </c>
      <c r="N79" s="1" t="s">
        <v>1196</v>
      </c>
      <c r="O79" s="1" t="s">
        <v>1197</v>
      </c>
      <c r="P79" s="1" t="s">
        <v>1198</v>
      </c>
      <c r="Q79" s="1" t="s">
        <v>1199</v>
      </c>
      <c r="R79" s="1" t="s">
        <v>1556</v>
      </c>
      <c r="S79" s="1" t="s">
        <v>1201</v>
      </c>
      <c r="T79" s="1" t="s">
        <v>1202</v>
      </c>
      <c r="U79" s="1" t="s">
        <v>1203</v>
      </c>
      <c r="V79" s="1" t="s">
        <v>1210</v>
      </c>
    </row>
    <row r="80" s="1" customFormat="1" spans="1:22">
      <c r="A80" s="3">
        <v>999224354422531</v>
      </c>
      <c r="B80" s="1" t="s">
        <v>1543</v>
      </c>
      <c r="C80" s="1" t="s">
        <v>1557</v>
      </c>
      <c r="D80" s="1" t="s">
        <v>1374</v>
      </c>
      <c r="E80" s="1" t="s">
        <v>1558</v>
      </c>
      <c r="F80" s="1" t="s">
        <v>1188</v>
      </c>
      <c r="G80" s="1" t="s">
        <v>1192</v>
      </c>
      <c r="H80" s="1" t="s">
        <v>1193</v>
      </c>
      <c r="I80" s="1" t="s">
        <v>1559</v>
      </c>
      <c r="J80" s="1" t="s">
        <v>1195</v>
      </c>
      <c r="K80" s="1" t="s">
        <v>1559</v>
      </c>
      <c r="L80" s="1" t="s">
        <v>1559</v>
      </c>
      <c r="M80" s="1" t="s">
        <v>1196</v>
      </c>
      <c r="N80" s="1" t="s">
        <v>1196</v>
      </c>
      <c r="O80" s="1" t="s">
        <v>1197</v>
      </c>
      <c r="P80" s="1" t="s">
        <v>1198</v>
      </c>
      <c r="Q80" s="1" t="s">
        <v>1199</v>
      </c>
      <c r="R80" s="1" t="s">
        <v>1560</v>
      </c>
      <c r="S80" s="1" t="s">
        <v>1201</v>
      </c>
      <c r="T80" s="1" t="s">
        <v>1202</v>
      </c>
      <c r="U80" s="1" t="s">
        <v>1203</v>
      </c>
      <c r="V80" s="1" t="s">
        <v>1210</v>
      </c>
    </row>
    <row r="81" s="1" customFormat="1" spans="1:22">
      <c r="A81" s="3">
        <v>999224354328538</v>
      </c>
      <c r="B81" s="1" t="s">
        <v>1543</v>
      </c>
      <c r="C81" s="1" t="s">
        <v>1561</v>
      </c>
      <c r="D81" s="1" t="s">
        <v>1562</v>
      </c>
      <c r="E81" s="1" t="s">
        <v>1563</v>
      </c>
      <c r="F81" s="1" t="s">
        <v>1352</v>
      </c>
      <c r="G81" s="1" t="s">
        <v>1192</v>
      </c>
      <c r="H81" s="1" t="s">
        <v>1193</v>
      </c>
      <c r="I81" s="1" t="s">
        <v>1564</v>
      </c>
      <c r="J81" s="1" t="s">
        <v>1195</v>
      </c>
      <c r="K81" s="1" t="s">
        <v>1564</v>
      </c>
      <c r="L81" s="1" t="s">
        <v>1564</v>
      </c>
      <c r="M81" s="1" t="s">
        <v>1196</v>
      </c>
      <c r="N81" s="1" t="s">
        <v>1196</v>
      </c>
      <c r="O81" s="1" t="s">
        <v>1197</v>
      </c>
      <c r="P81" s="1" t="s">
        <v>1198</v>
      </c>
      <c r="Q81" s="1" t="s">
        <v>1199</v>
      </c>
      <c r="R81" s="1" t="s">
        <v>1565</v>
      </c>
      <c r="S81" s="1" t="s">
        <v>1201</v>
      </c>
      <c r="T81" s="1" t="s">
        <v>1202</v>
      </c>
      <c r="U81" s="1" t="s">
        <v>1203</v>
      </c>
      <c r="V81" s="1" t="s">
        <v>1210</v>
      </c>
    </row>
    <row r="82" s="1" customFormat="1" spans="1:22">
      <c r="A82" s="3">
        <v>999224342961230</v>
      </c>
      <c r="B82" s="1" t="s">
        <v>1543</v>
      </c>
      <c r="C82" s="1" t="s">
        <v>1566</v>
      </c>
      <c r="D82" s="1" t="s">
        <v>1451</v>
      </c>
      <c r="E82" s="1" t="s">
        <v>1567</v>
      </c>
      <c r="F82" s="1" t="s">
        <v>1188</v>
      </c>
      <c r="G82" s="1" t="s">
        <v>1192</v>
      </c>
      <c r="H82" s="1" t="s">
        <v>1193</v>
      </c>
      <c r="I82" s="1" t="s">
        <v>1568</v>
      </c>
      <c r="J82" s="1" t="s">
        <v>1195</v>
      </c>
      <c r="K82" s="1" t="s">
        <v>1568</v>
      </c>
      <c r="L82" s="1" t="s">
        <v>1568</v>
      </c>
      <c r="M82" s="1" t="s">
        <v>1196</v>
      </c>
      <c r="N82" s="1" t="s">
        <v>1196</v>
      </c>
      <c r="O82" s="1" t="s">
        <v>1197</v>
      </c>
      <c r="P82" s="1" t="s">
        <v>1198</v>
      </c>
      <c r="Q82" s="1" t="s">
        <v>1199</v>
      </c>
      <c r="R82" s="1" t="s">
        <v>1569</v>
      </c>
      <c r="S82" s="1" t="s">
        <v>1201</v>
      </c>
      <c r="T82" s="1" t="s">
        <v>1202</v>
      </c>
      <c r="U82" s="1" t="s">
        <v>1203</v>
      </c>
      <c r="V82" s="1" t="s">
        <v>1252</v>
      </c>
    </row>
    <row r="83" s="1" customFormat="1" spans="1:22">
      <c r="A83" s="3">
        <v>999224342845259</v>
      </c>
      <c r="B83" s="1" t="s">
        <v>1543</v>
      </c>
      <c r="C83" s="1" t="s">
        <v>1570</v>
      </c>
      <c r="D83" s="1" t="s">
        <v>1460</v>
      </c>
      <c r="E83" s="1" t="s">
        <v>1571</v>
      </c>
      <c r="F83" s="1" t="s">
        <v>1352</v>
      </c>
      <c r="G83" s="1" t="s">
        <v>1192</v>
      </c>
      <c r="H83" s="1" t="s">
        <v>1193</v>
      </c>
      <c r="I83" s="1" t="s">
        <v>1572</v>
      </c>
      <c r="J83" s="1" t="s">
        <v>1195</v>
      </c>
      <c r="K83" s="1" t="s">
        <v>1572</v>
      </c>
      <c r="L83" s="1" t="s">
        <v>1572</v>
      </c>
      <c r="M83" s="1" t="s">
        <v>1196</v>
      </c>
      <c r="N83" s="1" t="s">
        <v>1196</v>
      </c>
      <c r="O83" s="1" t="s">
        <v>1197</v>
      </c>
      <c r="P83" s="1" t="s">
        <v>1198</v>
      </c>
      <c r="Q83" s="1" t="s">
        <v>1199</v>
      </c>
      <c r="R83" s="1" t="s">
        <v>1573</v>
      </c>
      <c r="S83" s="1" t="s">
        <v>1201</v>
      </c>
      <c r="T83" s="1" t="s">
        <v>1202</v>
      </c>
      <c r="U83" s="1" t="s">
        <v>1203</v>
      </c>
      <c r="V83" s="1" t="s">
        <v>1210</v>
      </c>
    </row>
    <row r="84" s="1" customFormat="1" spans="1:22">
      <c r="A84" s="3">
        <v>999224342058728</v>
      </c>
      <c r="B84" s="1" t="s">
        <v>1543</v>
      </c>
      <c r="C84" s="1" t="s">
        <v>1574</v>
      </c>
      <c r="D84" s="1" t="s">
        <v>1575</v>
      </c>
      <c r="E84" s="1" t="s">
        <v>1576</v>
      </c>
      <c r="F84" s="1" t="s">
        <v>1188</v>
      </c>
      <c r="G84" s="1" t="s">
        <v>1192</v>
      </c>
      <c r="H84" s="1" t="s">
        <v>1193</v>
      </c>
      <c r="I84" s="1" t="s">
        <v>1577</v>
      </c>
      <c r="J84" s="1" t="s">
        <v>1195</v>
      </c>
      <c r="K84" s="1" t="s">
        <v>1577</v>
      </c>
      <c r="L84" s="1" t="s">
        <v>1577</v>
      </c>
      <c r="M84" s="1" t="s">
        <v>1196</v>
      </c>
      <c r="N84" s="1" t="s">
        <v>1196</v>
      </c>
      <c r="O84" s="1" t="s">
        <v>1197</v>
      </c>
      <c r="P84" s="1" t="s">
        <v>1198</v>
      </c>
      <c r="Q84" s="1" t="s">
        <v>1199</v>
      </c>
      <c r="R84" s="1" t="s">
        <v>1578</v>
      </c>
      <c r="S84" s="1" t="s">
        <v>1201</v>
      </c>
      <c r="T84" s="1" t="s">
        <v>1202</v>
      </c>
      <c r="U84" s="1" t="s">
        <v>1203</v>
      </c>
      <c r="V84" s="1" t="s">
        <v>1252</v>
      </c>
    </row>
    <row r="85" s="1" customFormat="1" spans="1:22">
      <c r="A85" s="3">
        <v>999224341994805</v>
      </c>
      <c r="B85" s="1" t="s">
        <v>1543</v>
      </c>
      <c r="C85" s="1" t="s">
        <v>1579</v>
      </c>
      <c r="D85" s="1" t="s">
        <v>1474</v>
      </c>
      <c r="E85" s="1" t="s">
        <v>1580</v>
      </c>
      <c r="F85" s="1" t="s">
        <v>1188</v>
      </c>
      <c r="G85" s="1" t="s">
        <v>1192</v>
      </c>
      <c r="H85" s="1" t="s">
        <v>1193</v>
      </c>
      <c r="I85" s="1" t="s">
        <v>1476</v>
      </c>
      <c r="J85" s="1" t="s">
        <v>1195</v>
      </c>
      <c r="K85" s="1" t="s">
        <v>1476</v>
      </c>
      <c r="L85" s="1" t="s">
        <v>1476</v>
      </c>
      <c r="M85" s="1" t="s">
        <v>1196</v>
      </c>
      <c r="N85" s="1" t="s">
        <v>1196</v>
      </c>
      <c r="O85" s="1" t="s">
        <v>1197</v>
      </c>
      <c r="P85" s="1" t="s">
        <v>1198</v>
      </c>
      <c r="Q85" s="1" t="s">
        <v>1199</v>
      </c>
      <c r="R85" s="1" t="s">
        <v>1581</v>
      </c>
      <c r="S85" s="1" t="s">
        <v>1201</v>
      </c>
      <c r="T85" s="1" t="s">
        <v>1202</v>
      </c>
      <c r="U85" s="1" t="s">
        <v>1203</v>
      </c>
      <c r="V85" s="1" t="s">
        <v>1478</v>
      </c>
    </row>
    <row r="86" s="1" customFormat="1" spans="1:22">
      <c r="A86" s="3">
        <v>999224339436499</v>
      </c>
      <c r="B86" s="1" t="s">
        <v>1543</v>
      </c>
      <c r="C86" s="1" t="s">
        <v>1582</v>
      </c>
      <c r="D86" s="1" t="s">
        <v>1553</v>
      </c>
      <c r="E86" s="1" t="s">
        <v>1583</v>
      </c>
      <c r="F86" s="1" t="s">
        <v>1291</v>
      </c>
      <c r="G86" s="1" t="s">
        <v>1192</v>
      </c>
      <c r="H86" s="1" t="s">
        <v>1193</v>
      </c>
      <c r="I86" s="1" t="s">
        <v>1584</v>
      </c>
      <c r="J86" s="1" t="s">
        <v>1195</v>
      </c>
      <c r="K86" s="1" t="s">
        <v>1584</v>
      </c>
      <c r="L86" s="1" t="s">
        <v>1584</v>
      </c>
      <c r="M86" s="1" t="s">
        <v>1196</v>
      </c>
      <c r="N86" s="1" t="s">
        <v>1196</v>
      </c>
      <c r="O86" s="1" t="s">
        <v>1197</v>
      </c>
      <c r="P86" s="1" t="s">
        <v>1198</v>
      </c>
      <c r="Q86" s="1" t="s">
        <v>1199</v>
      </c>
      <c r="R86" s="1" t="s">
        <v>1585</v>
      </c>
      <c r="S86" s="1" t="s">
        <v>1201</v>
      </c>
      <c r="T86" s="1" t="s">
        <v>1202</v>
      </c>
      <c r="U86" s="1" t="s">
        <v>1203</v>
      </c>
      <c r="V86" s="1" t="s">
        <v>1210</v>
      </c>
    </row>
    <row r="87" s="1" customFormat="1" spans="1:22">
      <c r="A87" s="3">
        <v>999224339246876</v>
      </c>
      <c r="B87" s="1" t="s">
        <v>1543</v>
      </c>
      <c r="C87" s="1" t="s">
        <v>1586</v>
      </c>
      <c r="D87" s="1" t="s">
        <v>1587</v>
      </c>
      <c r="E87" s="1" t="s">
        <v>1588</v>
      </c>
      <c r="F87" s="1" t="s">
        <v>1188</v>
      </c>
      <c r="G87" s="1" t="s">
        <v>1192</v>
      </c>
      <c r="H87" s="1" t="s">
        <v>1193</v>
      </c>
      <c r="I87" s="1" t="s">
        <v>1589</v>
      </c>
      <c r="J87" s="1" t="s">
        <v>1195</v>
      </c>
      <c r="K87" s="1" t="s">
        <v>1589</v>
      </c>
      <c r="L87" s="1" t="s">
        <v>1589</v>
      </c>
      <c r="M87" s="1" t="s">
        <v>1196</v>
      </c>
      <c r="N87" s="1" t="s">
        <v>1196</v>
      </c>
      <c r="O87" s="1" t="s">
        <v>1197</v>
      </c>
      <c r="P87" s="1" t="s">
        <v>1198</v>
      </c>
      <c r="Q87" s="1" t="s">
        <v>1199</v>
      </c>
      <c r="R87" s="1" t="s">
        <v>1590</v>
      </c>
      <c r="S87" s="1" t="s">
        <v>1201</v>
      </c>
      <c r="T87" s="1" t="s">
        <v>1202</v>
      </c>
      <c r="U87" s="1" t="s">
        <v>1203</v>
      </c>
      <c r="V87" s="1" t="s">
        <v>1252</v>
      </c>
    </row>
    <row r="88" s="1" customFormat="1" spans="1:22">
      <c r="A88" s="3">
        <v>999224338249143</v>
      </c>
      <c r="B88" s="1" t="s">
        <v>1543</v>
      </c>
      <c r="C88" s="1" t="s">
        <v>1591</v>
      </c>
      <c r="D88" s="1" t="s">
        <v>1592</v>
      </c>
      <c r="E88" s="1" t="s">
        <v>1593</v>
      </c>
      <c r="F88" s="1" t="s">
        <v>1291</v>
      </c>
      <c r="G88" s="1" t="s">
        <v>1192</v>
      </c>
      <c r="H88" s="1" t="s">
        <v>1193</v>
      </c>
      <c r="I88" s="1" t="s">
        <v>1594</v>
      </c>
      <c r="J88" s="1" t="s">
        <v>1195</v>
      </c>
      <c r="K88" s="1" t="s">
        <v>1594</v>
      </c>
      <c r="L88" s="1" t="s">
        <v>1594</v>
      </c>
      <c r="M88" s="1" t="s">
        <v>1196</v>
      </c>
      <c r="N88" s="1" t="s">
        <v>1196</v>
      </c>
      <c r="O88" s="1" t="s">
        <v>1197</v>
      </c>
      <c r="P88" s="1" t="s">
        <v>1198</v>
      </c>
      <c r="Q88" s="1" t="s">
        <v>1199</v>
      </c>
      <c r="R88" s="1" t="s">
        <v>1595</v>
      </c>
      <c r="S88" s="1" t="s">
        <v>1201</v>
      </c>
      <c r="T88" s="1" t="s">
        <v>1202</v>
      </c>
      <c r="U88" s="1" t="s">
        <v>1203</v>
      </c>
      <c r="V88" s="1" t="s">
        <v>1336</v>
      </c>
    </row>
    <row r="89" s="1" customFormat="1" spans="1:22">
      <c r="A89" s="3">
        <v>999224337485084</v>
      </c>
      <c r="B89" s="1" t="s">
        <v>1543</v>
      </c>
      <c r="C89" s="1" t="s">
        <v>1596</v>
      </c>
      <c r="D89" s="1" t="s">
        <v>1597</v>
      </c>
      <c r="E89" s="1" t="s">
        <v>1598</v>
      </c>
      <c r="F89" s="1" t="s">
        <v>1487</v>
      </c>
      <c r="G89" s="1" t="s">
        <v>1192</v>
      </c>
      <c r="H89" s="1" t="s">
        <v>1193</v>
      </c>
      <c r="I89" s="1" t="s">
        <v>1599</v>
      </c>
      <c r="J89" s="1" t="s">
        <v>1195</v>
      </c>
      <c r="K89" s="1" t="s">
        <v>1599</v>
      </c>
      <c r="L89" s="1" t="s">
        <v>1599</v>
      </c>
      <c r="M89" s="1" t="s">
        <v>1196</v>
      </c>
      <c r="N89" s="1" t="s">
        <v>1196</v>
      </c>
      <c r="O89" s="1" t="s">
        <v>1197</v>
      </c>
      <c r="P89" s="1" t="s">
        <v>1198</v>
      </c>
      <c r="Q89" s="1" t="s">
        <v>1199</v>
      </c>
      <c r="R89" s="1" t="s">
        <v>1600</v>
      </c>
      <c r="S89" s="1" t="s">
        <v>1201</v>
      </c>
      <c r="T89" s="1" t="s">
        <v>1202</v>
      </c>
      <c r="U89" s="1" t="s">
        <v>1203</v>
      </c>
      <c r="V89" s="1" t="s">
        <v>1210</v>
      </c>
    </row>
    <row r="90" s="1" customFormat="1" spans="1:22">
      <c r="A90" s="3">
        <v>999224337416136</v>
      </c>
      <c r="B90" s="1" t="s">
        <v>1543</v>
      </c>
      <c r="C90" s="1" t="s">
        <v>1601</v>
      </c>
      <c r="D90" s="1" t="s">
        <v>1284</v>
      </c>
      <c r="E90" s="1" t="s">
        <v>1602</v>
      </c>
      <c r="F90" s="1" t="s">
        <v>1291</v>
      </c>
      <c r="G90" s="1" t="s">
        <v>1192</v>
      </c>
      <c r="H90" s="1" t="s">
        <v>1193</v>
      </c>
      <c r="I90" s="1" t="s">
        <v>1603</v>
      </c>
      <c r="J90" s="1" t="s">
        <v>1195</v>
      </c>
      <c r="K90" s="1" t="s">
        <v>1603</v>
      </c>
      <c r="L90" s="1" t="s">
        <v>1603</v>
      </c>
      <c r="M90" s="1" t="s">
        <v>1196</v>
      </c>
      <c r="N90" s="1" t="s">
        <v>1196</v>
      </c>
      <c r="O90" s="1" t="s">
        <v>1197</v>
      </c>
      <c r="P90" s="1" t="s">
        <v>1198</v>
      </c>
      <c r="Q90" s="1" t="s">
        <v>1199</v>
      </c>
      <c r="R90" s="1" t="s">
        <v>1604</v>
      </c>
      <c r="S90" s="1" t="s">
        <v>1201</v>
      </c>
      <c r="T90" s="1" t="s">
        <v>1202</v>
      </c>
      <c r="U90" s="1" t="s">
        <v>1203</v>
      </c>
      <c r="V90" s="1" t="s">
        <v>1210</v>
      </c>
    </row>
    <row r="91" s="1" customFormat="1" spans="1:22">
      <c r="A91" s="3">
        <v>999224337349542</v>
      </c>
      <c r="B91" s="1" t="s">
        <v>1543</v>
      </c>
      <c r="C91" s="1" t="s">
        <v>1605</v>
      </c>
      <c r="D91" s="1" t="s">
        <v>1254</v>
      </c>
      <c r="E91" s="1" t="s">
        <v>1606</v>
      </c>
      <c r="F91" s="1" t="s">
        <v>1188</v>
      </c>
      <c r="G91" s="1" t="s">
        <v>1192</v>
      </c>
      <c r="H91" s="1" t="s">
        <v>1193</v>
      </c>
      <c r="I91" s="1" t="s">
        <v>1607</v>
      </c>
      <c r="J91" s="1" t="s">
        <v>1195</v>
      </c>
      <c r="K91" s="1" t="s">
        <v>1607</v>
      </c>
      <c r="L91" s="1" t="s">
        <v>1607</v>
      </c>
      <c r="M91" s="1" t="s">
        <v>1196</v>
      </c>
      <c r="N91" s="1" t="s">
        <v>1196</v>
      </c>
      <c r="O91" s="1" t="s">
        <v>1197</v>
      </c>
      <c r="P91" s="1" t="s">
        <v>1198</v>
      </c>
      <c r="Q91" s="1" t="s">
        <v>1199</v>
      </c>
      <c r="R91" s="1" t="s">
        <v>1608</v>
      </c>
      <c r="S91" s="1" t="s">
        <v>1201</v>
      </c>
      <c r="T91" s="1" t="s">
        <v>1202</v>
      </c>
      <c r="U91" s="1" t="s">
        <v>1203</v>
      </c>
      <c r="V91" s="1" t="s">
        <v>1210</v>
      </c>
    </row>
    <row r="92" s="1" customFormat="1" spans="1:22">
      <c r="A92" s="3">
        <v>999224336756309</v>
      </c>
      <c r="B92" s="1" t="s">
        <v>1543</v>
      </c>
      <c r="C92" s="1" t="s">
        <v>1609</v>
      </c>
      <c r="D92" s="1" t="s">
        <v>1439</v>
      </c>
      <c r="E92" s="1" t="s">
        <v>1610</v>
      </c>
      <c r="F92" s="1" t="s">
        <v>1291</v>
      </c>
      <c r="G92" s="1" t="s">
        <v>1192</v>
      </c>
      <c r="H92" s="1" t="s">
        <v>1193</v>
      </c>
      <c r="I92" s="1" t="s">
        <v>1441</v>
      </c>
      <c r="J92" s="1" t="s">
        <v>1195</v>
      </c>
      <c r="K92" s="1" t="s">
        <v>1441</v>
      </c>
      <c r="L92" s="1" t="s">
        <v>1441</v>
      </c>
      <c r="M92" s="1" t="s">
        <v>1196</v>
      </c>
      <c r="N92" s="1" t="s">
        <v>1196</v>
      </c>
      <c r="O92" s="1" t="s">
        <v>1197</v>
      </c>
      <c r="P92" s="1" t="s">
        <v>1198</v>
      </c>
      <c r="Q92" s="1" t="s">
        <v>1199</v>
      </c>
      <c r="R92" s="1" t="s">
        <v>1611</v>
      </c>
      <c r="S92" s="1" t="s">
        <v>1201</v>
      </c>
      <c r="T92" s="1" t="s">
        <v>1202</v>
      </c>
      <c r="U92" s="1" t="s">
        <v>1203</v>
      </c>
      <c r="V92" s="1" t="s">
        <v>1210</v>
      </c>
    </row>
    <row r="93" s="1" customFormat="1" spans="1:22">
      <c r="A93" s="3">
        <v>999224335694750</v>
      </c>
      <c r="B93" s="1" t="s">
        <v>1612</v>
      </c>
      <c r="C93" s="1" t="s">
        <v>1613</v>
      </c>
      <c r="D93" s="1" t="s">
        <v>1254</v>
      </c>
      <c r="E93" s="1" t="s">
        <v>1614</v>
      </c>
      <c r="F93" s="1" t="s">
        <v>1291</v>
      </c>
      <c r="G93" s="1" t="s">
        <v>1192</v>
      </c>
      <c r="H93" s="1" t="s">
        <v>1193</v>
      </c>
      <c r="I93" s="1" t="s">
        <v>1260</v>
      </c>
      <c r="J93" s="1" t="s">
        <v>1195</v>
      </c>
      <c r="K93" s="1" t="s">
        <v>1260</v>
      </c>
      <c r="L93" s="1" t="s">
        <v>1260</v>
      </c>
      <c r="M93" s="1" t="s">
        <v>1196</v>
      </c>
      <c r="N93" s="1" t="s">
        <v>1196</v>
      </c>
      <c r="O93" s="1" t="s">
        <v>1197</v>
      </c>
      <c r="P93" s="1" t="s">
        <v>1198</v>
      </c>
      <c r="Q93" s="1" t="s">
        <v>1199</v>
      </c>
      <c r="R93" s="1" t="s">
        <v>1615</v>
      </c>
      <c r="S93" s="1" t="s">
        <v>1201</v>
      </c>
      <c r="T93" s="1" t="s">
        <v>1202</v>
      </c>
      <c r="U93" s="1" t="s">
        <v>1203</v>
      </c>
      <c r="V93" s="1" t="s">
        <v>1210</v>
      </c>
    </row>
    <row r="94" s="1" customFormat="1" spans="1:22">
      <c r="A94" s="3">
        <v>999224335488735</v>
      </c>
      <c r="B94" s="1" t="s">
        <v>1612</v>
      </c>
      <c r="C94" s="1" t="s">
        <v>1616</v>
      </c>
      <c r="D94" s="1" t="s">
        <v>1617</v>
      </c>
      <c r="E94" s="1" t="s">
        <v>1618</v>
      </c>
      <c r="F94" s="1" t="s">
        <v>1188</v>
      </c>
      <c r="G94" s="1" t="s">
        <v>1192</v>
      </c>
      <c r="H94" s="1" t="s">
        <v>1193</v>
      </c>
      <c r="I94" s="1" t="s">
        <v>1619</v>
      </c>
      <c r="J94" s="1" t="s">
        <v>1195</v>
      </c>
      <c r="K94" s="1" t="s">
        <v>1619</v>
      </c>
      <c r="L94" s="1" t="s">
        <v>1619</v>
      </c>
      <c r="M94" s="1" t="s">
        <v>1196</v>
      </c>
      <c r="N94" s="1" t="s">
        <v>1196</v>
      </c>
      <c r="O94" s="1" t="s">
        <v>1197</v>
      </c>
      <c r="P94" s="1" t="s">
        <v>1198</v>
      </c>
      <c r="Q94" s="1" t="s">
        <v>1199</v>
      </c>
      <c r="R94" s="1" t="s">
        <v>1620</v>
      </c>
      <c r="S94" s="1" t="s">
        <v>1201</v>
      </c>
      <c r="T94" s="1" t="s">
        <v>1202</v>
      </c>
      <c r="U94" s="1" t="s">
        <v>1203</v>
      </c>
      <c r="V94" s="1" t="s">
        <v>1621</v>
      </c>
    </row>
    <row r="95" s="1" customFormat="1" spans="1:22">
      <c r="A95" s="3">
        <v>999224335433115</v>
      </c>
      <c r="B95" s="1" t="s">
        <v>1612</v>
      </c>
      <c r="C95" s="1" t="s">
        <v>1622</v>
      </c>
      <c r="D95" s="1" t="s">
        <v>1623</v>
      </c>
      <c r="E95" s="1" t="s">
        <v>1624</v>
      </c>
      <c r="F95" s="1" t="s">
        <v>1291</v>
      </c>
      <c r="G95" s="1" t="s">
        <v>1192</v>
      </c>
      <c r="H95" s="1" t="s">
        <v>1193</v>
      </c>
      <c r="I95" s="1" t="s">
        <v>1625</v>
      </c>
      <c r="J95" s="1" t="s">
        <v>1195</v>
      </c>
      <c r="K95" s="1" t="s">
        <v>1625</v>
      </c>
      <c r="L95" s="1" t="s">
        <v>1625</v>
      </c>
      <c r="M95" s="1" t="s">
        <v>1196</v>
      </c>
      <c r="N95" s="1" t="s">
        <v>1196</v>
      </c>
      <c r="O95" s="1" t="s">
        <v>1197</v>
      </c>
      <c r="P95" s="1" t="s">
        <v>1198</v>
      </c>
      <c r="Q95" s="1" t="s">
        <v>1199</v>
      </c>
      <c r="R95" s="1" t="s">
        <v>1626</v>
      </c>
      <c r="S95" s="1" t="s">
        <v>1201</v>
      </c>
      <c r="T95" s="1" t="s">
        <v>1202</v>
      </c>
      <c r="U95" s="1" t="s">
        <v>1203</v>
      </c>
      <c r="V95" s="1" t="s">
        <v>1210</v>
      </c>
    </row>
    <row r="96" s="1" customFormat="1" spans="1:22">
      <c r="A96" s="3">
        <v>999224325267473</v>
      </c>
      <c r="B96" s="1" t="s">
        <v>1612</v>
      </c>
      <c r="C96" s="1" t="s">
        <v>1627</v>
      </c>
      <c r="D96" s="1" t="s">
        <v>1254</v>
      </c>
      <c r="E96" s="1" t="s">
        <v>1628</v>
      </c>
      <c r="F96" s="1" t="s">
        <v>1415</v>
      </c>
      <c r="G96" s="1" t="s">
        <v>1192</v>
      </c>
      <c r="H96" s="1" t="s">
        <v>1193</v>
      </c>
      <c r="I96" s="1" t="s">
        <v>1629</v>
      </c>
      <c r="J96" s="1" t="s">
        <v>1195</v>
      </c>
      <c r="K96" s="1" t="s">
        <v>1629</v>
      </c>
      <c r="L96" s="1" t="s">
        <v>1629</v>
      </c>
      <c r="M96" s="1" t="s">
        <v>1196</v>
      </c>
      <c r="N96" s="1" t="s">
        <v>1196</v>
      </c>
      <c r="O96" s="1" t="s">
        <v>1197</v>
      </c>
      <c r="P96" s="1" t="s">
        <v>1198</v>
      </c>
      <c r="Q96" s="1" t="s">
        <v>1199</v>
      </c>
      <c r="R96" s="1" t="s">
        <v>1630</v>
      </c>
      <c r="S96" s="1" t="s">
        <v>1201</v>
      </c>
      <c r="T96" s="1" t="s">
        <v>1202</v>
      </c>
      <c r="U96" s="1" t="s">
        <v>1203</v>
      </c>
      <c r="V96" s="1" t="s">
        <v>1210</v>
      </c>
    </row>
    <row r="97" s="1" customFormat="1" spans="1:22">
      <c r="A97" s="3">
        <v>999224317689624</v>
      </c>
      <c r="B97" s="1" t="s">
        <v>1631</v>
      </c>
      <c r="C97" s="1" t="s">
        <v>1632</v>
      </c>
      <c r="D97" s="1" t="s">
        <v>1254</v>
      </c>
      <c r="E97" s="1" t="s">
        <v>1633</v>
      </c>
      <c r="F97" s="1" t="s">
        <v>1188</v>
      </c>
      <c r="G97" s="1" t="s">
        <v>1192</v>
      </c>
      <c r="H97" s="1" t="s">
        <v>1193</v>
      </c>
      <c r="I97" s="1" t="s">
        <v>1634</v>
      </c>
      <c r="J97" s="1" t="s">
        <v>1195</v>
      </c>
      <c r="K97" s="1" t="s">
        <v>1634</v>
      </c>
      <c r="L97" s="1" t="s">
        <v>1634</v>
      </c>
      <c r="M97" s="1" t="s">
        <v>1196</v>
      </c>
      <c r="N97" s="1" t="s">
        <v>1196</v>
      </c>
      <c r="O97" s="1" t="s">
        <v>1197</v>
      </c>
      <c r="P97" s="1" t="s">
        <v>1198</v>
      </c>
      <c r="Q97" s="1" t="s">
        <v>1199</v>
      </c>
      <c r="R97" s="1" t="s">
        <v>1635</v>
      </c>
      <c r="S97" s="1" t="s">
        <v>1201</v>
      </c>
      <c r="T97" s="1" t="s">
        <v>1202</v>
      </c>
      <c r="U97" s="1" t="s">
        <v>1203</v>
      </c>
      <c r="V97" s="1" t="s">
        <v>1210</v>
      </c>
    </row>
    <row r="98" s="1" customFormat="1" spans="1:22">
      <c r="A98" s="3">
        <v>999224316179639</v>
      </c>
      <c r="B98" s="1" t="s">
        <v>1631</v>
      </c>
      <c r="C98" s="1" t="s">
        <v>1636</v>
      </c>
      <c r="D98" s="1" t="s">
        <v>1513</v>
      </c>
      <c r="E98" s="1" t="s">
        <v>1637</v>
      </c>
      <c r="F98" s="1" t="s">
        <v>1188</v>
      </c>
      <c r="G98" s="1" t="s">
        <v>1192</v>
      </c>
      <c r="H98" s="1" t="s">
        <v>1193</v>
      </c>
      <c r="I98" s="1" t="s">
        <v>1638</v>
      </c>
      <c r="J98" s="1" t="s">
        <v>1195</v>
      </c>
      <c r="K98" s="1" t="s">
        <v>1638</v>
      </c>
      <c r="L98" s="1" t="s">
        <v>1638</v>
      </c>
      <c r="M98" s="1" t="s">
        <v>1196</v>
      </c>
      <c r="N98" s="1" t="s">
        <v>1196</v>
      </c>
      <c r="O98" s="1" t="s">
        <v>1197</v>
      </c>
      <c r="P98" s="1" t="s">
        <v>1198</v>
      </c>
      <c r="Q98" s="1" t="s">
        <v>1199</v>
      </c>
      <c r="R98" s="1" t="s">
        <v>1639</v>
      </c>
      <c r="S98" s="1" t="s">
        <v>1201</v>
      </c>
      <c r="T98" s="1" t="s">
        <v>1202</v>
      </c>
      <c r="U98" s="1" t="s">
        <v>1203</v>
      </c>
      <c r="V98" s="1" t="s">
        <v>1252</v>
      </c>
    </row>
    <row r="99" s="1" customFormat="1" spans="1:22">
      <c r="A99" s="3">
        <v>999224315894987</v>
      </c>
      <c r="B99" s="1" t="s">
        <v>1631</v>
      </c>
      <c r="C99" s="1" t="s">
        <v>1640</v>
      </c>
      <c r="D99" s="1" t="s">
        <v>1254</v>
      </c>
      <c r="E99" s="1" t="s">
        <v>1641</v>
      </c>
      <c r="F99" s="1" t="s">
        <v>1291</v>
      </c>
      <c r="G99" s="1" t="s">
        <v>1192</v>
      </c>
      <c r="H99" s="1" t="s">
        <v>1193</v>
      </c>
      <c r="I99" s="1" t="s">
        <v>1642</v>
      </c>
      <c r="J99" s="1" t="s">
        <v>1195</v>
      </c>
      <c r="K99" s="1" t="s">
        <v>1642</v>
      </c>
      <c r="L99" s="1" t="s">
        <v>1642</v>
      </c>
      <c r="M99" s="1" t="s">
        <v>1196</v>
      </c>
      <c r="N99" s="1" t="s">
        <v>1196</v>
      </c>
      <c r="O99" s="1" t="s">
        <v>1197</v>
      </c>
      <c r="P99" s="1" t="s">
        <v>1198</v>
      </c>
      <c r="Q99" s="1" t="s">
        <v>1199</v>
      </c>
      <c r="R99" s="1" t="s">
        <v>1643</v>
      </c>
      <c r="S99" s="1" t="s">
        <v>1201</v>
      </c>
      <c r="T99" s="1" t="s">
        <v>1202</v>
      </c>
      <c r="U99" s="1" t="s">
        <v>1203</v>
      </c>
      <c r="V99" s="1" t="s">
        <v>1210</v>
      </c>
    </row>
    <row r="100" s="1" customFormat="1" spans="1:22">
      <c r="A100" s="3">
        <v>999224313599786</v>
      </c>
      <c r="B100" s="1" t="s">
        <v>1631</v>
      </c>
      <c r="C100" s="1" t="s">
        <v>1644</v>
      </c>
      <c r="D100" s="1" t="s">
        <v>1645</v>
      </c>
      <c r="E100" s="1" t="s">
        <v>1646</v>
      </c>
      <c r="F100" s="1" t="s">
        <v>1188</v>
      </c>
      <c r="G100" s="1" t="s">
        <v>1192</v>
      </c>
      <c r="H100" s="1" t="s">
        <v>1193</v>
      </c>
      <c r="I100" s="1" t="s">
        <v>1647</v>
      </c>
      <c r="J100" s="1" t="s">
        <v>1195</v>
      </c>
      <c r="K100" s="1" t="s">
        <v>1647</v>
      </c>
      <c r="L100" s="1" t="s">
        <v>1647</v>
      </c>
      <c r="M100" s="1" t="s">
        <v>1196</v>
      </c>
      <c r="N100" s="1" t="s">
        <v>1196</v>
      </c>
      <c r="O100" s="1" t="s">
        <v>1197</v>
      </c>
      <c r="P100" s="1" t="s">
        <v>1198</v>
      </c>
      <c r="Q100" s="1" t="s">
        <v>1199</v>
      </c>
      <c r="R100" s="1" t="s">
        <v>1648</v>
      </c>
      <c r="S100" s="1" t="s">
        <v>1201</v>
      </c>
      <c r="T100" s="1" t="s">
        <v>1202</v>
      </c>
      <c r="U100" s="1" t="s">
        <v>1203</v>
      </c>
      <c r="V100" s="1" t="s">
        <v>1621</v>
      </c>
    </row>
    <row r="101" s="1" customFormat="1" spans="1:22">
      <c r="A101" s="3">
        <v>999224308207918</v>
      </c>
      <c r="B101" s="1" t="s">
        <v>1631</v>
      </c>
      <c r="C101" s="1" t="s">
        <v>1649</v>
      </c>
      <c r="D101" s="1" t="s">
        <v>1513</v>
      </c>
      <c r="E101" s="1" t="s">
        <v>1650</v>
      </c>
      <c r="F101" s="1" t="s">
        <v>1188</v>
      </c>
      <c r="G101" s="1" t="s">
        <v>1192</v>
      </c>
      <c r="H101" s="1" t="s">
        <v>1193</v>
      </c>
      <c r="I101" s="1" t="s">
        <v>1651</v>
      </c>
      <c r="J101" s="1" t="s">
        <v>1195</v>
      </c>
      <c r="K101" s="1" t="s">
        <v>1651</v>
      </c>
      <c r="L101" s="1" t="s">
        <v>1651</v>
      </c>
      <c r="M101" s="1" t="s">
        <v>1196</v>
      </c>
      <c r="N101" s="1" t="s">
        <v>1196</v>
      </c>
      <c r="O101" s="1" t="s">
        <v>1197</v>
      </c>
      <c r="P101" s="1" t="s">
        <v>1198</v>
      </c>
      <c r="Q101" s="1" t="s">
        <v>1199</v>
      </c>
      <c r="R101" s="1" t="s">
        <v>1652</v>
      </c>
      <c r="S101" s="1" t="s">
        <v>1201</v>
      </c>
      <c r="T101" s="1" t="s">
        <v>1202</v>
      </c>
      <c r="U101" s="1" t="s">
        <v>1203</v>
      </c>
      <c r="V101" s="1" t="s">
        <v>1252</v>
      </c>
    </row>
    <row r="102" s="1" customFormat="1" spans="1:22">
      <c r="A102" s="3">
        <v>999224307229971</v>
      </c>
      <c r="B102" s="1" t="s">
        <v>1631</v>
      </c>
      <c r="C102" s="1" t="s">
        <v>1653</v>
      </c>
      <c r="D102" s="1" t="s">
        <v>1513</v>
      </c>
      <c r="E102" s="1" t="s">
        <v>1654</v>
      </c>
      <c r="F102" s="1" t="s">
        <v>1188</v>
      </c>
      <c r="G102" s="1" t="s">
        <v>1192</v>
      </c>
      <c r="H102" s="1" t="s">
        <v>1193</v>
      </c>
      <c r="I102" s="1" t="s">
        <v>1655</v>
      </c>
      <c r="J102" s="1" t="s">
        <v>1195</v>
      </c>
      <c r="K102" s="1" t="s">
        <v>1655</v>
      </c>
      <c r="L102" s="1" t="s">
        <v>1655</v>
      </c>
      <c r="M102" s="1" t="s">
        <v>1196</v>
      </c>
      <c r="N102" s="1" t="s">
        <v>1196</v>
      </c>
      <c r="O102" s="1" t="s">
        <v>1197</v>
      </c>
      <c r="P102" s="1" t="s">
        <v>1198</v>
      </c>
      <c r="Q102" s="1" t="s">
        <v>1199</v>
      </c>
      <c r="R102" s="1" t="s">
        <v>1656</v>
      </c>
      <c r="S102" s="1" t="s">
        <v>1201</v>
      </c>
      <c r="T102" s="1" t="s">
        <v>1202</v>
      </c>
      <c r="U102" s="1" t="s">
        <v>1203</v>
      </c>
      <c r="V102" s="1" t="s">
        <v>1252</v>
      </c>
    </row>
    <row r="103" s="1" customFormat="1" spans="1:22">
      <c r="A103" s="3">
        <v>999224304580560</v>
      </c>
      <c r="B103" s="1" t="s">
        <v>1631</v>
      </c>
      <c r="C103" s="1" t="s">
        <v>1657</v>
      </c>
      <c r="D103" s="1" t="s">
        <v>1658</v>
      </c>
      <c r="E103" s="1" t="s">
        <v>1659</v>
      </c>
      <c r="F103" s="1" t="s">
        <v>1188</v>
      </c>
      <c r="G103" s="1" t="s">
        <v>1192</v>
      </c>
      <c r="H103" s="1" t="s">
        <v>1193</v>
      </c>
      <c r="I103" s="1" t="s">
        <v>1660</v>
      </c>
      <c r="J103" s="1" t="s">
        <v>1195</v>
      </c>
      <c r="K103" s="1" t="s">
        <v>1660</v>
      </c>
      <c r="L103" s="1" t="s">
        <v>1660</v>
      </c>
      <c r="M103" s="1" t="s">
        <v>1196</v>
      </c>
      <c r="N103" s="1" t="s">
        <v>1196</v>
      </c>
      <c r="O103" s="1" t="s">
        <v>1197</v>
      </c>
      <c r="P103" s="1" t="s">
        <v>1198</v>
      </c>
      <c r="Q103" s="1" t="s">
        <v>1199</v>
      </c>
      <c r="R103" s="1" t="s">
        <v>1661</v>
      </c>
      <c r="S103" s="1" t="s">
        <v>1201</v>
      </c>
      <c r="T103" s="1" t="s">
        <v>1202</v>
      </c>
      <c r="U103" s="1" t="s">
        <v>1203</v>
      </c>
      <c r="V103" s="1" t="s">
        <v>1210</v>
      </c>
    </row>
    <row r="104" s="1" customFormat="1" spans="1:22">
      <c r="A104" s="3">
        <v>999224302567622</v>
      </c>
      <c r="B104" s="1" t="s">
        <v>1662</v>
      </c>
      <c r="C104" s="1" t="s">
        <v>1663</v>
      </c>
      <c r="D104" s="1" t="s">
        <v>1664</v>
      </c>
      <c r="E104" s="1" t="s">
        <v>1665</v>
      </c>
      <c r="F104" s="1" t="s">
        <v>1188</v>
      </c>
      <c r="G104" s="1" t="s">
        <v>1192</v>
      </c>
      <c r="H104" s="1" t="s">
        <v>1193</v>
      </c>
      <c r="I104" s="1" t="s">
        <v>1666</v>
      </c>
      <c r="J104" s="1" t="s">
        <v>1195</v>
      </c>
      <c r="K104" s="1" t="s">
        <v>1666</v>
      </c>
      <c r="L104" s="1" t="s">
        <v>1666</v>
      </c>
      <c r="M104" s="1" t="s">
        <v>1196</v>
      </c>
      <c r="N104" s="1" t="s">
        <v>1196</v>
      </c>
      <c r="O104" s="1" t="s">
        <v>1197</v>
      </c>
      <c r="P104" s="1" t="s">
        <v>1198</v>
      </c>
      <c r="Q104" s="1" t="s">
        <v>1199</v>
      </c>
      <c r="R104" s="1" t="s">
        <v>1667</v>
      </c>
      <c r="S104" s="1" t="s">
        <v>1201</v>
      </c>
      <c r="T104" s="1" t="s">
        <v>1202</v>
      </c>
      <c r="U104" s="1" t="s">
        <v>1203</v>
      </c>
      <c r="V104" s="1" t="s">
        <v>1621</v>
      </c>
    </row>
    <row r="105" s="1" customFormat="1" spans="1:22">
      <c r="A105" s="3">
        <v>24293811203</v>
      </c>
      <c r="B105" s="1" t="s">
        <v>1662</v>
      </c>
      <c r="C105" s="1" t="s">
        <v>1668</v>
      </c>
      <c r="D105" s="1" t="s">
        <v>1669</v>
      </c>
      <c r="E105" s="1" t="s">
        <v>1670</v>
      </c>
      <c r="F105" s="1" t="s">
        <v>1188</v>
      </c>
      <c r="G105" s="1" t="s">
        <v>1192</v>
      </c>
      <c r="H105" s="1" t="s">
        <v>1193</v>
      </c>
      <c r="I105" s="1" t="s">
        <v>1671</v>
      </c>
      <c r="J105" s="1" t="s">
        <v>1195</v>
      </c>
      <c r="K105" s="1" t="s">
        <v>1671</v>
      </c>
      <c r="L105" s="1" t="s">
        <v>1671</v>
      </c>
      <c r="M105" s="1" t="s">
        <v>1196</v>
      </c>
      <c r="N105" s="1" t="s">
        <v>1196</v>
      </c>
      <c r="O105" s="1" t="s">
        <v>1197</v>
      </c>
      <c r="P105" s="1" t="s">
        <v>1198</v>
      </c>
      <c r="Q105" s="1" t="s">
        <v>1199</v>
      </c>
      <c r="R105" s="1" t="s">
        <v>1672</v>
      </c>
      <c r="S105" s="1" t="s">
        <v>1201</v>
      </c>
      <c r="T105" s="1" t="s">
        <v>1202</v>
      </c>
      <c r="U105" s="1" t="s">
        <v>1203</v>
      </c>
      <c r="V105" s="1" t="s">
        <v>1210</v>
      </c>
    </row>
    <row r="106" s="1" customFormat="1" spans="1:22">
      <c r="A106" s="3">
        <v>999224293600299</v>
      </c>
      <c r="B106" s="1" t="s">
        <v>1662</v>
      </c>
      <c r="C106" s="1" t="s">
        <v>1673</v>
      </c>
      <c r="D106" s="1" t="s">
        <v>1674</v>
      </c>
      <c r="E106" s="1" t="s">
        <v>1675</v>
      </c>
      <c r="F106" s="1" t="s">
        <v>1352</v>
      </c>
      <c r="G106" s="1" t="s">
        <v>1192</v>
      </c>
      <c r="H106" s="1" t="s">
        <v>1193</v>
      </c>
      <c r="I106" s="1" t="s">
        <v>1676</v>
      </c>
      <c r="J106" s="1" t="s">
        <v>1195</v>
      </c>
      <c r="K106" s="1" t="s">
        <v>1676</v>
      </c>
      <c r="L106" s="1" t="s">
        <v>1676</v>
      </c>
      <c r="M106" s="1" t="s">
        <v>1196</v>
      </c>
      <c r="N106" s="1" t="s">
        <v>1196</v>
      </c>
      <c r="O106" s="1" t="s">
        <v>1197</v>
      </c>
      <c r="P106" s="1" t="s">
        <v>1198</v>
      </c>
      <c r="Q106" s="1" t="s">
        <v>1199</v>
      </c>
      <c r="R106" s="1" t="s">
        <v>1677</v>
      </c>
      <c r="S106" s="1" t="s">
        <v>1201</v>
      </c>
      <c r="T106" s="1" t="s">
        <v>1202</v>
      </c>
      <c r="U106" s="1" t="s">
        <v>1203</v>
      </c>
      <c r="V106" s="1" t="s">
        <v>1210</v>
      </c>
    </row>
    <row r="107" s="1" customFormat="1" spans="1:22">
      <c r="A107" s="3">
        <v>999224292242176</v>
      </c>
      <c r="B107" s="1" t="s">
        <v>1662</v>
      </c>
      <c r="C107" s="1" t="s">
        <v>1678</v>
      </c>
      <c r="D107" s="1" t="s">
        <v>1220</v>
      </c>
      <c r="E107" s="1" t="s">
        <v>1679</v>
      </c>
      <c r="F107" s="1" t="s">
        <v>1291</v>
      </c>
      <c r="G107" s="1" t="s">
        <v>1192</v>
      </c>
      <c r="H107" s="1" t="s">
        <v>1193</v>
      </c>
      <c r="I107" s="1" t="s">
        <v>1680</v>
      </c>
      <c r="J107" s="1" t="s">
        <v>1195</v>
      </c>
      <c r="K107" s="1" t="s">
        <v>1680</v>
      </c>
      <c r="L107" s="1" t="s">
        <v>1680</v>
      </c>
      <c r="M107" s="1" t="s">
        <v>1196</v>
      </c>
      <c r="N107" s="1" t="s">
        <v>1196</v>
      </c>
      <c r="O107" s="1" t="s">
        <v>1197</v>
      </c>
      <c r="P107" s="1" t="s">
        <v>1198</v>
      </c>
      <c r="Q107" s="1" t="s">
        <v>1199</v>
      </c>
      <c r="R107" s="1" t="s">
        <v>1681</v>
      </c>
      <c r="S107" s="1" t="s">
        <v>1201</v>
      </c>
      <c r="T107" s="1" t="s">
        <v>1202</v>
      </c>
      <c r="U107" s="1" t="s">
        <v>1203</v>
      </c>
      <c r="V107" s="1" t="s">
        <v>1210</v>
      </c>
    </row>
    <row r="108" s="1" customFormat="1" spans="1:22">
      <c r="A108" s="3">
        <v>999224287800682</v>
      </c>
      <c r="B108" s="1" t="s">
        <v>1662</v>
      </c>
      <c r="C108" s="1" t="s">
        <v>1682</v>
      </c>
      <c r="D108" s="1" t="s">
        <v>1513</v>
      </c>
      <c r="E108" s="1" t="s">
        <v>1683</v>
      </c>
      <c r="F108" s="1" t="s">
        <v>1188</v>
      </c>
      <c r="G108" s="1" t="s">
        <v>1192</v>
      </c>
      <c r="H108" s="1" t="s">
        <v>1193</v>
      </c>
      <c r="I108" s="1" t="s">
        <v>1655</v>
      </c>
      <c r="J108" s="1" t="s">
        <v>1195</v>
      </c>
      <c r="K108" s="1" t="s">
        <v>1655</v>
      </c>
      <c r="L108" s="1" t="s">
        <v>1655</v>
      </c>
      <c r="M108" s="1" t="s">
        <v>1196</v>
      </c>
      <c r="N108" s="1" t="s">
        <v>1196</v>
      </c>
      <c r="O108" s="1" t="s">
        <v>1197</v>
      </c>
      <c r="P108" s="1" t="s">
        <v>1198</v>
      </c>
      <c r="Q108" s="1" t="s">
        <v>1199</v>
      </c>
      <c r="R108" s="1" t="s">
        <v>1684</v>
      </c>
      <c r="S108" s="1" t="s">
        <v>1201</v>
      </c>
      <c r="T108" s="1" t="s">
        <v>1202</v>
      </c>
      <c r="U108" s="1" t="s">
        <v>1203</v>
      </c>
      <c r="V108" s="1" t="s">
        <v>1252</v>
      </c>
    </row>
    <row r="109" s="1" customFormat="1" spans="1:22">
      <c r="A109" s="3">
        <v>999224284499214</v>
      </c>
      <c r="B109" s="1" t="s">
        <v>1662</v>
      </c>
      <c r="C109" s="1" t="s">
        <v>1685</v>
      </c>
      <c r="D109" s="1" t="s">
        <v>1686</v>
      </c>
      <c r="E109" s="1" t="s">
        <v>1687</v>
      </c>
      <c r="F109" s="1" t="s">
        <v>1352</v>
      </c>
      <c r="G109" s="1" t="s">
        <v>1192</v>
      </c>
      <c r="H109" s="1" t="s">
        <v>1193</v>
      </c>
      <c r="I109" s="1" t="s">
        <v>1688</v>
      </c>
      <c r="J109" s="1" t="s">
        <v>1195</v>
      </c>
      <c r="K109" s="1" t="s">
        <v>1688</v>
      </c>
      <c r="L109" s="1" t="s">
        <v>1688</v>
      </c>
      <c r="M109" s="1" t="s">
        <v>1196</v>
      </c>
      <c r="N109" s="1" t="s">
        <v>1196</v>
      </c>
      <c r="O109" s="1" t="s">
        <v>1197</v>
      </c>
      <c r="P109" s="1" t="s">
        <v>1198</v>
      </c>
      <c r="Q109" s="1" t="s">
        <v>1199</v>
      </c>
      <c r="R109" s="1" t="s">
        <v>1689</v>
      </c>
      <c r="S109" s="1" t="s">
        <v>1201</v>
      </c>
      <c r="T109" s="1" t="s">
        <v>1202</v>
      </c>
      <c r="U109" s="1" t="s">
        <v>1203</v>
      </c>
      <c r="V109" s="1" t="s">
        <v>1210</v>
      </c>
    </row>
    <row r="110" s="1" customFormat="1" spans="1:22">
      <c r="A110" s="3">
        <v>999224283728661</v>
      </c>
      <c r="B110" s="1" t="s">
        <v>1690</v>
      </c>
      <c r="C110" s="1" t="s">
        <v>1691</v>
      </c>
      <c r="D110" s="1" t="s">
        <v>1692</v>
      </c>
      <c r="E110" s="1" t="s">
        <v>1693</v>
      </c>
      <c r="F110" s="1" t="s">
        <v>1352</v>
      </c>
      <c r="G110" s="1" t="s">
        <v>1192</v>
      </c>
      <c r="H110" s="1" t="s">
        <v>1193</v>
      </c>
      <c r="I110" s="1" t="s">
        <v>1694</v>
      </c>
      <c r="J110" s="1" t="s">
        <v>1195</v>
      </c>
      <c r="K110" s="1" t="s">
        <v>1694</v>
      </c>
      <c r="L110" s="1" t="s">
        <v>1694</v>
      </c>
      <c r="M110" s="1" t="s">
        <v>1196</v>
      </c>
      <c r="N110" s="1" t="s">
        <v>1196</v>
      </c>
      <c r="O110" s="1" t="s">
        <v>1197</v>
      </c>
      <c r="P110" s="1" t="s">
        <v>1198</v>
      </c>
      <c r="Q110" s="1" t="s">
        <v>1199</v>
      </c>
      <c r="R110" s="1" t="s">
        <v>1695</v>
      </c>
      <c r="S110" s="1" t="s">
        <v>1201</v>
      </c>
      <c r="T110" s="1" t="s">
        <v>1202</v>
      </c>
      <c r="U110" s="1" t="s">
        <v>1203</v>
      </c>
      <c r="V110" s="1" t="s">
        <v>1401</v>
      </c>
    </row>
    <row r="111" s="1" customFormat="1" spans="1:22">
      <c r="A111" s="3">
        <v>999224280536460</v>
      </c>
      <c r="B111" s="1" t="s">
        <v>1690</v>
      </c>
      <c r="C111" s="1" t="s">
        <v>1696</v>
      </c>
      <c r="D111" s="1" t="s">
        <v>1697</v>
      </c>
      <c r="E111" s="1" t="s">
        <v>1698</v>
      </c>
      <c r="F111" s="1" t="s">
        <v>1188</v>
      </c>
      <c r="G111" s="1" t="s">
        <v>1192</v>
      </c>
      <c r="H111" s="1" t="s">
        <v>1193</v>
      </c>
      <c r="I111" s="1" t="s">
        <v>1699</v>
      </c>
      <c r="J111" s="1" t="s">
        <v>1195</v>
      </c>
      <c r="K111" s="1" t="s">
        <v>1699</v>
      </c>
      <c r="L111" s="1" t="s">
        <v>1699</v>
      </c>
      <c r="M111" s="1" t="s">
        <v>1196</v>
      </c>
      <c r="N111" s="1" t="s">
        <v>1196</v>
      </c>
      <c r="O111" s="1" t="s">
        <v>1197</v>
      </c>
      <c r="P111" s="1" t="s">
        <v>1198</v>
      </c>
      <c r="Q111" s="1" t="s">
        <v>1199</v>
      </c>
      <c r="R111" s="1" t="s">
        <v>1700</v>
      </c>
      <c r="S111" s="1" t="s">
        <v>1201</v>
      </c>
      <c r="T111" s="1" t="s">
        <v>1202</v>
      </c>
      <c r="U111" s="1" t="s">
        <v>1203</v>
      </c>
      <c r="V111" s="1" t="s">
        <v>1210</v>
      </c>
    </row>
    <row r="112" s="1" customFormat="1" spans="1:22">
      <c r="A112" s="3">
        <v>999224269705748</v>
      </c>
      <c r="B112" s="1" t="s">
        <v>1690</v>
      </c>
      <c r="C112" s="1" t="s">
        <v>1701</v>
      </c>
      <c r="D112" s="1" t="s">
        <v>1474</v>
      </c>
      <c r="E112" s="1" t="s">
        <v>1702</v>
      </c>
      <c r="F112" s="1" t="s">
        <v>1291</v>
      </c>
      <c r="G112" s="1" t="s">
        <v>1192</v>
      </c>
      <c r="H112" s="1" t="s">
        <v>1193</v>
      </c>
      <c r="I112" s="1" t="s">
        <v>1703</v>
      </c>
      <c r="J112" s="1" t="s">
        <v>1195</v>
      </c>
      <c r="K112" s="1" t="s">
        <v>1703</v>
      </c>
      <c r="L112" s="1" t="s">
        <v>1703</v>
      </c>
      <c r="M112" s="1" t="s">
        <v>1196</v>
      </c>
      <c r="N112" s="1" t="s">
        <v>1196</v>
      </c>
      <c r="O112" s="1" t="s">
        <v>1197</v>
      </c>
      <c r="P112" s="1" t="s">
        <v>1198</v>
      </c>
      <c r="Q112" s="1" t="s">
        <v>1199</v>
      </c>
      <c r="R112" s="1" t="s">
        <v>1704</v>
      </c>
      <c r="S112" s="1" t="s">
        <v>1201</v>
      </c>
      <c r="T112" s="1" t="s">
        <v>1202</v>
      </c>
      <c r="U112" s="1" t="s">
        <v>1203</v>
      </c>
      <c r="V112" s="1" t="s">
        <v>1478</v>
      </c>
    </row>
    <row r="113" s="1" customFormat="1" spans="1:22">
      <c r="A113" s="3">
        <v>999224269493912</v>
      </c>
      <c r="B113" s="1" t="s">
        <v>1690</v>
      </c>
      <c r="C113" s="1" t="s">
        <v>1705</v>
      </c>
      <c r="D113" s="1" t="s">
        <v>1706</v>
      </c>
      <c r="E113" s="1" t="s">
        <v>1707</v>
      </c>
      <c r="F113" s="1" t="s">
        <v>1291</v>
      </c>
      <c r="G113" s="1" t="s">
        <v>1192</v>
      </c>
      <c r="H113" s="1" t="s">
        <v>1193</v>
      </c>
      <c r="I113" s="1" t="s">
        <v>1708</v>
      </c>
      <c r="J113" s="1" t="s">
        <v>1195</v>
      </c>
      <c r="K113" s="1" t="s">
        <v>1708</v>
      </c>
      <c r="L113" s="1" t="s">
        <v>1708</v>
      </c>
      <c r="M113" s="1" t="s">
        <v>1196</v>
      </c>
      <c r="N113" s="1" t="s">
        <v>1196</v>
      </c>
      <c r="O113" s="1" t="s">
        <v>1197</v>
      </c>
      <c r="P113" s="1" t="s">
        <v>1198</v>
      </c>
      <c r="Q113" s="1" t="s">
        <v>1199</v>
      </c>
      <c r="R113" s="1" t="s">
        <v>1709</v>
      </c>
      <c r="S113" s="1" t="s">
        <v>1201</v>
      </c>
      <c r="T113" s="1" t="s">
        <v>1202</v>
      </c>
      <c r="U113" s="1" t="s">
        <v>1203</v>
      </c>
      <c r="V113" s="1" t="s">
        <v>1621</v>
      </c>
    </row>
    <row r="114" s="1" customFormat="1" spans="1:22">
      <c r="A114" s="3">
        <v>999224269379449</v>
      </c>
      <c r="B114" s="1" t="s">
        <v>1690</v>
      </c>
      <c r="C114" s="1" t="s">
        <v>1710</v>
      </c>
      <c r="D114" s="1" t="s">
        <v>1658</v>
      </c>
      <c r="E114" s="1" t="s">
        <v>1711</v>
      </c>
      <c r="F114" s="1" t="s">
        <v>1291</v>
      </c>
      <c r="G114" s="1" t="s">
        <v>1192</v>
      </c>
      <c r="H114" s="1" t="s">
        <v>1193</v>
      </c>
      <c r="I114" s="1" t="s">
        <v>1712</v>
      </c>
      <c r="J114" s="1" t="s">
        <v>1195</v>
      </c>
      <c r="K114" s="1" t="s">
        <v>1712</v>
      </c>
      <c r="L114" s="1" t="s">
        <v>1712</v>
      </c>
      <c r="M114" s="1" t="s">
        <v>1196</v>
      </c>
      <c r="N114" s="1" t="s">
        <v>1196</v>
      </c>
      <c r="O114" s="1" t="s">
        <v>1197</v>
      </c>
      <c r="P114" s="1" t="s">
        <v>1198</v>
      </c>
      <c r="Q114" s="1" t="s">
        <v>1199</v>
      </c>
      <c r="R114" s="1" t="s">
        <v>1713</v>
      </c>
      <c r="S114" s="1" t="s">
        <v>1201</v>
      </c>
      <c r="T114" s="1" t="s">
        <v>1202</v>
      </c>
      <c r="U114" s="1" t="s">
        <v>1203</v>
      </c>
      <c r="V114" s="1" t="s">
        <v>1210</v>
      </c>
    </row>
    <row r="115" s="1" customFormat="1" spans="1:22">
      <c r="A115" s="3">
        <v>999224267397846</v>
      </c>
      <c r="B115" s="1" t="s">
        <v>1690</v>
      </c>
      <c r="C115" s="1" t="s">
        <v>1714</v>
      </c>
      <c r="D115" s="1" t="s">
        <v>1513</v>
      </c>
      <c r="E115" s="1" t="s">
        <v>1715</v>
      </c>
      <c r="F115" s="1" t="s">
        <v>1188</v>
      </c>
      <c r="G115" s="1" t="s">
        <v>1192</v>
      </c>
      <c r="H115" s="1" t="s">
        <v>1193</v>
      </c>
      <c r="I115" s="1" t="s">
        <v>1655</v>
      </c>
      <c r="J115" s="1" t="s">
        <v>1195</v>
      </c>
      <c r="K115" s="1" t="s">
        <v>1655</v>
      </c>
      <c r="L115" s="1" t="s">
        <v>1655</v>
      </c>
      <c r="M115" s="1" t="s">
        <v>1196</v>
      </c>
      <c r="N115" s="1" t="s">
        <v>1196</v>
      </c>
      <c r="O115" s="1" t="s">
        <v>1197</v>
      </c>
      <c r="P115" s="1" t="s">
        <v>1198</v>
      </c>
      <c r="Q115" s="1" t="s">
        <v>1199</v>
      </c>
      <c r="R115" s="1" t="s">
        <v>1716</v>
      </c>
      <c r="S115" s="1" t="s">
        <v>1201</v>
      </c>
      <c r="T115" s="1" t="s">
        <v>1202</v>
      </c>
      <c r="U115" s="1" t="s">
        <v>1203</v>
      </c>
      <c r="V115" s="1" t="s">
        <v>1252</v>
      </c>
    </row>
    <row r="116" s="1" customFormat="1" spans="1:22">
      <c r="A116" s="3">
        <v>999224263934534</v>
      </c>
      <c r="B116" s="1" t="s">
        <v>1690</v>
      </c>
      <c r="C116" s="1" t="s">
        <v>1717</v>
      </c>
      <c r="D116" s="1" t="s">
        <v>1718</v>
      </c>
      <c r="E116" s="1" t="s">
        <v>1719</v>
      </c>
      <c r="F116" s="1" t="s">
        <v>1291</v>
      </c>
      <c r="G116" s="1" t="s">
        <v>1192</v>
      </c>
      <c r="H116" s="1" t="s">
        <v>1193</v>
      </c>
      <c r="I116" s="1" t="s">
        <v>1720</v>
      </c>
      <c r="J116" s="1" t="s">
        <v>1195</v>
      </c>
      <c r="K116" s="1" t="s">
        <v>1720</v>
      </c>
      <c r="L116" s="1" t="s">
        <v>1720</v>
      </c>
      <c r="M116" s="1" t="s">
        <v>1196</v>
      </c>
      <c r="N116" s="1" t="s">
        <v>1196</v>
      </c>
      <c r="O116" s="1" t="s">
        <v>1197</v>
      </c>
      <c r="P116" s="1" t="s">
        <v>1198</v>
      </c>
      <c r="Q116" s="1" t="s">
        <v>1199</v>
      </c>
      <c r="R116" s="1" t="s">
        <v>1721</v>
      </c>
      <c r="S116" s="1" t="s">
        <v>1201</v>
      </c>
      <c r="T116" s="1" t="s">
        <v>1202</v>
      </c>
      <c r="U116" s="1" t="s">
        <v>1203</v>
      </c>
      <c r="V116" s="1" t="s">
        <v>1252</v>
      </c>
    </row>
    <row r="117" s="1" customFormat="1" spans="1:22">
      <c r="A117" s="3">
        <v>999224263722585</v>
      </c>
      <c r="B117" s="1" t="s">
        <v>1690</v>
      </c>
      <c r="C117" s="1" t="s">
        <v>1722</v>
      </c>
      <c r="D117" s="1" t="s">
        <v>1553</v>
      </c>
      <c r="E117" s="1" t="s">
        <v>1723</v>
      </c>
      <c r="F117" s="1" t="s">
        <v>1487</v>
      </c>
      <c r="G117" s="1" t="s">
        <v>1192</v>
      </c>
      <c r="H117" s="1" t="s">
        <v>1193</v>
      </c>
      <c r="I117" s="1" t="s">
        <v>1724</v>
      </c>
      <c r="J117" s="1" t="s">
        <v>1195</v>
      </c>
      <c r="K117" s="1" t="s">
        <v>1724</v>
      </c>
      <c r="L117" s="1" t="s">
        <v>1724</v>
      </c>
      <c r="M117" s="1" t="s">
        <v>1196</v>
      </c>
      <c r="N117" s="1" t="s">
        <v>1196</v>
      </c>
      <c r="O117" s="1" t="s">
        <v>1197</v>
      </c>
      <c r="P117" s="1" t="s">
        <v>1198</v>
      </c>
      <c r="Q117" s="1" t="s">
        <v>1199</v>
      </c>
      <c r="R117" s="1" t="s">
        <v>1725</v>
      </c>
      <c r="S117" s="1" t="s">
        <v>1201</v>
      </c>
      <c r="T117" s="1" t="s">
        <v>1202</v>
      </c>
      <c r="U117" s="1" t="s">
        <v>1203</v>
      </c>
      <c r="V117" s="1" t="s">
        <v>1210</v>
      </c>
    </row>
    <row r="118" s="1" customFormat="1" spans="1:22">
      <c r="A118" s="3">
        <v>999224262722581</v>
      </c>
      <c r="B118" s="1" t="s">
        <v>1726</v>
      </c>
      <c r="C118" s="1" t="s">
        <v>1727</v>
      </c>
      <c r="D118" s="1" t="s">
        <v>1460</v>
      </c>
      <c r="E118" s="1" t="s">
        <v>1728</v>
      </c>
      <c r="F118" s="1" t="s">
        <v>1291</v>
      </c>
      <c r="G118" s="1" t="s">
        <v>1192</v>
      </c>
      <c r="H118" s="1" t="s">
        <v>1193</v>
      </c>
      <c r="I118" s="1" t="s">
        <v>1729</v>
      </c>
      <c r="J118" s="1" t="s">
        <v>1195</v>
      </c>
      <c r="K118" s="1" t="s">
        <v>1729</v>
      </c>
      <c r="L118" s="1" t="s">
        <v>1730</v>
      </c>
      <c r="M118" s="1" t="s">
        <v>1731</v>
      </c>
      <c r="N118" s="1" t="s">
        <v>1731</v>
      </c>
      <c r="O118" s="1" t="s">
        <v>1197</v>
      </c>
      <c r="P118" s="1" t="s">
        <v>1198</v>
      </c>
      <c r="Q118" s="1" t="s">
        <v>1199</v>
      </c>
      <c r="R118" s="1" t="s">
        <v>1732</v>
      </c>
      <c r="S118" s="1" t="s">
        <v>1201</v>
      </c>
      <c r="T118" s="1" t="s">
        <v>1202</v>
      </c>
      <c r="U118" s="1" t="s">
        <v>1203</v>
      </c>
      <c r="V118" s="1" t="s">
        <v>1210</v>
      </c>
    </row>
    <row r="119" s="1" customFormat="1" spans="1:22">
      <c r="A119" s="3">
        <v>999224261353367</v>
      </c>
      <c r="B119" s="1" t="s">
        <v>1726</v>
      </c>
      <c r="C119" s="1" t="s">
        <v>1733</v>
      </c>
      <c r="D119" s="1" t="s">
        <v>1734</v>
      </c>
      <c r="E119" s="1" t="s">
        <v>1735</v>
      </c>
      <c r="F119" s="1" t="s">
        <v>1188</v>
      </c>
      <c r="G119" s="1" t="s">
        <v>1192</v>
      </c>
      <c r="H119" s="1" t="s">
        <v>1193</v>
      </c>
      <c r="I119" s="1" t="s">
        <v>1736</v>
      </c>
      <c r="J119" s="1" t="s">
        <v>1195</v>
      </c>
      <c r="K119" s="1" t="s">
        <v>1736</v>
      </c>
      <c r="L119" s="1" t="s">
        <v>1736</v>
      </c>
      <c r="M119" s="1" t="s">
        <v>1196</v>
      </c>
      <c r="N119" s="1" t="s">
        <v>1196</v>
      </c>
      <c r="O119" s="1" t="s">
        <v>1197</v>
      </c>
      <c r="P119" s="1" t="s">
        <v>1198</v>
      </c>
      <c r="Q119" s="1" t="s">
        <v>1199</v>
      </c>
      <c r="R119" s="1" t="s">
        <v>1737</v>
      </c>
      <c r="S119" s="1" t="s">
        <v>1201</v>
      </c>
      <c r="T119" s="1" t="s">
        <v>1202</v>
      </c>
      <c r="U119" s="1" t="s">
        <v>1203</v>
      </c>
      <c r="V119" s="1" t="s">
        <v>1252</v>
      </c>
    </row>
    <row r="120" s="1" customFormat="1" spans="1:22">
      <c r="A120" s="3">
        <v>999224261277991</v>
      </c>
      <c r="B120" s="1" t="s">
        <v>1726</v>
      </c>
      <c r="C120" s="1" t="s">
        <v>1738</v>
      </c>
      <c r="D120" s="1" t="s">
        <v>1734</v>
      </c>
      <c r="E120" s="1" t="s">
        <v>1735</v>
      </c>
      <c r="F120" s="1" t="s">
        <v>1188</v>
      </c>
      <c r="G120" s="1" t="s">
        <v>1192</v>
      </c>
      <c r="H120" s="1" t="s">
        <v>1193</v>
      </c>
      <c r="I120" s="1" t="s">
        <v>1739</v>
      </c>
      <c r="J120" s="1" t="s">
        <v>1195</v>
      </c>
      <c r="K120" s="1" t="s">
        <v>1739</v>
      </c>
      <c r="L120" s="1" t="s">
        <v>1739</v>
      </c>
      <c r="M120" s="1" t="s">
        <v>1196</v>
      </c>
      <c r="N120" s="1" t="s">
        <v>1196</v>
      </c>
      <c r="O120" s="1" t="s">
        <v>1197</v>
      </c>
      <c r="P120" s="1" t="s">
        <v>1198</v>
      </c>
      <c r="Q120" s="1" t="s">
        <v>1199</v>
      </c>
      <c r="R120" s="1" t="s">
        <v>1740</v>
      </c>
      <c r="S120" s="1" t="s">
        <v>1201</v>
      </c>
      <c r="T120" s="1" t="s">
        <v>1202</v>
      </c>
      <c r="U120" s="1" t="s">
        <v>1203</v>
      </c>
      <c r="V120" s="1" t="s">
        <v>1252</v>
      </c>
    </row>
    <row r="121" s="1" customFormat="1" spans="1:22">
      <c r="A121" s="3">
        <v>999224258073226</v>
      </c>
      <c r="B121" s="1" t="s">
        <v>1726</v>
      </c>
      <c r="C121" s="1" t="s">
        <v>1741</v>
      </c>
      <c r="D121" s="1" t="s">
        <v>1742</v>
      </c>
      <c r="E121" s="1" t="s">
        <v>1743</v>
      </c>
      <c r="F121" s="1" t="s">
        <v>1188</v>
      </c>
      <c r="G121" s="1" t="s">
        <v>1192</v>
      </c>
      <c r="H121" s="1" t="s">
        <v>1193</v>
      </c>
      <c r="I121" s="1" t="s">
        <v>1744</v>
      </c>
      <c r="J121" s="1" t="s">
        <v>1195</v>
      </c>
      <c r="K121" s="1" t="s">
        <v>1744</v>
      </c>
      <c r="L121" s="1" t="s">
        <v>1744</v>
      </c>
      <c r="M121" s="1" t="s">
        <v>1196</v>
      </c>
      <c r="N121" s="1" t="s">
        <v>1196</v>
      </c>
      <c r="O121" s="1" t="s">
        <v>1197</v>
      </c>
      <c r="P121" s="1" t="s">
        <v>1198</v>
      </c>
      <c r="Q121" s="1" t="s">
        <v>1199</v>
      </c>
      <c r="R121" s="1" t="s">
        <v>1745</v>
      </c>
      <c r="S121" s="1" t="s">
        <v>1201</v>
      </c>
      <c r="T121" s="1" t="s">
        <v>1202</v>
      </c>
      <c r="U121" s="1" t="s">
        <v>1203</v>
      </c>
      <c r="V121" s="1" t="s">
        <v>1252</v>
      </c>
    </row>
    <row r="122" s="1" customFormat="1" spans="1:22">
      <c r="A122" s="3">
        <v>999224175283004</v>
      </c>
      <c r="B122" s="1" t="s">
        <v>1746</v>
      </c>
      <c r="C122" s="1" t="s">
        <v>1747</v>
      </c>
      <c r="D122" s="1" t="s">
        <v>1748</v>
      </c>
      <c r="E122" s="1" t="s">
        <v>1749</v>
      </c>
      <c r="F122" s="1" t="s">
        <v>1291</v>
      </c>
      <c r="G122" s="1" t="s">
        <v>1192</v>
      </c>
      <c r="H122" s="1" t="s">
        <v>1193</v>
      </c>
      <c r="I122" s="1" t="s">
        <v>1750</v>
      </c>
      <c r="J122" s="1" t="s">
        <v>1195</v>
      </c>
      <c r="K122" s="1" t="s">
        <v>1750</v>
      </c>
      <c r="L122" s="1" t="s">
        <v>1750</v>
      </c>
      <c r="M122" s="1" t="s">
        <v>1196</v>
      </c>
      <c r="N122" s="1" t="s">
        <v>1196</v>
      </c>
      <c r="O122" s="1" t="s">
        <v>1197</v>
      </c>
      <c r="P122" s="1" t="s">
        <v>1198</v>
      </c>
      <c r="Q122" s="1" t="s">
        <v>1199</v>
      </c>
      <c r="R122" s="1" t="s">
        <v>1751</v>
      </c>
      <c r="S122" s="1" t="s">
        <v>1201</v>
      </c>
      <c r="T122" s="1" t="s">
        <v>1202</v>
      </c>
      <c r="U122" s="1" t="s">
        <v>1203</v>
      </c>
      <c r="V122" s="1" t="s">
        <v>1210</v>
      </c>
    </row>
    <row r="123" s="1" customFormat="1" spans="1:22">
      <c r="A123" s="3">
        <v>999224174694526</v>
      </c>
      <c r="B123" s="1" t="s">
        <v>1746</v>
      </c>
      <c r="C123" s="1" t="s">
        <v>1752</v>
      </c>
      <c r="D123" s="1" t="s">
        <v>1753</v>
      </c>
      <c r="E123" s="1" t="s">
        <v>1754</v>
      </c>
      <c r="F123" s="1" t="s">
        <v>1291</v>
      </c>
      <c r="G123" s="1" t="s">
        <v>1192</v>
      </c>
      <c r="H123" s="1" t="s">
        <v>1193</v>
      </c>
      <c r="I123" s="1" t="s">
        <v>1755</v>
      </c>
      <c r="J123" s="1" t="s">
        <v>1195</v>
      </c>
      <c r="K123" s="1" t="s">
        <v>1755</v>
      </c>
      <c r="L123" s="1" t="s">
        <v>1755</v>
      </c>
      <c r="M123" s="1" t="s">
        <v>1196</v>
      </c>
      <c r="N123" s="1" t="s">
        <v>1196</v>
      </c>
      <c r="O123" s="1" t="s">
        <v>1197</v>
      </c>
      <c r="P123" s="1" t="s">
        <v>1198</v>
      </c>
      <c r="Q123" s="1" t="s">
        <v>1199</v>
      </c>
      <c r="R123" s="1" t="s">
        <v>1756</v>
      </c>
      <c r="S123" s="1" t="s">
        <v>1201</v>
      </c>
      <c r="T123" s="1" t="s">
        <v>1202</v>
      </c>
      <c r="U123" s="1" t="s">
        <v>1203</v>
      </c>
      <c r="V123" s="1" t="s">
        <v>1252</v>
      </c>
    </row>
    <row r="124" s="1" customFormat="1" spans="1:22">
      <c r="A124" s="3">
        <v>999224165482434</v>
      </c>
      <c r="B124" s="1" t="s">
        <v>1746</v>
      </c>
      <c r="C124" s="1" t="s">
        <v>1757</v>
      </c>
      <c r="D124" s="1" t="s">
        <v>1403</v>
      </c>
      <c r="E124" s="1" t="s">
        <v>1758</v>
      </c>
      <c r="F124" s="1" t="s">
        <v>1188</v>
      </c>
      <c r="G124" s="1" t="s">
        <v>1192</v>
      </c>
      <c r="H124" s="1" t="s">
        <v>1193</v>
      </c>
      <c r="I124" s="1" t="s">
        <v>1405</v>
      </c>
      <c r="J124" s="1" t="s">
        <v>1195</v>
      </c>
      <c r="K124" s="1" t="s">
        <v>1405</v>
      </c>
      <c r="L124" s="1" t="s">
        <v>1405</v>
      </c>
      <c r="M124" s="1" t="s">
        <v>1196</v>
      </c>
      <c r="N124" s="1" t="s">
        <v>1196</v>
      </c>
      <c r="O124" s="1" t="s">
        <v>1197</v>
      </c>
      <c r="P124" s="1" t="s">
        <v>1198</v>
      </c>
      <c r="Q124" s="1" t="s">
        <v>1199</v>
      </c>
      <c r="R124" s="1" t="s">
        <v>1759</v>
      </c>
      <c r="S124" s="1" t="s">
        <v>1201</v>
      </c>
      <c r="T124" s="1" t="s">
        <v>1202</v>
      </c>
      <c r="U124" s="1" t="s">
        <v>1203</v>
      </c>
      <c r="V124" s="1" t="s">
        <v>1252</v>
      </c>
    </row>
    <row r="125" s="1" customFormat="1" spans="1:22">
      <c r="A125" s="3">
        <v>999224165036124</v>
      </c>
      <c r="B125" s="1" t="s">
        <v>1746</v>
      </c>
      <c r="C125" s="1" t="s">
        <v>1760</v>
      </c>
      <c r="D125" s="1" t="s">
        <v>1761</v>
      </c>
      <c r="E125" s="1" t="s">
        <v>1762</v>
      </c>
      <c r="F125" s="1" t="s">
        <v>1352</v>
      </c>
      <c r="G125" s="1" t="s">
        <v>1192</v>
      </c>
      <c r="H125" s="1" t="s">
        <v>1193</v>
      </c>
      <c r="I125" s="1" t="s">
        <v>1763</v>
      </c>
      <c r="J125" s="1" t="s">
        <v>1195</v>
      </c>
      <c r="K125" s="1" t="s">
        <v>1763</v>
      </c>
      <c r="L125" s="1" t="s">
        <v>1763</v>
      </c>
      <c r="M125" s="1" t="s">
        <v>1196</v>
      </c>
      <c r="N125" s="1" t="s">
        <v>1196</v>
      </c>
      <c r="O125" s="1" t="s">
        <v>1197</v>
      </c>
      <c r="P125" s="1" t="s">
        <v>1198</v>
      </c>
      <c r="Q125" s="1" t="s">
        <v>1199</v>
      </c>
      <c r="R125" s="1" t="s">
        <v>1764</v>
      </c>
      <c r="S125" s="1" t="s">
        <v>1201</v>
      </c>
      <c r="T125" s="1" t="s">
        <v>1202</v>
      </c>
      <c r="U125" s="1" t="s">
        <v>1203</v>
      </c>
      <c r="V125" s="1" t="s">
        <v>1210</v>
      </c>
    </row>
    <row r="126" s="1" customFormat="1" spans="1:22">
      <c r="A126" s="3">
        <v>999224162791233</v>
      </c>
      <c r="B126" s="1" t="s">
        <v>1765</v>
      </c>
      <c r="C126" s="1" t="s">
        <v>1766</v>
      </c>
      <c r="D126" s="1" t="s">
        <v>1229</v>
      </c>
      <c r="E126" s="1" t="s">
        <v>1767</v>
      </c>
      <c r="F126" s="1" t="s">
        <v>1352</v>
      </c>
      <c r="G126" s="1" t="s">
        <v>1192</v>
      </c>
      <c r="H126" s="1" t="s">
        <v>1193</v>
      </c>
      <c r="I126" s="1" t="s">
        <v>1768</v>
      </c>
      <c r="J126" s="1" t="s">
        <v>1195</v>
      </c>
      <c r="K126" s="1" t="s">
        <v>1768</v>
      </c>
      <c r="L126" s="1" t="s">
        <v>1768</v>
      </c>
      <c r="M126" s="1" t="s">
        <v>1196</v>
      </c>
      <c r="N126" s="1" t="s">
        <v>1196</v>
      </c>
      <c r="O126" s="1" t="s">
        <v>1197</v>
      </c>
      <c r="P126" s="1" t="s">
        <v>1198</v>
      </c>
      <c r="Q126" s="1" t="s">
        <v>1199</v>
      </c>
      <c r="R126" s="1" t="s">
        <v>1769</v>
      </c>
      <c r="S126" s="1" t="s">
        <v>1201</v>
      </c>
      <c r="T126" s="1" t="s">
        <v>1202</v>
      </c>
      <c r="U126" s="1" t="s">
        <v>1203</v>
      </c>
      <c r="V126" s="1" t="s">
        <v>1210</v>
      </c>
    </row>
    <row r="127" s="1" customFormat="1" spans="1:22">
      <c r="A127" s="3">
        <v>24158018282</v>
      </c>
      <c r="B127" s="1" t="s">
        <v>1765</v>
      </c>
      <c r="C127" s="1" t="s">
        <v>1770</v>
      </c>
      <c r="D127" s="1" t="s">
        <v>1771</v>
      </c>
      <c r="E127" s="1" t="s">
        <v>1772</v>
      </c>
      <c r="F127" s="1" t="s">
        <v>1188</v>
      </c>
      <c r="G127" s="1" t="s">
        <v>1192</v>
      </c>
      <c r="H127" s="1" t="s">
        <v>1193</v>
      </c>
      <c r="I127" s="1" t="s">
        <v>1773</v>
      </c>
      <c r="J127" s="1" t="s">
        <v>1195</v>
      </c>
      <c r="K127" s="1" t="s">
        <v>1773</v>
      </c>
      <c r="L127" s="1" t="s">
        <v>1773</v>
      </c>
      <c r="M127" s="1" t="s">
        <v>1196</v>
      </c>
      <c r="N127" s="1" t="s">
        <v>1196</v>
      </c>
      <c r="O127" s="1" t="s">
        <v>1197</v>
      </c>
      <c r="P127" s="1" t="s">
        <v>1198</v>
      </c>
      <c r="Q127" s="1" t="s">
        <v>1199</v>
      </c>
      <c r="R127" s="1" t="s">
        <v>1774</v>
      </c>
      <c r="S127" s="1" t="s">
        <v>1201</v>
      </c>
      <c r="T127" s="1" t="s">
        <v>1202</v>
      </c>
      <c r="U127" s="1" t="s">
        <v>1203</v>
      </c>
      <c r="V127" s="1" t="s">
        <v>1210</v>
      </c>
    </row>
    <row r="128" s="1" customFormat="1" spans="1:22">
      <c r="A128" s="3">
        <v>999224155680696</v>
      </c>
      <c r="B128" s="1" t="s">
        <v>1765</v>
      </c>
      <c r="C128" s="1" t="s">
        <v>1775</v>
      </c>
      <c r="D128" s="1" t="s">
        <v>1776</v>
      </c>
      <c r="E128" s="1" t="s">
        <v>1777</v>
      </c>
      <c r="F128" s="1" t="s">
        <v>1291</v>
      </c>
      <c r="G128" s="1" t="s">
        <v>1192</v>
      </c>
      <c r="H128" s="1" t="s">
        <v>1193</v>
      </c>
      <c r="I128" s="1" t="s">
        <v>1778</v>
      </c>
      <c r="J128" s="1" t="s">
        <v>1195</v>
      </c>
      <c r="K128" s="1" t="s">
        <v>1778</v>
      </c>
      <c r="L128" s="1" t="s">
        <v>1778</v>
      </c>
      <c r="M128" s="1" t="s">
        <v>1196</v>
      </c>
      <c r="N128" s="1" t="s">
        <v>1196</v>
      </c>
      <c r="O128" s="1" t="s">
        <v>1197</v>
      </c>
      <c r="P128" s="1" t="s">
        <v>1198</v>
      </c>
      <c r="Q128" s="1" t="s">
        <v>1199</v>
      </c>
      <c r="R128" s="1" t="s">
        <v>1779</v>
      </c>
      <c r="S128" s="1" t="s">
        <v>1201</v>
      </c>
      <c r="T128" s="1" t="s">
        <v>1202</v>
      </c>
      <c r="U128" s="1" t="s">
        <v>1203</v>
      </c>
      <c r="V128" s="1" t="s">
        <v>1210</v>
      </c>
    </row>
    <row r="129" s="1" customFormat="1" spans="1:22">
      <c r="A129" s="3">
        <v>999224153949230</v>
      </c>
      <c r="B129" s="1" t="s">
        <v>1765</v>
      </c>
      <c r="C129" s="1" t="s">
        <v>1780</v>
      </c>
      <c r="D129" s="1" t="s">
        <v>1623</v>
      </c>
      <c r="E129" s="1" t="s">
        <v>1781</v>
      </c>
      <c r="F129" s="1" t="s">
        <v>1291</v>
      </c>
      <c r="G129" s="1" t="s">
        <v>1192</v>
      </c>
      <c r="H129" s="1" t="s">
        <v>1193</v>
      </c>
      <c r="I129" s="1" t="s">
        <v>1782</v>
      </c>
      <c r="J129" s="1" t="s">
        <v>1195</v>
      </c>
      <c r="K129" s="1" t="s">
        <v>1782</v>
      </c>
      <c r="L129" s="1" t="s">
        <v>1782</v>
      </c>
      <c r="M129" s="1" t="s">
        <v>1196</v>
      </c>
      <c r="N129" s="1" t="s">
        <v>1196</v>
      </c>
      <c r="O129" s="1" t="s">
        <v>1197</v>
      </c>
      <c r="P129" s="1" t="s">
        <v>1198</v>
      </c>
      <c r="Q129" s="1" t="s">
        <v>1199</v>
      </c>
      <c r="R129" s="1" t="s">
        <v>1783</v>
      </c>
      <c r="S129" s="1" t="s">
        <v>1201</v>
      </c>
      <c r="T129" s="1" t="s">
        <v>1202</v>
      </c>
      <c r="U129" s="1" t="s">
        <v>1203</v>
      </c>
      <c r="V129" s="1" t="s">
        <v>1210</v>
      </c>
    </row>
    <row r="130" s="1" customFormat="1" spans="1:22">
      <c r="A130" s="3">
        <v>999224152100157</v>
      </c>
      <c r="B130" s="1" t="s">
        <v>1765</v>
      </c>
      <c r="C130" s="1" t="s">
        <v>1784</v>
      </c>
      <c r="D130" s="1" t="s">
        <v>1748</v>
      </c>
      <c r="E130" s="1" t="s">
        <v>1785</v>
      </c>
      <c r="F130" s="1" t="s">
        <v>1291</v>
      </c>
      <c r="G130" s="1" t="s">
        <v>1192</v>
      </c>
      <c r="H130" s="1" t="s">
        <v>1193</v>
      </c>
      <c r="I130" s="1" t="s">
        <v>1750</v>
      </c>
      <c r="J130" s="1" t="s">
        <v>1195</v>
      </c>
      <c r="K130" s="1" t="s">
        <v>1750</v>
      </c>
      <c r="L130" s="1" t="s">
        <v>1750</v>
      </c>
      <c r="M130" s="1" t="s">
        <v>1196</v>
      </c>
      <c r="N130" s="1" t="s">
        <v>1196</v>
      </c>
      <c r="O130" s="1" t="s">
        <v>1197</v>
      </c>
      <c r="P130" s="1" t="s">
        <v>1198</v>
      </c>
      <c r="Q130" s="1" t="s">
        <v>1199</v>
      </c>
      <c r="R130" s="1" t="s">
        <v>1786</v>
      </c>
      <c r="S130" s="1" t="s">
        <v>1201</v>
      </c>
      <c r="T130" s="1" t="s">
        <v>1202</v>
      </c>
      <c r="U130" s="1" t="s">
        <v>1203</v>
      </c>
      <c r="V130" s="1" t="s">
        <v>1210</v>
      </c>
    </row>
    <row r="131" s="1" customFormat="1" spans="1:22">
      <c r="A131" s="3">
        <v>999224152048139</v>
      </c>
      <c r="B131" s="1" t="s">
        <v>1765</v>
      </c>
      <c r="C131" s="1" t="s">
        <v>1787</v>
      </c>
      <c r="D131" s="1" t="s">
        <v>1748</v>
      </c>
      <c r="E131" s="1" t="s">
        <v>1788</v>
      </c>
      <c r="F131" s="1" t="s">
        <v>1291</v>
      </c>
      <c r="G131" s="1" t="s">
        <v>1192</v>
      </c>
      <c r="H131" s="1" t="s">
        <v>1193</v>
      </c>
      <c r="I131" s="1" t="s">
        <v>1750</v>
      </c>
      <c r="J131" s="1" t="s">
        <v>1195</v>
      </c>
      <c r="K131" s="1" t="s">
        <v>1750</v>
      </c>
      <c r="L131" s="1" t="s">
        <v>1750</v>
      </c>
      <c r="M131" s="1" t="s">
        <v>1196</v>
      </c>
      <c r="N131" s="1" t="s">
        <v>1196</v>
      </c>
      <c r="O131" s="1" t="s">
        <v>1197</v>
      </c>
      <c r="P131" s="1" t="s">
        <v>1198</v>
      </c>
      <c r="Q131" s="1" t="s">
        <v>1199</v>
      </c>
      <c r="R131" s="1" t="s">
        <v>1789</v>
      </c>
      <c r="S131" s="1" t="s">
        <v>1201</v>
      </c>
      <c r="T131" s="1" t="s">
        <v>1202</v>
      </c>
      <c r="U131" s="1" t="s">
        <v>1203</v>
      </c>
      <c r="V131" s="1" t="s">
        <v>1210</v>
      </c>
    </row>
    <row r="132" s="1" customFormat="1" spans="1:22">
      <c r="A132" s="3">
        <v>999224150556158</v>
      </c>
      <c r="B132" s="1" t="s">
        <v>1765</v>
      </c>
      <c r="C132" s="1" t="s">
        <v>1790</v>
      </c>
      <c r="D132" s="1" t="s">
        <v>1791</v>
      </c>
      <c r="E132" s="1" t="s">
        <v>1792</v>
      </c>
      <c r="F132" s="1" t="s">
        <v>1188</v>
      </c>
      <c r="G132" s="1" t="s">
        <v>1192</v>
      </c>
      <c r="H132" s="1" t="s">
        <v>1193</v>
      </c>
      <c r="I132" s="1" t="s">
        <v>1793</v>
      </c>
      <c r="J132" s="1" t="s">
        <v>1195</v>
      </c>
      <c r="K132" s="1" t="s">
        <v>1793</v>
      </c>
      <c r="L132" s="1" t="s">
        <v>1793</v>
      </c>
      <c r="M132" s="1" t="s">
        <v>1196</v>
      </c>
      <c r="N132" s="1" t="s">
        <v>1196</v>
      </c>
      <c r="O132" s="1" t="s">
        <v>1197</v>
      </c>
      <c r="P132" s="1" t="s">
        <v>1198</v>
      </c>
      <c r="Q132" s="1" t="s">
        <v>1199</v>
      </c>
      <c r="R132" s="1" t="s">
        <v>1794</v>
      </c>
      <c r="S132" s="1" t="s">
        <v>1201</v>
      </c>
      <c r="T132" s="1" t="s">
        <v>1202</v>
      </c>
      <c r="U132" s="1" t="s">
        <v>1203</v>
      </c>
      <c r="V132" s="1" t="s">
        <v>1210</v>
      </c>
    </row>
    <row r="133" s="1" customFormat="1" spans="1:22">
      <c r="A133" s="3">
        <v>999224149638153</v>
      </c>
      <c r="B133" s="1" t="s">
        <v>1765</v>
      </c>
      <c r="C133" s="1" t="s">
        <v>1795</v>
      </c>
      <c r="D133" s="1" t="s">
        <v>1254</v>
      </c>
      <c r="E133" s="1" t="s">
        <v>1796</v>
      </c>
      <c r="F133" s="1" t="s">
        <v>1291</v>
      </c>
      <c r="G133" s="1" t="s">
        <v>1192</v>
      </c>
      <c r="H133" s="1" t="s">
        <v>1193</v>
      </c>
      <c r="I133" s="1" t="s">
        <v>1797</v>
      </c>
      <c r="J133" s="1" t="s">
        <v>1195</v>
      </c>
      <c r="K133" s="1" t="s">
        <v>1797</v>
      </c>
      <c r="L133" s="1" t="s">
        <v>1797</v>
      </c>
      <c r="M133" s="1" t="s">
        <v>1196</v>
      </c>
      <c r="N133" s="1" t="s">
        <v>1196</v>
      </c>
      <c r="O133" s="1" t="s">
        <v>1197</v>
      </c>
      <c r="P133" s="1" t="s">
        <v>1198</v>
      </c>
      <c r="Q133" s="1" t="s">
        <v>1199</v>
      </c>
      <c r="R133" s="1" t="s">
        <v>1798</v>
      </c>
      <c r="S133" s="1" t="s">
        <v>1201</v>
      </c>
      <c r="T133" s="1" t="s">
        <v>1202</v>
      </c>
      <c r="U133" s="1" t="s">
        <v>1203</v>
      </c>
      <c r="V133" s="1" t="s">
        <v>1210</v>
      </c>
    </row>
    <row r="134" s="1" customFormat="1" spans="1:22">
      <c r="A134" s="3">
        <v>999224135698065</v>
      </c>
      <c r="B134" s="1" t="s">
        <v>1799</v>
      </c>
      <c r="C134" s="1" t="s">
        <v>1800</v>
      </c>
      <c r="D134" s="1" t="s">
        <v>1460</v>
      </c>
      <c r="E134" s="1" t="s">
        <v>1801</v>
      </c>
      <c r="F134" s="1" t="s">
        <v>1291</v>
      </c>
      <c r="G134" s="1" t="s">
        <v>1192</v>
      </c>
      <c r="H134" s="1" t="s">
        <v>1193</v>
      </c>
      <c r="I134" s="1" t="s">
        <v>1802</v>
      </c>
      <c r="J134" s="1" t="s">
        <v>1195</v>
      </c>
      <c r="K134" s="1" t="s">
        <v>1802</v>
      </c>
      <c r="L134" s="1" t="s">
        <v>1802</v>
      </c>
      <c r="M134" s="1" t="s">
        <v>1196</v>
      </c>
      <c r="N134" s="1" t="s">
        <v>1196</v>
      </c>
      <c r="O134" s="1" t="s">
        <v>1197</v>
      </c>
      <c r="P134" s="1" t="s">
        <v>1198</v>
      </c>
      <c r="Q134" s="1" t="s">
        <v>1199</v>
      </c>
      <c r="R134" s="1" t="s">
        <v>1803</v>
      </c>
      <c r="S134" s="1" t="s">
        <v>1201</v>
      </c>
      <c r="T134" s="1" t="s">
        <v>1202</v>
      </c>
      <c r="U134" s="1" t="s">
        <v>1203</v>
      </c>
      <c r="V134" s="1" t="s">
        <v>1210</v>
      </c>
    </row>
    <row r="135" s="1" customFormat="1" spans="1:22">
      <c r="A135" s="3">
        <v>999224122952013</v>
      </c>
      <c r="B135" s="1" t="s">
        <v>1799</v>
      </c>
      <c r="C135" s="1" t="s">
        <v>1804</v>
      </c>
      <c r="D135" s="1" t="s">
        <v>1805</v>
      </c>
      <c r="E135" s="1" t="s">
        <v>1806</v>
      </c>
      <c r="F135" s="1" t="s">
        <v>1291</v>
      </c>
      <c r="G135" s="1" t="s">
        <v>1192</v>
      </c>
      <c r="H135" s="1" t="s">
        <v>1193</v>
      </c>
      <c r="I135" s="1" t="s">
        <v>1807</v>
      </c>
      <c r="J135" s="1" t="s">
        <v>1195</v>
      </c>
      <c r="K135" s="1" t="s">
        <v>1807</v>
      </c>
      <c r="L135" s="1" t="s">
        <v>1807</v>
      </c>
      <c r="M135" s="1" t="s">
        <v>1196</v>
      </c>
      <c r="N135" s="1" t="s">
        <v>1196</v>
      </c>
      <c r="O135" s="1" t="s">
        <v>1197</v>
      </c>
      <c r="P135" s="1" t="s">
        <v>1198</v>
      </c>
      <c r="Q135" s="1" t="s">
        <v>1199</v>
      </c>
      <c r="R135" s="1" t="s">
        <v>1808</v>
      </c>
      <c r="S135" s="1" t="s">
        <v>1201</v>
      </c>
      <c r="T135" s="1" t="s">
        <v>1202</v>
      </c>
      <c r="U135" s="1" t="s">
        <v>1203</v>
      </c>
      <c r="V135" s="1" t="s">
        <v>1401</v>
      </c>
    </row>
    <row r="136" s="1" customFormat="1" spans="1:22">
      <c r="A136" s="3">
        <v>999224116862069</v>
      </c>
      <c r="B136" s="1" t="s">
        <v>1809</v>
      </c>
      <c r="C136" s="1" t="s">
        <v>1810</v>
      </c>
      <c r="D136" s="1" t="s">
        <v>1811</v>
      </c>
      <c r="E136" s="1" t="s">
        <v>1812</v>
      </c>
      <c r="F136" s="1" t="s">
        <v>1415</v>
      </c>
      <c r="G136" s="1" t="s">
        <v>1192</v>
      </c>
      <c r="H136" s="1" t="s">
        <v>1193</v>
      </c>
      <c r="I136" s="1" t="s">
        <v>1813</v>
      </c>
      <c r="J136" s="1" t="s">
        <v>1195</v>
      </c>
      <c r="K136" s="1" t="s">
        <v>1813</v>
      </c>
      <c r="L136" s="1" t="s">
        <v>1813</v>
      </c>
      <c r="M136" s="1" t="s">
        <v>1196</v>
      </c>
      <c r="N136" s="1" t="s">
        <v>1196</v>
      </c>
      <c r="O136" s="1" t="s">
        <v>1197</v>
      </c>
      <c r="P136" s="1" t="s">
        <v>1198</v>
      </c>
      <c r="Q136" s="1" t="s">
        <v>1199</v>
      </c>
      <c r="R136" s="1" t="s">
        <v>1814</v>
      </c>
      <c r="S136" s="1" t="s">
        <v>1201</v>
      </c>
      <c r="T136" s="1" t="s">
        <v>1202</v>
      </c>
      <c r="U136" s="1" t="s">
        <v>1203</v>
      </c>
      <c r="V136" s="1" t="s">
        <v>1621</v>
      </c>
    </row>
    <row r="137" s="1" customFormat="1" spans="1:22">
      <c r="A137" s="3">
        <v>999224114744372</v>
      </c>
      <c r="B137" s="1" t="s">
        <v>1809</v>
      </c>
      <c r="C137" s="1" t="s">
        <v>1815</v>
      </c>
      <c r="D137" s="1" t="s">
        <v>1369</v>
      </c>
      <c r="E137" s="1" t="s">
        <v>1816</v>
      </c>
      <c r="F137" s="1" t="s">
        <v>1291</v>
      </c>
      <c r="G137" s="1" t="s">
        <v>1192</v>
      </c>
      <c r="H137" s="1" t="s">
        <v>1193</v>
      </c>
      <c r="I137" s="1" t="s">
        <v>1817</v>
      </c>
      <c r="J137" s="1" t="s">
        <v>1195</v>
      </c>
      <c r="K137" s="1" t="s">
        <v>1817</v>
      </c>
      <c r="L137" s="1" t="s">
        <v>1817</v>
      </c>
      <c r="M137" s="1" t="s">
        <v>1196</v>
      </c>
      <c r="N137" s="1" t="s">
        <v>1196</v>
      </c>
      <c r="O137" s="1" t="s">
        <v>1197</v>
      </c>
      <c r="P137" s="1" t="s">
        <v>1198</v>
      </c>
      <c r="Q137" s="1" t="s">
        <v>1199</v>
      </c>
      <c r="R137" s="1" t="s">
        <v>1818</v>
      </c>
      <c r="S137" s="1" t="s">
        <v>1201</v>
      </c>
      <c r="T137" s="1" t="s">
        <v>1202</v>
      </c>
      <c r="U137" s="1" t="s">
        <v>1203</v>
      </c>
      <c r="V137" s="1" t="s">
        <v>1210</v>
      </c>
    </row>
    <row r="138" s="1" customFormat="1" spans="1:22">
      <c r="A138" s="3">
        <v>999224113257510</v>
      </c>
      <c r="B138" s="1" t="s">
        <v>1809</v>
      </c>
      <c r="C138" s="1" t="s">
        <v>1819</v>
      </c>
      <c r="D138" s="1" t="s">
        <v>1545</v>
      </c>
      <c r="E138" s="1" t="s">
        <v>1820</v>
      </c>
      <c r="F138" s="1" t="s">
        <v>1291</v>
      </c>
      <c r="G138" s="1" t="s">
        <v>1192</v>
      </c>
      <c r="H138" s="1" t="s">
        <v>1193</v>
      </c>
      <c r="I138" s="1" t="s">
        <v>1821</v>
      </c>
      <c r="J138" s="1" t="s">
        <v>1195</v>
      </c>
      <c r="K138" s="1" t="s">
        <v>1821</v>
      </c>
      <c r="L138" s="1" t="s">
        <v>1821</v>
      </c>
      <c r="M138" s="1" t="s">
        <v>1196</v>
      </c>
      <c r="N138" s="1" t="s">
        <v>1196</v>
      </c>
      <c r="O138" s="1" t="s">
        <v>1197</v>
      </c>
      <c r="P138" s="1" t="s">
        <v>1198</v>
      </c>
      <c r="Q138" s="1" t="s">
        <v>1199</v>
      </c>
      <c r="R138" s="1" t="s">
        <v>1822</v>
      </c>
      <c r="S138" s="1" t="s">
        <v>1201</v>
      </c>
      <c r="T138" s="1" t="s">
        <v>1202</v>
      </c>
      <c r="U138" s="1" t="s">
        <v>1203</v>
      </c>
      <c r="V138" s="1" t="s">
        <v>1210</v>
      </c>
    </row>
    <row r="139" s="1" customFormat="1" spans="1:22">
      <c r="A139" s="3">
        <v>999224110065320</v>
      </c>
      <c r="B139" s="1" t="s">
        <v>1809</v>
      </c>
      <c r="C139" s="1" t="s">
        <v>1823</v>
      </c>
      <c r="D139" s="1" t="s">
        <v>1791</v>
      </c>
      <c r="E139" s="1" t="s">
        <v>1824</v>
      </c>
      <c r="F139" s="1" t="s">
        <v>1188</v>
      </c>
      <c r="G139" s="1" t="s">
        <v>1192</v>
      </c>
      <c r="H139" s="1" t="s">
        <v>1193</v>
      </c>
      <c r="I139" s="1" t="s">
        <v>1825</v>
      </c>
      <c r="J139" s="1" t="s">
        <v>1195</v>
      </c>
      <c r="K139" s="1" t="s">
        <v>1825</v>
      </c>
      <c r="L139" s="1" t="s">
        <v>1825</v>
      </c>
      <c r="M139" s="1" t="s">
        <v>1196</v>
      </c>
      <c r="N139" s="1" t="s">
        <v>1196</v>
      </c>
      <c r="O139" s="1" t="s">
        <v>1197</v>
      </c>
      <c r="P139" s="1" t="s">
        <v>1198</v>
      </c>
      <c r="Q139" s="1" t="s">
        <v>1199</v>
      </c>
      <c r="R139" s="1" t="s">
        <v>1826</v>
      </c>
      <c r="S139" s="1" t="s">
        <v>1201</v>
      </c>
      <c r="T139" s="1" t="s">
        <v>1202</v>
      </c>
      <c r="U139" s="1" t="s">
        <v>1203</v>
      </c>
      <c r="V139" s="1" t="s">
        <v>1210</v>
      </c>
    </row>
    <row r="140" s="1" customFormat="1" spans="1:22">
      <c r="A140" s="3">
        <v>24106440122</v>
      </c>
      <c r="B140" s="1" t="s">
        <v>1809</v>
      </c>
      <c r="C140" s="1" t="s">
        <v>1827</v>
      </c>
      <c r="D140" s="1" t="s">
        <v>1254</v>
      </c>
      <c r="E140" s="1" t="s">
        <v>1828</v>
      </c>
      <c r="F140" s="1" t="s">
        <v>1352</v>
      </c>
      <c r="G140" s="1" t="s">
        <v>1192</v>
      </c>
      <c r="H140" s="1" t="s">
        <v>1193</v>
      </c>
      <c r="I140" s="1" t="s">
        <v>1829</v>
      </c>
      <c r="J140" s="1" t="s">
        <v>1195</v>
      </c>
      <c r="K140" s="1" t="s">
        <v>1829</v>
      </c>
      <c r="L140" s="1" t="s">
        <v>1829</v>
      </c>
      <c r="M140" s="1" t="s">
        <v>1196</v>
      </c>
      <c r="N140" s="1" t="s">
        <v>1196</v>
      </c>
      <c r="O140" s="1" t="s">
        <v>1197</v>
      </c>
      <c r="P140" s="1" t="s">
        <v>1198</v>
      </c>
      <c r="Q140" s="1" t="s">
        <v>1199</v>
      </c>
      <c r="R140" s="1" t="s">
        <v>1830</v>
      </c>
      <c r="S140" s="1" t="s">
        <v>1201</v>
      </c>
      <c r="T140" s="1" t="s">
        <v>1202</v>
      </c>
      <c r="U140" s="1" t="s">
        <v>1203</v>
      </c>
      <c r="V140" s="1" t="s">
        <v>1210</v>
      </c>
    </row>
    <row r="141" s="1" customFormat="1" spans="1:22">
      <c r="A141" s="3">
        <v>999224106143843</v>
      </c>
      <c r="B141" s="1" t="s">
        <v>1809</v>
      </c>
      <c r="C141" s="1" t="s">
        <v>1831</v>
      </c>
      <c r="D141" s="1" t="s">
        <v>1254</v>
      </c>
      <c r="E141" s="1" t="s">
        <v>1832</v>
      </c>
      <c r="F141" s="1" t="s">
        <v>1188</v>
      </c>
      <c r="G141" s="1" t="s">
        <v>1192</v>
      </c>
      <c r="H141" s="1" t="s">
        <v>1193</v>
      </c>
      <c r="I141" s="1" t="s">
        <v>1256</v>
      </c>
      <c r="J141" s="1" t="s">
        <v>1195</v>
      </c>
      <c r="K141" s="1" t="s">
        <v>1256</v>
      </c>
      <c r="L141" s="1" t="s">
        <v>1256</v>
      </c>
      <c r="M141" s="1" t="s">
        <v>1196</v>
      </c>
      <c r="N141" s="1" t="s">
        <v>1196</v>
      </c>
      <c r="O141" s="1" t="s">
        <v>1197</v>
      </c>
      <c r="P141" s="1" t="s">
        <v>1198</v>
      </c>
      <c r="Q141" s="1" t="s">
        <v>1199</v>
      </c>
      <c r="R141" s="1" t="s">
        <v>1833</v>
      </c>
      <c r="S141" s="1" t="s">
        <v>1201</v>
      </c>
      <c r="T141" s="1" t="s">
        <v>1202</v>
      </c>
      <c r="U141" s="1" t="s">
        <v>1203</v>
      </c>
      <c r="V141" s="1" t="s">
        <v>1210</v>
      </c>
    </row>
    <row r="142" s="1" customFormat="1" spans="1:22">
      <c r="A142" s="3">
        <v>999224101873337</v>
      </c>
      <c r="B142" s="1" t="s">
        <v>1834</v>
      </c>
      <c r="C142" s="1" t="s">
        <v>1835</v>
      </c>
      <c r="D142" s="1" t="s">
        <v>1836</v>
      </c>
      <c r="E142" s="1" t="s">
        <v>1837</v>
      </c>
      <c r="F142" s="1" t="s">
        <v>1352</v>
      </c>
      <c r="G142" s="1" t="s">
        <v>1192</v>
      </c>
      <c r="H142" s="1" t="s">
        <v>1193</v>
      </c>
      <c r="I142" s="1" t="s">
        <v>1838</v>
      </c>
      <c r="J142" s="1" t="s">
        <v>1195</v>
      </c>
      <c r="K142" s="1" t="s">
        <v>1838</v>
      </c>
      <c r="L142" s="1" t="s">
        <v>1838</v>
      </c>
      <c r="M142" s="1" t="s">
        <v>1196</v>
      </c>
      <c r="N142" s="1" t="s">
        <v>1196</v>
      </c>
      <c r="O142" s="1" t="s">
        <v>1197</v>
      </c>
      <c r="P142" s="1" t="s">
        <v>1198</v>
      </c>
      <c r="Q142" s="1" t="s">
        <v>1199</v>
      </c>
      <c r="R142" s="1" t="s">
        <v>1839</v>
      </c>
      <c r="S142" s="1" t="s">
        <v>1201</v>
      </c>
      <c r="T142" s="1" t="s">
        <v>1202</v>
      </c>
      <c r="U142" s="1" t="s">
        <v>1203</v>
      </c>
      <c r="V142" s="1" t="s">
        <v>1210</v>
      </c>
    </row>
    <row r="143" s="1" customFormat="1" spans="1:22">
      <c r="A143" s="3">
        <v>999224101846321</v>
      </c>
      <c r="B143" s="1" t="s">
        <v>1834</v>
      </c>
      <c r="C143" s="1" t="s">
        <v>1840</v>
      </c>
      <c r="D143" s="1" t="s">
        <v>1836</v>
      </c>
      <c r="E143" s="1" t="s">
        <v>1841</v>
      </c>
      <c r="F143" s="1" t="s">
        <v>1352</v>
      </c>
      <c r="G143" s="1" t="s">
        <v>1192</v>
      </c>
      <c r="H143" s="1" t="s">
        <v>1193</v>
      </c>
      <c r="I143" s="1" t="s">
        <v>1842</v>
      </c>
      <c r="J143" s="1" t="s">
        <v>1195</v>
      </c>
      <c r="K143" s="1" t="s">
        <v>1842</v>
      </c>
      <c r="L143" s="1" t="s">
        <v>1842</v>
      </c>
      <c r="M143" s="1" t="s">
        <v>1196</v>
      </c>
      <c r="N143" s="1" t="s">
        <v>1196</v>
      </c>
      <c r="O143" s="1" t="s">
        <v>1197</v>
      </c>
      <c r="P143" s="1" t="s">
        <v>1198</v>
      </c>
      <c r="Q143" s="1" t="s">
        <v>1199</v>
      </c>
      <c r="R143" s="1" t="s">
        <v>1843</v>
      </c>
      <c r="S143" s="1" t="s">
        <v>1201</v>
      </c>
      <c r="T143" s="1" t="s">
        <v>1202</v>
      </c>
      <c r="U143" s="1" t="s">
        <v>1203</v>
      </c>
      <c r="V143" s="1" t="s">
        <v>1210</v>
      </c>
    </row>
    <row r="144" s="1" customFormat="1" spans="1:22">
      <c r="A144" s="3">
        <v>999224101820673</v>
      </c>
      <c r="B144" s="1" t="s">
        <v>1834</v>
      </c>
      <c r="C144" s="1" t="s">
        <v>1844</v>
      </c>
      <c r="D144" s="1" t="s">
        <v>1836</v>
      </c>
      <c r="E144" s="1" t="s">
        <v>1845</v>
      </c>
      <c r="F144" s="1" t="s">
        <v>1415</v>
      </c>
      <c r="G144" s="1" t="s">
        <v>1192</v>
      </c>
      <c r="H144" s="1" t="s">
        <v>1193</v>
      </c>
      <c r="I144" s="1" t="s">
        <v>1846</v>
      </c>
      <c r="J144" s="1" t="s">
        <v>1195</v>
      </c>
      <c r="K144" s="1" t="s">
        <v>1846</v>
      </c>
      <c r="L144" s="1" t="s">
        <v>1846</v>
      </c>
      <c r="M144" s="1" t="s">
        <v>1196</v>
      </c>
      <c r="N144" s="1" t="s">
        <v>1196</v>
      </c>
      <c r="O144" s="1" t="s">
        <v>1197</v>
      </c>
      <c r="P144" s="1" t="s">
        <v>1198</v>
      </c>
      <c r="Q144" s="1" t="s">
        <v>1199</v>
      </c>
      <c r="R144" s="1" t="s">
        <v>1847</v>
      </c>
      <c r="S144" s="1" t="s">
        <v>1201</v>
      </c>
      <c r="T144" s="1" t="s">
        <v>1202</v>
      </c>
      <c r="U144" s="1" t="s">
        <v>1203</v>
      </c>
      <c r="V144" s="1" t="s">
        <v>1210</v>
      </c>
    </row>
    <row r="145" s="1" customFormat="1" spans="1:22">
      <c r="A145" s="3">
        <v>999224099977536</v>
      </c>
      <c r="B145" s="1" t="s">
        <v>1834</v>
      </c>
      <c r="C145" s="1" t="s">
        <v>1848</v>
      </c>
      <c r="D145" s="1" t="s">
        <v>1776</v>
      </c>
      <c r="E145" s="1" t="s">
        <v>1849</v>
      </c>
      <c r="F145" s="1" t="s">
        <v>1352</v>
      </c>
      <c r="G145" s="1" t="s">
        <v>1192</v>
      </c>
      <c r="H145" s="1" t="s">
        <v>1193</v>
      </c>
      <c r="I145" s="1" t="s">
        <v>1850</v>
      </c>
      <c r="J145" s="1" t="s">
        <v>1195</v>
      </c>
      <c r="K145" s="1" t="s">
        <v>1850</v>
      </c>
      <c r="L145" s="1" t="s">
        <v>1850</v>
      </c>
      <c r="M145" s="1" t="s">
        <v>1196</v>
      </c>
      <c r="N145" s="1" t="s">
        <v>1196</v>
      </c>
      <c r="O145" s="1" t="s">
        <v>1197</v>
      </c>
      <c r="P145" s="1" t="s">
        <v>1198</v>
      </c>
      <c r="Q145" s="1" t="s">
        <v>1199</v>
      </c>
      <c r="R145" s="1" t="s">
        <v>1851</v>
      </c>
      <c r="S145" s="1" t="s">
        <v>1201</v>
      </c>
      <c r="T145" s="1" t="s">
        <v>1202</v>
      </c>
      <c r="U145" s="1" t="s">
        <v>1203</v>
      </c>
      <c r="V145" s="1" t="s">
        <v>1210</v>
      </c>
    </row>
    <row r="146" s="1" customFormat="1" spans="1:22">
      <c r="A146" s="3">
        <v>999224099056005</v>
      </c>
      <c r="B146" s="1" t="s">
        <v>1834</v>
      </c>
      <c r="C146" s="1" t="s">
        <v>1852</v>
      </c>
      <c r="D146" s="1" t="s">
        <v>1791</v>
      </c>
      <c r="E146" s="1" t="s">
        <v>1853</v>
      </c>
      <c r="F146" s="1" t="s">
        <v>1415</v>
      </c>
      <c r="G146" s="1" t="s">
        <v>1192</v>
      </c>
      <c r="H146" s="1" t="s">
        <v>1193</v>
      </c>
      <c r="I146" s="1" t="s">
        <v>1854</v>
      </c>
      <c r="J146" s="1" t="s">
        <v>1195</v>
      </c>
      <c r="K146" s="1" t="s">
        <v>1854</v>
      </c>
      <c r="L146" s="1" t="s">
        <v>1854</v>
      </c>
      <c r="M146" s="1" t="s">
        <v>1196</v>
      </c>
      <c r="N146" s="1" t="s">
        <v>1196</v>
      </c>
      <c r="O146" s="1" t="s">
        <v>1197</v>
      </c>
      <c r="P146" s="1" t="s">
        <v>1198</v>
      </c>
      <c r="Q146" s="1" t="s">
        <v>1199</v>
      </c>
      <c r="R146" s="1" t="s">
        <v>1855</v>
      </c>
      <c r="S146" s="1" t="s">
        <v>1201</v>
      </c>
      <c r="T146" s="1" t="s">
        <v>1202</v>
      </c>
      <c r="U146" s="1" t="s">
        <v>1203</v>
      </c>
      <c r="V146" s="1" t="s">
        <v>1210</v>
      </c>
    </row>
    <row r="147" s="1" customFormat="1" spans="1:22">
      <c r="A147" s="3">
        <v>999224097571589</v>
      </c>
      <c r="B147" s="1" t="s">
        <v>1834</v>
      </c>
      <c r="C147" s="1" t="s">
        <v>1856</v>
      </c>
      <c r="D147" s="1" t="s">
        <v>1857</v>
      </c>
      <c r="E147" s="1" t="s">
        <v>1858</v>
      </c>
      <c r="F147" s="1" t="s">
        <v>1291</v>
      </c>
      <c r="G147" s="1" t="s">
        <v>1192</v>
      </c>
      <c r="H147" s="1" t="s">
        <v>1193</v>
      </c>
      <c r="I147" s="1" t="s">
        <v>1859</v>
      </c>
      <c r="J147" s="1" t="s">
        <v>1195</v>
      </c>
      <c r="K147" s="1" t="s">
        <v>1859</v>
      </c>
      <c r="L147" s="1" t="s">
        <v>1859</v>
      </c>
      <c r="M147" s="1" t="s">
        <v>1196</v>
      </c>
      <c r="N147" s="1" t="s">
        <v>1196</v>
      </c>
      <c r="O147" s="1" t="s">
        <v>1197</v>
      </c>
      <c r="P147" s="1" t="s">
        <v>1198</v>
      </c>
      <c r="Q147" s="1" t="s">
        <v>1199</v>
      </c>
      <c r="R147" s="1" t="s">
        <v>1860</v>
      </c>
      <c r="S147" s="1" t="s">
        <v>1201</v>
      </c>
      <c r="T147" s="1" t="s">
        <v>1202</v>
      </c>
      <c r="U147" s="1" t="s">
        <v>1203</v>
      </c>
      <c r="V147" s="1" t="s">
        <v>1252</v>
      </c>
    </row>
    <row r="148" s="1" customFormat="1" spans="1:22">
      <c r="A148" s="3">
        <v>999224097230458</v>
      </c>
      <c r="B148" s="1" t="s">
        <v>1834</v>
      </c>
      <c r="C148" s="1" t="s">
        <v>1861</v>
      </c>
      <c r="D148" s="1" t="s">
        <v>1390</v>
      </c>
      <c r="E148" s="1" t="s">
        <v>1862</v>
      </c>
      <c r="F148" s="1" t="s">
        <v>1352</v>
      </c>
      <c r="G148" s="1" t="s">
        <v>1192</v>
      </c>
      <c r="H148" s="1" t="s">
        <v>1193</v>
      </c>
      <c r="I148" s="1" t="s">
        <v>1863</v>
      </c>
      <c r="J148" s="1" t="s">
        <v>1195</v>
      </c>
      <c r="K148" s="1" t="s">
        <v>1863</v>
      </c>
      <c r="L148" s="1" t="s">
        <v>1863</v>
      </c>
      <c r="M148" s="1" t="s">
        <v>1196</v>
      </c>
      <c r="N148" s="1" t="s">
        <v>1196</v>
      </c>
      <c r="O148" s="1" t="s">
        <v>1197</v>
      </c>
      <c r="P148" s="1" t="s">
        <v>1198</v>
      </c>
      <c r="Q148" s="1" t="s">
        <v>1199</v>
      </c>
      <c r="R148" s="1" t="s">
        <v>1864</v>
      </c>
      <c r="S148" s="1" t="s">
        <v>1201</v>
      </c>
      <c r="T148" s="1" t="s">
        <v>1202</v>
      </c>
      <c r="U148" s="1" t="s">
        <v>1203</v>
      </c>
      <c r="V148" s="1" t="s">
        <v>1252</v>
      </c>
    </row>
    <row r="149" s="1" customFormat="1" spans="1:22">
      <c r="A149" s="3">
        <v>999224092211450</v>
      </c>
      <c r="B149" s="1" t="s">
        <v>1834</v>
      </c>
      <c r="C149" s="1" t="s">
        <v>1865</v>
      </c>
      <c r="D149" s="1" t="s">
        <v>1254</v>
      </c>
      <c r="E149" s="1" t="s">
        <v>1866</v>
      </c>
      <c r="F149" s="1" t="s">
        <v>1188</v>
      </c>
      <c r="G149" s="1" t="s">
        <v>1192</v>
      </c>
      <c r="H149" s="1" t="s">
        <v>1193</v>
      </c>
      <c r="I149" s="1" t="s">
        <v>1256</v>
      </c>
      <c r="J149" s="1" t="s">
        <v>1195</v>
      </c>
      <c r="K149" s="1" t="s">
        <v>1256</v>
      </c>
      <c r="L149" s="1" t="s">
        <v>1256</v>
      </c>
      <c r="M149" s="1" t="s">
        <v>1196</v>
      </c>
      <c r="N149" s="1" t="s">
        <v>1196</v>
      </c>
      <c r="O149" s="1" t="s">
        <v>1197</v>
      </c>
      <c r="P149" s="1" t="s">
        <v>1198</v>
      </c>
      <c r="Q149" s="1" t="s">
        <v>1199</v>
      </c>
      <c r="R149" s="1" t="s">
        <v>1867</v>
      </c>
      <c r="S149" s="1" t="s">
        <v>1201</v>
      </c>
      <c r="T149" s="1" t="s">
        <v>1202</v>
      </c>
      <c r="U149" s="1" t="s">
        <v>1203</v>
      </c>
      <c r="V149" s="1" t="s">
        <v>1210</v>
      </c>
    </row>
    <row r="150" s="1" customFormat="1" spans="1:22">
      <c r="A150" s="3">
        <v>999224090332274</v>
      </c>
      <c r="B150" s="1" t="s">
        <v>1868</v>
      </c>
      <c r="C150" s="1" t="s">
        <v>1869</v>
      </c>
      <c r="D150" s="1" t="s">
        <v>1870</v>
      </c>
      <c r="E150" s="1" t="s">
        <v>1871</v>
      </c>
      <c r="F150" s="1" t="s">
        <v>1352</v>
      </c>
      <c r="G150" s="1" t="s">
        <v>1192</v>
      </c>
      <c r="H150" s="1" t="s">
        <v>1193</v>
      </c>
      <c r="I150" s="1" t="s">
        <v>1872</v>
      </c>
      <c r="J150" s="1" t="s">
        <v>1195</v>
      </c>
      <c r="K150" s="1" t="s">
        <v>1872</v>
      </c>
      <c r="L150" s="1" t="s">
        <v>1872</v>
      </c>
      <c r="M150" s="1" t="s">
        <v>1196</v>
      </c>
      <c r="N150" s="1" t="s">
        <v>1196</v>
      </c>
      <c r="O150" s="1" t="s">
        <v>1197</v>
      </c>
      <c r="P150" s="1" t="s">
        <v>1198</v>
      </c>
      <c r="Q150" s="1" t="s">
        <v>1199</v>
      </c>
      <c r="R150" s="1" t="s">
        <v>1873</v>
      </c>
      <c r="S150" s="1" t="s">
        <v>1201</v>
      </c>
      <c r="T150" s="1" t="s">
        <v>1202</v>
      </c>
      <c r="U150" s="1" t="s">
        <v>1203</v>
      </c>
      <c r="V150" s="1" t="s">
        <v>1210</v>
      </c>
    </row>
    <row r="151" s="1" customFormat="1" spans="1:22">
      <c r="A151" s="3">
        <v>999224081600379</v>
      </c>
      <c r="B151" s="1" t="s">
        <v>1868</v>
      </c>
      <c r="C151" s="1" t="s">
        <v>1874</v>
      </c>
      <c r="D151" s="1" t="s">
        <v>1875</v>
      </c>
      <c r="E151" s="1" t="s">
        <v>1876</v>
      </c>
      <c r="F151" s="1" t="s">
        <v>1543</v>
      </c>
      <c r="G151" s="1" t="s">
        <v>1192</v>
      </c>
      <c r="H151" s="1" t="s">
        <v>1193</v>
      </c>
      <c r="I151" s="1" t="s">
        <v>1877</v>
      </c>
      <c r="J151" s="1" t="s">
        <v>1195</v>
      </c>
      <c r="K151" s="1" t="s">
        <v>1877</v>
      </c>
      <c r="L151" s="1" t="s">
        <v>1877</v>
      </c>
      <c r="M151" s="1" t="s">
        <v>1196</v>
      </c>
      <c r="N151" s="1" t="s">
        <v>1196</v>
      </c>
      <c r="O151" s="1" t="s">
        <v>1197</v>
      </c>
      <c r="P151" s="1" t="s">
        <v>1198</v>
      </c>
      <c r="Q151" s="1" t="s">
        <v>1199</v>
      </c>
      <c r="R151" s="1" t="s">
        <v>1878</v>
      </c>
      <c r="S151" s="1" t="s">
        <v>1201</v>
      </c>
      <c r="T151" s="1" t="s">
        <v>1202</v>
      </c>
      <c r="U151" s="1" t="s">
        <v>1203</v>
      </c>
      <c r="V151" s="1" t="s">
        <v>1210</v>
      </c>
    </row>
    <row r="152" s="1" customFormat="1" spans="1:22">
      <c r="A152" s="3">
        <v>999224080872189</v>
      </c>
      <c r="B152" s="1" t="s">
        <v>1868</v>
      </c>
      <c r="C152" s="1" t="s">
        <v>1879</v>
      </c>
      <c r="D152" s="1" t="s">
        <v>1880</v>
      </c>
      <c r="E152" s="1" t="s">
        <v>1881</v>
      </c>
      <c r="F152" s="1" t="s">
        <v>1291</v>
      </c>
      <c r="G152" s="1" t="s">
        <v>1192</v>
      </c>
      <c r="H152" s="1" t="s">
        <v>1193</v>
      </c>
      <c r="I152" s="1" t="s">
        <v>1882</v>
      </c>
      <c r="J152" s="1" t="s">
        <v>1195</v>
      </c>
      <c r="K152" s="1" t="s">
        <v>1882</v>
      </c>
      <c r="L152" s="1" t="s">
        <v>1882</v>
      </c>
      <c r="M152" s="1" t="s">
        <v>1196</v>
      </c>
      <c r="N152" s="1" t="s">
        <v>1196</v>
      </c>
      <c r="O152" s="1" t="s">
        <v>1197</v>
      </c>
      <c r="P152" s="1" t="s">
        <v>1198</v>
      </c>
      <c r="Q152" s="1" t="s">
        <v>1199</v>
      </c>
      <c r="R152" s="1" t="s">
        <v>1883</v>
      </c>
      <c r="S152" s="1" t="s">
        <v>1201</v>
      </c>
      <c r="T152" s="1" t="s">
        <v>1202</v>
      </c>
      <c r="U152" s="1" t="s">
        <v>1203</v>
      </c>
      <c r="V152" s="1" t="s">
        <v>1621</v>
      </c>
    </row>
    <row r="153" s="1" customFormat="1" spans="1:22">
      <c r="A153" s="3">
        <v>999224077710293</v>
      </c>
      <c r="B153" s="1" t="s">
        <v>1868</v>
      </c>
      <c r="C153" s="1" t="s">
        <v>1884</v>
      </c>
      <c r="D153" s="1" t="s">
        <v>1396</v>
      </c>
      <c r="E153" s="1" t="s">
        <v>1885</v>
      </c>
      <c r="F153" s="1" t="s">
        <v>1415</v>
      </c>
      <c r="G153" s="1" t="s">
        <v>1192</v>
      </c>
      <c r="H153" s="1" t="s">
        <v>1193</v>
      </c>
      <c r="I153" s="1" t="s">
        <v>1886</v>
      </c>
      <c r="J153" s="1" t="s">
        <v>1195</v>
      </c>
      <c r="K153" s="1" t="s">
        <v>1886</v>
      </c>
      <c r="L153" s="1" t="s">
        <v>1886</v>
      </c>
      <c r="M153" s="1" t="s">
        <v>1196</v>
      </c>
      <c r="N153" s="1" t="s">
        <v>1196</v>
      </c>
      <c r="O153" s="1" t="s">
        <v>1197</v>
      </c>
      <c r="P153" s="1" t="s">
        <v>1198</v>
      </c>
      <c r="Q153" s="1" t="s">
        <v>1199</v>
      </c>
      <c r="R153" s="1" t="s">
        <v>1887</v>
      </c>
      <c r="S153" s="1" t="s">
        <v>1201</v>
      </c>
      <c r="T153" s="1" t="s">
        <v>1202</v>
      </c>
      <c r="U153" s="1" t="s">
        <v>1203</v>
      </c>
      <c r="V153" s="1" t="s">
        <v>1401</v>
      </c>
    </row>
    <row r="154" s="1" customFormat="1" spans="1:22">
      <c r="A154" s="3">
        <v>999224076182444</v>
      </c>
      <c r="B154" s="1" t="s">
        <v>1888</v>
      </c>
      <c r="C154" s="1" t="s">
        <v>1889</v>
      </c>
      <c r="D154" s="1" t="s">
        <v>1890</v>
      </c>
      <c r="E154" s="1" t="s">
        <v>1891</v>
      </c>
      <c r="F154" s="1" t="s">
        <v>1631</v>
      </c>
      <c r="G154" s="1" t="s">
        <v>1192</v>
      </c>
      <c r="H154" s="1" t="s">
        <v>1193</v>
      </c>
      <c r="I154" s="1" t="s">
        <v>1892</v>
      </c>
      <c r="J154" s="1" t="s">
        <v>1195</v>
      </c>
      <c r="K154" s="1" t="s">
        <v>1892</v>
      </c>
      <c r="L154" s="1" t="s">
        <v>1892</v>
      </c>
      <c r="M154" s="1" t="s">
        <v>1196</v>
      </c>
      <c r="N154" s="1" t="s">
        <v>1196</v>
      </c>
      <c r="O154" s="1" t="s">
        <v>1197</v>
      </c>
      <c r="P154" s="1" t="s">
        <v>1198</v>
      </c>
      <c r="Q154" s="1" t="s">
        <v>1199</v>
      </c>
      <c r="R154" s="1" t="s">
        <v>1893</v>
      </c>
      <c r="S154" s="1" t="s">
        <v>1201</v>
      </c>
      <c r="T154" s="1" t="s">
        <v>1202</v>
      </c>
      <c r="U154" s="1" t="s">
        <v>1203</v>
      </c>
      <c r="V154" s="1" t="s">
        <v>1210</v>
      </c>
    </row>
    <row r="155" s="1" customFormat="1" spans="1:22">
      <c r="A155" s="3">
        <v>999224072669439</v>
      </c>
      <c r="B155" s="1" t="s">
        <v>1888</v>
      </c>
      <c r="C155" s="1" t="s">
        <v>1894</v>
      </c>
      <c r="D155" s="1" t="s">
        <v>1895</v>
      </c>
      <c r="E155" s="1" t="s">
        <v>1896</v>
      </c>
      <c r="F155" s="1" t="s">
        <v>1188</v>
      </c>
      <c r="G155" s="1" t="s">
        <v>1192</v>
      </c>
      <c r="H155" s="1" t="s">
        <v>1193</v>
      </c>
      <c r="I155" s="1" t="s">
        <v>1897</v>
      </c>
      <c r="J155" s="1" t="s">
        <v>1195</v>
      </c>
      <c r="K155" s="1" t="s">
        <v>1897</v>
      </c>
      <c r="L155" s="1" t="s">
        <v>1897</v>
      </c>
      <c r="M155" s="1" t="s">
        <v>1196</v>
      </c>
      <c r="N155" s="1" t="s">
        <v>1196</v>
      </c>
      <c r="O155" s="1" t="s">
        <v>1197</v>
      </c>
      <c r="P155" s="1" t="s">
        <v>1198</v>
      </c>
      <c r="Q155" s="1" t="s">
        <v>1199</v>
      </c>
      <c r="R155" s="1" t="s">
        <v>1898</v>
      </c>
      <c r="S155" s="1" t="s">
        <v>1201</v>
      </c>
      <c r="T155" s="1" t="s">
        <v>1202</v>
      </c>
      <c r="U155" s="1" t="s">
        <v>1203</v>
      </c>
      <c r="V155" s="1" t="s">
        <v>1621</v>
      </c>
    </row>
    <row r="156" s="1" customFormat="1" spans="1:22">
      <c r="A156" s="3">
        <v>999224066380114</v>
      </c>
      <c r="B156" s="1" t="s">
        <v>1888</v>
      </c>
      <c r="C156" s="1" t="s">
        <v>1899</v>
      </c>
      <c r="D156" s="1" t="s">
        <v>1900</v>
      </c>
      <c r="E156" s="1" t="s">
        <v>1901</v>
      </c>
      <c r="F156" s="1" t="s">
        <v>1487</v>
      </c>
      <c r="G156" s="1" t="s">
        <v>1192</v>
      </c>
      <c r="H156" s="1" t="s">
        <v>1193</v>
      </c>
      <c r="I156" s="1" t="s">
        <v>1902</v>
      </c>
      <c r="J156" s="1" t="s">
        <v>1195</v>
      </c>
      <c r="K156" s="1" t="s">
        <v>1902</v>
      </c>
      <c r="L156" s="1" t="s">
        <v>1902</v>
      </c>
      <c r="M156" s="1" t="s">
        <v>1196</v>
      </c>
      <c r="N156" s="1" t="s">
        <v>1196</v>
      </c>
      <c r="O156" s="1" t="s">
        <v>1197</v>
      </c>
      <c r="P156" s="1" t="s">
        <v>1198</v>
      </c>
      <c r="Q156" s="1" t="s">
        <v>1199</v>
      </c>
      <c r="R156" s="1" t="s">
        <v>1903</v>
      </c>
      <c r="S156" s="1" t="s">
        <v>1201</v>
      </c>
      <c r="T156" s="1" t="s">
        <v>1202</v>
      </c>
      <c r="U156" s="1" t="s">
        <v>1203</v>
      </c>
      <c r="V156" s="1" t="s">
        <v>1210</v>
      </c>
    </row>
    <row r="157" s="1" customFormat="1" spans="1:22">
      <c r="A157" s="3">
        <v>999224065173460</v>
      </c>
      <c r="B157" s="1" t="s">
        <v>1888</v>
      </c>
      <c r="C157" s="1" t="s">
        <v>1904</v>
      </c>
      <c r="D157" s="1" t="s">
        <v>1390</v>
      </c>
      <c r="E157" s="1" t="s">
        <v>1905</v>
      </c>
      <c r="F157" s="1" t="s">
        <v>1291</v>
      </c>
      <c r="G157" s="1" t="s">
        <v>1192</v>
      </c>
      <c r="H157" s="1" t="s">
        <v>1193</v>
      </c>
      <c r="I157" s="1" t="s">
        <v>1906</v>
      </c>
      <c r="J157" s="1" t="s">
        <v>1195</v>
      </c>
      <c r="K157" s="1" t="s">
        <v>1906</v>
      </c>
      <c r="L157" s="1" t="s">
        <v>1906</v>
      </c>
      <c r="M157" s="1" t="s">
        <v>1196</v>
      </c>
      <c r="N157" s="1" t="s">
        <v>1196</v>
      </c>
      <c r="O157" s="1" t="s">
        <v>1197</v>
      </c>
      <c r="P157" s="1" t="s">
        <v>1198</v>
      </c>
      <c r="Q157" s="1" t="s">
        <v>1199</v>
      </c>
      <c r="R157" s="1" t="s">
        <v>1907</v>
      </c>
      <c r="S157" s="1" t="s">
        <v>1201</v>
      </c>
      <c r="T157" s="1" t="s">
        <v>1202</v>
      </c>
      <c r="U157" s="1" t="s">
        <v>1203</v>
      </c>
      <c r="V157" s="1" t="s">
        <v>1252</v>
      </c>
    </row>
    <row r="158" s="1" customFormat="1" spans="1:22">
      <c r="A158" s="3">
        <v>999224059994213</v>
      </c>
      <c r="B158" s="1" t="s">
        <v>1908</v>
      </c>
      <c r="C158" s="1" t="s">
        <v>1909</v>
      </c>
      <c r="D158" s="1" t="s">
        <v>1870</v>
      </c>
      <c r="E158" s="1" t="s">
        <v>1910</v>
      </c>
      <c r="F158" s="1" t="s">
        <v>1188</v>
      </c>
      <c r="G158" s="1" t="s">
        <v>1192</v>
      </c>
      <c r="H158" s="1" t="s">
        <v>1193</v>
      </c>
      <c r="I158" s="1" t="s">
        <v>1911</v>
      </c>
      <c r="J158" s="1" t="s">
        <v>1195</v>
      </c>
      <c r="K158" s="1" t="s">
        <v>1911</v>
      </c>
      <c r="L158" s="1" t="s">
        <v>1911</v>
      </c>
      <c r="M158" s="1" t="s">
        <v>1196</v>
      </c>
      <c r="N158" s="1" t="s">
        <v>1196</v>
      </c>
      <c r="O158" s="1" t="s">
        <v>1197</v>
      </c>
      <c r="P158" s="1" t="s">
        <v>1198</v>
      </c>
      <c r="Q158" s="1" t="s">
        <v>1199</v>
      </c>
      <c r="R158" s="1" t="s">
        <v>1912</v>
      </c>
      <c r="S158" s="1" t="s">
        <v>1201</v>
      </c>
      <c r="T158" s="1" t="s">
        <v>1202</v>
      </c>
      <c r="U158" s="1" t="s">
        <v>1203</v>
      </c>
      <c r="V158" s="1" t="s">
        <v>1210</v>
      </c>
    </row>
    <row r="159" s="1" customFormat="1" spans="1:22">
      <c r="A159" s="3">
        <v>999224052507518</v>
      </c>
      <c r="B159" s="1" t="s">
        <v>1908</v>
      </c>
      <c r="C159" s="1" t="s">
        <v>1913</v>
      </c>
      <c r="D159" s="1" t="s">
        <v>1364</v>
      </c>
      <c r="E159" s="1" t="s">
        <v>1914</v>
      </c>
      <c r="F159" s="1" t="s">
        <v>1352</v>
      </c>
      <c r="G159" s="1" t="s">
        <v>1192</v>
      </c>
      <c r="H159" s="1" t="s">
        <v>1193</v>
      </c>
      <c r="I159" s="1" t="s">
        <v>1915</v>
      </c>
      <c r="J159" s="1" t="s">
        <v>1195</v>
      </c>
      <c r="K159" s="1" t="s">
        <v>1915</v>
      </c>
      <c r="L159" s="1" t="s">
        <v>1915</v>
      </c>
      <c r="M159" s="1" t="s">
        <v>1196</v>
      </c>
      <c r="N159" s="1" t="s">
        <v>1196</v>
      </c>
      <c r="O159" s="1" t="s">
        <v>1197</v>
      </c>
      <c r="P159" s="1" t="s">
        <v>1198</v>
      </c>
      <c r="Q159" s="1" t="s">
        <v>1199</v>
      </c>
      <c r="R159" s="1" t="s">
        <v>1916</v>
      </c>
      <c r="S159" s="1" t="s">
        <v>1201</v>
      </c>
      <c r="T159" s="1" t="s">
        <v>1202</v>
      </c>
      <c r="U159" s="1" t="s">
        <v>1203</v>
      </c>
      <c r="V159" s="1" t="s">
        <v>1210</v>
      </c>
    </row>
    <row r="160" s="1" customFormat="1" spans="1:22">
      <c r="A160" s="3">
        <v>999224048558321</v>
      </c>
      <c r="B160" s="1" t="s">
        <v>1908</v>
      </c>
      <c r="C160" s="1" t="s">
        <v>1917</v>
      </c>
      <c r="D160" s="1" t="s">
        <v>1918</v>
      </c>
      <c r="E160" s="1" t="s">
        <v>1919</v>
      </c>
      <c r="F160" s="1" t="s">
        <v>1188</v>
      </c>
      <c r="G160" s="1" t="s">
        <v>1192</v>
      </c>
      <c r="H160" s="1" t="s">
        <v>1193</v>
      </c>
      <c r="I160" s="1" t="s">
        <v>1920</v>
      </c>
      <c r="J160" s="1" t="s">
        <v>1195</v>
      </c>
      <c r="K160" s="1" t="s">
        <v>1920</v>
      </c>
      <c r="L160" s="1" t="s">
        <v>1920</v>
      </c>
      <c r="M160" s="1" t="s">
        <v>1196</v>
      </c>
      <c r="N160" s="1" t="s">
        <v>1196</v>
      </c>
      <c r="O160" s="1" t="s">
        <v>1197</v>
      </c>
      <c r="P160" s="1" t="s">
        <v>1198</v>
      </c>
      <c r="Q160" s="1" t="s">
        <v>1199</v>
      </c>
      <c r="R160" s="1" t="s">
        <v>1921</v>
      </c>
      <c r="S160" s="1" t="s">
        <v>1201</v>
      </c>
      <c r="T160" s="1" t="s">
        <v>1202</v>
      </c>
      <c r="U160" s="1" t="s">
        <v>1203</v>
      </c>
      <c r="V160" s="1" t="s">
        <v>1621</v>
      </c>
    </row>
    <row r="161" s="1" customFormat="1" spans="1:22">
      <c r="A161" s="3">
        <v>999224048530190</v>
      </c>
      <c r="B161" s="1" t="s">
        <v>1908</v>
      </c>
      <c r="C161" s="1" t="s">
        <v>1922</v>
      </c>
      <c r="D161" s="1" t="s">
        <v>1857</v>
      </c>
      <c r="E161" s="1" t="s">
        <v>1923</v>
      </c>
      <c r="F161" s="1" t="s">
        <v>1188</v>
      </c>
      <c r="G161" s="1" t="s">
        <v>1192</v>
      </c>
      <c r="H161" s="1" t="s">
        <v>1193</v>
      </c>
      <c r="I161" s="1" t="s">
        <v>1924</v>
      </c>
      <c r="J161" s="1" t="s">
        <v>1195</v>
      </c>
      <c r="K161" s="1" t="s">
        <v>1924</v>
      </c>
      <c r="L161" s="1" t="s">
        <v>1924</v>
      </c>
      <c r="M161" s="1" t="s">
        <v>1196</v>
      </c>
      <c r="N161" s="1" t="s">
        <v>1196</v>
      </c>
      <c r="O161" s="1" t="s">
        <v>1197</v>
      </c>
      <c r="P161" s="1" t="s">
        <v>1198</v>
      </c>
      <c r="Q161" s="1" t="s">
        <v>1199</v>
      </c>
      <c r="R161" s="1" t="s">
        <v>1925</v>
      </c>
      <c r="S161" s="1" t="s">
        <v>1201</v>
      </c>
      <c r="T161" s="1" t="s">
        <v>1202</v>
      </c>
      <c r="U161" s="1" t="s">
        <v>1203</v>
      </c>
      <c r="V161" s="1" t="s">
        <v>1252</v>
      </c>
    </row>
    <row r="162" s="1" customFormat="1" spans="1:22">
      <c r="A162" s="3">
        <v>999224047461394</v>
      </c>
      <c r="B162" s="1" t="s">
        <v>1908</v>
      </c>
      <c r="C162" s="1" t="s">
        <v>1926</v>
      </c>
      <c r="D162" s="1" t="s">
        <v>1664</v>
      </c>
      <c r="E162" s="1" t="s">
        <v>1927</v>
      </c>
      <c r="F162" s="1" t="s">
        <v>1291</v>
      </c>
      <c r="G162" s="1" t="s">
        <v>1192</v>
      </c>
      <c r="H162" s="1" t="s">
        <v>1193</v>
      </c>
      <c r="I162" s="1" t="s">
        <v>1928</v>
      </c>
      <c r="J162" s="1" t="s">
        <v>1195</v>
      </c>
      <c r="K162" s="1" t="s">
        <v>1928</v>
      </c>
      <c r="L162" s="1" t="s">
        <v>1928</v>
      </c>
      <c r="M162" s="1" t="s">
        <v>1196</v>
      </c>
      <c r="N162" s="1" t="s">
        <v>1196</v>
      </c>
      <c r="O162" s="1" t="s">
        <v>1197</v>
      </c>
      <c r="P162" s="1" t="s">
        <v>1198</v>
      </c>
      <c r="Q162" s="1" t="s">
        <v>1199</v>
      </c>
      <c r="R162" s="1" t="s">
        <v>1929</v>
      </c>
      <c r="S162" s="1" t="s">
        <v>1201</v>
      </c>
      <c r="T162" s="1" t="s">
        <v>1202</v>
      </c>
      <c r="U162" s="1" t="s">
        <v>1203</v>
      </c>
      <c r="V162" s="1" t="s">
        <v>1621</v>
      </c>
    </row>
    <row r="163" s="1" customFormat="1" spans="1:22">
      <c r="A163" s="3">
        <v>999224047227711</v>
      </c>
      <c r="B163" s="1" t="s">
        <v>1930</v>
      </c>
      <c r="C163" s="1" t="s">
        <v>1931</v>
      </c>
      <c r="D163" s="1" t="s">
        <v>1918</v>
      </c>
      <c r="E163" s="1" t="s">
        <v>1932</v>
      </c>
      <c r="F163" s="1" t="s">
        <v>1188</v>
      </c>
      <c r="G163" s="1" t="s">
        <v>1192</v>
      </c>
      <c r="H163" s="1" t="s">
        <v>1193</v>
      </c>
      <c r="I163" s="1" t="s">
        <v>1920</v>
      </c>
      <c r="J163" s="1" t="s">
        <v>1195</v>
      </c>
      <c r="K163" s="1" t="s">
        <v>1920</v>
      </c>
      <c r="L163" s="1" t="s">
        <v>1920</v>
      </c>
      <c r="M163" s="1" t="s">
        <v>1196</v>
      </c>
      <c r="N163" s="1" t="s">
        <v>1196</v>
      </c>
      <c r="O163" s="1" t="s">
        <v>1197</v>
      </c>
      <c r="P163" s="1" t="s">
        <v>1198</v>
      </c>
      <c r="Q163" s="1" t="s">
        <v>1199</v>
      </c>
      <c r="R163" s="1" t="s">
        <v>1933</v>
      </c>
      <c r="S163" s="1" t="s">
        <v>1201</v>
      </c>
      <c r="T163" s="1" t="s">
        <v>1202</v>
      </c>
      <c r="U163" s="1" t="s">
        <v>1203</v>
      </c>
      <c r="V163" s="1" t="s">
        <v>1621</v>
      </c>
    </row>
    <row r="164" s="1" customFormat="1" spans="1:22">
      <c r="A164" s="3">
        <v>999224046060848</v>
      </c>
      <c r="B164" s="1" t="s">
        <v>1930</v>
      </c>
      <c r="C164" s="1" t="s">
        <v>1934</v>
      </c>
      <c r="D164" s="1" t="s">
        <v>1617</v>
      </c>
      <c r="E164" s="1" t="s">
        <v>1935</v>
      </c>
      <c r="F164" s="1" t="s">
        <v>1415</v>
      </c>
      <c r="G164" s="1" t="s">
        <v>1192</v>
      </c>
      <c r="H164" s="1" t="s">
        <v>1193</v>
      </c>
      <c r="I164" s="1" t="s">
        <v>1376</v>
      </c>
      <c r="J164" s="1" t="s">
        <v>1195</v>
      </c>
      <c r="K164" s="1" t="s">
        <v>1376</v>
      </c>
      <c r="L164" s="1" t="s">
        <v>1376</v>
      </c>
      <c r="M164" s="1" t="s">
        <v>1196</v>
      </c>
      <c r="N164" s="1" t="s">
        <v>1196</v>
      </c>
      <c r="O164" s="1" t="s">
        <v>1197</v>
      </c>
      <c r="P164" s="1" t="s">
        <v>1198</v>
      </c>
      <c r="Q164" s="1" t="s">
        <v>1199</v>
      </c>
      <c r="R164" s="1" t="s">
        <v>1936</v>
      </c>
      <c r="S164" s="1" t="s">
        <v>1201</v>
      </c>
      <c r="T164" s="1" t="s">
        <v>1202</v>
      </c>
      <c r="U164" s="1" t="s">
        <v>1203</v>
      </c>
      <c r="V164" s="1" t="s">
        <v>1621</v>
      </c>
    </row>
    <row r="165" s="1" customFormat="1" spans="1:22">
      <c r="A165" s="3">
        <v>999224044154991</v>
      </c>
      <c r="B165" s="1" t="s">
        <v>1930</v>
      </c>
      <c r="C165" s="1" t="s">
        <v>1937</v>
      </c>
      <c r="D165" s="1" t="s">
        <v>1857</v>
      </c>
      <c r="E165" s="1" t="s">
        <v>1938</v>
      </c>
      <c r="F165" s="1" t="s">
        <v>1188</v>
      </c>
      <c r="G165" s="1" t="s">
        <v>1192</v>
      </c>
      <c r="H165" s="1" t="s">
        <v>1193</v>
      </c>
      <c r="I165" s="1" t="s">
        <v>1924</v>
      </c>
      <c r="J165" s="1" t="s">
        <v>1195</v>
      </c>
      <c r="K165" s="1" t="s">
        <v>1924</v>
      </c>
      <c r="L165" s="1" t="s">
        <v>1924</v>
      </c>
      <c r="M165" s="1" t="s">
        <v>1196</v>
      </c>
      <c r="N165" s="1" t="s">
        <v>1196</v>
      </c>
      <c r="O165" s="1" t="s">
        <v>1197</v>
      </c>
      <c r="P165" s="1" t="s">
        <v>1198</v>
      </c>
      <c r="Q165" s="1" t="s">
        <v>1199</v>
      </c>
      <c r="R165" s="1" t="s">
        <v>1939</v>
      </c>
      <c r="S165" s="1" t="s">
        <v>1201</v>
      </c>
      <c r="T165" s="1" t="s">
        <v>1202</v>
      </c>
      <c r="U165" s="1" t="s">
        <v>1203</v>
      </c>
      <c r="V165" s="1" t="s">
        <v>1252</v>
      </c>
    </row>
    <row r="166" s="1" customFormat="1" spans="1:22">
      <c r="A166" s="3">
        <v>999224043996803</v>
      </c>
      <c r="B166" s="1" t="s">
        <v>1930</v>
      </c>
      <c r="C166" s="1" t="s">
        <v>1940</v>
      </c>
      <c r="D166" s="1" t="s">
        <v>1664</v>
      </c>
      <c r="E166" s="1" t="s">
        <v>1941</v>
      </c>
      <c r="F166" s="1" t="s">
        <v>1188</v>
      </c>
      <c r="G166" s="1" t="s">
        <v>1192</v>
      </c>
      <c r="H166" s="1" t="s">
        <v>1193</v>
      </c>
      <c r="I166" s="1" t="s">
        <v>1666</v>
      </c>
      <c r="J166" s="1" t="s">
        <v>1195</v>
      </c>
      <c r="K166" s="1" t="s">
        <v>1666</v>
      </c>
      <c r="L166" s="1" t="s">
        <v>1666</v>
      </c>
      <c r="M166" s="1" t="s">
        <v>1196</v>
      </c>
      <c r="N166" s="1" t="s">
        <v>1196</v>
      </c>
      <c r="O166" s="1" t="s">
        <v>1197</v>
      </c>
      <c r="P166" s="1" t="s">
        <v>1198</v>
      </c>
      <c r="Q166" s="1" t="s">
        <v>1199</v>
      </c>
      <c r="R166" s="1" t="s">
        <v>1942</v>
      </c>
      <c r="S166" s="1" t="s">
        <v>1201</v>
      </c>
      <c r="T166" s="1" t="s">
        <v>1202</v>
      </c>
      <c r="U166" s="1" t="s">
        <v>1203</v>
      </c>
      <c r="V166" s="1" t="s">
        <v>1621</v>
      </c>
    </row>
    <row r="167" s="1" customFormat="1" spans="1:22">
      <c r="A167" s="3">
        <v>999224043968820</v>
      </c>
      <c r="B167" s="1" t="s">
        <v>1930</v>
      </c>
      <c r="C167" s="1" t="s">
        <v>1943</v>
      </c>
      <c r="D167" s="1" t="s">
        <v>1857</v>
      </c>
      <c r="E167" s="1" t="s">
        <v>1923</v>
      </c>
      <c r="F167" s="1" t="s">
        <v>1188</v>
      </c>
      <c r="G167" s="1" t="s">
        <v>1192</v>
      </c>
      <c r="H167" s="1" t="s">
        <v>1193</v>
      </c>
      <c r="I167" s="1" t="s">
        <v>1944</v>
      </c>
      <c r="J167" s="1" t="s">
        <v>1195</v>
      </c>
      <c r="K167" s="1" t="s">
        <v>1944</v>
      </c>
      <c r="L167" s="1" t="s">
        <v>1944</v>
      </c>
      <c r="M167" s="1" t="s">
        <v>1196</v>
      </c>
      <c r="N167" s="1" t="s">
        <v>1196</v>
      </c>
      <c r="O167" s="1" t="s">
        <v>1197</v>
      </c>
      <c r="P167" s="1" t="s">
        <v>1198</v>
      </c>
      <c r="Q167" s="1" t="s">
        <v>1199</v>
      </c>
      <c r="R167" s="1" t="s">
        <v>1945</v>
      </c>
      <c r="S167" s="1" t="s">
        <v>1201</v>
      </c>
      <c r="T167" s="1" t="s">
        <v>1202</v>
      </c>
      <c r="U167" s="1" t="s">
        <v>1203</v>
      </c>
      <c r="V167" s="1" t="s">
        <v>1252</v>
      </c>
    </row>
    <row r="168" s="1" customFormat="1" spans="1:22">
      <c r="A168" s="3">
        <v>999224036208076</v>
      </c>
      <c r="B168" s="1" t="s">
        <v>1930</v>
      </c>
      <c r="C168" s="1" t="s">
        <v>1946</v>
      </c>
      <c r="D168" s="1" t="s">
        <v>1254</v>
      </c>
      <c r="E168" s="1" t="s">
        <v>1947</v>
      </c>
      <c r="F168" s="1" t="s">
        <v>1291</v>
      </c>
      <c r="G168" s="1" t="s">
        <v>1192</v>
      </c>
      <c r="H168" s="1" t="s">
        <v>1193</v>
      </c>
      <c r="I168" s="1" t="s">
        <v>1948</v>
      </c>
      <c r="J168" s="1" t="s">
        <v>1195</v>
      </c>
      <c r="K168" s="1" t="s">
        <v>1948</v>
      </c>
      <c r="L168" s="1" t="s">
        <v>1948</v>
      </c>
      <c r="M168" s="1" t="s">
        <v>1196</v>
      </c>
      <c r="N168" s="1" t="s">
        <v>1196</v>
      </c>
      <c r="O168" s="1" t="s">
        <v>1197</v>
      </c>
      <c r="P168" s="1" t="s">
        <v>1198</v>
      </c>
      <c r="Q168" s="1" t="s">
        <v>1199</v>
      </c>
      <c r="R168" s="1" t="s">
        <v>1949</v>
      </c>
      <c r="S168" s="1" t="s">
        <v>1201</v>
      </c>
      <c r="T168" s="1" t="s">
        <v>1202</v>
      </c>
      <c r="U168" s="1" t="s">
        <v>1203</v>
      </c>
      <c r="V168" s="1" t="s">
        <v>1210</v>
      </c>
    </row>
    <row r="169" s="1" customFormat="1" spans="1:22">
      <c r="A169" s="3">
        <v>999224032186655</v>
      </c>
      <c r="B169" s="1" t="s">
        <v>1950</v>
      </c>
      <c r="C169" s="1" t="s">
        <v>1951</v>
      </c>
      <c r="D169" s="1" t="s">
        <v>1545</v>
      </c>
      <c r="E169" s="1" t="s">
        <v>1952</v>
      </c>
      <c r="F169" s="1" t="s">
        <v>1291</v>
      </c>
      <c r="G169" s="1" t="s">
        <v>1192</v>
      </c>
      <c r="H169" s="1" t="s">
        <v>1193</v>
      </c>
      <c r="I169" s="1" t="s">
        <v>1953</v>
      </c>
      <c r="J169" s="1" t="s">
        <v>1195</v>
      </c>
      <c r="K169" s="1" t="s">
        <v>1953</v>
      </c>
      <c r="L169" s="1" t="s">
        <v>1953</v>
      </c>
      <c r="M169" s="1" t="s">
        <v>1196</v>
      </c>
      <c r="N169" s="1" t="s">
        <v>1196</v>
      </c>
      <c r="O169" s="1" t="s">
        <v>1197</v>
      </c>
      <c r="P169" s="1" t="s">
        <v>1198</v>
      </c>
      <c r="Q169" s="1" t="s">
        <v>1199</v>
      </c>
      <c r="R169" s="1" t="s">
        <v>1954</v>
      </c>
      <c r="S169" s="1" t="s">
        <v>1201</v>
      </c>
      <c r="T169" s="1" t="s">
        <v>1202</v>
      </c>
      <c r="U169" s="1" t="s">
        <v>1203</v>
      </c>
      <c r="V169" s="1" t="s">
        <v>1210</v>
      </c>
    </row>
    <row r="170" s="1" customFormat="1" spans="1:22">
      <c r="A170" s="3">
        <v>999224032185014</v>
      </c>
      <c r="B170" s="1" t="s">
        <v>1950</v>
      </c>
      <c r="C170" s="1" t="s">
        <v>1955</v>
      </c>
      <c r="D170" s="1" t="s">
        <v>1545</v>
      </c>
      <c r="E170" s="1" t="s">
        <v>1956</v>
      </c>
      <c r="F170" s="1" t="s">
        <v>1291</v>
      </c>
      <c r="G170" s="1" t="s">
        <v>1192</v>
      </c>
      <c r="H170" s="1" t="s">
        <v>1193</v>
      </c>
      <c r="I170" s="1" t="s">
        <v>1953</v>
      </c>
      <c r="J170" s="1" t="s">
        <v>1195</v>
      </c>
      <c r="K170" s="1" t="s">
        <v>1953</v>
      </c>
      <c r="L170" s="1" t="s">
        <v>1953</v>
      </c>
      <c r="M170" s="1" t="s">
        <v>1196</v>
      </c>
      <c r="N170" s="1" t="s">
        <v>1196</v>
      </c>
      <c r="O170" s="1" t="s">
        <v>1197</v>
      </c>
      <c r="P170" s="1" t="s">
        <v>1198</v>
      </c>
      <c r="Q170" s="1" t="s">
        <v>1199</v>
      </c>
      <c r="R170" s="1" t="s">
        <v>1957</v>
      </c>
      <c r="S170" s="1" t="s">
        <v>1201</v>
      </c>
      <c r="T170" s="1" t="s">
        <v>1202</v>
      </c>
      <c r="U170" s="1" t="s">
        <v>1203</v>
      </c>
      <c r="V170" s="1" t="s">
        <v>1210</v>
      </c>
    </row>
    <row r="171" s="1" customFormat="1" spans="1:22">
      <c r="A171" s="3">
        <v>999224028048730</v>
      </c>
      <c r="B171" s="1" t="s">
        <v>1950</v>
      </c>
      <c r="C171" s="1" t="s">
        <v>1958</v>
      </c>
      <c r="D171" s="1" t="s">
        <v>1959</v>
      </c>
      <c r="E171" s="1" t="s">
        <v>1960</v>
      </c>
      <c r="F171" s="1" t="s">
        <v>1188</v>
      </c>
      <c r="G171" s="1" t="s">
        <v>1192</v>
      </c>
      <c r="H171" s="1" t="s">
        <v>1193</v>
      </c>
      <c r="I171" s="1" t="s">
        <v>1961</v>
      </c>
      <c r="J171" s="1" t="s">
        <v>1195</v>
      </c>
      <c r="K171" s="1" t="s">
        <v>1961</v>
      </c>
      <c r="L171" s="1" t="s">
        <v>1961</v>
      </c>
      <c r="M171" s="1" t="s">
        <v>1196</v>
      </c>
      <c r="N171" s="1" t="s">
        <v>1196</v>
      </c>
      <c r="O171" s="1" t="s">
        <v>1197</v>
      </c>
      <c r="P171" s="1" t="s">
        <v>1198</v>
      </c>
      <c r="Q171" s="1" t="s">
        <v>1199</v>
      </c>
      <c r="R171" s="1" t="s">
        <v>1962</v>
      </c>
      <c r="S171" s="1" t="s">
        <v>1201</v>
      </c>
      <c r="T171" s="1" t="s">
        <v>1202</v>
      </c>
      <c r="U171" s="1" t="s">
        <v>1203</v>
      </c>
      <c r="V171" s="1" t="s">
        <v>1210</v>
      </c>
    </row>
    <row r="172" s="1" customFormat="1" spans="1:22">
      <c r="A172" s="3">
        <v>999224023191333</v>
      </c>
      <c r="B172" s="1" t="s">
        <v>1950</v>
      </c>
      <c r="C172" s="1" t="s">
        <v>1963</v>
      </c>
      <c r="D172" s="1" t="s">
        <v>1964</v>
      </c>
      <c r="E172" s="1" t="s">
        <v>1965</v>
      </c>
      <c r="F172" s="1" t="s">
        <v>1188</v>
      </c>
      <c r="G172" s="1" t="s">
        <v>1192</v>
      </c>
      <c r="H172" s="1" t="s">
        <v>1193</v>
      </c>
      <c r="I172" s="1" t="s">
        <v>1966</v>
      </c>
      <c r="J172" s="1" t="s">
        <v>1195</v>
      </c>
      <c r="K172" s="1" t="s">
        <v>1966</v>
      </c>
      <c r="L172" s="1" t="s">
        <v>1966</v>
      </c>
      <c r="M172" s="1" t="s">
        <v>1196</v>
      </c>
      <c r="N172" s="1" t="s">
        <v>1196</v>
      </c>
      <c r="O172" s="1" t="s">
        <v>1197</v>
      </c>
      <c r="P172" s="1" t="s">
        <v>1198</v>
      </c>
      <c r="Q172" s="1" t="s">
        <v>1199</v>
      </c>
      <c r="R172" s="1" t="s">
        <v>1967</v>
      </c>
      <c r="S172" s="1" t="s">
        <v>1201</v>
      </c>
      <c r="T172" s="1" t="s">
        <v>1202</v>
      </c>
      <c r="U172" s="1" t="s">
        <v>1203</v>
      </c>
      <c r="V172" s="1" t="s">
        <v>1210</v>
      </c>
    </row>
    <row r="173" s="1" customFormat="1" spans="1:22">
      <c r="A173" s="3">
        <v>999224017538880</v>
      </c>
      <c r="B173" s="1" t="s">
        <v>1950</v>
      </c>
      <c r="C173" s="1" t="s">
        <v>1968</v>
      </c>
      <c r="D173" s="1" t="s">
        <v>1969</v>
      </c>
      <c r="E173" s="1" t="s">
        <v>1970</v>
      </c>
      <c r="F173" s="1" t="s">
        <v>1188</v>
      </c>
      <c r="G173" s="1" t="s">
        <v>1192</v>
      </c>
      <c r="H173" s="1" t="s">
        <v>1193</v>
      </c>
      <c r="I173" s="1" t="s">
        <v>1971</v>
      </c>
      <c r="J173" s="1" t="s">
        <v>1195</v>
      </c>
      <c r="K173" s="1" t="s">
        <v>1971</v>
      </c>
      <c r="L173" s="1" t="s">
        <v>1971</v>
      </c>
      <c r="M173" s="1" t="s">
        <v>1196</v>
      </c>
      <c r="N173" s="1" t="s">
        <v>1196</v>
      </c>
      <c r="O173" s="1" t="s">
        <v>1197</v>
      </c>
      <c r="P173" s="1" t="s">
        <v>1198</v>
      </c>
      <c r="Q173" s="1" t="s">
        <v>1199</v>
      </c>
      <c r="R173" s="1" t="s">
        <v>1972</v>
      </c>
      <c r="S173" s="1" t="s">
        <v>1201</v>
      </c>
      <c r="T173" s="1" t="s">
        <v>1202</v>
      </c>
      <c r="U173" s="1" t="s">
        <v>1203</v>
      </c>
      <c r="V173" s="1" t="s">
        <v>1973</v>
      </c>
    </row>
    <row r="174" s="1" customFormat="1" spans="1:22">
      <c r="A174" s="3">
        <v>999224017480384</v>
      </c>
      <c r="B174" s="1" t="s">
        <v>1950</v>
      </c>
      <c r="C174" s="1" t="s">
        <v>1974</v>
      </c>
      <c r="D174" s="1" t="s">
        <v>1975</v>
      </c>
      <c r="E174" s="1" t="s">
        <v>1976</v>
      </c>
      <c r="F174" s="1" t="s">
        <v>1291</v>
      </c>
      <c r="G174" s="1" t="s">
        <v>1192</v>
      </c>
      <c r="H174" s="1" t="s">
        <v>1193</v>
      </c>
      <c r="I174" s="1" t="s">
        <v>1977</v>
      </c>
      <c r="J174" s="1" t="s">
        <v>1195</v>
      </c>
      <c r="K174" s="1" t="s">
        <v>1977</v>
      </c>
      <c r="L174" s="1" t="s">
        <v>1977</v>
      </c>
      <c r="M174" s="1" t="s">
        <v>1196</v>
      </c>
      <c r="N174" s="1" t="s">
        <v>1196</v>
      </c>
      <c r="O174" s="1" t="s">
        <v>1197</v>
      </c>
      <c r="P174" s="1" t="s">
        <v>1198</v>
      </c>
      <c r="Q174" s="1" t="s">
        <v>1199</v>
      </c>
      <c r="R174" s="1" t="s">
        <v>1978</v>
      </c>
      <c r="S174" s="1" t="s">
        <v>1201</v>
      </c>
      <c r="T174" s="1" t="s">
        <v>1202</v>
      </c>
      <c r="U174" s="1" t="s">
        <v>1203</v>
      </c>
      <c r="V174" s="1" t="s">
        <v>1210</v>
      </c>
    </row>
    <row r="175" s="1" customFormat="1" spans="1:22">
      <c r="A175" s="3">
        <v>999224011987939</v>
      </c>
      <c r="B175" s="1" t="s">
        <v>1979</v>
      </c>
      <c r="C175" s="1" t="s">
        <v>1980</v>
      </c>
      <c r="D175" s="1" t="s">
        <v>1254</v>
      </c>
      <c r="E175" s="1" t="s">
        <v>1981</v>
      </c>
      <c r="F175" s="1" t="s">
        <v>1352</v>
      </c>
      <c r="G175" s="1" t="s">
        <v>1192</v>
      </c>
      <c r="H175" s="1" t="s">
        <v>1193</v>
      </c>
      <c r="I175" s="1" t="s">
        <v>1982</v>
      </c>
      <c r="J175" s="1" t="s">
        <v>1195</v>
      </c>
      <c r="K175" s="1" t="s">
        <v>1982</v>
      </c>
      <c r="L175" s="1" t="s">
        <v>1982</v>
      </c>
      <c r="M175" s="1" t="s">
        <v>1196</v>
      </c>
      <c r="N175" s="1" t="s">
        <v>1196</v>
      </c>
      <c r="O175" s="1" t="s">
        <v>1197</v>
      </c>
      <c r="P175" s="1" t="s">
        <v>1198</v>
      </c>
      <c r="Q175" s="1" t="s">
        <v>1199</v>
      </c>
      <c r="R175" s="1" t="s">
        <v>1983</v>
      </c>
      <c r="S175" s="1" t="s">
        <v>1201</v>
      </c>
      <c r="T175" s="1" t="s">
        <v>1202</v>
      </c>
      <c r="U175" s="1" t="s">
        <v>1203</v>
      </c>
      <c r="V175" s="1" t="s">
        <v>1210</v>
      </c>
    </row>
    <row r="176" s="1" customFormat="1" spans="1:22">
      <c r="A176" s="3">
        <v>999224006615075</v>
      </c>
      <c r="B176" s="1" t="s">
        <v>1979</v>
      </c>
      <c r="C176" s="1" t="s">
        <v>1984</v>
      </c>
      <c r="D176" s="1" t="s">
        <v>1969</v>
      </c>
      <c r="E176" s="1" t="s">
        <v>1985</v>
      </c>
      <c r="F176" s="1" t="s">
        <v>1188</v>
      </c>
      <c r="G176" s="1" t="s">
        <v>1192</v>
      </c>
      <c r="H176" s="1" t="s">
        <v>1193</v>
      </c>
      <c r="I176" s="1" t="s">
        <v>1971</v>
      </c>
      <c r="J176" s="1" t="s">
        <v>1195</v>
      </c>
      <c r="K176" s="1" t="s">
        <v>1971</v>
      </c>
      <c r="L176" s="1" t="s">
        <v>1971</v>
      </c>
      <c r="M176" s="1" t="s">
        <v>1196</v>
      </c>
      <c r="N176" s="1" t="s">
        <v>1196</v>
      </c>
      <c r="O176" s="1" t="s">
        <v>1197</v>
      </c>
      <c r="P176" s="1" t="s">
        <v>1198</v>
      </c>
      <c r="Q176" s="1" t="s">
        <v>1199</v>
      </c>
      <c r="R176" s="1" t="s">
        <v>1986</v>
      </c>
      <c r="S176" s="1" t="s">
        <v>1201</v>
      </c>
      <c r="T176" s="1" t="s">
        <v>1202</v>
      </c>
      <c r="U176" s="1" t="s">
        <v>1203</v>
      </c>
      <c r="V176" s="1" t="s">
        <v>1973</v>
      </c>
    </row>
    <row r="177" s="1" customFormat="1" spans="1:22">
      <c r="A177" s="3">
        <v>999224001900284</v>
      </c>
      <c r="B177" s="1" t="s">
        <v>1987</v>
      </c>
      <c r="C177" s="1" t="s">
        <v>1988</v>
      </c>
      <c r="D177" s="1" t="s">
        <v>1439</v>
      </c>
      <c r="E177" s="1" t="s">
        <v>1989</v>
      </c>
      <c r="F177" s="1" t="s">
        <v>1291</v>
      </c>
      <c r="G177" s="1" t="s">
        <v>1192</v>
      </c>
      <c r="H177" s="1" t="s">
        <v>1193</v>
      </c>
      <c r="I177" s="1" t="s">
        <v>1990</v>
      </c>
      <c r="J177" s="1" t="s">
        <v>1195</v>
      </c>
      <c r="K177" s="1" t="s">
        <v>1990</v>
      </c>
      <c r="L177" s="1" t="s">
        <v>1990</v>
      </c>
      <c r="M177" s="1" t="s">
        <v>1196</v>
      </c>
      <c r="N177" s="1" t="s">
        <v>1196</v>
      </c>
      <c r="O177" s="1" t="s">
        <v>1197</v>
      </c>
      <c r="P177" s="1" t="s">
        <v>1198</v>
      </c>
      <c r="Q177" s="1" t="s">
        <v>1199</v>
      </c>
      <c r="R177" s="1" t="s">
        <v>1991</v>
      </c>
      <c r="S177" s="1" t="s">
        <v>1201</v>
      </c>
      <c r="T177" s="1" t="s">
        <v>1202</v>
      </c>
      <c r="U177" s="1" t="s">
        <v>1203</v>
      </c>
      <c r="V177" s="1" t="s">
        <v>1210</v>
      </c>
    </row>
    <row r="178" s="1" customFormat="1" spans="1:22">
      <c r="A178" s="3">
        <v>999223999954831</v>
      </c>
      <c r="B178" s="1" t="s">
        <v>1987</v>
      </c>
      <c r="C178" s="1" t="s">
        <v>1992</v>
      </c>
      <c r="D178" s="1" t="s">
        <v>1969</v>
      </c>
      <c r="E178" s="1" t="s">
        <v>1993</v>
      </c>
      <c r="F178" s="1" t="s">
        <v>1188</v>
      </c>
      <c r="G178" s="1" t="s">
        <v>1192</v>
      </c>
      <c r="H178" s="1" t="s">
        <v>1193</v>
      </c>
      <c r="I178" s="1" t="s">
        <v>1971</v>
      </c>
      <c r="J178" s="1" t="s">
        <v>1195</v>
      </c>
      <c r="K178" s="1" t="s">
        <v>1971</v>
      </c>
      <c r="L178" s="1" t="s">
        <v>1971</v>
      </c>
      <c r="M178" s="1" t="s">
        <v>1196</v>
      </c>
      <c r="N178" s="1" t="s">
        <v>1196</v>
      </c>
      <c r="O178" s="1" t="s">
        <v>1197</v>
      </c>
      <c r="P178" s="1" t="s">
        <v>1198</v>
      </c>
      <c r="Q178" s="1" t="s">
        <v>1199</v>
      </c>
      <c r="R178" s="1" t="s">
        <v>1994</v>
      </c>
      <c r="S178" s="1" t="s">
        <v>1201</v>
      </c>
      <c r="T178" s="1" t="s">
        <v>1202</v>
      </c>
      <c r="U178" s="1" t="s">
        <v>1203</v>
      </c>
      <c r="V178" s="1" t="s">
        <v>1973</v>
      </c>
    </row>
    <row r="179" s="1" customFormat="1" spans="1:22">
      <c r="A179" s="3">
        <v>999223999775945</v>
      </c>
      <c r="B179" s="1" t="s">
        <v>1987</v>
      </c>
      <c r="C179" s="1" t="s">
        <v>1995</v>
      </c>
      <c r="D179" s="1" t="s">
        <v>1969</v>
      </c>
      <c r="E179" s="1" t="s">
        <v>1996</v>
      </c>
      <c r="F179" s="1" t="s">
        <v>1188</v>
      </c>
      <c r="G179" s="1" t="s">
        <v>1192</v>
      </c>
      <c r="H179" s="1" t="s">
        <v>1193</v>
      </c>
      <c r="I179" s="1" t="s">
        <v>1971</v>
      </c>
      <c r="J179" s="1" t="s">
        <v>1195</v>
      </c>
      <c r="K179" s="1" t="s">
        <v>1971</v>
      </c>
      <c r="L179" s="1" t="s">
        <v>1971</v>
      </c>
      <c r="M179" s="1" t="s">
        <v>1196</v>
      </c>
      <c r="N179" s="1" t="s">
        <v>1196</v>
      </c>
      <c r="O179" s="1" t="s">
        <v>1197</v>
      </c>
      <c r="P179" s="1" t="s">
        <v>1198</v>
      </c>
      <c r="Q179" s="1" t="s">
        <v>1199</v>
      </c>
      <c r="R179" s="1" t="s">
        <v>1997</v>
      </c>
      <c r="S179" s="1" t="s">
        <v>1201</v>
      </c>
      <c r="T179" s="1" t="s">
        <v>1202</v>
      </c>
      <c r="U179" s="1" t="s">
        <v>1203</v>
      </c>
      <c r="V179" s="1" t="s">
        <v>1973</v>
      </c>
    </row>
    <row r="180" s="1" customFormat="1" spans="1:22">
      <c r="A180" s="3">
        <v>999223985500317</v>
      </c>
      <c r="B180" s="1" t="s">
        <v>1998</v>
      </c>
      <c r="C180" s="1" t="s">
        <v>1999</v>
      </c>
      <c r="D180" s="1" t="s">
        <v>1875</v>
      </c>
      <c r="E180" s="1" t="s">
        <v>2000</v>
      </c>
      <c r="F180" s="1" t="s">
        <v>1291</v>
      </c>
      <c r="G180" s="1" t="s">
        <v>1192</v>
      </c>
      <c r="H180" s="1" t="s">
        <v>1193</v>
      </c>
      <c r="I180" s="1" t="s">
        <v>2001</v>
      </c>
      <c r="J180" s="1" t="s">
        <v>1195</v>
      </c>
      <c r="K180" s="1" t="s">
        <v>2001</v>
      </c>
      <c r="L180" s="1" t="s">
        <v>2001</v>
      </c>
      <c r="M180" s="1" t="s">
        <v>1196</v>
      </c>
      <c r="N180" s="1" t="s">
        <v>1196</v>
      </c>
      <c r="O180" s="1" t="s">
        <v>1197</v>
      </c>
      <c r="P180" s="1" t="s">
        <v>1198</v>
      </c>
      <c r="Q180" s="1" t="s">
        <v>1199</v>
      </c>
      <c r="R180" s="1" t="s">
        <v>2002</v>
      </c>
      <c r="S180" s="1" t="s">
        <v>1201</v>
      </c>
      <c r="T180" s="1" t="s">
        <v>1202</v>
      </c>
      <c r="U180" s="1" t="s">
        <v>1203</v>
      </c>
      <c r="V180" s="1" t="s">
        <v>1210</v>
      </c>
    </row>
    <row r="181" s="1" customFormat="1" spans="1:22">
      <c r="A181" s="3">
        <v>999223979455426</v>
      </c>
      <c r="B181" s="1" t="s">
        <v>2003</v>
      </c>
      <c r="C181" s="1" t="s">
        <v>2004</v>
      </c>
      <c r="D181" s="1" t="s">
        <v>2005</v>
      </c>
      <c r="E181" s="1" t="s">
        <v>2006</v>
      </c>
      <c r="F181" s="1" t="s">
        <v>1352</v>
      </c>
      <c r="G181" s="1" t="s">
        <v>1192</v>
      </c>
      <c r="H181" s="1" t="s">
        <v>1193</v>
      </c>
      <c r="I181" s="1" t="s">
        <v>2007</v>
      </c>
      <c r="J181" s="1" t="s">
        <v>1195</v>
      </c>
      <c r="K181" s="1" t="s">
        <v>2007</v>
      </c>
      <c r="L181" s="1" t="s">
        <v>2007</v>
      </c>
      <c r="M181" s="1" t="s">
        <v>1196</v>
      </c>
      <c r="N181" s="1" t="s">
        <v>1196</v>
      </c>
      <c r="O181" s="1" t="s">
        <v>1197</v>
      </c>
      <c r="P181" s="1" t="s">
        <v>1198</v>
      </c>
      <c r="Q181" s="1" t="s">
        <v>1199</v>
      </c>
      <c r="R181" s="1" t="s">
        <v>2008</v>
      </c>
      <c r="S181" s="1" t="s">
        <v>1201</v>
      </c>
      <c r="T181" s="1" t="s">
        <v>1202</v>
      </c>
      <c r="U181" s="1" t="s">
        <v>1203</v>
      </c>
      <c r="V181" s="1" t="s">
        <v>1210</v>
      </c>
    </row>
    <row r="182" s="1" customFormat="1" spans="1:22">
      <c r="A182" s="3">
        <v>999223962130554</v>
      </c>
      <c r="B182" s="1" t="s">
        <v>2009</v>
      </c>
      <c r="C182" s="1" t="s">
        <v>2010</v>
      </c>
      <c r="D182" s="1" t="s">
        <v>2011</v>
      </c>
      <c r="E182" s="1" t="s">
        <v>2012</v>
      </c>
      <c r="F182" s="1" t="s">
        <v>1352</v>
      </c>
      <c r="G182" s="1" t="s">
        <v>1192</v>
      </c>
      <c r="H182" s="1" t="s">
        <v>1193</v>
      </c>
      <c r="I182" s="1" t="s">
        <v>2013</v>
      </c>
      <c r="J182" s="1" t="s">
        <v>1195</v>
      </c>
      <c r="K182" s="1" t="s">
        <v>2013</v>
      </c>
      <c r="L182" s="1" t="s">
        <v>2013</v>
      </c>
      <c r="M182" s="1" t="s">
        <v>1196</v>
      </c>
      <c r="N182" s="1" t="s">
        <v>1196</v>
      </c>
      <c r="O182" s="1" t="s">
        <v>1197</v>
      </c>
      <c r="P182" s="1" t="s">
        <v>1198</v>
      </c>
      <c r="Q182" s="1" t="s">
        <v>1199</v>
      </c>
      <c r="R182" s="1" t="s">
        <v>2014</v>
      </c>
      <c r="S182" s="1" t="s">
        <v>1201</v>
      </c>
      <c r="T182" s="1" t="s">
        <v>1202</v>
      </c>
      <c r="U182" s="1" t="s">
        <v>1203</v>
      </c>
      <c r="V182" s="1" t="s">
        <v>1210</v>
      </c>
    </row>
    <row r="183" s="1" customFormat="1" spans="1:22">
      <c r="A183" s="3">
        <v>999223924806644</v>
      </c>
      <c r="B183" s="1" t="s">
        <v>2015</v>
      </c>
      <c r="C183" s="1" t="s">
        <v>2016</v>
      </c>
      <c r="D183" s="1" t="s">
        <v>2017</v>
      </c>
      <c r="E183" s="1" t="s">
        <v>2018</v>
      </c>
      <c r="F183" s="1" t="s">
        <v>1352</v>
      </c>
      <c r="G183" s="1" t="s">
        <v>1192</v>
      </c>
      <c r="H183" s="1" t="s">
        <v>1193</v>
      </c>
      <c r="I183" s="1" t="s">
        <v>1712</v>
      </c>
      <c r="J183" s="1" t="s">
        <v>1195</v>
      </c>
      <c r="K183" s="1" t="s">
        <v>1712</v>
      </c>
      <c r="L183" s="1" t="s">
        <v>1712</v>
      </c>
      <c r="M183" s="1" t="s">
        <v>1196</v>
      </c>
      <c r="N183" s="1" t="s">
        <v>1196</v>
      </c>
      <c r="O183" s="1" t="s">
        <v>1197</v>
      </c>
      <c r="P183" s="1" t="s">
        <v>1198</v>
      </c>
      <c r="Q183" s="1" t="s">
        <v>1199</v>
      </c>
      <c r="R183" s="1" t="s">
        <v>2019</v>
      </c>
      <c r="S183" s="1" t="s">
        <v>1201</v>
      </c>
      <c r="T183" s="1" t="s">
        <v>1202</v>
      </c>
      <c r="U183" s="1" t="s">
        <v>1203</v>
      </c>
      <c r="V183" s="1" t="s">
        <v>1210</v>
      </c>
    </row>
    <row r="184" s="1" customFormat="1" spans="1:22">
      <c r="A184" s="3">
        <v>999223917091376</v>
      </c>
      <c r="B184" s="1" t="s">
        <v>2020</v>
      </c>
      <c r="C184" s="1" t="s">
        <v>2021</v>
      </c>
      <c r="D184" s="1" t="s">
        <v>2022</v>
      </c>
      <c r="E184" s="1" t="s">
        <v>2023</v>
      </c>
      <c r="F184" s="1" t="s">
        <v>1291</v>
      </c>
      <c r="G184" s="1" t="s">
        <v>1192</v>
      </c>
      <c r="H184" s="1" t="s">
        <v>1193</v>
      </c>
      <c r="I184" s="1" t="s">
        <v>2024</v>
      </c>
      <c r="J184" s="1" t="s">
        <v>1195</v>
      </c>
      <c r="K184" s="1" t="s">
        <v>2024</v>
      </c>
      <c r="L184" s="1" t="s">
        <v>2024</v>
      </c>
      <c r="M184" s="1" t="s">
        <v>1196</v>
      </c>
      <c r="N184" s="1" t="s">
        <v>1196</v>
      </c>
      <c r="O184" s="1" t="s">
        <v>1197</v>
      </c>
      <c r="P184" s="1" t="s">
        <v>1198</v>
      </c>
      <c r="Q184" s="1" t="s">
        <v>1199</v>
      </c>
      <c r="R184" s="1" t="s">
        <v>2025</v>
      </c>
      <c r="S184" s="1" t="s">
        <v>1201</v>
      </c>
      <c r="T184" s="1" t="s">
        <v>1202</v>
      </c>
      <c r="U184" s="1" t="s">
        <v>1203</v>
      </c>
      <c r="V184" s="1" t="s">
        <v>1210</v>
      </c>
    </row>
    <row r="185" s="1" customFormat="1" spans="1:22">
      <c r="A185" s="3">
        <v>999223917068762</v>
      </c>
      <c r="B185" s="1" t="s">
        <v>2020</v>
      </c>
      <c r="C185" s="1" t="s">
        <v>2026</v>
      </c>
      <c r="D185" s="1" t="s">
        <v>2022</v>
      </c>
      <c r="E185" s="1" t="s">
        <v>2027</v>
      </c>
      <c r="F185" s="1" t="s">
        <v>1291</v>
      </c>
      <c r="G185" s="1" t="s">
        <v>1192</v>
      </c>
      <c r="H185" s="1" t="s">
        <v>1193</v>
      </c>
      <c r="I185" s="1" t="s">
        <v>2028</v>
      </c>
      <c r="J185" s="1" t="s">
        <v>1195</v>
      </c>
      <c r="K185" s="1" t="s">
        <v>2028</v>
      </c>
      <c r="L185" s="1" t="s">
        <v>2028</v>
      </c>
      <c r="M185" s="1" t="s">
        <v>1196</v>
      </c>
      <c r="N185" s="1" t="s">
        <v>1196</v>
      </c>
      <c r="O185" s="1" t="s">
        <v>1197</v>
      </c>
      <c r="P185" s="1" t="s">
        <v>1198</v>
      </c>
      <c r="Q185" s="1" t="s">
        <v>1199</v>
      </c>
      <c r="R185" s="1" t="s">
        <v>2029</v>
      </c>
      <c r="S185" s="1" t="s">
        <v>1201</v>
      </c>
      <c r="T185" s="1" t="s">
        <v>1202</v>
      </c>
      <c r="U185" s="1" t="s">
        <v>1203</v>
      </c>
      <c r="V185" s="1" t="s">
        <v>1210</v>
      </c>
    </row>
    <row r="186" s="1" customFormat="1" spans="1:22">
      <c r="A186" s="3">
        <v>999223894645442</v>
      </c>
      <c r="B186" s="1" t="s">
        <v>2030</v>
      </c>
      <c r="C186" s="1" t="s">
        <v>2031</v>
      </c>
      <c r="D186" s="1" t="s">
        <v>2032</v>
      </c>
      <c r="E186" s="1" t="s">
        <v>2033</v>
      </c>
      <c r="F186" s="1" t="s">
        <v>1352</v>
      </c>
      <c r="G186" s="1" t="s">
        <v>1192</v>
      </c>
      <c r="H186" s="1" t="s">
        <v>1193</v>
      </c>
      <c r="I186" s="1" t="s">
        <v>2034</v>
      </c>
      <c r="J186" s="1" t="s">
        <v>1195</v>
      </c>
      <c r="K186" s="1" t="s">
        <v>2034</v>
      </c>
      <c r="L186" s="1" t="s">
        <v>2034</v>
      </c>
      <c r="M186" s="1" t="s">
        <v>1196</v>
      </c>
      <c r="N186" s="1" t="s">
        <v>1196</v>
      </c>
      <c r="O186" s="1" t="s">
        <v>1197</v>
      </c>
      <c r="P186" s="1" t="s">
        <v>1198</v>
      </c>
      <c r="Q186" s="1" t="s">
        <v>1199</v>
      </c>
      <c r="R186" s="1" t="s">
        <v>2035</v>
      </c>
      <c r="S186" s="1" t="s">
        <v>1201</v>
      </c>
      <c r="T186" s="1" t="s">
        <v>1202</v>
      </c>
      <c r="U186" s="1" t="s">
        <v>1203</v>
      </c>
      <c r="V186" s="1" t="s">
        <v>1210</v>
      </c>
    </row>
    <row r="187" s="1" customFormat="1" spans="1:22">
      <c r="A187" s="3">
        <v>999223885123601</v>
      </c>
      <c r="B187" s="1" t="s">
        <v>2036</v>
      </c>
      <c r="C187" s="1" t="s">
        <v>2037</v>
      </c>
      <c r="D187" s="1" t="s">
        <v>2038</v>
      </c>
      <c r="E187" s="1" t="s">
        <v>2039</v>
      </c>
      <c r="F187" s="1" t="s">
        <v>1291</v>
      </c>
      <c r="G187" s="1" t="s">
        <v>1192</v>
      </c>
      <c r="H187" s="1" t="s">
        <v>1193</v>
      </c>
      <c r="I187" s="1" t="s">
        <v>2040</v>
      </c>
      <c r="J187" s="1" t="s">
        <v>1195</v>
      </c>
      <c r="K187" s="1" t="s">
        <v>2040</v>
      </c>
      <c r="L187" s="1" t="s">
        <v>2040</v>
      </c>
      <c r="M187" s="1" t="s">
        <v>1196</v>
      </c>
      <c r="N187" s="1" t="s">
        <v>1196</v>
      </c>
      <c r="O187" s="1" t="s">
        <v>1197</v>
      </c>
      <c r="P187" s="1" t="s">
        <v>1198</v>
      </c>
      <c r="Q187" s="1" t="s">
        <v>1199</v>
      </c>
      <c r="R187" s="1" t="s">
        <v>2041</v>
      </c>
      <c r="S187" s="1" t="s">
        <v>1201</v>
      </c>
      <c r="T187" s="1" t="s">
        <v>1202</v>
      </c>
      <c r="U187" s="1" t="s">
        <v>1203</v>
      </c>
      <c r="V187" s="1" t="s">
        <v>1210</v>
      </c>
    </row>
    <row r="188" s="1" customFormat="1" spans="1:22">
      <c r="A188" s="3">
        <v>999223874831171</v>
      </c>
      <c r="B188" s="1" t="s">
        <v>2036</v>
      </c>
      <c r="C188" s="1" t="s">
        <v>2042</v>
      </c>
      <c r="D188" s="1" t="s">
        <v>2043</v>
      </c>
      <c r="E188" s="1" t="s">
        <v>2044</v>
      </c>
      <c r="F188" s="1" t="s">
        <v>1291</v>
      </c>
      <c r="G188" s="1" t="s">
        <v>1192</v>
      </c>
      <c r="H188" s="1" t="s">
        <v>1193</v>
      </c>
      <c r="I188" s="1" t="s">
        <v>2045</v>
      </c>
      <c r="J188" s="1" t="s">
        <v>1195</v>
      </c>
      <c r="K188" s="1" t="s">
        <v>2045</v>
      </c>
      <c r="L188" s="1" t="s">
        <v>2045</v>
      </c>
      <c r="M188" s="1" t="s">
        <v>1196</v>
      </c>
      <c r="N188" s="1" t="s">
        <v>1196</v>
      </c>
      <c r="O188" s="1" t="s">
        <v>1197</v>
      </c>
      <c r="P188" s="1" t="s">
        <v>1198</v>
      </c>
      <c r="Q188" s="1" t="s">
        <v>1199</v>
      </c>
      <c r="R188" s="1" t="s">
        <v>2046</v>
      </c>
      <c r="S188" s="1" t="s">
        <v>1201</v>
      </c>
      <c r="T188" s="1" t="s">
        <v>1202</v>
      </c>
      <c r="U188" s="1" t="s">
        <v>1203</v>
      </c>
      <c r="V188" s="1" t="s">
        <v>1210</v>
      </c>
    </row>
    <row r="189" s="1" customFormat="1" spans="1:22">
      <c r="A189" s="3">
        <v>999223874790954</v>
      </c>
      <c r="B189" s="1" t="s">
        <v>2036</v>
      </c>
      <c r="C189" s="1" t="s">
        <v>2047</v>
      </c>
      <c r="D189" s="1" t="s">
        <v>2043</v>
      </c>
      <c r="E189" s="1" t="s">
        <v>2048</v>
      </c>
      <c r="F189" s="1" t="s">
        <v>1291</v>
      </c>
      <c r="G189" s="1" t="s">
        <v>1192</v>
      </c>
      <c r="H189" s="1" t="s">
        <v>1193</v>
      </c>
      <c r="I189" s="1" t="s">
        <v>2045</v>
      </c>
      <c r="J189" s="1" t="s">
        <v>1195</v>
      </c>
      <c r="K189" s="1" t="s">
        <v>2045</v>
      </c>
      <c r="L189" s="1" t="s">
        <v>2045</v>
      </c>
      <c r="M189" s="1" t="s">
        <v>1196</v>
      </c>
      <c r="N189" s="1" t="s">
        <v>1196</v>
      </c>
      <c r="O189" s="1" t="s">
        <v>1197</v>
      </c>
      <c r="P189" s="1" t="s">
        <v>1198</v>
      </c>
      <c r="Q189" s="1" t="s">
        <v>1199</v>
      </c>
      <c r="R189" s="1" t="s">
        <v>2049</v>
      </c>
      <c r="S189" s="1" t="s">
        <v>1201</v>
      </c>
      <c r="T189" s="1" t="s">
        <v>1202</v>
      </c>
      <c r="U189" s="1" t="s">
        <v>1203</v>
      </c>
      <c r="V189" s="1" t="s">
        <v>1210</v>
      </c>
    </row>
    <row r="190" s="1" customFormat="1" spans="1:22">
      <c r="A190" s="3">
        <v>999223872211997</v>
      </c>
      <c r="B190" s="1" t="s">
        <v>2036</v>
      </c>
      <c r="C190" s="1" t="s">
        <v>2050</v>
      </c>
      <c r="D190" s="1" t="s">
        <v>2051</v>
      </c>
      <c r="E190" s="1" t="s">
        <v>2052</v>
      </c>
      <c r="F190" s="1" t="s">
        <v>1188</v>
      </c>
      <c r="G190" s="1" t="s">
        <v>1192</v>
      </c>
      <c r="H190" s="1" t="s">
        <v>1193</v>
      </c>
      <c r="I190" s="1" t="s">
        <v>2053</v>
      </c>
      <c r="J190" s="1" t="s">
        <v>1195</v>
      </c>
      <c r="K190" s="1" t="s">
        <v>2053</v>
      </c>
      <c r="L190" s="1" t="s">
        <v>2053</v>
      </c>
      <c r="M190" s="1" t="s">
        <v>1196</v>
      </c>
      <c r="N190" s="1" t="s">
        <v>1196</v>
      </c>
      <c r="O190" s="1" t="s">
        <v>1197</v>
      </c>
      <c r="P190" s="1" t="s">
        <v>1198</v>
      </c>
      <c r="Q190" s="1" t="s">
        <v>1199</v>
      </c>
      <c r="R190" s="1" t="s">
        <v>2054</v>
      </c>
      <c r="S190" s="1" t="s">
        <v>1201</v>
      </c>
      <c r="T190" s="1" t="s">
        <v>1202</v>
      </c>
      <c r="U190" s="1" t="s">
        <v>1203</v>
      </c>
      <c r="V190" s="1" t="s">
        <v>1252</v>
      </c>
    </row>
    <row r="191" s="1" customFormat="1" spans="1:22">
      <c r="A191" s="3">
        <v>999223873879424</v>
      </c>
      <c r="B191" s="1" t="s">
        <v>2036</v>
      </c>
      <c r="C191" s="1" t="s">
        <v>2055</v>
      </c>
      <c r="D191" s="1" t="s">
        <v>2056</v>
      </c>
      <c r="E191" s="1" t="s">
        <v>2057</v>
      </c>
      <c r="F191" s="1" t="s">
        <v>1291</v>
      </c>
      <c r="G191" s="1" t="s">
        <v>1192</v>
      </c>
      <c r="H191" s="1" t="s">
        <v>1193</v>
      </c>
      <c r="I191" s="1" t="s">
        <v>1519</v>
      </c>
      <c r="J191" s="1" t="s">
        <v>1195</v>
      </c>
      <c r="K191" s="1" t="s">
        <v>1519</v>
      </c>
      <c r="L191" s="1" t="s">
        <v>1519</v>
      </c>
      <c r="M191" s="1" t="s">
        <v>1196</v>
      </c>
      <c r="N191" s="1" t="s">
        <v>1196</v>
      </c>
      <c r="O191" s="1" t="s">
        <v>1197</v>
      </c>
      <c r="P191" s="1" t="s">
        <v>1198</v>
      </c>
      <c r="Q191" s="1" t="s">
        <v>1199</v>
      </c>
      <c r="R191" s="1" t="s">
        <v>2058</v>
      </c>
      <c r="S191" s="1" t="s">
        <v>1201</v>
      </c>
      <c r="T191" s="1" t="s">
        <v>1202</v>
      </c>
      <c r="U191" s="1" t="s">
        <v>1203</v>
      </c>
      <c r="V191" s="1" t="s">
        <v>1252</v>
      </c>
    </row>
    <row r="192" s="1" customFormat="1" spans="1:22">
      <c r="A192" s="3">
        <v>999223842226636</v>
      </c>
      <c r="B192" s="1" t="s">
        <v>2059</v>
      </c>
      <c r="C192" s="1" t="s">
        <v>2060</v>
      </c>
      <c r="D192" s="1" t="s">
        <v>2061</v>
      </c>
      <c r="E192" s="1" t="s">
        <v>2062</v>
      </c>
      <c r="F192" s="1" t="s">
        <v>1487</v>
      </c>
      <c r="G192" s="1" t="s">
        <v>1192</v>
      </c>
      <c r="H192" s="1" t="s">
        <v>1193</v>
      </c>
      <c r="I192" s="1" t="s">
        <v>2063</v>
      </c>
      <c r="J192" s="1" t="s">
        <v>1195</v>
      </c>
      <c r="K192" s="1" t="s">
        <v>2063</v>
      </c>
      <c r="L192" s="1" t="s">
        <v>2063</v>
      </c>
      <c r="M192" s="1" t="s">
        <v>1196</v>
      </c>
      <c r="N192" s="1" t="s">
        <v>1196</v>
      </c>
      <c r="O192" s="1" t="s">
        <v>1197</v>
      </c>
      <c r="P192" s="1" t="s">
        <v>1198</v>
      </c>
      <c r="Q192" s="1" t="s">
        <v>1199</v>
      </c>
      <c r="R192" s="1" t="s">
        <v>2064</v>
      </c>
      <c r="S192" s="1" t="s">
        <v>1201</v>
      </c>
      <c r="T192" s="1" t="s">
        <v>1202</v>
      </c>
      <c r="U192" s="1" t="s">
        <v>1203</v>
      </c>
      <c r="V192" s="1" t="s">
        <v>1336</v>
      </c>
    </row>
    <row r="193" s="1" customFormat="1" spans="1:22">
      <c r="A193" s="1" t="s">
        <v>2065</v>
      </c>
      <c r="B193" s="1" t="s">
        <v>2059</v>
      </c>
      <c r="C193" s="1" t="s">
        <v>2066</v>
      </c>
      <c r="D193" s="1" t="s">
        <v>1753</v>
      </c>
      <c r="E193" s="1" t="s">
        <v>1754</v>
      </c>
      <c r="F193" s="1" t="s">
        <v>1291</v>
      </c>
      <c r="G193" s="1" t="s">
        <v>1192</v>
      </c>
      <c r="H193" s="1" t="s">
        <v>1193</v>
      </c>
      <c r="I193" s="1" t="s">
        <v>1197</v>
      </c>
      <c r="J193" s="1" t="s">
        <v>1195</v>
      </c>
      <c r="K193" s="1" t="s">
        <v>1197</v>
      </c>
      <c r="L193" s="1" t="s">
        <v>1197</v>
      </c>
      <c r="M193" s="1" t="s">
        <v>1196</v>
      </c>
      <c r="N193" s="1" t="s">
        <v>1196</v>
      </c>
      <c r="O193" s="1" t="s">
        <v>1197</v>
      </c>
      <c r="P193" s="1" t="s">
        <v>1198</v>
      </c>
      <c r="Q193" s="1" t="s">
        <v>1199</v>
      </c>
      <c r="R193" s="1" t="s">
        <v>2067</v>
      </c>
      <c r="S193" s="1" t="s">
        <v>1201</v>
      </c>
      <c r="T193" s="1" t="s">
        <v>1202</v>
      </c>
      <c r="U193" s="1" t="s">
        <v>1203</v>
      </c>
      <c r="V193" s="1" t="s">
        <v>1252</v>
      </c>
    </row>
    <row r="194" s="1" customFormat="1" spans="1:22">
      <c r="A194" s="3">
        <v>999223833005629</v>
      </c>
      <c r="B194" s="1" t="s">
        <v>2059</v>
      </c>
      <c r="C194" s="1" t="s">
        <v>2068</v>
      </c>
      <c r="D194" s="1" t="s">
        <v>2069</v>
      </c>
      <c r="E194" s="1" t="s">
        <v>2070</v>
      </c>
      <c r="F194" s="1" t="s">
        <v>1291</v>
      </c>
      <c r="G194" s="1" t="s">
        <v>1192</v>
      </c>
      <c r="H194" s="1" t="s">
        <v>1193</v>
      </c>
      <c r="I194" s="1" t="s">
        <v>2071</v>
      </c>
      <c r="J194" s="1" t="s">
        <v>1195</v>
      </c>
      <c r="K194" s="1" t="s">
        <v>2071</v>
      </c>
      <c r="L194" s="1" t="s">
        <v>2071</v>
      </c>
      <c r="M194" s="1" t="s">
        <v>1196</v>
      </c>
      <c r="N194" s="1" t="s">
        <v>1196</v>
      </c>
      <c r="O194" s="1" t="s">
        <v>1197</v>
      </c>
      <c r="P194" s="1" t="s">
        <v>1198</v>
      </c>
      <c r="Q194" s="1" t="s">
        <v>1199</v>
      </c>
      <c r="R194" s="1" t="s">
        <v>2072</v>
      </c>
      <c r="S194" s="1" t="s">
        <v>1201</v>
      </c>
      <c r="T194" s="1" t="s">
        <v>1202</v>
      </c>
      <c r="U194" s="1" t="s">
        <v>1203</v>
      </c>
      <c r="V194" s="1" t="s">
        <v>1210</v>
      </c>
    </row>
    <row r="195" s="1" customFormat="1" spans="1:22">
      <c r="A195" s="3">
        <v>999223830923236</v>
      </c>
      <c r="B195" s="1" t="s">
        <v>2073</v>
      </c>
      <c r="C195" s="1" t="s">
        <v>2074</v>
      </c>
      <c r="D195" s="1" t="s">
        <v>2075</v>
      </c>
      <c r="E195" s="1" t="s">
        <v>2076</v>
      </c>
      <c r="F195" s="1" t="s">
        <v>1415</v>
      </c>
      <c r="G195" s="1" t="s">
        <v>1192</v>
      </c>
      <c r="H195" s="1" t="s">
        <v>1193</v>
      </c>
      <c r="I195" s="1" t="s">
        <v>2077</v>
      </c>
      <c r="J195" s="1" t="s">
        <v>1195</v>
      </c>
      <c r="K195" s="1" t="s">
        <v>2077</v>
      </c>
      <c r="L195" s="1" t="s">
        <v>2077</v>
      </c>
      <c r="M195" s="1" t="s">
        <v>1196</v>
      </c>
      <c r="N195" s="1" t="s">
        <v>1196</v>
      </c>
      <c r="O195" s="1" t="s">
        <v>1197</v>
      </c>
      <c r="P195" s="1" t="s">
        <v>1198</v>
      </c>
      <c r="Q195" s="1" t="s">
        <v>1199</v>
      </c>
      <c r="R195" s="1" t="s">
        <v>2078</v>
      </c>
      <c r="S195" s="1" t="s">
        <v>1201</v>
      </c>
      <c r="T195" s="1" t="s">
        <v>1202</v>
      </c>
      <c r="U195" s="1" t="s">
        <v>1203</v>
      </c>
      <c r="V195" s="1" t="s">
        <v>1210</v>
      </c>
    </row>
    <row r="196" s="1" customFormat="1" spans="1:22">
      <c r="A196" s="3">
        <v>999223818291352</v>
      </c>
      <c r="B196" s="1" t="s">
        <v>2073</v>
      </c>
      <c r="C196" s="1" t="s">
        <v>2079</v>
      </c>
      <c r="D196" s="1" t="s">
        <v>2080</v>
      </c>
      <c r="E196" s="1" t="s">
        <v>2081</v>
      </c>
      <c r="F196" s="1" t="s">
        <v>1352</v>
      </c>
      <c r="G196" s="1" t="s">
        <v>1192</v>
      </c>
      <c r="H196" s="1" t="s">
        <v>1193</v>
      </c>
      <c r="I196" s="1" t="s">
        <v>2082</v>
      </c>
      <c r="J196" s="1" t="s">
        <v>1195</v>
      </c>
      <c r="K196" s="1" t="s">
        <v>2082</v>
      </c>
      <c r="L196" s="1" t="s">
        <v>2082</v>
      </c>
      <c r="M196" s="1" t="s">
        <v>1196</v>
      </c>
      <c r="N196" s="1" t="s">
        <v>1196</v>
      </c>
      <c r="O196" s="1" t="s">
        <v>1197</v>
      </c>
      <c r="P196" s="1" t="s">
        <v>1198</v>
      </c>
      <c r="Q196" s="1" t="s">
        <v>1199</v>
      </c>
      <c r="R196" s="1" t="s">
        <v>2083</v>
      </c>
      <c r="S196" s="1" t="s">
        <v>1201</v>
      </c>
      <c r="T196" s="1" t="s">
        <v>1202</v>
      </c>
      <c r="U196" s="1" t="s">
        <v>1203</v>
      </c>
      <c r="V196" s="1" t="s">
        <v>1336</v>
      </c>
    </row>
    <row r="197" s="1" customFormat="1" spans="1:22">
      <c r="A197" s="3">
        <v>999223809273843</v>
      </c>
      <c r="B197" s="1" t="s">
        <v>2084</v>
      </c>
      <c r="C197" s="1" t="s">
        <v>2085</v>
      </c>
      <c r="D197" s="1" t="s">
        <v>2086</v>
      </c>
      <c r="E197" s="1" t="s">
        <v>2087</v>
      </c>
      <c r="F197" s="1" t="s">
        <v>1188</v>
      </c>
      <c r="G197" s="1" t="s">
        <v>1192</v>
      </c>
      <c r="H197" s="1" t="s">
        <v>1193</v>
      </c>
      <c r="I197" s="1" t="s">
        <v>2088</v>
      </c>
      <c r="J197" s="1" t="s">
        <v>1195</v>
      </c>
      <c r="K197" s="1" t="s">
        <v>2088</v>
      </c>
      <c r="L197" s="1" t="s">
        <v>2088</v>
      </c>
      <c r="M197" s="1" t="s">
        <v>1196</v>
      </c>
      <c r="N197" s="1" t="s">
        <v>1196</v>
      </c>
      <c r="O197" s="1" t="s">
        <v>1197</v>
      </c>
      <c r="P197" s="1" t="s">
        <v>1198</v>
      </c>
      <c r="Q197" s="1" t="s">
        <v>1199</v>
      </c>
      <c r="R197" s="1" t="s">
        <v>2089</v>
      </c>
      <c r="S197" s="1" t="s">
        <v>1201</v>
      </c>
      <c r="T197" s="1" t="s">
        <v>1202</v>
      </c>
      <c r="U197" s="1" t="s">
        <v>1203</v>
      </c>
      <c r="V197" s="1" t="s">
        <v>1621</v>
      </c>
    </row>
    <row r="198" s="1" customFormat="1" spans="1:22">
      <c r="A198" s="3">
        <v>999223798909505</v>
      </c>
      <c r="B198" s="1" t="s">
        <v>2090</v>
      </c>
      <c r="C198" s="1" t="s">
        <v>2091</v>
      </c>
      <c r="D198" s="1" t="s">
        <v>2092</v>
      </c>
      <c r="E198" s="1" t="s">
        <v>2093</v>
      </c>
      <c r="F198" s="1" t="s">
        <v>1352</v>
      </c>
      <c r="G198" s="1" t="s">
        <v>1192</v>
      </c>
      <c r="H198" s="1" t="s">
        <v>1193</v>
      </c>
      <c r="I198" s="1" t="s">
        <v>2094</v>
      </c>
      <c r="J198" s="1" t="s">
        <v>1195</v>
      </c>
      <c r="K198" s="1" t="s">
        <v>2094</v>
      </c>
      <c r="L198" s="1" t="s">
        <v>2094</v>
      </c>
      <c r="M198" s="1" t="s">
        <v>1196</v>
      </c>
      <c r="N198" s="1" t="s">
        <v>1196</v>
      </c>
      <c r="O198" s="1" t="s">
        <v>1197</v>
      </c>
      <c r="P198" s="1" t="s">
        <v>1198</v>
      </c>
      <c r="Q198" s="1" t="s">
        <v>1199</v>
      </c>
      <c r="R198" s="1" t="s">
        <v>2095</v>
      </c>
      <c r="S198" s="1" t="s">
        <v>1201</v>
      </c>
      <c r="T198" s="1" t="s">
        <v>1202</v>
      </c>
      <c r="U198" s="1" t="s">
        <v>1203</v>
      </c>
      <c r="V198" s="1" t="s">
        <v>1503</v>
      </c>
    </row>
    <row r="199" s="1" customFormat="1" spans="1:22">
      <c r="A199" s="3">
        <v>999223732974551</v>
      </c>
      <c r="B199" s="1" t="s">
        <v>2096</v>
      </c>
      <c r="C199" s="1" t="s">
        <v>2097</v>
      </c>
      <c r="D199" s="1" t="s">
        <v>2098</v>
      </c>
      <c r="E199" s="1" t="s">
        <v>2099</v>
      </c>
      <c r="F199" s="1" t="s">
        <v>1291</v>
      </c>
      <c r="G199" s="1" t="s">
        <v>1192</v>
      </c>
      <c r="H199" s="1" t="s">
        <v>1193</v>
      </c>
      <c r="I199" s="1" t="s">
        <v>2100</v>
      </c>
      <c r="J199" s="1" t="s">
        <v>1195</v>
      </c>
      <c r="K199" s="1" t="s">
        <v>2100</v>
      </c>
      <c r="L199" s="1" t="s">
        <v>2100</v>
      </c>
      <c r="M199" s="1" t="s">
        <v>1196</v>
      </c>
      <c r="N199" s="1" t="s">
        <v>1196</v>
      </c>
      <c r="O199" s="1" t="s">
        <v>1197</v>
      </c>
      <c r="P199" s="1" t="s">
        <v>1198</v>
      </c>
      <c r="Q199" s="1" t="s">
        <v>1199</v>
      </c>
      <c r="R199" s="1" t="s">
        <v>2101</v>
      </c>
      <c r="S199" s="1" t="s">
        <v>1201</v>
      </c>
      <c r="T199" s="1" t="s">
        <v>1202</v>
      </c>
      <c r="U199" s="1" t="s">
        <v>1203</v>
      </c>
      <c r="V199" s="1" t="s">
        <v>1210</v>
      </c>
    </row>
    <row r="200" s="1" customFormat="1" spans="1:22">
      <c r="A200" s="3">
        <v>23726831766</v>
      </c>
      <c r="B200" s="1" t="s">
        <v>2102</v>
      </c>
      <c r="C200" s="1" t="s">
        <v>2103</v>
      </c>
      <c r="D200" s="1" t="s">
        <v>2104</v>
      </c>
      <c r="E200" s="1" t="s">
        <v>2105</v>
      </c>
      <c r="F200" s="1" t="s">
        <v>1188</v>
      </c>
      <c r="G200" s="1" t="s">
        <v>1192</v>
      </c>
      <c r="H200" s="1" t="s">
        <v>1193</v>
      </c>
      <c r="I200" s="1" t="s">
        <v>2106</v>
      </c>
      <c r="J200" s="1" t="s">
        <v>1195</v>
      </c>
      <c r="K200" s="1" t="s">
        <v>2106</v>
      </c>
      <c r="L200" s="1" t="s">
        <v>2106</v>
      </c>
      <c r="M200" s="1" t="s">
        <v>1196</v>
      </c>
      <c r="N200" s="1" t="s">
        <v>1196</v>
      </c>
      <c r="O200" s="1" t="s">
        <v>1197</v>
      </c>
      <c r="P200" s="1" t="s">
        <v>1198</v>
      </c>
      <c r="Q200" s="1" t="s">
        <v>1199</v>
      </c>
      <c r="R200" s="1" t="s">
        <v>2107</v>
      </c>
      <c r="S200" s="1" t="s">
        <v>1201</v>
      </c>
      <c r="T200" s="1" t="s">
        <v>1202</v>
      </c>
      <c r="U200" s="1" t="s">
        <v>1203</v>
      </c>
      <c r="V200" s="1" t="s">
        <v>1401</v>
      </c>
    </row>
    <row r="201" s="1" customFormat="1" spans="1:22">
      <c r="A201" s="3">
        <v>999223658399678</v>
      </c>
      <c r="B201" s="1" t="s">
        <v>2108</v>
      </c>
      <c r="C201" s="1" t="s">
        <v>2109</v>
      </c>
      <c r="D201" s="1" t="s">
        <v>1875</v>
      </c>
      <c r="E201" s="1" t="s">
        <v>2110</v>
      </c>
      <c r="F201" s="1" t="s">
        <v>1291</v>
      </c>
      <c r="G201" s="1" t="s">
        <v>1192</v>
      </c>
      <c r="H201" s="1" t="s">
        <v>1193</v>
      </c>
      <c r="I201" s="1" t="s">
        <v>2111</v>
      </c>
      <c r="J201" s="1" t="s">
        <v>1195</v>
      </c>
      <c r="K201" s="1" t="s">
        <v>2111</v>
      </c>
      <c r="L201" s="1" t="s">
        <v>2111</v>
      </c>
      <c r="M201" s="1" t="s">
        <v>1196</v>
      </c>
      <c r="N201" s="1" t="s">
        <v>1196</v>
      </c>
      <c r="O201" s="1" t="s">
        <v>1197</v>
      </c>
      <c r="P201" s="1" t="s">
        <v>1198</v>
      </c>
      <c r="Q201" s="1" t="s">
        <v>1199</v>
      </c>
      <c r="R201" s="1" t="s">
        <v>2112</v>
      </c>
      <c r="S201" s="1" t="s">
        <v>1201</v>
      </c>
      <c r="T201" s="1" t="s">
        <v>1202</v>
      </c>
      <c r="U201" s="1" t="s">
        <v>1203</v>
      </c>
      <c r="V201" s="1" t="s">
        <v>1210</v>
      </c>
    </row>
    <row r="202" s="1" customFormat="1" spans="1:22">
      <c r="A202" s="3">
        <v>999223654926765</v>
      </c>
      <c r="B202" s="1" t="s">
        <v>2113</v>
      </c>
      <c r="C202" s="1" t="s">
        <v>2114</v>
      </c>
      <c r="D202" s="1" t="s">
        <v>2115</v>
      </c>
      <c r="E202" s="1" t="s">
        <v>2116</v>
      </c>
      <c r="F202" s="1" t="s">
        <v>1188</v>
      </c>
      <c r="G202" s="1" t="s">
        <v>1192</v>
      </c>
      <c r="H202" s="1" t="s">
        <v>1193</v>
      </c>
      <c r="I202" s="1" t="s">
        <v>2117</v>
      </c>
      <c r="J202" s="1" t="s">
        <v>1195</v>
      </c>
      <c r="K202" s="1" t="s">
        <v>2117</v>
      </c>
      <c r="L202" s="1" t="s">
        <v>2117</v>
      </c>
      <c r="M202" s="1" t="s">
        <v>1196</v>
      </c>
      <c r="N202" s="1" t="s">
        <v>1196</v>
      </c>
      <c r="O202" s="1" t="s">
        <v>1197</v>
      </c>
      <c r="P202" s="1" t="s">
        <v>1198</v>
      </c>
      <c r="Q202" s="1" t="s">
        <v>1199</v>
      </c>
      <c r="R202" s="1" t="s">
        <v>2118</v>
      </c>
      <c r="S202" s="1" t="s">
        <v>1201</v>
      </c>
      <c r="T202" s="1" t="s">
        <v>1202</v>
      </c>
      <c r="U202" s="1" t="s">
        <v>1203</v>
      </c>
      <c r="V202" s="1" t="s">
        <v>1252</v>
      </c>
    </row>
    <row r="203" s="1" customFormat="1" spans="1:22">
      <c r="A203" s="3">
        <v>999223626695256</v>
      </c>
      <c r="B203" s="1" t="s">
        <v>2119</v>
      </c>
      <c r="C203" s="1" t="s">
        <v>2120</v>
      </c>
      <c r="D203" s="1" t="s">
        <v>2121</v>
      </c>
      <c r="E203" s="1" t="s">
        <v>2122</v>
      </c>
      <c r="F203" s="1" t="s">
        <v>1188</v>
      </c>
      <c r="G203" s="1" t="s">
        <v>1192</v>
      </c>
      <c r="H203" s="1" t="s">
        <v>1193</v>
      </c>
      <c r="I203" s="1" t="s">
        <v>2123</v>
      </c>
      <c r="J203" s="1" t="s">
        <v>1195</v>
      </c>
      <c r="K203" s="1" t="s">
        <v>2123</v>
      </c>
      <c r="L203" s="1" t="s">
        <v>2123</v>
      </c>
      <c r="M203" s="1" t="s">
        <v>1196</v>
      </c>
      <c r="N203" s="1" t="s">
        <v>1196</v>
      </c>
      <c r="O203" s="1" t="s">
        <v>1197</v>
      </c>
      <c r="P203" s="1" t="s">
        <v>1198</v>
      </c>
      <c r="Q203" s="1" t="s">
        <v>1199</v>
      </c>
      <c r="R203" s="1" t="s">
        <v>2124</v>
      </c>
      <c r="S203" s="1" t="s">
        <v>1201</v>
      </c>
      <c r="T203" s="1" t="s">
        <v>1202</v>
      </c>
      <c r="U203" s="1" t="s">
        <v>1203</v>
      </c>
      <c r="V203" s="1" t="s">
        <v>1973</v>
      </c>
    </row>
    <row r="204" s="1" customFormat="1" spans="1:22">
      <c r="A204" s="1" t="s">
        <v>2125</v>
      </c>
      <c r="B204" s="1" t="s">
        <v>2126</v>
      </c>
      <c r="C204" s="1" t="s">
        <v>2127</v>
      </c>
      <c r="D204" s="1" t="s">
        <v>1374</v>
      </c>
      <c r="E204" s="1" t="s">
        <v>1375</v>
      </c>
      <c r="F204" s="1" t="s">
        <v>1188</v>
      </c>
      <c r="G204" s="1" t="s">
        <v>1192</v>
      </c>
      <c r="H204" s="1" t="s">
        <v>1193</v>
      </c>
      <c r="I204" s="1" t="s">
        <v>1197</v>
      </c>
      <c r="J204" s="1" t="s">
        <v>1195</v>
      </c>
      <c r="K204" s="1" t="s">
        <v>1197</v>
      </c>
      <c r="L204" s="1" t="s">
        <v>1197</v>
      </c>
      <c r="M204" s="1" t="s">
        <v>1196</v>
      </c>
      <c r="N204" s="1" t="s">
        <v>1196</v>
      </c>
      <c r="O204" s="1" t="s">
        <v>1197</v>
      </c>
      <c r="P204" s="1" t="s">
        <v>1198</v>
      </c>
      <c r="Q204" s="1" t="s">
        <v>1199</v>
      </c>
      <c r="R204" s="1" t="s">
        <v>2128</v>
      </c>
      <c r="S204" s="1" t="s">
        <v>1201</v>
      </c>
      <c r="T204" s="1" t="s">
        <v>1202</v>
      </c>
      <c r="U204" s="1" t="s">
        <v>1203</v>
      </c>
      <c r="V204" s="1" t="s">
        <v>1210</v>
      </c>
    </row>
    <row r="205" s="1" customFormat="1" spans="1:22">
      <c r="A205" s="3">
        <v>999223580944609</v>
      </c>
      <c r="B205" s="1" t="s">
        <v>2126</v>
      </c>
      <c r="C205" s="1" t="s">
        <v>2129</v>
      </c>
      <c r="D205" s="1" t="s">
        <v>2130</v>
      </c>
      <c r="E205" s="1" t="s">
        <v>2131</v>
      </c>
      <c r="F205" s="1" t="s">
        <v>1291</v>
      </c>
      <c r="G205" s="1" t="s">
        <v>1192</v>
      </c>
      <c r="H205" s="1" t="s">
        <v>1193</v>
      </c>
      <c r="I205" s="1" t="s">
        <v>2132</v>
      </c>
      <c r="J205" s="1" t="s">
        <v>1195</v>
      </c>
      <c r="K205" s="1" t="s">
        <v>2132</v>
      </c>
      <c r="L205" s="1" t="s">
        <v>2132</v>
      </c>
      <c r="M205" s="1" t="s">
        <v>1196</v>
      </c>
      <c r="N205" s="1" t="s">
        <v>1196</v>
      </c>
      <c r="O205" s="1" t="s">
        <v>1197</v>
      </c>
      <c r="P205" s="1" t="s">
        <v>1198</v>
      </c>
      <c r="Q205" s="1" t="s">
        <v>1199</v>
      </c>
      <c r="R205" s="1" t="s">
        <v>2133</v>
      </c>
      <c r="S205" s="1" t="s">
        <v>1201</v>
      </c>
      <c r="T205" s="1" t="s">
        <v>1202</v>
      </c>
      <c r="U205" s="1" t="s">
        <v>1203</v>
      </c>
      <c r="V205" s="1" t="s">
        <v>1210</v>
      </c>
    </row>
    <row r="206" s="1" customFormat="1" spans="1:22">
      <c r="A206" s="3">
        <v>999223580705720</v>
      </c>
      <c r="B206" s="1" t="s">
        <v>2126</v>
      </c>
      <c r="C206" s="1" t="s">
        <v>2134</v>
      </c>
      <c r="D206" s="1" t="s">
        <v>2130</v>
      </c>
      <c r="E206" s="1" t="s">
        <v>2131</v>
      </c>
      <c r="F206" s="1" t="s">
        <v>1291</v>
      </c>
      <c r="G206" s="1" t="s">
        <v>1192</v>
      </c>
      <c r="H206" s="1" t="s">
        <v>1193</v>
      </c>
      <c r="I206" s="1" t="s">
        <v>2132</v>
      </c>
      <c r="J206" s="1" t="s">
        <v>1195</v>
      </c>
      <c r="K206" s="1" t="s">
        <v>2132</v>
      </c>
      <c r="L206" s="1" t="s">
        <v>2132</v>
      </c>
      <c r="M206" s="1" t="s">
        <v>1196</v>
      </c>
      <c r="N206" s="1" t="s">
        <v>1196</v>
      </c>
      <c r="O206" s="1" t="s">
        <v>1197</v>
      </c>
      <c r="P206" s="1" t="s">
        <v>1198</v>
      </c>
      <c r="Q206" s="1" t="s">
        <v>1199</v>
      </c>
      <c r="R206" s="1" t="s">
        <v>2135</v>
      </c>
      <c r="S206" s="1" t="s">
        <v>1201</v>
      </c>
      <c r="T206" s="1" t="s">
        <v>1202</v>
      </c>
      <c r="U206" s="1" t="s">
        <v>1203</v>
      </c>
      <c r="V206" s="1" t="s">
        <v>1210</v>
      </c>
    </row>
    <row r="207" s="1" customFormat="1" spans="1:22">
      <c r="A207" s="3">
        <v>999223580556838</v>
      </c>
      <c r="B207" s="1" t="s">
        <v>2126</v>
      </c>
      <c r="C207" s="1" t="s">
        <v>2136</v>
      </c>
      <c r="D207" s="1" t="s">
        <v>2130</v>
      </c>
      <c r="E207" s="1" t="s">
        <v>2131</v>
      </c>
      <c r="F207" s="1" t="s">
        <v>1291</v>
      </c>
      <c r="G207" s="1" t="s">
        <v>1192</v>
      </c>
      <c r="H207" s="1" t="s">
        <v>1193</v>
      </c>
      <c r="I207" s="1" t="s">
        <v>2132</v>
      </c>
      <c r="J207" s="1" t="s">
        <v>1195</v>
      </c>
      <c r="K207" s="1" t="s">
        <v>2132</v>
      </c>
      <c r="L207" s="1" t="s">
        <v>2132</v>
      </c>
      <c r="M207" s="1" t="s">
        <v>1196</v>
      </c>
      <c r="N207" s="1" t="s">
        <v>1196</v>
      </c>
      <c r="O207" s="1" t="s">
        <v>1197</v>
      </c>
      <c r="P207" s="1" t="s">
        <v>1198</v>
      </c>
      <c r="Q207" s="1" t="s">
        <v>1199</v>
      </c>
      <c r="R207" s="1" t="s">
        <v>2137</v>
      </c>
      <c r="S207" s="1" t="s">
        <v>1201</v>
      </c>
      <c r="T207" s="1" t="s">
        <v>1202</v>
      </c>
      <c r="U207" s="1" t="s">
        <v>1203</v>
      </c>
      <c r="V207" s="1" t="s">
        <v>1210</v>
      </c>
    </row>
    <row r="208" s="1" customFormat="1" spans="1:22">
      <c r="A208" s="1" t="s">
        <v>2138</v>
      </c>
      <c r="B208" s="1" t="s">
        <v>2126</v>
      </c>
      <c r="C208" s="1" t="s">
        <v>2139</v>
      </c>
      <c r="D208" s="1" t="s">
        <v>1465</v>
      </c>
      <c r="E208" s="1" t="s">
        <v>1550</v>
      </c>
      <c r="F208" s="1" t="s">
        <v>1188</v>
      </c>
      <c r="G208" s="1" t="s">
        <v>1192</v>
      </c>
      <c r="H208" s="1" t="s">
        <v>1193</v>
      </c>
      <c r="I208" s="1" t="s">
        <v>1197</v>
      </c>
      <c r="J208" s="1" t="s">
        <v>1195</v>
      </c>
      <c r="K208" s="1" t="s">
        <v>1197</v>
      </c>
      <c r="L208" s="1" t="s">
        <v>1197</v>
      </c>
      <c r="M208" s="1" t="s">
        <v>1196</v>
      </c>
      <c r="N208" s="1" t="s">
        <v>1196</v>
      </c>
      <c r="O208" s="1" t="s">
        <v>1197</v>
      </c>
      <c r="P208" s="1" t="s">
        <v>1198</v>
      </c>
      <c r="Q208" s="1" t="s">
        <v>1199</v>
      </c>
      <c r="R208" s="1" t="s">
        <v>2140</v>
      </c>
      <c r="S208" s="1" t="s">
        <v>1201</v>
      </c>
      <c r="T208" s="1" t="s">
        <v>1202</v>
      </c>
      <c r="U208" s="1" t="s">
        <v>1203</v>
      </c>
      <c r="V208" s="1" t="s">
        <v>1252</v>
      </c>
    </row>
    <row r="209" s="1" customFormat="1" spans="1:22">
      <c r="A209" s="3">
        <v>999223547229452</v>
      </c>
      <c r="B209" s="1" t="s">
        <v>2141</v>
      </c>
      <c r="C209" s="1" t="s">
        <v>2142</v>
      </c>
      <c r="D209" s="1" t="s">
        <v>2143</v>
      </c>
      <c r="E209" s="1" t="s">
        <v>2144</v>
      </c>
      <c r="F209" s="1" t="s">
        <v>1291</v>
      </c>
      <c r="G209" s="1" t="s">
        <v>1192</v>
      </c>
      <c r="H209" s="1" t="s">
        <v>1193</v>
      </c>
      <c r="I209" s="1" t="s">
        <v>2145</v>
      </c>
      <c r="J209" s="1" t="s">
        <v>1195</v>
      </c>
      <c r="K209" s="1" t="s">
        <v>2145</v>
      </c>
      <c r="L209" s="1" t="s">
        <v>2145</v>
      </c>
      <c r="M209" s="1" t="s">
        <v>1196</v>
      </c>
      <c r="N209" s="1" t="s">
        <v>1196</v>
      </c>
      <c r="O209" s="1" t="s">
        <v>1197</v>
      </c>
      <c r="P209" s="1" t="s">
        <v>1198</v>
      </c>
      <c r="Q209" s="1" t="s">
        <v>1199</v>
      </c>
      <c r="R209" s="1" t="s">
        <v>2146</v>
      </c>
      <c r="S209" s="1" t="s">
        <v>1201</v>
      </c>
      <c r="T209" s="1" t="s">
        <v>1202</v>
      </c>
      <c r="U209" s="1" t="s">
        <v>1203</v>
      </c>
      <c r="V209" s="1" t="s">
        <v>1210</v>
      </c>
    </row>
    <row r="210" s="1" customFormat="1" spans="1:22">
      <c r="A210" s="3">
        <v>999223503148701</v>
      </c>
      <c r="B210" s="1" t="s">
        <v>2147</v>
      </c>
      <c r="C210" s="1" t="s">
        <v>2148</v>
      </c>
      <c r="D210" s="1" t="s">
        <v>1771</v>
      </c>
      <c r="E210" s="1" t="s">
        <v>2149</v>
      </c>
      <c r="F210" s="1" t="s">
        <v>1291</v>
      </c>
      <c r="G210" s="1" t="s">
        <v>1192</v>
      </c>
      <c r="H210" s="1" t="s">
        <v>1193</v>
      </c>
      <c r="I210" s="1" t="s">
        <v>2150</v>
      </c>
      <c r="J210" s="1" t="s">
        <v>1195</v>
      </c>
      <c r="K210" s="1" t="s">
        <v>2150</v>
      </c>
      <c r="L210" s="1" t="s">
        <v>2150</v>
      </c>
      <c r="M210" s="1" t="s">
        <v>1196</v>
      </c>
      <c r="N210" s="1" t="s">
        <v>1196</v>
      </c>
      <c r="O210" s="1" t="s">
        <v>1197</v>
      </c>
      <c r="P210" s="1" t="s">
        <v>1198</v>
      </c>
      <c r="Q210" s="1" t="s">
        <v>1199</v>
      </c>
      <c r="R210" s="1" t="s">
        <v>2151</v>
      </c>
      <c r="S210" s="1" t="s">
        <v>1201</v>
      </c>
      <c r="T210" s="1" t="s">
        <v>1202</v>
      </c>
      <c r="U210" s="1" t="s">
        <v>1203</v>
      </c>
      <c r="V210" s="1" t="s">
        <v>1210</v>
      </c>
    </row>
    <row r="211" s="1" customFormat="1" spans="1:22">
      <c r="A211" s="3">
        <v>23438595583</v>
      </c>
      <c r="B211" s="1" t="s">
        <v>2152</v>
      </c>
      <c r="C211" s="1" t="s">
        <v>2153</v>
      </c>
      <c r="D211" s="1" t="s">
        <v>2154</v>
      </c>
      <c r="E211" s="1" t="s">
        <v>2155</v>
      </c>
      <c r="F211" s="1" t="s">
        <v>1188</v>
      </c>
      <c r="G211" s="1" t="s">
        <v>1192</v>
      </c>
      <c r="H211" s="1" t="s">
        <v>1193</v>
      </c>
      <c r="I211" s="1" t="s">
        <v>2156</v>
      </c>
      <c r="J211" s="1" t="s">
        <v>1195</v>
      </c>
      <c r="K211" s="1" t="s">
        <v>2156</v>
      </c>
      <c r="L211" s="1" t="s">
        <v>2156</v>
      </c>
      <c r="M211" s="1" t="s">
        <v>1196</v>
      </c>
      <c r="N211" s="1" t="s">
        <v>1196</v>
      </c>
      <c r="O211" s="1" t="s">
        <v>1197</v>
      </c>
      <c r="P211" s="1" t="s">
        <v>1198</v>
      </c>
      <c r="Q211" s="1" t="s">
        <v>1199</v>
      </c>
      <c r="R211" s="1" t="s">
        <v>2157</v>
      </c>
      <c r="S211" s="1" t="s">
        <v>1201</v>
      </c>
      <c r="T211" s="1" t="s">
        <v>1202</v>
      </c>
      <c r="U211" s="1" t="s">
        <v>1203</v>
      </c>
      <c r="V211" s="1" t="s">
        <v>1401</v>
      </c>
    </row>
    <row r="212" s="1" customFormat="1" spans="1:22">
      <c r="A212" s="3">
        <v>999223403075084</v>
      </c>
      <c r="B212" s="1" t="s">
        <v>2158</v>
      </c>
      <c r="C212" s="1" t="s">
        <v>2159</v>
      </c>
      <c r="D212" s="1" t="s">
        <v>1674</v>
      </c>
      <c r="E212" s="1" t="s">
        <v>2160</v>
      </c>
      <c r="F212" s="1" t="s">
        <v>1415</v>
      </c>
      <c r="G212" s="1" t="s">
        <v>1192</v>
      </c>
      <c r="H212" s="1" t="s">
        <v>1193</v>
      </c>
      <c r="I212" s="1" t="s">
        <v>2161</v>
      </c>
      <c r="J212" s="1" t="s">
        <v>1195</v>
      </c>
      <c r="K212" s="1" t="s">
        <v>2161</v>
      </c>
      <c r="L212" s="1" t="s">
        <v>2161</v>
      </c>
      <c r="M212" s="1" t="s">
        <v>1196</v>
      </c>
      <c r="N212" s="1" t="s">
        <v>1196</v>
      </c>
      <c r="O212" s="1" t="s">
        <v>1197</v>
      </c>
      <c r="P212" s="1" t="s">
        <v>1198</v>
      </c>
      <c r="Q212" s="1" t="s">
        <v>1199</v>
      </c>
      <c r="R212" s="1" t="s">
        <v>2162</v>
      </c>
      <c r="S212" s="1" t="s">
        <v>1201</v>
      </c>
      <c r="T212" s="1" t="s">
        <v>1202</v>
      </c>
      <c r="U212" s="1" t="s">
        <v>1203</v>
      </c>
      <c r="V212" s="1" t="s">
        <v>1210</v>
      </c>
    </row>
    <row r="213" s="1" customFormat="1" spans="1:22">
      <c r="A213" s="3">
        <v>999223374413484</v>
      </c>
      <c r="B213" s="1" t="s">
        <v>2163</v>
      </c>
      <c r="C213" s="1" t="s">
        <v>2164</v>
      </c>
      <c r="D213" s="1" t="s">
        <v>2032</v>
      </c>
      <c r="E213" s="1" t="s">
        <v>2165</v>
      </c>
      <c r="F213" s="1" t="s">
        <v>1352</v>
      </c>
      <c r="G213" s="1" t="s">
        <v>1192</v>
      </c>
      <c r="H213" s="1" t="s">
        <v>1193</v>
      </c>
      <c r="I213" s="1" t="s">
        <v>2166</v>
      </c>
      <c r="J213" s="1" t="s">
        <v>1195</v>
      </c>
      <c r="K213" s="1" t="s">
        <v>2166</v>
      </c>
      <c r="L213" s="1" t="s">
        <v>2166</v>
      </c>
      <c r="M213" s="1" t="s">
        <v>1196</v>
      </c>
      <c r="N213" s="1" t="s">
        <v>1196</v>
      </c>
      <c r="O213" s="1" t="s">
        <v>1197</v>
      </c>
      <c r="P213" s="1" t="s">
        <v>1198</v>
      </c>
      <c r="Q213" s="1" t="s">
        <v>1199</v>
      </c>
      <c r="R213" s="1" t="s">
        <v>2167</v>
      </c>
      <c r="S213" s="1" t="s">
        <v>1201</v>
      </c>
      <c r="T213" s="1" t="s">
        <v>1202</v>
      </c>
      <c r="U213" s="1" t="s">
        <v>1203</v>
      </c>
      <c r="V213" s="1" t="s">
        <v>1210</v>
      </c>
    </row>
    <row r="214" s="1" customFormat="1" spans="1:22">
      <c r="A214" s="3">
        <v>999223364670914</v>
      </c>
      <c r="B214" s="1" t="s">
        <v>2163</v>
      </c>
      <c r="C214" s="1" t="s">
        <v>2168</v>
      </c>
      <c r="D214" s="1" t="s">
        <v>2169</v>
      </c>
      <c r="E214" s="1" t="s">
        <v>2170</v>
      </c>
      <c r="F214" s="1" t="s">
        <v>1188</v>
      </c>
      <c r="G214" s="1" t="s">
        <v>1192</v>
      </c>
      <c r="H214" s="1" t="s">
        <v>1193</v>
      </c>
      <c r="I214" s="1" t="s">
        <v>2171</v>
      </c>
      <c r="J214" s="1" t="s">
        <v>1195</v>
      </c>
      <c r="K214" s="1" t="s">
        <v>2171</v>
      </c>
      <c r="L214" s="1" t="s">
        <v>2171</v>
      </c>
      <c r="M214" s="1" t="s">
        <v>1196</v>
      </c>
      <c r="N214" s="1" t="s">
        <v>1196</v>
      </c>
      <c r="O214" s="1" t="s">
        <v>1197</v>
      </c>
      <c r="P214" s="1" t="s">
        <v>1198</v>
      </c>
      <c r="Q214" s="1" t="s">
        <v>1199</v>
      </c>
      <c r="R214" s="1" t="s">
        <v>2172</v>
      </c>
      <c r="S214" s="1" t="s">
        <v>1201</v>
      </c>
      <c r="T214" s="1" t="s">
        <v>1202</v>
      </c>
      <c r="U214" s="1" t="s">
        <v>1203</v>
      </c>
      <c r="V214" s="1" t="s">
        <v>1210</v>
      </c>
    </row>
    <row r="215" s="1" customFormat="1" spans="1:22">
      <c r="A215" s="3">
        <v>999223333626422</v>
      </c>
      <c r="B215" s="1" t="s">
        <v>2173</v>
      </c>
      <c r="C215" s="1" t="s">
        <v>2174</v>
      </c>
      <c r="D215" s="1" t="s">
        <v>2175</v>
      </c>
      <c r="E215" s="1" t="s">
        <v>2176</v>
      </c>
      <c r="F215" s="1" t="s">
        <v>1415</v>
      </c>
      <c r="G215" s="1" t="s">
        <v>1192</v>
      </c>
      <c r="H215" s="1" t="s">
        <v>1193</v>
      </c>
      <c r="I215" s="1" t="s">
        <v>2177</v>
      </c>
      <c r="J215" s="1" t="s">
        <v>1195</v>
      </c>
      <c r="K215" s="1" t="s">
        <v>2177</v>
      </c>
      <c r="L215" s="1" t="s">
        <v>2177</v>
      </c>
      <c r="M215" s="1" t="s">
        <v>1196</v>
      </c>
      <c r="N215" s="1" t="s">
        <v>1196</v>
      </c>
      <c r="O215" s="1" t="s">
        <v>1197</v>
      </c>
      <c r="P215" s="1" t="s">
        <v>1198</v>
      </c>
      <c r="Q215" s="1" t="s">
        <v>1199</v>
      </c>
      <c r="R215" s="1" t="s">
        <v>2178</v>
      </c>
      <c r="S215" s="1" t="s">
        <v>1201</v>
      </c>
      <c r="T215" s="1" t="s">
        <v>1202</v>
      </c>
      <c r="U215" s="1" t="s">
        <v>1203</v>
      </c>
      <c r="V215" s="1" t="s">
        <v>1210</v>
      </c>
    </row>
    <row r="216" s="1" customFormat="1" spans="1:22">
      <c r="A216" s="3">
        <v>999223332736728</v>
      </c>
      <c r="B216" s="1" t="s">
        <v>2173</v>
      </c>
      <c r="C216" s="1" t="s">
        <v>2179</v>
      </c>
      <c r="D216" s="1" t="s">
        <v>2180</v>
      </c>
      <c r="E216" s="1" t="s">
        <v>2181</v>
      </c>
      <c r="F216" s="1" t="s">
        <v>1352</v>
      </c>
      <c r="G216" s="1" t="s">
        <v>1192</v>
      </c>
      <c r="H216" s="1" t="s">
        <v>1193</v>
      </c>
      <c r="I216" s="1" t="s">
        <v>2182</v>
      </c>
      <c r="J216" s="1" t="s">
        <v>1195</v>
      </c>
      <c r="K216" s="1" t="s">
        <v>2182</v>
      </c>
      <c r="L216" s="1" t="s">
        <v>2182</v>
      </c>
      <c r="M216" s="1" t="s">
        <v>1196</v>
      </c>
      <c r="N216" s="1" t="s">
        <v>1196</v>
      </c>
      <c r="O216" s="1" t="s">
        <v>1197</v>
      </c>
      <c r="P216" s="1" t="s">
        <v>1198</v>
      </c>
      <c r="Q216" s="1" t="s">
        <v>1199</v>
      </c>
      <c r="R216" s="1" t="s">
        <v>2183</v>
      </c>
      <c r="S216" s="1" t="s">
        <v>1201</v>
      </c>
      <c r="T216" s="1" t="s">
        <v>1202</v>
      </c>
      <c r="U216" s="1" t="s">
        <v>1203</v>
      </c>
      <c r="V216" s="1" t="s">
        <v>1210</v>
      </c>
    </row>
    <row r="217" s="1" customFormat="1" spans="1:22">
      <c r="A217" s="3">
        <v>23306382921</v>
      </c>
      <c r="B217" s="1" t="s">
        <v>2184</v>
      </c>
      <c r="C217" s="1" t="s">
        <v>2185</v>
      </c>
      <c r="D217" s="1" t="s">
        <v>2186</v>
      </c>
      <c r="E217" s="1" t="s">
        <v>2187</v>
      </c>
      <c r="F217" s="1" t="s">
        <v>1188</v>
      </c>
      <c r="G217" s="1" t="s">
        <v>1192</v>
      </c>
      <c r="H217" s="1" t="s">
        <v>1193</v>
      </c>
      <c r="I217" s="1" t="s">
        <v>2188</v>
      </c>
      <c r="J217" s="1" t="s">
        <v>1195</v>
      </c>
      <c r="K217" s="1" t="s">
        <v>2188</v>
      </c>
      <c r="L217" s="1" t="s">
        <v>2188</v>
      </c>
      <c r="M217" s="1" t="s">
        <v>1196</v>
      </c>
      <c r="N217" s="1" t="s">
        <v>1196</v>
      </c>
      <c r="O217" s="1" t="s">
        <v>1197</v>
      </c>
      <c r="P217" s="1" t="s">
        <v>1198</v>
      </c>
      <c r="Q217" s="1" t="s">
        <v>1199</v>
      </c>
      <c r="R217" s="1" t="s">
        <v>2189</v>
      </c>
      <c r="S217" s="1" t="s">
        <v>1201</v>
      </c>
      <c r="T217" s="1" t="s">
        <v>1202</v>
      </c>
      <c r="U217" s="1" t="s">
        <v>1203</v>
      </c>
      <c r="V217" s="1" t="s">
        <v>1210</v>
      </c>
    </row>
    <row r="218" s="1" customFormat="1" spans="1:22">
      <c r="A218" s="1" t="s">
        <v>2190</v>
      </c>
      <c r="B218" s="1" t="s">
        <v>2191</v>
      </c>
      <c r="C218" s="1" t="s">
        <v>2192</v>
      </c>
      <c r="D218" s="1" t="s">
        <v>2193</v>
      </c>
      <c r="E218" s="1" t="s">
        <v>2194</v>
      </c>
      <c r="F218" s="1" t="s">
        <v>1291</v>
      </c>
      <c r="G218" s="1" t="s">
        <v>1192</v>
      </c>
      <c r="H218" s="1" t="s">
        <v>1193</v>
      </c>
      <c r="I218" s="1" t="s">
        <v>1197</v>
      </c>
      <c r="J218" s="1" t="s">
        <v>1195</v>
      </c>
      <c r="K218" s="1" t="s">
        <v>1197</v>
      </c>
      <c r="L218" s="1" t="s">
        <v>1197</v>
      </c>
      <c r="M218" s="1" t="s">
        <v>1196</v>
      </c>
      <c r="N218" s="1" t="s">
        <v>1196</v>
      </c>
      <c r="O218" s="1" t="s">
        <v>1197</v>
      </c>
      <c r="P218" s="1" t="s">
        <v>1198</v>
      </c>
      <c r="Q218" s="1" t="s">
        <v>1199</v>
      </c>
      <c r="R218" s="1" t="s">
        <v>2195</v>
      </c>
      <c r="S218" s="1" t="s">
        <v>1201</v>
      </c>
      <c r="T218" s="1" t="s">
        <v>1202</v>
      </c>
      <c r="U218" s="1" t="s">
        <v>1203</v>
      </c>
      <c r="V218" s="1" t="s">
        <v>1252</v>
      </c>
    </row>
    <row r="219" s="1" customFormat="1" spans="1:22">
      <c r="A219" s="3">
        <v>999223125912565</v>
      </c>
      <c r="B219" s="1" t="s">
        <v>2196</v>
      </c>
      <c r="C219" s="1" t="s">
        <v>2197</v>
      </c>
      <c r="D219" s="1" t="s">
        <v>2198</v>
      </c>
      <c r="E219" s="1" t="s">
        <v>2199</v>
      </c>
      <c r="F219" s="1" t="s">
        <v>1352</v>
      </c>
      <c r="G219" s="1" t="s">
        <v>1192</v>
      </c>
      <c r="H219" s="1" t="s">
        <v>1193</v>
      </c>
      <c r="I219" s="1" t="s">
        <v>2200</v>
      </c>
      <c r="J219" s="1" t="s">
        <v>1195</v>
      </c>
      <c r="K219" s="1" t="s">
        <v>2200</v>
      </c>
      <c r="L219" s="1" t="s">
        <v>2200</v>
      </c>
      <c r="M219" s="1" t="s">
        <v>1196</v>
      </c>
      <c r="N219" s="1" t="s">
        <v>1196</v>
      </c>
      <c r="O219" s="1" t="s">
        <v>1197</v>
      </c>
      <c r="P219" s="1" t="s">
        <v>1198</v>
      </c>
      <c r="Q219" s="1" t="s">
        <v>1199</v>
      </c>
      <c r="R219" s="1" t="s">
        <v>2201</v>
      </c>
      <c r="S219" s="1" t="s">
        <v>1201</v>
      </c>
      <c r="T219" s="1" t="s">
        <v>1202</v>
      </c>
      <c r="U219" s="1" t="s">
        <v>1203</v>
      </c>
      <c r="V219" s="1" t="s">
        <v>1210</v>
      </c>
    </row>
    <row r="220" s="1" customFormat="1" spans="1:22">
      <c r="A220" s="1" t="s">
        <v>2202</v>
      </c>
      <c r="B220" s="1" t="s">
        <v>2196</v>
      </c>
      <c r="C220" s="1" t="s">
        <v>2203</v>
      </c>
      <c r="D220" s="1" t="s">
        <v>1465</v>
      </c>
      <c r="E220" s="1" t="s">
        <v>1466</v>
      </c>
      <c r="F220" s="1" t="s">
        <v>1188</v>
      </c>
      <c r="G220" s="1" t="s">
        <v>1192</v>
      </c>
      <c r="H220" s="1" t="s">
        <v>1193</v>
      </c>
      <c r="I220" s="1" t="s">
        <v>1197</v>
      </c>
      <c r="J220" s="1" t="s">
        <v>1195</v>
      </c>
      <c r="K220" s="1" t="s">
        <v>1197</v>
      </c>
      <c r="L220" s="1" t="s">
        <v>1197</v>
      </c>
      <c r="M220" s="1" t="s">
        <v>1196</v>
      </c>
      <c r="N220" s="1" t="s">
        <v>1196</v>
      </c>
      <c r="O220" s="1" t="s">
        <v>1197</v>
      </c>
      <c r="P220" s="1" t="s">
        <v>1198</v>
      </c>
      <c r="Q220" s="1" t="s">
        <v>1199</v>
      </c>
      <c r="R220" s="1" t="s">
        <v>2204</v>
      </c>
      <c r="S220" s="1" t="s">
        <v>1201</v>
      </c>
      <c r="T220" s="1" t="s">
        <v>1202</v>
      </c>
      <c r="U220" s="1" t="s">
        <v>1203</v>
      </c>
      <c r="V220" s="1" t="s">
        <v>1252</v>
      </c>
    </row>
    <row r="221" s="1" customFormat="1" spans="1:22">
      <c r="A221" s="3">
        <v>999223028188814</v>
      </c>
      <c r="B221" s="1" t="s">
        <v>2205</v>
      </c>
      <c r="C221" s="1" t="s">
        <v>2206</v>
      </c>
      <c r="D221" s="1" t="s">
        <v>2207</v>
      </c>
      <c r="E221" s="1" t="s">
        <v>2208</v>
      </c>
      <c r="F221" s="1" t="s">
        <v>1415</v>
      </c>
      <c r="G221" s="1" t="s">
        <v>1192</v>
      </c>
      <c r="H221" s="1" t="s">
        <v>1193</v>
      </c>
      <c r="I221" s="1" t="s">
        <v>2209</v>
      </c>
      <c r="J221" s="1" t="s">
        <v>1195</v>
      </c>
      <c r="K221" s="1" t="s">
        <v>2209</v>
      </c>
      <c r="L221" s="1" t="s">
        <v>2209</v>
      </c>
      <c r="M221" s="1" t="s">
        <v>1196</v>
      </c>
      <c r="N221" s="1" t="s">
        <v>1196</v>
      </c>
      <c r="O221" s="1" t="s">
        <v>1197</v>
      </c>
      <c r="P221" s="1" t="s">
        <v>1198</v>
      </c>
      <c r="Q221" s="1" t="s">
        <v>1199</v>
      </c>
      <c r="R221" s="1" t="s">
        <v>2210</v>
      </c>
      <c r="S221" s="1" t="s">
        <v>1201</v>
      </c>
      <c r="T221" s="1" t="s">
        <v>1202</v>
      </c>
      <c r="U221" s="1" t="s">
        <v>1203</v>
      </c>
      <c r="V221" s="1" t="s">
        <v>1210</v>
      </c>
    </row>
    <row r="222" s="1" customFormat="1" spans="1:22">
      <c r="A222" s="3">
        <v>999222869675749</v>
      </c>
      <c r="B222" s="1" t="s">
        <v>2211</v>
      </c>
      <c r="C222" s="1" t="s">
        <v>2212</v>
      </c>
      <c r="D222" s="1" t="s">
        <v>2198</v>
      </c>
      <c r="E222" s="1" t="s">
        <v>2213</v>
      </c>
      <c r="F222" s="1" t="s">
        <v>1352</v>
      </c>
      <c r="G222" s="1" t="s">
        <v>1192</v>
      </c>
      <c r="H222" s="1" t="s">
        <v>1193</v>
      </c>
      <c r="I222" s="1" t="s">
        <v>2214</v>
      </c>
      <c r="J222" s="1" t="s">
        <v>1195</v>
      </c>
      <c r="K222" s="1" t="s">
        <v>2214</v>
      </c>
      <c r="L222" s="1" t="s">
        <v>2214</v>
      </c>
      <c r="M222" s="1" t="s">
        <v>1196</v>
      </c>
      <c r="N222" s="1" t="s">
        <v>1196</v>
      </c>
      <c r="O222" s="1" t="s">
        <v>1197</v>
      </c>
      <c r="P222" s="1" t="s">
        <v>1198</v>
      </c>
      <c r="Q222" s="1" t="s">
        <v>1199</v>
      </c>
      <c r="R222" s="1" t="s">
        <v>2215</v>
      </c>
      <c r="S222" s="1" t="s">
        <v>1201</v>
      </c>
      <c r="T222" s="1" t="s">
        <v>1202</v>
      </c>
      <c r="U222" s="1" t="s">
        <v>1203</v>
      </c>
      <c r="V222" s="1" t="s">
        <v>1210</v>
      </c>
    </row>
    <row r="223" s="1" customFormat="1" spans="1:22">
      <c r="A223" s="3">
        <v>999222801003150</v>
      </c>
      <c r="B223" s="1" t="s">
        <v>2216</v>
      </c>
      <c r="C223" s="1" t="s">
        <v>2217</v>
      </c>
      <c r="D223" s="1" t="s">
        <v>2154</v>
      </c>
      <c r="E223" s="1" t="s">
        <v>2218</v>
      </c>
      <c r="F223" s="1" t="s">
        <v>1188</v>
      </c>
      <c r="G223" s="1" t="s">
        <v>1192</v>
      </c>
      <c r="H223" s="1" t="s">
        <v>1193</v>
      </c>
      <c r="I223" s="1" t="s">
        <v>2219</v>
      </c>
      <c r="J223" s="1" t="s">
        <v>1195</v>
      </c>
      <c r="K223" s="1" t="s">
        <v>2219</v>
      </c>
      <c r="L223" s="1" t="s">
        <v>2219</v>
      </c>
      <c r="M223" s="1" t="s">
        <v>1196</v>
      </c>
      <c r="N223" s="1" t="s">
        <v>1196</v>
      </c>
      <c r="O223" s="1" t="s">
        <v>1197</v>
      </c>
      <c r="P223" s="1" t="s">
        <v>1198</v>
      </c>
      <c r="Q223" s="1" t="s">
        <v>1199</v>
      </c>
      <c r="R223" s="1" t="s">
        <v>2220</v>
      </c>
      <c r="S223" s="1" t="s">
        <v>1201</v>
      </c>
      <c r="T223" s="1" t="s">
        <v>1202</v>
      </c>
      <c r="U223" s="1" t="s">
        <v>1203</v>
      </c>
      <c r="V223" s="1" t="s">
        <v>1401</v>
      </c>
    </row>
    <row r="224" s="1" customFormat="1" spans="1:22">
      <c r="A224" s="3">
        <v>999222778268753</v>
      </c>
      <c r="B224" s="1" t="s">
        <v>2221</v>
      </c>
      <c r="C224" s="1" t="s">
        <v>2222</v>
      </c>
      <c r="D224" s="1" t="s">
        <v>2223</v>
      </c>
      <c r="E224" s="1" t="s">
        <v>2224</v>
      </c>
      <c r="F224" s="1" t="s">
        <v>1291</v>
      </c>
      <c r="G224" s="1" t="s">
        <v>1192</v>
      </c>
      <c r="H224" s="1" t="s">
        <v>1193</v>
      </c>
      <c r="I224" s="1" t="s">
        <v>2225</v>
      </c>
      <c r="J224" s="1" t="s">
        <v>1195</v>
      </c>
      <c r="K224" s="1" t="s">
        <v>2225</v>
      </c>
      <c r="L224" s="1" t="s">
        <v>2225</v>
      </c>
      <c r="M224" s="1" t="s">
        <v>1196</v>
      </c>
      <c r="N224" s="1" t="s">
        <v>1196</v>
      </c>
      <c r="O224" s="1" t="s">
        <v>1197</v>
      </c>
      <c r="P224" s="1" t="s">
        <v>1198</v>
      </c>
      <c r="Q224" s="1" t="s">
        <v>1199</v>
      </c>
      <c r="R224" s="1" t="s">
        <v>2226</v>
      </c>
      <c r="S224" s="1" t="s">
        <v>1201</v>
      </c>
      <c r="T224" s="1" t="s">
        <v>1202</v>
      </c>
      <c r="U224" s="1" t="s">
        <v>1203</v>
      </c>
      <c r="V224" s="1" t="s">
        <v>1621</v>
      </c>
    </row>
    <row r="225" s="1" customFormat="1" spans="1:22">
      <c r="A225" s="3">
        <v>999222656161584</v>
      </c>
      <c r="B225" s="1" t="s">
        <v>2227</v>
      </c>
      <c r="C225" s="1" t="s">
        <v>2228</v>
      </c>
      <c r="D225" s="1" t="s">
        <v>1374</v>
      </c>
      <c r="E225" s="1" t="s">
        <v>2229</v>
      </c>
      <c r="F225" s="1" t="s">
        <v>1291</v>
      </c>
      <c r="G225" s="1" t="s">
        <v>1192</v>
      </c>
      <c r="H225" s="1" t="s">
        <v>1193</v>
      </c>
      <c r="I225" s="1" t="s">
        <v>2230</v>
      </c>
      <c r="J225" s="1" t="s">
        <v>1195</v>
      </c>
      <c r="K225" s="1" t="s">
        <v>2230</v>
      </c>
      <c r="L225" s="1" t="s">
        <v>2230</v>
      </c>
      <c r="M225" s="1" t="s">
        <v>1196</v>
      </c>
      <c r="N225" s="1" t="s">
        <v>1196</v>
      </c>
      <c r="O225" s="1" t="s">
        <v>1197</v>
      </c>
      <c r="P225" s="1" t="s">
        <v>1198</v>
      </c>
      <c r="Q225" s="1" t="s">
        <v>1199</v>
      </c>
      <c r="R225" s="1" t="s">
        <v>2231</v>
      </c>
      <c r="S225" s="1" t="s">
        <v>1201</v>
      </c>
      <c r="T225" s="1" t="s">
        <v>1202</v>
      </c>
      <c r="U225" s="1" t="s">
        <v>1203</v>
      </c>
      <c r="V225" s="1" t="s">
        <v>1210</v>
      </c>
    </row>
    <row r="226" s="1" customFormat="1" spans="1:22">
      <c r="A226" s="3">
        <v>999222312647883</v>
      </c>
      <c r="B226" s="1" t="s">
        <v>2232</v>
      </c>
      <c r="C226" s="1" t="s">
        <v>2233</v>
      </c>
      <c r="D226" s="1" t="s">
        <v>2234</v>
      </c>
      <c r="E226" s="1" t="s">
        <v>2235</v>
      </c>
      <c r="F226" s="1" t="s">
        <v>1352</v>
      </c>
      <c r="G226" s="1" t="s">
        <v>1192</v>
      </c>
      <c r="H226" s="1" t="s">
        <v>1193</v>
      </c>
      <c r="I226" s="1" t="s">
        <v>2236</v>
      </c>
      <c r="J226" s="1" t="s">
        <v>1195</v>
      </c>
      <c r="K226" s="1" t="s">
        <v>2236</v>
      </c>
      <c r="L226" s="1" t="s">
        <v>2236</v>
      </c>
      <c r="M226" s="1" t="s">
        <v>1196</v>
      </c>
      <c r="N226" s="1" t="s">
        <v>1196</v>
      </c>
      <c r="O226" s="1" t="s">
        <v>1197</v>
      </c>
      <c r="P226" s="1" t="s">
        <v>1198</v>
      </c>
      <c r="Q226" s="1" t="s">
        <v>1199</v>
      </c>
      <c r="R226" s="1" t="s">
        <v>2237</v>
      </c>
      <c r="S226" s="1" t="s">
        <v>1201</v>
      </c>
      <c r="T226" s="1" t="s">
        <v>1202</v>
      </c>
      <c r="U226" s="1" t="s">
        <v>1203</v>
      </c>
      <c r="V226" s="1" t="s">
        <v>1210</v>
      </c>
    </row>
    <row r="227" s="1" customFormat="1" spans="1:22">
      <c r="A227" s="3">
        <v>999222311070511</v>
      </c>
      <c r="B227" s="1" t="s">
        <v>2238</v>
      </c>
      <c r="C227" s="1" t="s">
        <v>2239</v>
      </c>
      <c r="D227" s="1" t="s">
        <v>2234</v>
      </c>
      <c r="E227" s="1" t="s">
        <v>2240</v>
      </c>
      <c r="F227" s="1" t="s">
        <v>1352</v>
      </c>
      <c r="G227" s="1" t="s">
        <v>1192</v>
      </c>
      <c r="H227" s="1" t="s">
        <v>1193</v>
      </c>
      <c r="I227" s="1" t="s">
        <v>2236</v>
      </c>
      <c r="J227" s="1" t="s">
        <v>1195</v>
      </c>
      <c r="K227" s="1" t="s">
        <v>2236</v>
      </c>
      <c r="L227" s="1" t="s">
        <v>2236</v>
      </c>
      <c r="M227" s="1" t="s">
        <v>1196</v>
      </c>
      <c r="N227" s="1" t="s">
        <v>1196</v>
      </c>
      <c r="O227" s="1" t="s">
        <v>1197</v>
      </c>
      <c r="P227" s="1" t="s">
        <v>1198</v>
      </c>
      <c r="Q227" s="1" t="s">
        <v>1199</v>
      </c>
      <c r="R227" s="1" t="s">
        <v>2241</v>
      </c>
      <c r="S227" s="1" t="s">
        <v>1201</v>
      </c>
      <c r="T227" s="1" t="s">
        <v>1202</v>
      </c>
      <c r="U227" s="1" t="s">
        <v>1203</v>
      </c>
      <c r="V227" s="1" t="s">
        <v>1210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2023-05-31T01:48:24Z</dcterms:created>
  <dcterms:modified xsi:type="dcterms:W3CDTF">2023-05-31T02:06:14Z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DFC00D2C36064D53A927C06AB2BF7C35_12</vt:lpwstr>
  </property>
  <property fmtid="{D5CDD505-2E9C-101B-9397-08002B2CF9AE}" pid="3" name="KSOProductBuildVer">
    <vt:lpwstr>2052-11.1.0.14309</vt:lpwstr>
  </property>
</Properties>
</file>