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对账!$A$1:$AF$307</definedName>
  </definedNames>
  <calcPr calcId="144525"/>
</workbook>
</file>

<file path=xl/sharedStrings.xml><?xml version="1.0" encoding="utf-8"?>
<sst xmlns="http://schemas.openxmlformats.org/spreadsheetml/2006/main" count="10351" uniqueCount="3397">
  <si>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</si>
  <si>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</si>
  <si>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</si>
  <si>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</si>
  <si>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</si>
  <si>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</si>
  <si>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</si>
  <si>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</si>
  <si>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</si>
  <si>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</si>
  <si>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</si>
  <si>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</si>
  <si>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</si>
  <si>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</si>
  <si>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</si>
  <si>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</si>
  <si>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</si>
  <si>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</si>
  <si>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</si>
  <si>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</si>
  <si>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</si>
  <si>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</si>
  <si>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</si>
  <si>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</si>
  <si>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</si>
  <si>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999221850762544	</t>
  </si>
  <si>
    <t>Ctrip</t>
  </si>
  <si>
    <t>正常</t>
  </si>
  <si>
    <t>[蒙彼利埃]市蒙彼利埃欧诗丹奥德利斯公寓式酒店(Odalys City Montpellier Les Occitanes)(55768460)</t>
  </si>
  <si>
    <t>双人床房&lt;2人入住&gt;&lt;不退款&gt;</t>
  </si>
  <si>
    <t>HKD</t>
  </si>
  <si>
    <t>KIM/CHONG KUK</t>
  </si>
  <si>
    <t>CA13030230531HKD</t>
  </si>
  <si>
    <t>未提现</t>
  </si>
  <si>
    <t>携程开票</t>
  </si>
  <si>
    <t xml:space="preserve">2841279	</t>
  </si>
  <si>
    <t xml:space="preserve">	</t>
  </si>
  <si>
    <t xml:space="preserve">999222752819243	</t>
  </si>
  <si>
    <t>[梅斯特]梅斯特森特里酒店(Hotel Centrale)(55653116)</t>
  </si>
  <si>
    <t>双人床或双床房&lt;2人入住&gt;&lt;不退款&gt;</t>
  </si>
  <si>
    <t>Simart/Clara</t>
  </si>
  <si>
    <t xml:space="preserve">3034352	</t>
  </si>
  <si>
    <t xml:space="preserve">999222805861170	</t>
  </si>
  <si>
    <t>[卢塞恩]卢塞恩弗洛拉亚美隆酒店(AMERON Luzern Hotel Flora)(55519406)</t>
  </si>
  <si>
    <t>标准双人房&lt;2人入住&gt;&lt;不退款&gt;&lt;早餐&gt;</t>
  </si>
  <si>
    <t>Hong/Seung Woo,Hong/Seung Woo</t>
  </si>
  <si>
    <t xml:space="preserve">3043730	</t>
  </si>
  <si>
    <t xml:space="preserve">999222868792735	</t>
  </si>
  <si>
    <t>[巴黎]铂尔曼巴黎蒙帕纳斯酒店(Pullman Paris Montparnasse)(91595411)</t>
  </si>
  <si>
    <t>华丽客房, 2 张单人床&lt;2人入住&gt;&lt;不退款&gt;</t>
  </si>
  <si>
    <t>IDREES/RABIA</t>
  </si>
  <si>
    <t xml:space="preserve">3054913	</t>
  </si>
  <si>
    <t xml:space="preserve">999222938248359	</t>
  </si>
  <si>
    <t>[旧金山]旧金山斯坦福庭院酒店(Stanford Court San Francisco)(55861995)</t>
  </si>
  <si>
    <t>标准特大床房&lt;2人入住&gt;&lt;不退款&gt;</t>
  </si>
  <si>
    <t>Hamilton/Kristen Ann,Shargois/Michael John</t>
  </si>
  <si>
    <t xml:space="preserve">3067048	</t>
  </si>
  <si>
    <t xml:space="preserve">999223091273046	</t>
  </si>
  <si>
    <t>[巴黎]巴黎歌剧院图灵酒店(Hotel TOURING)(70392227)</t>
  </si>
  <si>
    <t>大床房带淋浴&lt;2人入住&gt;&lt;不退款&gt;</t>
  </si>
  <si>
    <t>CHEN/HUI</t>
  </si>
  <si>
    <t xml:space="preserve">3111548	</t>
  </si>
  <si>
    <t xml:space="preserve">999223490925042	</t>
  </si>
  <si>
    <t>[布鲁赫萨尔]帕拉萨布鲁萨尔酒店(PLAZA Hotel Bruchsal)(55560293)</t>
  </si>
  <si>
    <t>标准间&lt;2人入住&gt;&lt;不退款&gt;</t>
  </si>
  <si>
    <t>Lagraviere/Chretien Georges</t>
  </si>
  <si>
    <t xml:space="preserve">3198802	</t>
  </si>
  <si>
    <t xml:space="preserve">1148213	</t>
  </si>
  <si>
    <t xml:space="preserve">999223558920615	</t>
  </si>
  <si>
    <t>[巴黎]蒙帕纳斯阿波罗酒店(Apollon Montparnasse)(80330519)</t>
  </si>
  <si>
    <t>标准双人房&lt;2人入住&gt;&lt;不退款&gt;</t>
  </si>
  <si>
    <t>Pennequin/Francois</t>
  </si>
  <si>
    <t xml:space="preserve">3210470	</t>
  </si>
  <si>
    <t xml:space="preserve">999223584836919	</t>
  </si>
  <si>
    <t>[北雅加达]卡拉巴酒店(favehotel Kelapa Gading)(60467439)</t>
  </si>
  <si>
    <t>挚爱房&lt;2人入住&gt;&lt;不退款&gt;</t>
  </si>
  <si>
    <t>SAMUTSARN/PRIS</t>
  </si>
  <si>
    <t xml:space="preserve">3214589	</t>
  </si>
  <si>
    <t xml:space="preserve">202400	</t>
  </si>
  <si>
    <t xml:space="preserve">999223773092553	</t>
  </si>
  <si>
    <t>[曼谷]曼谷暹罗智选假日酒店(Holiday Inn Express Bangkok Siam, an IHG Hotel)(55312484)</t>
  </si>
  <si>
    <t>标准房&lt;2人入住&gt;&lt;不退款&gt;</t>
  </si>
  <si>
    <t>DHAREZ/DEWI</t>
  </si>
  <si>
    <t xml:space="preserve">3268453	</t>
  </si>
  <si>
    <t xml:space="preserve">464787	</t>
  </si>
  <si>
    <t xml:space="preserve">999223793323692	</t>
  </si>
  <si>
    <t>[河内]城市爱丽酒店(Urban Alley Hotel)(70391774)</t>
  </si>
  <si>
    <t>高级双人床房&lt;2人入住&gt;</t>
  </si>
  <si>
    <t>UCHIDA/MAMORU</t>
  </si>
  <si>
    <t xml:space="preserve">999223802153575	</t>
  </si>
  <si>
    <t>[普吉岛]普吉芭东英迪格酒店 - IHG 酒店(Hotel Indigo Phuket Patong, an IHG Hotel)(91810341)</t>
  </si>
  <si>
    <t>城景标准特大床房&lt;2人入住&gt;&lt;不退款&gt;&lt;早餐&gt;</t>
  </si>
  <si>
    <t>ZHANG/YAO,XU/WENYAO,XU/JIANZHONG,LU/MINGZHU</t>
  </si>
  <si>
    <t xml:space="preserve">3275682	</t>
  </si>
  <si>
    <t xml:space="preserve">156545	</t>
  </si>
  <si>
    <t xml:space="preserve">999223828484385	</t>
  </si>
  <si>
    <t>[曼谷]曼谷奇迹大酒店(Miracle Grand Convention Hotel)(55465043)</t>
  </si>
  <si>
    <t>豪华房&lt;2人入住&gt;&lt;不退款&gt;</t>
  </si>
  <si>
    <t>Zeng/Bo</t>
  </si>
  <si>
    <t xml:space="preserve">3283129	</t>
  </si>
  <si>
    <t xml:space="preserve">569383	</t>
  </si>
  <si>
    <t xml:space="preserve">999223833268853	</t>
  </si>
  <si>
    <t>[美洲海滩]克里奥帕特拉皇宫酒店(Hotel Cleopatra Palace)(55414422)</t>
  </si>
  <si>
    <t>标准房&lt;2人入住&gt;&lt;不退款&gt;&lt;早餐&gt;</t>
  </si>
  <si>
    <t>Caballero Ramirez/Desiree Inmaculada</t>
  </si>
  <si>
    <t xml:space="preserve">3284719	</t>
  </si>
  <si>
    <t xml:space="preserve">999223895640396	</t>
  </si>
  <si>
    <t>[曼谷]曼谷丽笙世嘉酒店(Radisson Blu Plaza Bangkok)(55862059)</t>
  </si>
  <si>
    <t>YUE/LIMIN,PAN/MINDA</t>
  </si>
  <si>
    <t xml:space="preserve">3300824	</t>
  </si>
  <si>
    <t xml:space="preserve">583490	</t>
  </si>
  <si>
    <t xml:space="preserve">999223902251072	</t>
  </si>
  <si>
    <t>[新加坡]薰衣草 V 酒店 (SG Clean)(V Hotel Lavender)(55452010)</t>
  </si>
  <si>
    <t>高级房&lt;2人入住&gt;&lt;不退款&gt;</t>
  </si>
  <si>
    <t>TANWATTANASEREE/VITCHAPAN,LIMSIRIWAT/KUNYAPHON</t>
  </si>
  <si>
    <t xml:space="preserve">3302732	</t>
  </si>
  <si>
    <t xml:space="preserve">R23/0429/09391585	</t>
  </si>
  <si>
    <t xml:space="preserve">999223952656346	</t>
  </si>
  <si>
    <t>[拉斯维加斯]拉斯维加斯马戏团娱乐场酒店(Circus Circus Hotel, Casino &amp; Theme Park)(60480200)</t>
  </si>
  <si>
    <t>赌场塔楼特大床房&lt;2人入住&gt;</t>
  </si>
  <si>
    <t>MESSIS/MICHELE</t>
  </si>
  <si>
    <t xml:space="preserve">3311850	</t>
  </si>
  <si>
    <t xml:space="preserve">010qyclmmS	</t>
  </si>
  <si>
    <t xml:space="preserve">999223953957695	</t>
  </si>
  <si>
    <t>[曼谷]曼谷林布兰套房酒店(Rembrandt Hotel and Suites Bangkok)(55452251)</t>
  </si>
  <si>
    <t>TAKANO/SOKI,TAKEUCHI/TOMOKA</t>
  </si>
  <si>
    <t xml:space="preserve">123770256	</t>
  </si>
  <si>
    <t xml:space="preserve">999223966299101	</t>
  </si>
  <si>
    <t>[苏黎世]诺富特苏黎世西城酒店(Novotel Zurich City West)(55439498)</t>
  </si>
  <si>
    <t>高级大床房&lt;2人入住&gt;&lt;不退款&gt;</t>
  </si>
  <si>
    <t>Gobber/Stephanie</t>
  </si>
  <si>
    <t xml:space="preserve">3315166	</t>
  </si>
  <si>
    <t xml:space="preserve">2305270563	</t>
  </si>
  <si>
    <t xml:space="preserve">999223967371565	</t>
  </si>
  <si>
    <t>BOONYACHART/KRAN</t>
  </si>
  <si>
    <t xml:space="preserve">3315494	</t>
  </si>
  <si>
    <t xml:space="preserve">570700	</t>
  </si>
  <si>
    <t xml:space="preserve">999223969581858	</t>
  </si>
  <si>
    <t>[釜山]釜山柏悦酒店(Park Hyatt Busan)(69451996)</t>
  </si>
  <si>
    <t>海景房(双床)&lt;2人入住&gt;&lt;不退款&gt;&lt;早餐&gt;</t>
  </si>
  <si>
    <t>CARDWELL/LATOYA A</t>
  </si>
  <si>
    <t xml:space="preserve">3316261	</t>
  </si>
  <si>
    <t xml:space="preserve">999223977552559	</t>
  </si>
  <si>
    <t>[首尔]首尔明洞相铁喜普乐吉酒店(Sotetsu Hotels The Splaisir Seoul Myeongdong)(55299808)</t>
  </si>
  <si>
    <t>豪华扁柏双床房&lt;2人入住&gt;&lt;不退款&gt;</t>
  </si>
  <si>
    <t>HASHIMOTO/SAYO</t>
  </si>
  <si>
    <t xml:space="preserve">3317727	</t>
  </si>
  <si>
    <t xml:space="preserve">403165815	</t>
  </si>
  <si>
    <t xml:space="preserve">999223980349198	</t>
  </si>
  <si>
    <t>[曼谷]曼谷湄南河畔华美达广场酒店(Ramada Plaza by Wyndham Bangkok Menam Riverside)(55289780)</t>
  </si>
  <si>
    <t>河景豪华双床房&lt;2人入住&gt;&lt;不退款&gt;</t>
  </si>
  <si>
    <t>FUNG/WINGKEI</t>
  </si>
  <si>
    <t xml:space="preserve">3318605	</t>
  </si>
  <si>
    <t xml:space="preserve">1074981213	</t>
  </si>
  <si>
    <t xml:space="preserve">999223982210067	</t>
  </si>
  <si>
    <t>[亚罗士打]杠杆简约酒店 - 吉隆坡吉打(The Leverage Lite Hotel - Kuala Kedah)(91624462)</t>
  </si>
  <si>
    <t>高级特大床房&lt;2人入住&gt;&lt;不退款&gt;</t>
  </si>
  <si>
    <t>WAN AZAHARI/WAN AISYA AMALIN</t>
  </si>
  <si>
    <t xml:space="preserve">3319301	</t>
  </si>
  <si>
    <t xml:space="preserve">9135013275030	</t>
  </si>
  <si>
    <t xml:space="preserve">999223985336624	</t>
  </si>
  <si>
    <t>[帕赛市]马尼拉贝尔蒙特酒店(Belmont Hotel Manila)(55321134)</t>
  </si>
  <si>
    <t>高级房&lt;1人入住&gt;&lt;不退款&gt;&lt;早餐&gt;</t>
  </si>
  <si>
    <t>Tsui/Peter Alfred B</t>
  </si>
  <si>
    <t xml:space="preserve">3320861	</t>
  </si>
  <si>
    <t xml:space="preserve">237796	</t>
  </si>
  <si>
    <t xml:space="preserve">999223985770875	</t>
  </si>
  <si>
    <t>[瓜拉丁加奴]布蒂大酒店(Grand Puteri Hotel)(89917415)</t>
  </si>
  <si>
    <t>高级双人房&lt;2人入住&gt;&lt;早餐&gt;</t>
  </si>
  <si>
    <t>ZAMBERI/HANI</t>
  </si>
  <si>
    <t xml:space="preserve">3321231	</t>
  </si>
  <si>
    <t xml:space="preserve">3251346	</t>
  </si>
  <si>
    <t xml:space="preserve">999223985991220	</t>
  </si>
  <si>
    <t>[因斯布鲁克]宜必思因斯布鲁克酒店(Ibis Innsbruck)(55585850)</t>
  </si>
  <si>
    <t>标准房(双床)&lt;2人入住&gt;&lt;不退款&gt;&lt;早餐&gt;</t>
  </si>
  <si>
    <t>HOLZER/Herbert</t>
  </si>
  <si>
    <t xml:space="preserve">3321339	</t>
  </si>
  <si>
    <t xml:space="preserve">5174XEP548	</t>
  </si>
  <si>
    <t xml:space="preserve">999223986912702	</t>
  </si>
  <si>
    <t>[普吉岛]卡塔坦尼海岸泳池别墅- 仅限成人(The Shore at Katathani - Adult Only)(69427707)</t>
  </si>
  <si>
    <t>Villa with Pool - Sea View&lt;2人入住&gt;&lt;不退款&gt;&lt;早餐&gt;</t>
  </si>
  <si>
    <t>WANG/HUAN,Liu/Jiawen</t>
  </si>
  <si>
    <t xml:space="preserve">3322069	</t>
  </si>
  <si>
    <t xml:space="preserve">999223986973250	</t>
  </si>
  <si>
    <t>[釜山]第 17 号酒店(17th Hotel)(55452026)</t>
  </si>
  <si>
    <t>标准双人房&lt;2人入住&gt;</t>
  </si>
  <si>
    <t>tian/siqi</t>
  </si>
  <si>
    <t xml:space="preserve">3322094	</t>
  </si>
  <si>
    <t>取消</t>
  </si>
  <si>
    <t xml:space="preserve">999223993254132	</t>
  </si>
  <si>
    <t>[马赛]马赛市奥德利圆顶公寓式酒店(Odalys City Marseille le Dôme)(80332558)</t>
  </si>
  <si>
    <t>一室房&lt;2人入住&gt;</t>
  </si>
  <si>
    <t>TRAORE/LOIC</t>
  </si>
  <si>
    <t xml:space="preserve">3323109	</t>
  </si>
  <si>
    <t xml:space="preserve">1501747949	</t>
  </si>
  <si>
    <t xml:space="preserve">999223994367652	</t>
  </si>
  <si>
    <t>[首尔]首尔车站德塞纳尔斯酒店(Hotel the Designers Seoul Station)(55465138)</t>
  </si>
  <si>
    <t>KUSAKAWA/RYOJI</t>
  </si>
  <si>
    <t xml:space="preserve">3323529	</t>
  </si>
  <si>
    <t xml:space="preserve">2305041065712764	</t>
  </si>
  <si>
    <t xml:space="preserve">999223997920160	</t>
  </si>
  <si>
    <t>[曼谷]曼谷名致酒店式服务公寓(Modena by Fraser Bangkok - Sha Extra Plus)(55799356)</t>
  </si>
  <si>
    <t>高级双床间&lt;2人入住&gt;</t>
  </si>
  <si>
    <t>CHULAKASYENA/JANYAWAT</t>
  </si>
  <si>
    <t xml:space="preserve">3324556	</t>
  </si>
  <si>
    <t xml:space="preserve">999223998521674	</t>
  </si>
  <si>
    <t>[曼谷]素坤逸57号萨利酒店(The Salil Hotel Sukhumvit 57 - Thonglor)(55799251)</t>
  </si>
  <si>
    <t>尊贵双人房&lt;2人入住&gt;&lt;不退款&gt;</t>
  </si>
  <si>
    <t>HU/MU,LI/LUXUE</t>
  </si>
  <si>
    <t xml:space="preserve">3324796	</t>
  </si>
  <si>
    <t xml:space="preserve">999223999007788	</t>
  </si>
  <si>
    <t>[阿姆斯特丹]阿蒂米斯荷兰设计酒店(Dutch Design Hotel Artemis)(60532331)</t>
  </si>
  <si>
    <t>高级双床房&lt;2人入住&gt;&lt;不退款&gt;</t>
  </si>
  <si>
    <t>ANASTASI/ANASTASIS</t>
  </si>
  <si>
    <t xml:space="preserve">3324992	</t>
  </si>
  <si>
    <t xml:space="preserve">43257102	</t>
  </si>
  <si>
    <t xml:space="preserve">999224000401203	</t>
  </si>
  <si>
    <t>[马德里]多米西那酒店(Dormirdcine)(55289794)</t>
  </si>
  <si>
    <t>Chala Sepulveda/Alberto</t>
  </si>
  <si>
    <t xml:space="preserve">3325711	</t>
  </si>
  <si>
    <t xml:space="preserve">78642	</t>
  </si>
  <si>
    <t xml:space="preserve">999224011905108	</t>
  </si>
  <si>
    <t>[曼谷]曼谷素坤逸奥克伍德华庭工作室酒店(Oakwood Studios Sukhumvit Bangkok)(103956658)</t>
  </si>
  <si>
    <t>YAO/JIANQIANG</t>
  </si>
  <si>
    <t xml:space="preserve">9033812	</t>
  </si>
  <si>
    <t xml:space="preserve">999224012487379	</t>
  </si>
  <si>
    <t>高级双床房&lt;2人入住&gt;</t>
  </si>
  <si>
    <t>Yin/Hao,Ye/Shuqi</t>
  </si>
  <si>
    <t xml:space="preserve">3329120	</t>
  </si>
  <si>
    <t xml:space="preserve">9033918	</t>
  </si>
  <si>
    <t xml:space="preserve">999224013858664	</t>
  </si>
  <si>
    <t>[兰卡威]兰卡威卡马尔度假村(Camar Resort Langkawi)(55768748)</t>
  </si>
  <si>
    <t>豪华双床房-沙滩翼&lt;2人入住&gt;&lt;不退款&gt;</t>
  </si>
  <si>
    <t>Karim/Sapiah</t>
  </si>
  <si>
    <t xml:space="preserve">3329695	</t>
  </si>
  <si>
    <t xml:space="preserve">129272	</t>
  </si>
  <si>
    <t xml:space="preserve">24016822985	</t>
  </si>
  <si>
    <t>Zhou/Yin,Mai/Peiying</t>
  </si>
  <si>
    <t xml:space="preserve">3331347	</t>
  </si>
  <si>
    <t xml:space="preserve">9035471	</t>
  </si>
  <si>
    <t xml:space="preserve">999224024159272	</t>
  </si>
  <si>
    <t>[棕榈泉]棕榈泉瑟括洛酒店(The Saguaro Palm Springs)(55733181)</t>
  </si>
  <si>
    <t>山景两张大床房&lt;2人入住&gt;&lt;不退款&gt;</t>
  </si>
  <si>
    <t>Mills/Andrew</t>
  </si>
  <si>
    <t xml:space="preserve">3333044	</t>
  </si>
  <si>
    <t xml:space="preserve">15204288	</t>
  </si>
  <si>
    <t xml:space="preserve">999224024584314	</t>
  </si>
  <si>
    <t>[斯图加特]玛丽蒂姆斯图加特酒店(Maritim Hotel Stuttgart)(56163198)</t>
  </si>
  <si>
    <t>舒适房&lt;2人入住&gt;&lt;不退款&gt;</t>
  </si>
  <si>
    <t>Michael Chan/Lung</t>
  </si>
  <si>
    <t xml:space="preserve">3333122	</t>
  </si>
  <si>
    <t xml:space="preserve">130086978	</t>
  </si>
  <si>
    <t xml:space="preserve">24028080915	</t>
  </si>
  <si>
    <t>[首尔]首尔弘大智选假日酒店(Holiday Inn Express Seoul Hongdae, an IHG Hotel)(69338079)</t>
  </si>
  <si>
    <t>大号床房&lt;2人入住&gt;&lt;不退款&gt;&lt;早餐&gt;</t>
  </si>
  <si>
    <t>PENG/YIN</t>
  </si>
  <si>
    <t xml:space="preserve">3334036	</t>
  </si>
  <si>
    <t xml:space="preserve">84634829	</t>
  </si>
  <si>
    <t xml:space="preserve">999224029824366	</t>
  </si>
  <si>
    <t>[Na Chom Thian]芭堤雅贝菲尔酒店(Bayphere Hotel Pattaya)(103763355)</t>
  </si>
  <si>
    <t>豪华房&lt;2人入住&gt;&lt;不退款&gt;&lt;早餐&gt;</t>
  </si>
  <si>
    <t>SIDROJANARIT/KOMSON</t>
  </si>
  <si>
    <t xml:space="preserve">3334556	</t>
  </si>
  <si>
    <t xml:space="preserve">999224030051236	</t>
  </si>
  <si>
    <t xml:space="preserve">3334576	</t>
  </si>
  <si>
    <t xml:space="preserve">999224032001356	</t>
  </si>
  <si>
    <t>[八打灵再也]皇家朱兰曲线酒店(Royale Chulan the Curve)(55270754)</t>
  </si>
  <si>
    <t>NOR HIDAYAH BINTI SALIM/CIKYAH</t>
  </si>
  <si>
    <t xml:space="preserve">3335229	</t>
  </si>
  <si>
    <t xml:space="preserve">402603	</t>
  </si>
  <si>
    <t xml:space="preserve">999224033880451	</t>
  </si>
  <si>
    <t>[拉斯维加斯]黄金海岸娱乐场酒店(Gold Coast Hotel and Casino)(55851824)</t>
  </si>
  <si>
    <t>豪华房（1张特大床）&lt;2人入住&gt;&lt;不退款&gt;</t>
  </si>
  <si>
    <t>SAINI/ANKUSH</t>
  </si>
  <si>
    <t xml:space="preserve">3336007	</t>
  </si>
  <si>
    <t xml:space="preserve">999224039762301	</t>
  </si>
  <si>
    <t>[马斯特特]馨乐庭连心悉尼机场酒店(Citadines Connect Sydney Airport)(55391267)</t>
  </si>
  <si>
    <t>尊贵经济双人床房&lt;2人入住&gt;&lt;早餐&gt;</t>
  </si>
  <si>
    <t>Cummins/Katie</t>
  </si>
  <si>
    <t xml:space="preserve">3337372	</t>
  </si>
  <si>
    <t xml:space="preserve">999224040125166	</t>
  </si>
  <si>
    <t>[曼谷]曼谷我的床沙吞酒店(Mybed Sathorn)(89931209)</t>
  </si>
  <si>
    <t>标准双床房（有窗）&lt;2人入住&gt;</t>
  </si>
  <si>
    <t>WANG/PING</t>
  </si>
  <si>
    <t xml:space="preserve">3337420	</t>
  </si>
  <si>
    <t xml:space="preserve">RZ-4637711	</t>
  </si>
  <si>
    <t xml:space="preserve">999224042991339	</t>
  </si>
  <si>
    <t>[曼谷]洲际维涅特精选曼谷新浩中央酒店(Sindhorn Midtown Hotel Bangkok, Vignette Collection - an IHG Hotel)(90402612)</t>
  </si>
  <si>
    <t>甄选特大床房&lt;2人入住&gt;&lt;不退款&gt;&lt;早餐&gt;</t>
  </si>
  <si>
    <t>ZENG/JIE</t>
  </si>
  <si>
    <t xml:space="preserve">3338136	</t>
  </si>
  <si>
    <t xml:space="preserve">69173011	</t>
  </si>
  <si>
    <t xml:space="preserve">999224047534983	</t>
  </si>
  <si>
    <t>[芽庄]芽庄日出海滩水疗酒店(Sunrise Nha Trang Beach Hotel &amp; Spa)(55312067)</t>
  </si>
  <si>
    <t>豪华特大床房&lt;2人入住&gt;&lt;早餐&gt;</t>
  </si>
  <si>
    <t>SEMBOKUYA/YUICHI</t>
  </si>
  <si>
    <t xml:space="preserve">3339723	</t>
  </si>
  <si>
    <t xml:space="preserve">1075162684	</t>
  </si>
  <si>
    <t xml:space="preserve">999224049366110	</t>
  </si>
  <si>
    <t>[伯班克]柏本克酒店(Hotel Burbank)(55281385)</t>
  </si>
  <si>
    <t>两张大床房&lt;2人入住&gt;</t>
  </si>
  <si>
    <t>Thornton/Rhiana</t>
  </si>
  <si>
    <t xml:space="preserve">3340481	</t>
  </si>
  <si>
    <t xml:space="preserve">PPZC0983650520	</t>
  </si>
  <si>
    <t xml:space="preserve">999224049885536	</t>
  </si>
  <si>
    <t>[波德申]波德申太平洋丽晶海滩度假村(Pacific Regency Beach Resort Port Dickson)(96065047)</t>
  </si>
  <si>
    <t>城景豪华双床房&lt;2人入住&gt;&lt;不退款&gt;</t>
  </si>
  <si>
    <t>IFFAH/NURUL ARIFAH NABILAH</t>
  </si>
  <si>
    <t xml:space="preserve">3340653	</t>
  </si>
  <si>
    <t xml:space="preserve">124440	</t>
  </si>
  <si>
    <t xml:space="preserve">999224060145296	</t>
  </si>
  <si>
    <t>[曼谷]曼谷日航酒店(Hotel Nikko Bangkok)(55320951)</t>
  </si>
  <si>
    <t>高级加大房大床&lt;2人入住&gt;&lt;早餐&gt;</t>
  </si>
  <si>
    <t>TSUI/WAI YIN</t>
  </si>
  <si>
    <t xml:space="preserve">3343564	</t>
  </si>
  <si>
    <t xml:space="preserve">230888	</t>
  </si>
  <si>
    <t xml:space="preserve">999224060195959	</t>
  </si>
  <si>
    <t>[昌原市]昌原路易斯汉密尔顿百斯特酒店(Best Louis Hamilton Hotel Changwon)(55768719)</t>
  </si>
  <si>
    <t>豪华大床房&lt;2人入住&gt;</t>
  </si>
  <si>
    <t>park/euenyae</t>
  </si>
  <si>
    <t xml:space="preserve">3343572	</t>
  </si>
  <si>
    <t xml:space="preserve">23086373	</t>
  </si>
  <si>
    <t xml:space="preserve">999224061649598	</t>
  </si>
  <si>
    <t>[奥斯汀]慕奇夕奥斯汀大学酒店(Moxy Austin - University)(71612896)</t>
  </si>
  <si>
    <t>客房, 1 张大床房&lt;2人入住&gt;</t>
  </si>
  <si>
    <t>LEE/ANNA R,MIRANDA/TREVOR A</t>
  </si>
  <si>
    <t xml:space="preserve">3344155	</t>
  </si>
  <si>
    <t xml:space="preserve">999224063465894	</t>
  </si>
  <si>
    <t>[纽约]博加特酒店(Bogart Hotel)(92027950)</t>
  </si>
  <si>
    <t>客房1张特大床&lt;2人入住&gt;</t>
  </si>
  <si>
    <t>Borden/John</t>
  </si>
  <si>
    <t xml:space="preserve">3344743	</t>
  </si>
  <si>
    <t xml:space="preserve">21284655	</t>
  </si>
  <si>
    <t xml:space="preserve">999224065930383	</t>
  </si>
  <si>
    <t>[河内]黄金传奇钻石酒店(Golden Legend Diamond Hotel)(55666274)</t>
  </si>
  <si>
    <t>豪华城景双人床房&lt;2人入住&gt;&lt;早餐&gt;</t>
  </si>
  <si>
    <t>KATAGIRI/YUKA</t>
  </si>
  <si>
    <t xml:space="preserve">3345533	</t>
  </si>
  <si>
    <t xml:space="preserve">5586657	</t>
  </si>
  <si>
    <t xml:space="preserve">999224075068884	</t>
  </si>
  <si>
    <t>[吉隆坡]吉隆坡嘉登斯圣吉尔斯签名酒店及公寓(The Gardens – A St Giles Signature Hotel &amp; Residences, Kuala Lumpur)(55478344)</t>
  </si>
  <si>
    <t>酒店翼豪华双床房&lt;2人入住&gt;</t>
  </si>
  <si>
    <t>LEK/EVELYN MEI JE,NG/SEAN MOH SONG</t>
  </si>
  <si>
    <t xml:space="preserve">3347739	</t>
  </si>
  <si>
    <t xml:space="preserve">999224091879685	</t>
  </si>
  <si>
    <t>海景豪华特大床房&lt;2人入住&gt;&lt;不退款&gt;</t>
  </si>
  <si>
    <t>HASSAN/MOHD SABRI</t>
  </si>
  <si>
    <t xml:space="preserve">3353236	</t>
  </si>
  <si>
    <t xml:space="preserve">124533	</t>
  </si>
  <si>
    <t xml:space="preserve">999224098431154	</t>
  </si>
  <si>
    <t>[西雅图]西雅图 - 塔科玛机场超值酒店(Sea-Tac Airport Value Inn)(55599029)</t>
  </si>
  <si>
    <t>两张大床房&lt;2人入住&gt;&lt;早餐&gt;</t>
  </si>
  <si>
    <t>CHEN/YIWEN,CHUNG/CHINGHSIU</t>
  </si>
  <si>
    <t xml:space="preserve">3355834	</t>
  </si>
  <si>
    <t xml:space="preserve">338083	</t>
  </si>
  <si>
    <t xml:space="preserve">999224101756275	</t>
  </si>
  <si>
    <t>[曼谷]曼谷茉莉花59号酒店(Jasmine 59 Hotel)(55799466)</t>
  </si>
  <si>
    <t>豪华间&lt;2人入住&gt;&lt;不退款&gt;</t>
  </si>
  <si>
    <t>LIU/YICHENG,LIN/CHUYIN</t>
  </si>
  <si>
    <t xml:space="preserve">3358186	</t>
  </si>
  <si>
    <t xml:space="preserve">999224116609128	</t>
  </si>
  <si>
    <t>[岘港]奇克朗德酒店(Chicland Danang Beach Hotel)(95138552)</t>
  </si>
  <si>
    <t>高级双人床房（带阳台）&lt;2人入住&gt;&lt;不退款&gt;&lt;早餐&gt;</t>
  </si>
  <si>
    <t>WU/HSEHYANG</t>
  </si>
  <si>
    <t xml:space="preserve">3361148	</t>
  </si>
  <si>
    <t xml:space="preserve">-7602998	</t>
  </si>
  <si>
    <t xml:space="preserve">999223985110465	</t>
  </si>
  <si>
    <t>[普吉岛]普吉岛西瑞湾威斯汀水疗度假酒店(The Westin Siray Bay Resort &amp; Spa, Phuket)(55270327)</t>
  </si>
  <si>
    <t>Sala海景泳池1卧别墅&lt;2人入住&gt;&lt;早餐&gt;</t>
  </si>
  <si>
    <t>YI/WENTAO</t>
  </si>
  <si>
    <t xml:space="preserve">3320718	</t>
  </si>
  <si>
    <t xml:space="preserve">87989096	</t>
  </si>
  <si>
    <t xml:space="preserve">999224120729497	</t>
  </si>
  <si>
    <t>豪华大号床间&lt;1人入住&gt;&lt;早餐&gt;</t>
  </si>
  <si>
    <t>CHEN/LIWEI</t>
  </si>
  <si>
    <t xml:space="preserve">3363143	</t>
  </si>
  <si>
    <t xml:space="preserve">241486	</t>
  </si>
  <si>
    <t xml:space="preserve">999224120835641	</t>
  </si>
  <si>
    <t>[马六甲]马六甲松闲酒店(The Pines Melaka)(68545436)</t>
  </si>
  <si>
    <t>尊贵房&lt;2人入住&gt;&lt;不退款&gt;&lt;早餐&gt;</t>
  </si>
  <si>
    <t>HONG/CELINE</t>
  </si>
  <si>
    <t xml:space="preserve">3363352	</t>
  </si>
  <si>
    <t xml:space="preserve">266673828	</t>
  </si>
  <si>
    <t xml:space="preserve">999224121051407	</t>
  </si>
  <si>
    <t>[新山]新山阿玛瑞度假酒店(Amari Johor Bahru)(55694736)</t>
  </si>
  <si>
    <t>WANG/XUEQUN,CHONG/MING WEE</t>
  </si>
  <si>
    <t xml:space="preserve">3363443	</t>
  </si>
  <si>
    <t xml:space="preserve">27040041	</t>
  </si>
  <si>
    <t xml:space="preserve">999224130237346	</t>
  </si>
  <si>
    <t>[巴黎]快乐文化勒卡丁努酒店(Hôtel le Cardinal by Happyculture)(55801099)</t>
  </si>
  <si>
    <t>标准客房&lt;2人入住&gt;</t>
  </si>
  <si>
    <t>LEUNG/WING SHAN</t>
  </si>
  <si>
    <t xml:space="preserve">3366441	</t>
  </si>
  <si>
    <t xml:space="preserve">8204097	</t>
  </si>
  <si>
    <t xml:space="preserve">999224132239151	</t>
  </si>
  <si>
    <t>[芭堤雅]芭堤雅沙妮酒店(The Zign Hotel)(55542731)</t>
  </si>
  <si>
    <t>Hirunsri/Keasinee</t>
  </si>
  <si>
    <t xml:space="preserve">3367120	</t>
  </si>
  <si>
    <t xml:space="preserve">DEB230513180411265	</t>
  </si>
  <si>
    <t xml:space="preserve">999224132251930	</t>
  </si>
  <si>
    <t>[曼谷]暹罗四季酒店(Seasons Siam Hotel)(55862166)</t>
  </si>
  <si>
    <t>标准双人房/双床房&lt;2人入住&gt;&lt;早餐&gt;</t>
  </si>
  <si>
    <t>CHEONG/WOON QI</t>
  </si>
  <si>
    <t xml:space="preserve">3367124	</t>
  </si>
  <si>
    <t xml:space="preserve">260157	</t>
  </si>
  <si>
    <t xml:space="preserve">999224136711228	</t>
  </si>
  <si>
    <t>SITARUB/SURANG</t>
  </si>
  <si>
    <t xml:space="preserve">3368532	</t>
  </si>
  <si>
    <t xml:space="preserve">999224136992797	</t>
  </si>
  <si>
    <t>[斯德哥尔摩]斯堪迪克中央大酒店(Grand Central by Scandic)(55720190)</t>
  </si>
  <si>
    <t>Berg/Anders,Berg/Anders</t>
  </si>
  <si>
    <t xml:space="preserve">3369116	</t>
  </si>
  <si>
    <t xml:space="preserve">9140184671088	</t>
  </si>
  <si>
    <t xml:space="preserve">999224155415198	</t>
  </si>
  <si>
    <t>[芝加哥]芝加哥凯悦酒店(Hyatt Regency Chicago)(55852105)</t>
  </si>
  <si>
    <t>MA/SHIJUN</t>
  </si>
  <si>
    <t xml:space="preserve">3375622	</t>
  </si>
  <si>
    <t xml:space="preserve">999224162481392	</t>
  </si>
  <si>
    <t>[甲米]甲米都喜天丽海滨度假酒店(Dusit Thani Krabi Beach Resort)(55254081)</t>
  </si>
  <si>
    <t>豪华间&lt;2人入住&gt;&lt;不退款&gt;&lt;早餐&gt;</t>
  </si>
  <si>
    <t>MEI/JIANBO</t>
  </si>
  <si>
    <t xml:space="preserve">3378211	</t>
  </si>
  <si>
    <t xml:space="preserve">acknowledge	</t>
  </si>
  <si>
    <t xml:space="preserve">999224164017723	</t>
  </si>
  <si>
    <t>[里约热内卢]里约热内卢大西洋酒店(Hotel Atlântico Rio)(68545268)</t>
  </si>
  <si>
    <t>豪华双人床房&lt;2人入住&gt;&lt;不退款&gt;&lt;早餐&gt;</t>
  </si>
  <si>
    <t>Ferreira Formigon/Andressa</t>
  </si>
  <si>
    <t xml:space="preserve">3378767	</t>
  </si>
  <si>
    <t xml:space="preserve">165-308649-508505750	</t>
  </si>
  <si>
    <t xml:space="preserve">999224164513345	</t>
  </si>
  <si>
    <t>[曼谷]曼谷橡树套房酒店(Oakwood Suites Bangkok)(90402503)</t>
  </si>
  <si>
    <t>一卧室豪华房&lt;2人入住&gt;</t>
  </si>
  <si>
    <t>CHAN/CHUN KIT CHRISTOPHER</t>
  </si>
  <si>
    <t xml:space="preserve">3378919	</t>
  </si>
  <si>
    <t xml:space="preserve">999224164892056	</t>
  </si>
  <si>
    <t>行政一室房&lt;2人入住&gt;</t>
  </si>
  <si>
    <t>CAO/YIRU</t>
  </si>
  <si>
    <t xml:space="preserve">3379101	</t>
  </si>
  <si>
    <t xml:space="preserve">999224174711505	</t>
  </si>
  <si>
    <t>豪华一室房&lt;2人入住&gt;</t>
  </si>
  <si>
    <t>WANG/JIAYI,CHEN/SHI</t>
  </si>
  <si>
    <t xml:space="preserve">3380109	</t>
  </si>
  <si>
    <t xml:space="preserve">999224176784819	</t>
  </si>
  <si>
    <t>[新加坡]新加坡81酒店 - 黄金(Hotel 81 Gold - SG Clean)(55694743)</t>
  </si>
  <si>
    <t>Superior Queen&lt;2人入住&gt;</t>
  </si>
  <si>
    <t>KUMAR/BINIT</t>
  </si>
  <si>
    <t xml:space="preserve">3380452	</t>
  </si>
  <si>
    <t xml:space="preserve">999224194798930	</t>
  </si>
  <si>
    <t>[仁川]仁川君悦大酒店(Grand Hyatt Incheon)(89918362)</t>
  </si>
  <si>
    <t>特大床房&lt;2人入住&gt;&lt;早餐&gt;</t>
  </si>
  <si>
    <t>CHOE/HYUKIL</t>
  </si>
  <si>
    <t xml:space="preserve">3384435	</t>
  </si>
  <si>
    <t xml:space="preserve">999224198225557	</t>
  </si>
  <si>
    <t>[贾斯珀]通金酒店(Tonquin Inn)(55402781)</t>
  </si>
  <si>
    <t>标准两张大号床房&lt;2人入住&gt;&lt;不退款&gt;</t>
  </si>
  <si>
    <t>Akella/Sriram Karthik</t>
  </si>
  <si>
    <t xml:space="preserve">3385438	</t>
  </si>
  <si>
    <t xml:space="preserve">10558303	</t>
  </si>
  <si>
    <t xml:space="preserve">999224263922603	</t>
  </si>
  <si>
    <t>[曼谷]曼谷力狮套房酒店(Legacy Suites Hotel)(55345874)</t>
  </si>
  <si>
    <t>豪华上下铺一室房&lt;2人入住&gt;&lt;不退款&gt;</t>
  </si>
  <si>
    <t>TEO/YIN LENG</t>
  </si>
  <si>
    <t xml:space="preserve">3388425	</t>
  </si>
  <si>
    <t xml:space="preserve">10838024	</t>
  </si>
  <si>
    <t xml:space="preserve">999224264213728	</t>
  </si>
  <si>
    <t>[加尔维斯顿]圣路易斯Spa会议度假村(The San Luis Resort Spa &amp; Conference Center)(69451779)</t>
  </si>
  <si>
    <t>标准两张大床房&lt;2人入住&gt;</t>
  </si>
  <si>
    <t>CANET COLOMBAT/LUIS ENRIQUE</t>
  </si>
  <si>
    <t xml:space="preserve">3388525	</t>
  </si>
  <si>
    <t xml:space="preserve">999224264812544	</t>
  </si>
  <si>
    <t>[大西洋城]大西洋城肖博特酒店(The Showboat Hotel Atlantic City)(94361773)</t>
  </si>
  <si>
    <t>波旁塔式标准特大床房&lt;2人入住&gt;</t>
  </si>
  <si>
    <t>BATTLE/KENNETH</t>
  </si>
  <si>
    <t xml:space="preserve">3388858	</t>
  </si>
  <si>
    <t xml:space="preserve">130762920	</t>
  </si>
  <si>
    <t xml:space="preserve">999224266864705	</t>
  </si>
  <si>
    <t>[吉隆坡]吉隆坡成功时代广场酒店(Berjaya Times Square Hotel, Kuala Lumpur)(68545467)</t>
  </si>
  <si>
    <t>高级房&lt;2人入住&gt;&lt;早餐&gt;</t>
  </si>
  <si>
    <t>ACHIN/NOR FASIHAH</t>
  </si>
  <si>
    <t xml:space="preserve">3389437	</t>
  </si>
  <si>
    <t xml:space="preserve">267140052	</t>
  </si>
  <si>
    <t xml:space="preserve">999224267231856	</t>
  </si>
  <si>
    <t>标准乳胶双床房&lt;2人入住&gt;</t>
  </si>
  <si>
    <t>li/chun</t>
  </si>
  <si>
    <t xml:space="preserve">3389536	</t>
  </si>
  <si>
    <t xml:space="preserve">2305181267268416	</t>
  </si>
  <si>
    <t xml:space="preserve">999224267359596	</t>
  </si>
  <si>
    <t>一卧室高级房&lt;2人入住&gt;</t>
  </si>
  <si>
    <t>ZOU/XINCHUN,JI/JIAWEI</t>
  </si>
  <si>
    <t xml:space="preserve">3389569	</t>
  </si>
  <si>
    <t xml:space="preserve">999224269276982	</t>
  </si>
  <si>
    <t>[科罗拉多斯普林斯]科罗拉多斯普林斯 SCP 酒店(Scp Colorado Springs Hotel)(77371533)</t>
  </si>
  <si>
    <t>尊荣客房, 1 张特大床, 无烟房, 山景&lt;2人入住&gt;</t>
  </si>
  <si>
    <t>BAKER/JAMES EDWARD</t>
  </si>
  <si>
    <t xml:space="preserve">3390054	</t>
  </si>
  <si>
    <t xml:space="preserve">130775186	</t>
  </si>
  <si>
    <t xml:space="preserve">999224277101890	</t>
  </si>
  <si>
    <t>[河内]本德西尔酒店&amp;SPA(Bendecir Hotel &amp; Spa)(55280418)</t>
  </si>
  <si>
    <t>城景精致套房&lt;2人入住&gt;&lt;早餐&gt;</t>
  </si>
  <si>
    <t>PARK/SANGSU,JEONG/SOYEON</t>
  </si>
  <si>
    <t xml:space="preserve">3391200	</t>
  </si>
  <si>
    <t xml:space="preserve">98817920	</t>
  </si>
  <si>
    <t xml:space="preserve">999224282901591	</t>
  </si>
  <si>
    <t>[皮托]维瓦尔第酒店(Hotel Vivaldi)(80984826)</t>
  </si>
  <si>
    <t>双人间&lt;2人入住&gt;</t>
  </si>
  <si>
    <t>LIANG/BIXIAN</t>
  </si>
  <si>
    <t xml:space="preserve">3392504	</t>
  </si>
  <si>
    <t xml:space="preserve">26189707	</t>
  </si>
  <si>
    <t xml:space="preserve">999224283486705	</t>
  </si>
  <si>
    <t>[新加坡]遨堡圣淘沙酒店(The Outpost Hotel Sentosa by Far East Hospitality)(55779662)</t>
  </si>
  <si>
    <t>海景豪华房-禁烟&lt;2人入住&gt;&lt;不退款&gt;</t>
  </si>
  <si>
    <t>PENG/XIANGYU,ZHUO/WANTING</t>
  </si>
  <si>
    <t xml:space="preserve">3392628	</t>
  </si>
  <si>
    <t xml:space="preserve">999224283701302	</t>
  </si>
  <si>
    <t>[曼谷]曼谷悦榕庄酒店(Banyan Tree Bangkok)(55402675)</t>
  </si>
  <si>
    <t>Double or Twin HORIZON&lt;2人入住&gt;&lt;不退款&gt;</t>
  </si>
  <si>
    <t>YANG/CHENGCHENG,LIU/SHUAISHUAI</t>
  </si>
  <si>
    <t xml:space="preserve">3392687	</t>
  </si>
  <si>
    <t xml:space="preserve">999224289874683	</t>
  </si>
  <si>
    <t>[吉隆坡]吉隆坡·觅酒店，傲途格精选(Hotel Stripes Kuala Lumpur, Autograph Collection)(55680289)</t>
  </si>
  <si>
    <t>华丽客房, 1 张特大床, 无烟房&lt;2人入住&gt;&lt;不退款&gt;</t>
  </si>
  <si>
    <t>FAN/JIALIN,HAN/SHUANG</t>
  </si>
  <si>
    <t xml:space="preserve">3394437	</t>
  </si>
  <si>
    <t xml:space="preserve">71798447	</t>
  </si>
  <si>
    <t xml:space="preserve">999224291666748	</t>
  </si>
  <si>
    <t>[奥斯陆]斯堪迪克维多利亚酒店(Scandic Victoria)(55329322)</t>
  </si>
  <si>
    <t>双床间&lt;2人入住&gt;&lt;不退款&gt;&lt;早餐&gt;</t>
  </si>
  <si>
    <t>Hardie/Matthew</t>
  </si>
  <si>
    <t xml:space="preserve">999224292672801	</t>
  </si>
  <si>
    <t>[首尔]WD酒店(WD Hotel)(55254487)</t>
  </si>
  <si>
    <t>标准双床房&lt;2人入住&gt;</t>
  </si>
  <si>
    <t>SHINOHARA/TOMOMI</t>
  </si>
  <si>
    <t xml:space="preserve">3395305	</t>
  </si>
  <si>
    <t xml:space="preserve">999224301018758	</t>
  </si>
  <si>
    <t>[迪拜]阿尔瓦斯尔奥酷瑞商务酒店(Al Khoory Executive Hotel, Al Wasl)(55439201)</t>
  </si>
  <si>
    <t>FARAH/FADI</t>
  </si>
  <si>
    <t xml:space="preserve">3396352	</t>
  </si>
  <si>
    <t xml:space="preserve">999224304293324	</t>
  </si>
  <si>
    <t>[哥打京那巴鲁]斯坦顿酒店(Stanton Hotel)(97600492)</t>
  </si>
  <si>
    <t>高级双床房（无景）&lt;2人入住&gt;</t>
  </si>
  <si>
    <t>LAI/CHEN YIN</t>
  </si>
  <si>
    <t xml:space="preserve">3397293	</t>
  </si>
  <si>
    <t xml:space="preserve">DEB230519234957936	</t>
  </si>
  <si>
    <t xml:space="preserve">999224304333181	</t>
  </si>
  <si>
    <t>[马贝拉]阿兰达马贝拉酒店(Alanda Marbella Hotel)(90352293)</t>
  </si>
  <si>
    <t>豪华双人房&lt;2人入住&gt;&lt;早餐&gt;</t>
  </si>
  <si>
    <t>Sonesen/Atle</t>
  </si>
  <si>
    <t xml:space="preserve">3397305	</t>
  </si>
  <si>
    <t xml:space="preserve">215345653	</t>
  </si>
  <si>
    <t xml:space="preserve">999224304665943	</t>
  </si>
  <si>
    <t>[乔治市]槟城皇家朱兰酒店(Royale Chulan Penang)(55465406)</t>
  </si>
  <si>
    <t>WONG/WING KIT</t>
  </si>
  <si>
    <t xml:space="preserve">3397445	</t>
  </si>
  <si>
    <t xml:space="preserve">8923689	</t>
  </si>
  <si>
    <t xml:space="preserve">999224305160031	</t>
  </si>
  <si>
    <t>[蒙特利尔]蒙特利尔东凯艺套房酒店(Quality Inn and Suites Montreal East)(60467105)</t>
  </si>
  <si>
    <t>2 Double Beds - No Smoking&lt;2人入住&gt;&lt;不退款&gt;</t>
  </si>
  <si>
    <t>Collazos/Marieth Gilena</t>
  </si>
  <si>
    <t xml:space="preserve">3397553	</t>
  </si>
  <si>
    <t xml:space="preserve">999224305799965	</t>
  </si>
  <si>
    <t>[希洛]希洛城堡夏威夷酒店(Castle Hilo Hawaiian Hotel)(55491795)</t>
  </si>
  <si>
    <t>标准园景客房&lt;2人入住&gt;</t>
  </si>
  <si>
    <t>han/minyoung</t>
  </si>
  <si>
    <t xml:space="preserve">3397765	</t>
  </si>
  <si>
    <t xml:space="preserve">9154890429751	</t>
  </si>
  <si>
    <t xml:space="preserve">999224306290466	</t>
  </si>
  <si>
    <t>[杜塞尔多夫]朝日酒店(Hotel Asahi)(55270023)</t>
  </si>
  <si>
    <t>双人间或双床间&lt;2人入住&gt;&lt;不退款&gt;</t>
  </si>
  <si>
    <t>van Heynegen/Leslie,Braaf/Shantine</t>
  </si>
  <si>
    <t xml:space="preserve">3397976	</t>
  </si>
  <si>
    <t xml:space="preserve">12343079	</t>
  </si>
  <si>
    <t xml:space="preserve">999224308371395	</t>
  </si>
  <si>
    <t>[曼谷]曼谷红星球苏拉翁酒店(Red Planet Bangkok Surawong)(55320498)</t>
  </si>
  <si>
    <t>双人房&lt;2人入住&gt;&lt;不退款&gt;</t>
  </si>
  <si>
    <t>WONGKED/MISSHATHAITIP</t>
  </si>
  <si>
    <t xml:space="preserve">3398472	</t>
  </si>
  <si>
    <t xml:space="preserve">962499289	</t>
  </si>
  <si>
    <t xml:space="preserve">999224308802245	</t>
  </si>
  <si>
    <t>Superior Queen&lt;2人入住&gt;&lt;不退款&gt;</t>
  </si>
  <si>
    <t>LIU/YUCHANG,LIU/ZEXIN</t>
  </si>
  <si>
    <t xml:space="preserve">3398543	</t>
  </si>
  <si>
    <t>HBD-140149-322-1857052</t>
  </si>
  <si>
    <t xml:space="preserve">HBD-140149-322-1857052	</t>
  </si>
  <si>
    <t xml:space="preserve">999224308812624	</t>
  </si>
  <si>
    <t>LIU/CAIJUN,WANG/WENBING</t>
  </si>
  <si>
    <t xml:space="preserve">3398544	</t>
  </si>
  <si>
    <t xml:space="preserve">999224311908819	</t>
  </si>
  <si>
    <t>[Muja Muju]库苏曼尼卡拉大街酒店(Favehotel Kusumanegara)(55321060)</t>
  </si>
  <si>
    <t>趣味房&lt;2人入住&gt;&lt;不退款&gt;&lt;早餐&gt;</t>
  </si>
  <si>
    <t>ANDINIA/FEBRIANTI</t>
  </si>
  <si>
    <t xml:space="preserve">3399262	</t>
  </si>
  <si>
    <t xml:space="preserve">27228076	</t>
  </si>
  <si>
    <t xml:space="preserve">999224312563440	</t>
  </si>
  <si>
    <t>[中雅加达]哈尔莫尼耶鲁酒店(Yello Hotel Harmoni)(55841626)</t>
  </si>
  <si>
    <t>耶罗房&lt;1人入住&gt;&lt;不退款&gt;</t>
  </si>
  <si>
    <t>FAQIH/ABDULLAH</t>
  </si>
  <si>
    <t xml:space="preserve">3399440	</t>
  </si>
  <si>
    <t xml:space="preserve">999224313012170	</t>
  </si>
  <si>
    <t>[乔治市]槟城长荣桂冠酒店(Evergreen Laurel Hotel Penang (PenangFightCovid-19 Certified))(55451685)</t>
  </si>
  <si>
    <t>SYED HUSSAIN/SHARIFAH FAEGAH</t>
  </si>
  <si>
    <t xml:space="preserve">3399514	</t>
  </si>
  <si>
    <t xml:space="preserve">999224313514698	</t>
  </si>
  <si>
    <t>[旧金山]格兰特广场酒店(Grant Plaza Hotel)(89918027)</t>
  </si>
  <si>
    <t>双人床房&lt;2人入住&gt;</t>
  </si>
  <si>
    <t>BAEHL/MANUEL</t>
  </si>
  <si>
    <t xml:space="preserve">3399645	</t>
  </si>
  <si>
    <t xml:space="preserve">-12516943	</t>
  </si>
  <si>
    <t xml:space="preserve">999224283847608	</t>
  </si>
  <si>
    <t>[曼谷]素坤逸钥匙精品酒店(The Key Premier Hotel Sukhumvit Bangkok)(55320705)</t>
  </si>
  <si>
    <t>尊爵套房&lt;2人入住&gt;</t>
  </si>
  <si>
    <t>LUO/CANCHENG,ZHONG/XIAOYU</t>
  </si>
  <si>
    <t xml:space="preserve">3392728	</t>
  </si>
  <si>
    <t xml:space="preserve">9135263780216	</t>
  </si>
  <si>
    <t xml:space="preserve">999224314695495	</t>
  </si>
  <si>
    <t>[中雅加达]雅加达瓦希德哈西姆智选假日酒店(Holiday Inn Express Jakarta Wahid Hasyim, an IHG Hotel)(55639809)</t>
  </si>
  <si>
    <t>城景标准大床房&lt;2人入住&gt;&lt;不退款&gt;&lt;早餐&gt;</t>
  </si>
  <si>
    <t>HANDAYANI/HENI</t>
  </si>
  <si>
    <t xml:space="preserve">3399867	</t>
  </si>
  <si>
    <t xml:space="preserve">65192774	</t>
  </si>
  <si>
    <t xml:space="preserve">999224315678001	</t>
  </si>
  <si>
    <t>[诺丁汉]宜必思诺丁汉中心酒店(Ibis Nottingham Centre)(55626272)</t>
  </si>
  <si>
    <t>FROST/MELANIE</t>
  </si>
  <si>
    <t xml:space="preserve">3400074	</t>
  </si>
  <si>
    <t xml:space="preserve">999224318735495	</t>
  </si>
  <si>
    <t>双床房&lt;2人入住&gt;&lt;不退款&gt;&lt;早餐&gt;</t>
  </si>
  <si>
    <t>Liu/Zhijiao</t>
  </si>
  <si>
    <t xml:space="preserve">3401025	</t>
  </si>
  <si>
    <t xml:space="preserve">60133778	</t>
  </si>
  <si>
    <t xml:space="preserve">999224323445260	</t>
  </si>
  <si>
    <t>[太平]太平酒店(Hotel Taiping Perdana)(78200711)</t>
  </si>
  <si>
    <t>LALA/ANDY</t>
  </si>
  <si>
    <t xml:space="preserve">3401074	</t>
  </si>
  <si>
    <t xml:space="preserve">1075646425	</t>
  </si>
  <si>
    <t xml:space="preserve">999224325190543	</t>
  </si>
  <si>
    <t>[利莫瑞克]伟大国家基姆利住宿酒店(Kilmurry Lodge Hotel)(92027965)</t>
  </si>
  <si>
    <t>经典双人间&lt;2人入住&gt;&lt;不退款&gt;</t>
  </si>
  <si>
    <t>O Reilly/Kyle</t>
  </si>
  <si>
    <t xml:space="preserve">3401293	</t>
  </si>
  <si>
    <t xml:space="preserve">-12777282	</t>
  </si>
  <si>
    <t xml:space="preserve">999224326078761	</t>
  </si>
  <si>
    <t>[罗兰岗]核桃市-工业城凯艺套房酒店(Quality Inn &amp; Suites Walnut - City of Industry)(55346135)</t>
  </si>
  <si>
    <t>两张大号床房&lt;2人入住&gt;&lt;不退款&gt;</t>
  </si>
  <si>
    <t>CHANG/MINGLI</t>
  </si>
  <si>
    <t xml:space="preserve">3401506	</t>
  </si>
  <si>
    <t xml:space="preserve">999224326359791	</t>
  </si>
  <si>
    <t>[坦帕]戈弗雷酒店及卡巴纳斯坦帕(The Godfrey Hotel &amp; Cabanas Tampa)(91142243)</t>
  </si>
  <si>
    <t>海滨特大床房&lt;2人入住&gt;</t>
  </si>
  <si>
    <t>Galiciae/Edgar</t>
  </si>
  <si>
    <t xml:space="preserve">3401576	</t>
  </si>
  <si>
    <t xml:space="preserve">39653SE031027	</t>
  </si>
  <si>
    <t xml:space="preserve">999223840623063	</t>
  </si>
  <si>
    <t>[多伦多]希尔顿多伦多酒店(Hilton Toronto)(54503358)</t>
  </si>
  <si>
    <t>特大床房&lt;2人入住&gt;</t>
  </si>
  <si>
    <t>LE/XIAOYIN</t>
  </si>
  <si>
    <t xml:space="preserve">3286899	</t>
  </si>
  <si>
    <t xml:space="preserve">3373777671	</t>
  </si>
  <si>
    <t xml:space="preserve">999224328616868	</t>
  </si>
  <si>
    <t>[喜瑞都]喜来登喜瑞都酒店(Sheraton Cerritos)(55299571)</t>
  </si>
  <si>
    <t>华丽客房, 1 张特大床, 无烟房&lt;2人入住&gt;</t>
  </si>
  <si>
    <t>JEON/MIJIN</t>
  </si>
  <si>
    <t xml:space="preserve">3401972	</t>
  </si>
  <si>
    <t xml:space="preserve">76098364	</t>
  </si>
  <si>
    <t xml:space="preserve">999224328606235	</t>
  </si>
  <si>
    <t>豪华特大床一室房&lt;2人入住&gt;&lt;不退款&gt;</t>
  </si>
  <si>
    <t>PRASAD/NAVEEN NARAYAN</t>
  </si>
  <si>
    <t xml:space="preserve">3401971	</t>
  </si>
  <si>
    <t xml:space="preserve">12945519	</t>
  </si>
  <si>
    <t xml:space="preserve">999224330007209	</t>
  </si>
  <si>
    <t>[北雅加达]雅加达东荟城智选假日酒店(Holiday Inn Express Jakarta Pluit Citygate, an IHG Hotel)(55426409)</t>
  </si>
  <si>
    <t>YANG/NAN</t>
  </si>
  <si>
    <t xml:space="preserve">3402258	</t>
  </si>
  <si>
    <t xml:space="preserve">23562507	</t>
  </si>
  <si>
    <t xml:space="preserve">999224330564502	</t>
  </si>
  <si>
    <t>[斯德特莱恩]巴利太浩湖娱乐场度假村(Bally's Lake Tahoe Casino Resort)(68031130)</t>
  </si>
  <si>
    <t>典雅特大号床间&lt;2人入住&gt;</t>
  </si>
  <si>
    <t>Kakkar/Nitin</t>
  </si>
  <si>
    <t xml:space="preserve">3402378	</t>
  </si>
  <si>
    <t xml:space="preserve">-12980209	</t>
  </si>
  <si>
    <t xml:space="preserve">999224331116076	</t>
  </si>
  <si>
    <t>[托雷洪-德阿尔多斯]托雷洪旅馆(Hostal Torrejón)(91547249)</t>
  </si>
  <si>
    <t>双床间&lt;2人入住&gt;</t>
  </si>
  <si>
    <t>Garcia/Antonio M</t>
  </si>
  <si>
    <t xml:space="preserve">3402529	</t>
  </si>
  <si>
    <t xml:space="preserve">26197392	</t>
  </si>
  <si>
    <t xml:space="preserve">999224333681458	</t>
  </si>
  <si>
    <t>[芭堤雅]芭达雅出晨海滩度假村(Cholchan Pattaya Beach Resort)(55320725)</t>
  </si>
  <si>
    <t>热带景高级房&lt;2人入住&gt;&lt;早餐&gt;</t>
  </si>
  <si>
    <t>WICHAIWONG/YODSAKORN</t>
  </si>
  <si>
    <t xml:space="preserve">3403121	</t>
  </si>
  <si>
    <t xml:space="preserve">402305003732	</t>
  </si>
  <si>
    <t xml:space="preserve">999224334533730	</t>
  </si>
  <si>
    <t>[新山]KSL度假酒店(KSL Hotel &amp; Resort)(55680499)</t>
  </si>
  <si>
    <t>高级三人房&lt;2人入住&gt;&lt;不退款&gt;</t>
  </si>
  <si>
    <t>KHOO/HAN QUAN</t>
  </si>
  <si>
    <t xml:space="preserve">3403342	</t>
  </si>
  <si>
    <t xml:space="preserve">999224336153217	</t>
  </si>
  <si>
    <t>[魏玛]魏玛尔温德姆华美达酒店(Ramada by Wyndham Weimar)(55280353)</t>
  </si>
  <si>
    <t>双人床房&lt;2人入住&gt;&lt;早餐&gt;</t>
  </si>
  <si>
    <t>Schlichting/Christian</t>
  </si>
  <si>
    <t xml:space="preserve">3403776	</t>
  </si>
  <si>
    <t xml:space="preserve">999224336724272	</t>
  </si>
  <si>
    <t>[曼谷]V One 骄傲素坤逸 24 号曼谷酒店(V One Pride-Sukhumvit 22, Bangkok)(96065016)</t>
  </si>
  <si>
    <t>豪华大床间&lt;2人入住&gt;</t>
  </si>
  <si>
    <t>LI/TIANYUN</t>
  </si>
  <si>
    <t xml:space="preserve">3403940	</t>
  </si>
  <si>
    <t xml:space="preserve">7897627	</t>
  </si>
  <si>
    <t xml:space="preserve">999224337217820	</t>
  </si>
  <si>
    <t>[曼谷]素坤逸爱瑞酒店(Arize Hotel Sukhumvit)(54503347)</t>
  </si>
  <si>
    <t>HEANG/SAMANG</t>
  </si>
  <si>
    <t xml:space="preserve">3404131	</t>
  </si>
  <si>
    <t xml:space="preserve">-13158439	</t>
  </si>
  <si>
    <t xml:space="preserve">999224337604447	</t>
  </si>
  <si>
    <t>[迈阿密海滩]梅里迪昂酒店(The Meridian Hotel Miami Beach)(55519679)</t>
  </si>
  <si>
    <t>大床房&lt;2人入住&gt;&lt;不退款&gt;</t>
  </si>
  <si>
    <t>CHEN/QIAOLING,ZHAO/YINGJIE</t>
  </si>
  <si>
    <t xml:space="preserve">3404292	</t>
  </si>
  <si>
    <t xml:space="preserve">5108SE066753	</t>
  </si>
  <si>
    <t xml:space="preserve">999224340652805	</t>
  </si>
  <si>
    <t>WANG/WEIJUAN,YANG/YONGJIE</t>
  </si>
  <si>
    <t xml:space="preserve">3405205	</t>
  </si>
  <si>
    <t xml:space="preserve">HBD-140149-322-1858066	</t>
  </si>
  <si>
    <t xml:space="preserve">24342201885	</t>
  </si>
  <si>
    <t>[巴厘岛]雨林瑞士贝尔酒店(Swiss-Belhotel Rainforest)(56196454)</t>
  </si>
  <si>
    <t>豪华大床房&lt;2人入住&gt;&lt;不退款&gt;&lt;早餐&gt;</t>
  </si>
  <si>
    <t>ZIELKE/JOEY MARCEL</t>
  </si>
  <si>
    <t xml:space="preserve">3405536	</t>
  </si>
  <si>
    <t xml:space="preserve">999224356381345	</t>
  </si>
  <si>
    <t>[合艾]合艾宜都精品套房酒店(Ido Boutique Suite Hat Yai)(96748952)</t>
  </si>
  <si>
    <t>Tey/Chee Sien</t>
  </si>
  <si>
    <t xml:space="preserve">3407160	</t>
  </si>
  <si>
    <t xml:space="preserve">9149947220793	</t>
  </si>
  <si>
    <t xml:space="preserve">999224356688025	</t>
  </si>
  <si>
    <t>[波恩]波恩费努斯贝格多瑞特酒店(Dorint Venusberg Bonn)(55799301)</t>
  </si>
  <si>
    <t>舒适房&lt;2人入住&gt;</t>
  </si>
  <si>
    <t>NEULINGER/JOHANNES,NEULINGER/ILONA</t>
  </si>
  <si>
    <t xml:space="preserve">13628905	</t>
  </si>
  <si>
    <t xml:space="preserve">999224356786597	</t>
  </si>
  <si>
    <t>[首尔]华美伦酒店(Harmony Hotel)(55884300)</t>
  </si>
  <si>
    <t>高级双人房&lt;2人入住&gt;</t>
  </si>
  <si>
    <t>CUI/LEI</t>
  </si>
  <si>
    <t xml:space="preserve">3407243	</t>
  </si>
  <si>
    <t xml:space="preserve">jk0122	</t>
  </si>
  <si>
    <t xml:space="preserve">999224357927280	</t>
  </si>
  <si>
    <t>ridzuan/azahari,ridzuan/azahari</t>
  </si>
  <si>
    <t xml:space="preserve">3407630	</t>
  </si>
  <si>
    <t xml:space="preserve">9149948550139	</t>
  </si>
  <si>
    <t xml:space="preserve">999224357945515	</t>
  </si>
  <si>
    <t>Lee/Hana</t>
  </si>
  <si>
    <t xml:space="preserve">3407632	</t>
  </si>
  <si>
    <t xml:space="preserve">124936756	</t>
  </si>
  <si>
    <t xml:space="preserve">999224358028538	</t>
  </si>
  <si>
    <t>河景尊贵特大床套房&lt;2人入住&gt;&lt;不退款&gt;&lt;早餐&gt;</t>
  </si>
  <si>
    <t>CUZIN/YVES</t>
  </si>
  <si>
    <t xml:space="preserve">3407730	</t>
  </si>
  <si>
    <t xml:space="preserve">R4222440785	</t>
  </si>
  <si>
    <t xml:space="preserve">999224359593960	</t>
  </si>
  <si>
    <t>[檀香山]夏威夷·火奴鲁鲁机场酒店(Airport Honolulu Hotel)(55861908)</t>
  </si>
  <si>
    <t>ZHANG/DONG</t>
  </si>
  <si>
    <t xml:space="preserve">3408270	</t>
  </si>
  <si>
    <t xml:space="preserve">CI4EBT7S	</t>
  </si>
  <si>
    <t xml:space="preserve">999224360293808	</t>
  </si>
  <si>
    <t>尊贵公寓&lt;2人入住&gt;</t>
  </si>
  <si>
    <t>LAU/CHI YAN</t>
  </si>
  <si>
    <t xml:space="preserve">3408585	</t>
  </si>
  <si>
    <t xml:space="preserve">999224360655287	</t>
  </si>
  <si>
    <t>[达尼亚滩]劳德代尔堡机场南邮轮港口坎布里亚酒店(Cambria Hotel Ft Lauderdale, Airport South &amp; Cruise Port)(56196276)</t>
  </si>
  <si>
    <t>特大床套房&lt;2人入住&gt;&lt;不退款&gt;</t>
  </si>
  <si>
    <t>IGLESIAS/VIRGINIA</t>
  </si>
  <si>
    <t xml:space="preserve">3408806	</t>
  </si>
  <si>
    <t xml:space="preserve">999224361604742	</t>
  </si>
  <si>
    <t>[云顶高原]至尊玖霄明阁大酒店(Grand Ion Delemen Hotel)(55967875)</t>
  </si>
  <si>
    <t>Deluxe Room&lt;2人入住&gt;</t>
  </si>
  <si>
    <t>SEE/BEN KET</t>
  </si>
  <si>
    <t xml:space="preserve">3409105	</t>
  </si>
  <si>
    <t xml:space="preserve">27289335	</t>
  </si>
  <si>
    <t xml:space="preserve">999224362205565	</t>
  </si>
  <si>
    <t>[格伦罗斯]格伦玫瑰套房品质酒店(Quality Inn &amp; Suites - Glen Rose)(95386563)</t>
  </si>
  <si>
    <t>标准房, 1 张特大床, 无烟房&lt;2人入住&gt;&lt;不退款&gt;&lt;早餐&gt;</t>
  </si>
  <si>
    <t>Gonzalez/Lynette</t>
  </si>
  <si>
    <t xml:space="preserve">3409300	</t>
  </si>
  <si>
    <t xml:space="preserve">999224363298161	</t>
  </si>
  <si>
    <t>[大城]潘优通住宿酒店(Ban U Thong Accommodations)(94359245)</t>
  </si>
  <si>
    <t>CHUVA/SAOWAPA</t>
  </si>
  <si>
    <t xml:space="preserve">3409558	</t>
  </si>
  <si>
    <t xml:space="preserve">-14154465	</t>
  </si>
  <si>
    <t xml:space="preserve">999224365344093	</t>
  </si>
  <si>
    <t>[曼谷]曼谷彩虹云宵酒店(Baiyoke Sky Hotel Bangkok)(55831872)</t>
  </si>
  <si>
    <t>豪华房(天空区)&lt;2人入住&gt;&lt;不退款&gt;</t>
  </si>
  <si>
    <t>Liao/Jun</t>
  </si>
  <si>
    <t xml:space="preserve">3410206	</t>
  </si>
  <si>
    <t xml:space="preserve">MTN-4917940613365728709	</t>
  </si>
  <si>
    <t xml:space="preserve">999224365581184	</t>
  </si>
  <si>
    <t>[依斯干达公主城]特立尼达公主港套房酒店(Trinidad Suites Puteri Harbour)(94358580)</t>
  </si>
  <si>
    <t>至尊工作室&lt;2人入住&gt;&lt;不退款&gt;&lt;早餐&gt;</t>
  </si>
  <si>
    <t>MUHAMMAD/AZHARI</t>
  </si>
  <si>
    <t xml:space="preserve">3410269	</t>
  </si>
  <si>
    <t xml:space="preserve">14015	</t>
  </si>
  <si>
    <t xml:space="preserve">999224366292614	</t>
  </si>
  <si>
    <t>[新山]新山晶冠酒店(Crystal Crown Hotel JB)(55289970)</t>
  </si>
  <si>
    <t>高级房&lt;2人入住&gt;&lt;不退款&gt;&lt;早餐&gt;</t>
  </si>
  <si>
    <t>AKMAL RAFI/AKMAL RAFI BIN ANIFAH</t>
  </si>
  <si>
    <t xml:space="preserve">3410503	</t>
  </si>
  <si>
    <t xml:space="preserve">999224366379146	</t>
  </si>
  <si>
    <t>[圣路易斯－奥比斯波]圣路易斯旅馆&amp;套房酒店(San Luis Inn and Suites)(94359148)</t>
  </si>
  <si>
    <t>标准间1张大床&lt;2人入住&gt;</t>
  </si>
  <si>
    <t>TIAN/SHUYUN</t>
  </si>
  <si>
    <t xml:space="preserve">3410518	</t>
  </si>
  <si>
    <t xml:space="preserve">21476385	</t>
  </si>
  <si>
    <t xml:space="preserve">999224366537291	</t>
  </si>
  <si>
    <t>[胡志明市]西贡日航酒店(Hotel Nikko Saigon)(55336977)</t>
  </si>
  <si>
    <t>豪华房（特大床）&lt;2人入住&gt;&lt;不退款&gt;</t>
  </si>
  <si>
    <t>CHENG/HSIEN CHENG</t>
  </si>
  <si>
    <t xml:space="preserve">3410554	</t>
  </si>
  <si>
    <t xml:space="preserve">1407571	</t>
  </si>
  <si>
    <t xml:space="preserve">999224367014297	</t>
  </si>
  <si>
    <t>[斯普林高地]春山大都会酒店(The Metropolitan Spring Hill)(92029679)</t>
  </si>
  <si>
    <t>大都会大床房&lt;2人入住&gt;&lt;不退款&gt;</t>
  </si>
  <si>
    <t>KONG/YUK SHING</t>
  </si>
  <si>
    <t xml:space="preserve">3410746	</t>
  </si>
  <si>
    <t xml:space="preserve">-14234028	</t>
  </si>
  <si>
    <t xml:space="preserve">999224367529865	</t>
  </si>
  <si>
    <t>[曼谷]尤萨拜酒店(U Sabai Hotel)(90402648)</t>
  </si>
  <si>
    <t>经济双人间&lt;2人入住&gt;&lt;不退款&gt;</t>
  </si>
  <si>
    <t>methivacharanondh/ponganan,methivacharanondh/ponganan</t>
  </si>
  <si>
    <t xml:space="preserve">3410840	</t>
  </si>
  <si>
    <t xml:space="preserve">1075726635	</t>
  </si>
  <si>
    <t xml:space="preserve">999224370214059	</t>
  </si>
  <si>
    <t>Superior Queen No View&lt;2人入住&gt;&lt;不退款&gt;</t>
  </si>
  <si>
    <t>ROSLAN/MUHAMMAD ARRIF</t>
  </si>
  <si>
    <t xml:space="preserve">3411864	</t>
  </si>
  <si>
    <t xml:space="preserve">DEB230523200429705	</t>
  </si>
  <si>
    <t xml:space="preserve">999224370436200	</t>
  </si>
  <si>
    <t>[南雅加达]雅加达克里斯塔尔酒店(Kristal Hotel Jakarta)(55666262)</t>
  </si>
  <si>
    <t>三卧室豪华套房&lt;2人入住&gt;</t>
  </si>
  <si>
    <t>VERONICA/RIRIN</t>
  </si>
  <si>
    <t xml:space="preserve">3411936	</t>
  </si>
  <si>
    <t xml:space="preserve">cnfmd by Ms. Rida - Rsvn	</t>
  </si>
  <si>
    <t xml:space="preserve">999224371037873	</t>
  </si>
  <si>
    <t>[清迈]清迈Cross感应第西姆 宁门酒店[原清迈X2 Vibe](Cross Vibe Chiang Mai Decem Nimman Hotel - Formerly X2 Vibe Chiang Mai Decem - Sha Extra Plus)(55585932)</t>
  </si>
  <si>
    <t>一卧室套房&lt;2人入住&gt;&lt;不退款&gt;&lt;早餐&gt;</t>
  </si>
  <si>
    <t>SAMABUB/MANEERAT</t>
  </si>
  <si>
    <t xml:space="preserve">3412223	</t>
  </si>
  <si>
    <t xml:space="preserve">999224376283368	</t>
  </si>
  <si>
    <t>[曼谷]曼谷班达拉西隆套房酒店(Bandara Suites Silom, Bangkok)(55320752)</t>
  </si>
  <si>
    <t>AI/YINGHUI</t>
  </si>
  <si>
    <t xml:space="preserve">3412616	</t>
  </si>
  <si>
    <t xml:space="preserve">4917940620573588933	</t>
  </si>
  <si>
    <t xml:space="preserve">999224378705817	</t>
  </si>
  <si>
    <t>[纽约]箱之屋酒店(The Box House Hotel)(90385837)</t>
  </si>
  <si>
    <t>HAYES/JENNIFER LESLIE</t>
  </si>
  <si>
    <t xml:space="preserve">3413161	</t>
  </si>
  <si>
    <t xml:space="preserve">14464767	</t>
  </si>
  <si>
    <t xml:space="preserve">999224379724735	</t>
  </si>
  <si>
    <t>[Teluk Tering]巴塔姆中心哈里斯酒店(Harris Hotel Batam Center)(70391162)</t>
  </si>
  <si>
    <t>KOHBOONYONG/KOH</t>
  </si>
  <si>
    <t xml:space="preserve">3413540	</t>
  </si>
  <si>
    <t xml:space="preserve">酒店预订部bibi女士确认	</t>
  </si>
  <si>
    <t xml:space="preserve">999224380709787	</t>
  </si>
  <si>
    <t>[曼谷]曼谷拉查丹利中心酒店(Grande Centre Point Hotel Ratchadamri Bangkok)(55380772)</t>
  </si>
  <si>
    <t>两卧室行政套房&lt;4人入住&gt;&lt;不退款&gt;</t>
  </si>
  <si>
    <t>CAO/XUETING,LONG/KAIBING,JIANG/WENCHEN</t>
  </si>
  <si>
    <t xml:space="preserve">3413808	</t>
  </si>
  <si>
    <t xml:space="preserve">370823	</t>
  </si>
  <si>
    <t xml:space="preserve">999224382942600	</t>
  </si>
  <si>
    <t>[万伦]菲潘甘酒店(Phet Phangan)(94359520)</t>
  </si>
  <si>
    <t>Deluxe Double Room&lt;2人入住&gt;&lt;不退款&gt;</t>
  </si>
  <si>
    <t>Jarujinda/Wanlapa,Jarujinda/Wanlapa</t>
  </si>
  <si>
    <t xml:space="preserve">3414295	</t>
  </si>
  <si>
    <t xml:space="preserve">1075751663	</t>
  </si>
  <si>
    <t xml:space="preserve">999224384890958	</t>
  </si>
  <si>
    <t>[阿姆斯特丹]阿姆斯特丹卢比艾玛酒店(Ruby Emma Hotel Amsterdam)(55304376)</t>
  </si>
  <si>
    <t>lovely双人间&lt;2人入住&gt;</t>
  </si>
  <si>
    <t>LAM/SI HOU</t>
  </si>
  <si>
    <t xml:space="preserve">3414727	</t>
  </si>
  <si>
    <t xml:space="preserve">-14871932	</t>
  </si>
  <si>
    <t xml:space="preserve">999224386227861	</t>
  </si>
  <si>
    <t>[曼谷]曼谷 JW 万豪酒店(JW Marriott Hotel Bangkok)(55299096)</t>
  </si>
  <si>
    <t>豪华特大床客房&lt;2人入住&gt;&lt;不退款&gt;</t>
  </si>
  <si>
    <t>CHEN/XIAOQING</t>
  </si>
  <si>
    <t xml:space="preserve">3415033	</t>
  </si>
  <si>
    <t xml:space="preserve">87007849	</t>
  </si>
  <si>
    <t xml:space="preserve">999224387942189	</t>
  </si>
  <si>
    <t>[Kahaluu-Keauhou]奥瑞格柯那度假村及水疗馆(Outrigger Kona Resort and Spa)(60514013)</t>
  </si>
  <si>
    <t>部分海景特大床房&lt;2人入住&gt;&lt;不退款&gt;</t>
  </si>
  <si>
    <t>Bruch/Zack Morgan</t>
  </si>
  <si>
    <t xml:space="preserve">3415445	</t>
  </si>
  <si>
    <t xml:space="preserve">CRS:CI4EF6ED PMS:282570	</t>
  </si>
  <si>
    <t xml:space="preserve">999224388754754	</t>
  </si>
  <si>
    <t>[曼谷]蒂沃利酒店(The Tivoli Hotel)(55304182)</t>
  </si>
  <si>
    <t>SOOKMA/WORAPRUT</t>
  </si>
  <si>
    <t xml:space="preserve">3415666	</t>
  </si>
  <si>
    <t xml:space="preserve">1075765634	</t>
  </si>
  <si>
    <t xml:space="preserve">999224388876824	</t>
  </si>
  <si>
    <t>[墨尔本]公园山顶酒店(Crest on Park)(91547684)</t>
  </si>
  <si>
    <t>行政特大床房&lt;2人入住&gt;&lt;不退款&gt;</t>
  </si>
  <si>
    <t>Mcgonigal/Emmi</t>
  </si>
  <si>
    <t xml:space="preserve">3415683	</t>
  </si>
  <si>
    <t xml:space="preserve">3704620	</t>
  </si>
  <si>
    <t xml:space="preserve">999224391372120	</t>
  </si>
  <si>
    <t>V TAIVENAIGUM CHITTY/T INDRANI CHITTY</t>
  </si>
  <si>
    <t xml:space="preserve">3416475	</t>
  </si>
  <si>
    <t xml:space="preserve">9135356228771	</t>
  </si>
  <si>
    <t xml:space="preserve">999224392409432	</t>
  </si>
  <si>
    <t>[Pimhill]什鲁斯伯里阿尔​​布莱顿大厦美居Spa酒店(Mercure Shrewsbury Albrighton Hall Hotel &amp; Spa)(80332961)</t>
  </si>
  <si>
    <t>尊享双人房&lt;2人入住&gt;&lt;早餐&gt;</t>
  </si>
  <si>
    <t>Donnelly/Ian</t>
  </si>
  <si>
    <t xml:space="preserve">3416976	</t>
  </si>
  <si>
    <t xml:space="preserve">6629XEQ516	</t>
  </si>
  <si>
    <t xml:space="preserve">999224393964890	</t>
  </si>
  <si>
    <t>[休斯敦]休斯顿布希国际机场温德姆蔚景酒店(Wingate by Wyndham Houston Bush InterContinental Airport)(55290171)</t>
  </si>
  <si>
    <t>客房, 1 张特大床, 无烟房&lt;2人入住&gt;&lt;不退款&gt;&lt;早餐&gt;</t>
  </si>
  <si>
    <t>GADDIS/JORDAN</t>
  </si>
  <si>
    <t xml:space="preserve">3417807	</t>
  </si>
  <si>
    <t xml:space="preserve">145943667	</t>
  </si>
  <si>
    <t xml:space="preserve">999224394613575	</t>
  </si>
  <si>
    <t>[Bandung Wetan]万隆东武酒店(Tebu Hotel Bandung)(90401771)</t>
  </si>
  <si>
    <t>高级房间&lt;2人入住&gt;&lt;不退款&gt;</t>
  </si>
  <si>
    <t>IHSAN/NUNU</t>
  </si>
  <si>
    <t xml:space="preserve">3418011	</t>
  </si>
  <si>
    <t xml:space="preserve">260002	</t>
  </si>
  <si>
    <t xml:space="preserve">999224398540355	</t>
  </si>
  <si>
    <t>[巴革]万达贝斯特韦斯特优质大酒店(Best Western Plus Wanda Grand Hotel)(55451971)</t>
  </si>
  <si>
    <t>高级特大床房&lt;2人入住&gt;&lt;不退款&gt;&lt;早餐&gt;</t>
  </si>
  <si>
    <t>Chilla/Simon</t>
  </si>
  <si>
    <t xml:space="preserve">3418131	</t>
  </si>
  <si>
    <t xml:space="preserve">27341781	</t>
  </si>
  <si>
    <t xml:space="preserve">999224401494467	</t>
  </si>
  <si>
    <t>[吉隆坡]吉隆坡丽思卡尔顿酒店(The Ritz-Carlton, Kuala Lumpur)(55299070)</t>
  </si>
  <si>
    <t>Kaur/Sharan</t>
  </si>
  <si>
    <t xml:space="preserve">3418573	</t>
  </si>
  <si>
    <t xml:space="preserve">999224402699990	</t>
  </si>
  <si>
    <t>[巴厘岛]唯一勒吉安酒店(The One Legian)(55598944)</t>
  </si>
  <si>
    <t>MARAMIS/LILIA</t>
  </si>
  <si>
    <t xml:space="preserve">3418861	</t>
  </si>
  <si>
    <t xml:space="preserve">999224402799206	</t>
  </si>
  <si>
    <t>城景高级房&lt;2人入住&gt;&lt;不退款&gt;</t>
  </si>
  <si>
    <t>Yaya/Norhidayah,Nafis/Muhammad Nafis</t>
  </si>
  <si>
    <t xml:space="preserve">3418882	</t>
  </si>
  <si>
    <t xml:space="preserve">999224403255749	</t>
  </si>
  <si>
    <t>[普塔坦]哥打京那巴鲁婆罗洲酒店&amp;机场酒店(Pan Borneo Hotel Kota Kinabalu)(55560230)</t>
  </si>
  <si>
    <t>泳池景高级房&lt;2人入住&gt;&lt;早餐&gt;</t>
  </si>
  <si>
    <t>LOU/QIAN,ZHENG/ZHIXIN</t>
  </si>
  <si>
    <t xml:space="preserve">3419039	</t>
  </si>
  <si>
    <t xml:space="preserve">9149997248358	</t>
  </si>
  <si>
    <t xml:space="preserve">999224404183931	</t>
  </si>
  <si>
    <t>[利兹]皇后酒店(The Queens Hotel)(55920150)</t>
  </si>
  <si>
    <t>经典三人间 - 城市广场景观&lt;2人入住&gt;&lt;不退款&gt;</t>
  </si>
  <si>
    <t>Lowe/Wayne</t>
  </si>
  <si>
    <t xml:space="preserve">3419225	</t>
  </si>
  <si>
    <t xml:space="preserve">26779807	</t>
  </si>
  <si>
    <t xml:space="preserve">999224404621674	</t>
  </si>
  <si>
    <t>[奥斯陆]斯堪迪克索利斯特酒店(Scandic Sjølyst)(56185584)</t>
  </si>
  <si>
    <t>家庭房&lt;2人入住&gt;&lt;不退款&gt;&lt;早餐&gt;</t>
  </si>
  <si>
    <t>Karanam Pubbaraju/Abhilash</t>
  </si>
  <si>
    <t xml:space="preserve">3419291	</t>
  </si>
  <si>
    <t xml:space="preserve">999224404656880	</t>
  </si>
  <si>
    <t>[迪沙鲁]迪沙鲁海滩桑德及桑德尔斯Spa度假酒店(Sand &amp; Sandals Desaru Beach Resort &amp; Spa)(55733234)</t>
  </si>
  <si>
    <t>Sivadass/Ashwin</t>
  </si>
  <si>
    <t xml:space="preserve">3419299	</t>
  </si>
  <si>
    <t xml:space="preserve">9149997863858	</t>
  </si>
  <si>
    <t xml:space="preserve">999224404709032	</t>
  </si>
  <si>
    <t>[菲沙门德]维也纳机场生活酒店(LifeHotel Vienna Airport)(89918942)</t>
  </si>
  <si>
    <t>双床间&lt;2人入住&gt;&lt;不退款&gt;</t>
  </si>
  <si>
    <t>Bilardo/Federica</t>
  </si>
  <si>
    <t xml:space="preserve">3419331	</t>
  </si>
  <si>
    <t xml:space="preserve">999224404816373	</t>
  </si>
  <si>
    <t>[伊斯坦布尔]奥托曼传统酒店(Legacy Ottoman Hotel)(56140573)</t>
  </si>
  <si>
    <t>Superior Room, Queen / Twin&lt;2人入住&gt;&lt;不退款&gt;</t>
  </si>
  <si>
    <t>Yaghoubi Kouhestani/Mohammad</t>
  </si>
  <si>
    <t xml:space="preserve">3419409	</t>
  </si>
  <si>
    <t xml:space="preserve">70063859	</t>
  </si>
  <si>
    <t xml:space="preserve">999224404817336	</t>
  </si>
  <si>
    <t>[巴塞罗那]康科迪亚酒店(Hotel Concordia Barcelona)(55465345)</t>
  </si>
  <si>
    <t>舒适双人间&lt;2人入住&gt;&lt;不退款&gt;&lt;早餐&gt;</t>
  </si>
  <si>
    <t>BLANC GARCIA/ESTHER</t>
  </si>
  <si>
    <t xml:space="preserve">3419410	</t>
  </si>
  <si>
    <t xml:space="preserve">15556912	</t>
  </si>
  <si>
    <t xml:space="preserve">999224405630708	</t>
  </si>
  <si>
    <t>[巴厘岛]拉达纳酒店(Rhadana Hotel)(55906953)</t>
  </si>
  <si>
    <t>商务房&lt;2人入住&gt;&lt;不退款&gt;</t>
  </si>
  <si>
    <t>DIANA/CHRIS</t>
  </si>
  <si>
    <t xml:space="preserve">3419554	</t>
  </si>
  <si>
    <t xml:space="preserve">cfmd by mertayasa fo	</t>
  </si>
  <si>
    <t xml:space="preserve">999224405879120	</t>
  </si>
  <si>
    <t>[芭堤雅]芭堤雅发现海滩酒店(Pattaya Discovery Beach Hotel)(55451694)</t>
  </si>
  <si>
    <t>WANG/KEKE,XIAO/JIANHUI,REN/SONG,TANG/SHENBO</t>
  </si>
  <si>
    <t xml:space="preserve">3419683	</t>
  </si>
  <si>
    <t xml:space="preserve">999224407383102	</t>
  </si>
  <si>
    <t>[芭堤雅]芭堤雅美憬阁维兰达度假酒店(Veranda Resort Pattaya - MGallery by Sofitel)(55270332)</t>
  </si>
  <si>
    <t>Family suite - Pool&lt;3人入住&gt;&lt;不退款&gt;&lt;早餐&gt;</t>
  </si>
  <si>
    <t>THONGKHAMDEE/SIRADA</t>
  </si>
  <si>
    <t xml:space="preserve">3420005	</t>
  </si>
  <si>
    <t xml:space="preserve">HTL-WBD-411443475	</t>
  </si>
  <si>
    <t xml:space="preserve">999224407437584	</t>
  </si>
  <si>
    <t>Kositpipattanapak/Molthaphat</t>
  </si>
  <si>
    <t xml:space="preserve">3420012	</t>
  </si>
  <si>
    <t xml:space="preserve">999224408042210	</t>
  </si>
  <si>
    <t>[斯普林高地]布里斯班中心智选假日酒店(Holiday Inn Express Brisbane Central, an IHG Hotel)(55707745)</t>
  </si>
  <si>
    <t>HU/HUAJUN</t>
  </si>
  <si>
    <t xml:space="preserve">3420189	</t>
  </si>
  <si>
    <t xml:space="preserve">87347573	</t>
  </si>
  <si>
    <t xml:space="preserve">999224408131025	</t>
  </si>
  <si>
    <t>[胡志明市]西贡中央公园酒店(Central Park Saigon Hotel)(55733517)</t>
  </si>
  <si>
    <t>高级双床房&lt;2人入住&gt;&lt;不退款&gt;&lt;早餐&gt;</t>
  </si>
  <si>
    <t>KIM/SUNGSHIN,KANG/HYUNJUN</t>
  </si>
  <si>
    <t xml:space="preserve">3420201	</t>
  </si>
  <si>
    <t xml:space="preserve">1075804457	</t>
  </si>
  <si>
    <t xml:space="preserve">999224408255009	</t>
  </si>
  <si>
    <t>[阿布扎比]阿布扎比海滨索菲特酒店(Sofitel Abu Dhabi Corniche)(55906951)</t>
  </si>
  <si>
    <t>LEE/WOO YEON</t>
  </si>
  <si>
    <t xml:space="preserve">3420217	</t>
  </si>
  <si>
    <t xml:space="preserve">83353044	</t>
  </si>
  <si>
    <t xml:space="preserve">999224409054561	</t>
  </si>
  <si>
    <t>行政一卧室&lt;2人入住&gt;&lt;不退款&gt;&lt;早餐&gt;</t>
  </si>
  <si>
    <t>NARANA/VIVEKA</t>
  </si>
  <si>
    <t xml:space="preserve">3420435	</t>
  </si>
  <si>
    <t xml:space="preserve">14243	</t>
  </si>
  <si>
    <t xml:space="preserve">999224409228300	</t>
  </si>
  <si>
    <t>[普吉岛]普吉岛卡利姆湾温德姆度假村(Wyndham Grand Phuket Kalim Bay - Sha Extra Plus)(60494036)</t>
  </si>
  <si>
    <t>海景泳池套房&lt;2人入住&gt;&lt;不退款&gt;</t>
  </si>
  <si>
    <t>ZHAO/BOWEN,JIA/YANCHEN</t>
  </si>
  <si>
    <t xml:space="preserve">3420460	</t>
  </si>
  <si>
    <t xml:space="preserve">81455EE015657 70600453-1	</t>
  </si>
  <si>
    <t xml:space="preserve">999224409197817	</t>
  </si>
  <si>
    <t>[曼彻斯特]哥谭酒店(Hotel Gotham)(55280278)</t>
  </si>
  <si>
    <t>俱乐部双人床房&lt;2人入住&gt;&lt;不退款&gt;&lt;早餐&gt;</t>
  </si>
  <si>
    <t>Earlam/Andy</t>
  </si>
  <si>
    <t xml:space="preserve">3420453	</t>
  </si>
  <si>
    <t xml:space="preserve">15652482	</t>
  </si>
  <si>
    <t xml:space="preserve">999224409789739	</t>
  </si>
  <si>
    <t>[普吉岛]芭东渡假酒店(PJ Patong Resortel)(55290041)</t>
  </si>
  <si>
    <t>经济客房,独立浴室&lt;2人入住&gt;&lt;不退款&gt;</t>
  </si>
  <si>
    <t>TECHAUAEY/KIMTAN</t>
  </si>
  <si>
    <t xml:space="preserve">3420680	</t>
  </si>
  <si>
    <t xml:space="preserve">42424598	</t>
  </si>
  <si>
    <t xml:space="preserve">999224410219131	</t>
  </si>
  <si>
    <t>[巴黎]巴蒂纽勒17住宿加早餐酒店(B&amp;B HOTEL Paris 17 Batignolles)(55639820)</t>
  </si>
  <si>
    <t>舒适双人房&lt;2人入住&gt;&lt;不退款&gt;&lt;早餐&gt;</t>
  </si>
  <si>
    <t>LI/FENGXIANG</t>
  </si>
  <si>
    <t xml:space="preserve">3420747	</t>
  </si>
  <si>
    <t xml:space="preserve">999224410334551	</t>
  </si>
  <si>
    <t>[斯图加特]ARCOTEL 卡米诺酒店(Arcotel Camino Stuttgart)(55812268)</t>
  </si>
  <si>
    <t>高级双人房&lt;2人入住&gt;&lt;不退款&gt;</t>
  </si>
  <si>
    <t>Krupinski/Tonia,Lorre/Christina</t>
  </si>
  <si>
    <t xml:space="preserve">3420762	</t>
  </si>
  <si>
    <t>_15690337</t>
  </si>
  <si>
    <t xml:space="preserve">_15690339	</t>
  </si>
  <si>
    <t xml:space="preserve">999224410347649	</t>
  </si>
  <si>
    <t>[伯尔尼]萨沃伊酒店(Hotel Savoy)(55680516)</t>
  </si>
  <si>
    <t>HIANG GOH/CHUN,HIANG GOH/CHUN</t>
  </si>
  <si>
    <t xml:space="preserve">3420767	</t>
  </si>
  <si>
    <t xml:space="preserve">131194464	</t>
  </si>
  <si>
    <t xml:space="preserve">999224410748301	</t>
  </si>
  <si>
    <t>[安卡拉]19号精品酒店(No:19 Boutique Hotel)(89917988)</t>
  </si>
  <si>
    <t>尊贵双人间&lt;2人入住&gt;&lt;不退款&gt;&lt;早餐&gt;</t>
  </si>
  <si>
    <t>DIKER/ALP</t>
  </si>
  <si>
    <t xml:space="preserve">3420920	</t>
  </si>
  <si>
    <t xml:space="preserve">999224410827421	</t>
  </si>
  <si>
    <t>[喷平]遇见精品度假村(Meet Boutique Resort)(94360678)</t>
  </si>
  <si>
    <t>标准迷你房&lt;2人入住&gt;&lt;不退款&gt;</t>
  </si>
  <si>
    <t>Yuyuenyong/Orapin,Yuyuenyong/Orapin</t>
  </si>
  <si>
    <t xml:space="preserve">3420931	</t>
  </si>
  <si>
    <t xml:space="preserve">-15705954	</t>
  </si>
  <si>
    <t xml:space="preserve">999224411537516	</t>
  </si>
  <si>
    <t>LIM/JIT HING</t>
  </si>
  <si>
    <t xml:space="preserve">3421196	</t>
  </si>
  <si>
    <t xml:space="preserve">999224412157142	</t>
  </si>
  <si>
    <t>[里约热内卢]美洲海鸥酒店(Américas Gaivota Hotel)(92032486)</t>
  </si>
  <si>
    <t>标准间&lt;2人入住&gt;&lt;不退款&gt;&lt;早餐&gt;</t>
  </si>
  <si>
    <t>TACIANA/BALDAIA</t>
  </si>
  <si>
    <t xml:space="preserve">3421498	</t>
  </si>
  <si>
    <t xml:space="preserve">1303260	</t>
  </si>
  <si>
    <t xml:space="preserve">999224412370573	</t>
  </si>
  <si>
    <t>[杜塞尔多夫]麦迪逊杜塞尔多夫火车总站诺富姆酒店(Novum Hotel Madison Düsseldorf Hauptbahnhof)(55321069)</t>
  </si>
  <si>
    <t>标准双人床房&lt;2人入住&gt;&lt;不退款&gt;&lt;早餐&gt;</t>
  </si>
  <si>
    <t>alirezaeejahed/mohsen</t>
  </si>
  <si>
    <t xml:space="preserve">3421563	</t>
  </si>
  <si>
    <t xml:space="preserve">_15796815	</t>
  </si>
  <si>
    <t xml:space="preserve">999224412505100	</t>
  </si>
  <si>
    <t>[曼谷]环球住宿加早餐旅馆(Around the World Bed and Breakfast)(55733578)</t>
  </si>
  <si>
    <t>标准房(小印度)&lt;2人入住&gt;&lt;不退款&gt;</t>
  </si>
  <si>
    <t>SHU/XULIN</t>
  </si>
  <si>
    <t xml:space="preserve">3421608	</t>
  </si>
  <si>
    <t xml:space="preserve">15815806	</t>
  </si>
  <si>
    <t xml:space="preserve">999224412517870	</t>
  </si>
  <si>
    <t>[比利亚努埃瓦-赫尔特鲁]穆米枕头酒店(Mumm by Pillow)(92029029)</t>
  </si>
  <si>
    <t>经济双床房&lt;2人入住&gt;&lt;不退款&gt;</t>
  </si>
  <si>
    <t>DAVIS/RHIAN ROSE</t>
  </si>
  <si>
    <t xml:space="preserve">3421613	</t>
  </si>
  <si>
    <t xml:space="preserve">1685036738630	</t>
  </si>
  <si>
    <t xml:space="preserve">999224412684236	</t>
  </si>
  <si>
    <t>[罗马]巴瑟罗阿伦玛堤娜酒店(Barceló Aran Mantegna)(55478358)</t>
  </si>
  <si>
    <t>小型套房&lt;2人入住&gt;&lt;不退款&gt;</t>
  </si>
  <si>
    <t>Jang/Hansaem,Baek/Inchan</t>
  </si>
  <si>
    <t xml:space="preserve">3421680	</t>
  </si>
  <si>
    <t xml:space="preserve">7317SE073219-14	</t>
  </si>
  <si>
    <t xml:space="preserve">999224412717741	</t>
  </si>
  <si>
    <t>[阿布扎比]阿布扎比艾美假村酒店(Le Meridien Abu Dhabi)(60467287)</t>
  </si>
  <si>
    <t>城景豪华特大床房&lt;2人入住&gt;&lt;不退款&gt;</t>
  </si>
  <si>
    <t>GAPONENKO/IULIIA</t>
  </si>
  <si>
    <t xml:space="preserve">3421698	</t>
  </si>
  <si>
    <t xml:space="preserve">93418337	</t>
  </si>
  <si>
    <t xml:space="preserve">999224412733969	</t>
  </si>
  <si>
    <t>舒适双人间&lt;2人入住&gt;&lt;不退款&gt;</t>
  </si>
  <si>
    <t>SPENCER/SEB</t>
  </si>
  <si>
    <t xml:space="preserve">3421705	</t>
  </si>
  <si>
    <t xml:space="preserve">999224412814294	</t>
  </si>
  <si>
    <t>[鹿特丹]鹿特丹萨沃伊酒店(Savoy Hotel Rotterdam)(55956495)</t>
  </si>
  <si>
    <t>标准大床间&lt;2人入住&gt;&lt;不退款&gt;</t>
  </si>
  <si>
    <t>JEAN/AUDREY</t>
  </si>
  <si>
    <t xml:space="preserve">3421775	</t>
  </si>
  <si>
    <t xml:space="preserve">999224414466320	</t>
  </si>
  <si>
    <t>NG/SHUN YEAH</t>
  </si>
  <si>
    <t xml:space="preserve">3422397	</t>
  </si>
  <si>
    <t xml:space="preserve">999224415101521	</t>
  </si>
  <si>
    <t>[棕榈泉]玛格丽特维尔棕榈泉酒店度假村(Margaritaville Resort Palm Springs)(55290198)</t>
  </si>
  <si>
    <t>标准两张大床房&lt;2人入住&gt;&lt;不退款&gt;</t>
  </si>
  <si>
    <t>Godwin/Chris</t>
  </si>
  <si>
    <t xml:space="preserve">3422609	</t>
  </si>
  <si>
    <t xml:space="preserve">31766SE304047	</t>
  </si>
  <si>
    <t xml:space="preserve">999224415127541	</t>
  </si>
  <si>
    <t>[曼谷]曼谷奥克伍德酒店(Oakwood Hotel &amp; Residence Bangkok)(55822155)</t>
  </si>
  <si>
    <t>Zhu/mingyi</t>
  </si>
  <si>
    <t xml:space="preserve">3422614	</t>
  </si>
  <si>
    <t xml:space="preserve">41259SE001771	</t>
  </si>
  <si>
    <t xml:space="preserve">999224417671723	</t>
  </si>
  <si>
    <t>[宿务]宿务柏宁国际大酒店(Cebu Parklane International Hotel)(55451638)</t>
  </si>
  <si>
    <t>豪华双人床房&lt;1人入住&gt;&lt;不退款&gt;&lt;早餐&gt;</t>
  </si>
  <si>
    <t>Garcia/Juan Carlos</t>
  </si>
  <si>
    <t xml:space="preserve">3422656	</t>
  </si>
  <si>
    <t xml:space="preserve">999224418948232	</t>
  </si>
  <si>
    <t>[陈厝港]KSL温泉度假酒店(KSL Hot Spring Resort)(95138801)</t>
  </si>
  <si>
    <t>豪华房(特大床)&lt;2人入住&gt;&lt;不退款&gt;&lt;早餐&gt;</t>
  </si>
  <si>
    <t>NOOR/MUHAMMAD NAZREEN BIN MOHD NOOR</t>
  </si>
  <si>
    <t xml:space="preserve">3422838	</t>
  </si>
  <si>
    <t xml:space="preserve">27373994	</t>
  </si>
  <si>
    <t xml:space="preserve">999224419833490	</t>
  </si>
  <si>
    <t>[曼谷]萨拉丁伊斯 - 埃塔斯酒店(AT EASE saladaeng by AETAS)(60514132)</t>
  </si>
  <si>
    <t>T./Arnon,T./Arnon</t>
  </si>
  <si>
    <t xml:space="preserve">3422928	</t>
  </si>
  <si>
    <t xml:space="preserve">-16168190	</t>
  </si>
  <si>
    <t xml:space="preserve">999224420454706	</t>
  </si>
  <si>
    <t>[威中县]槟城日光酒店(The Light Hotel Penang)(55680671)</t>
  </si>
  <si>
    <t>PANNEER SELVAM/THIAKA RAJAN,ARUMUGHAM/PUNITHA</t>
  </si>
  <si>
    <t xml:space="preserve">3423114	</t>
  </si>
  <si>
    <t xml:space="preserve">MTN-4917940650401371589	</t>
  </si>
  <si>
    <t xml:space="preserve">999224420674024	</t>
  </si>
  <si>
    <t>[万象]三江大酒店(San Jiang Grand Hotel)(55799134)</t>
  </si>
  <si>
    <t>Business King Bed&lt;2人入住&gt;&lt;不退款&gt;&lt;早餐&gt;</t>
  </si>
  <si>
    <t>wang/maoli,dong/xianghao</t>
  </si>
  <si>
    <t xml:space="preserve">3423152	</t>
  </si>
  <si>
    <t xml:space="preserve">16184022	</t>
  </si>
  <si>
    <t xml:space="preserve">999224421381207	</t>
  </si>
  <si>
    <t>高级间&lt;2人入住&gt;&lt;不退款&gt;</t>
  </si>
  <si>
    <t>ZHANG/JIE,LIU/RUOLIN</t>
  </si>
  <si>
    <t xml:space="preserve">3423360	</t>
  </si>
  <si>
    <t xml:space="preserve">999224421401890	</t>
  </si>
  <si>
    <t>[斯哥莎拉]锡吉什瓦拉班德尔布比 Spa 美居酒店(Mercure Sighisoara Binderbubi Hotel &amp; Spa)(80333258)</t>
  </si>
  <si>
    <t>双人床房&lt;2人入住&gt;&lt;不退款&gt;&lt;早餐&gt;</t>
  </si>
  <si>
    <t>Sun/Junxin,GUO/LUOYONG,ZHONG/HONGYUE</t>
  </si>
  <si>
    <t xml:space="preserve">3423365	</t>
  </si>
  <si>
    <t xml:space="preserve">999224421717190	</t>
  </si>
  <si>
    <t>[呵叻]泽尼酒店(The Zenith Residence Hotel)(90384859)</t>
  </si>
  <si>
    <t>双人间&lt;2人入住&gt;&lt;不退款&gt;&lt;早餐&gt;</t>
  </si>
  <si>
    <t>Nitipanich/Nattasit,Nitipanich/Nattasit</t>
  </si>
  <si>
    <t xml:space="preserve">3423429	</t>
  </si>
  <si>
    <t xml:space="preserve">9140395864668	</t>
  </si>
  <si>
    <t xml:space="preserve">999224422107379	</t>
  </si>
  <si>
    <t>[芭堤雅]芭堤雅招牌酒店(Signature Pattaya)(55478178)</t>
  </si>
  <si>
    <t>池景高级房&lt;2人入住&gt;&lt;不退款&gt;</t>
  </si>
  <si>
    <t>BANI ARABA/MOHAMMED</t>
  </si>
  <si>
    <t xml:space="preserve">3423568	</t>
  </si>
  <si>
    <t xml:space="preserve">-16211487	</t>
  </si>
  <si>
    <t xml:space="preserve">999224422119120	</t>
  </si>
  <si>
    <t>[南雅加达]阿斯顿尊荣西马图庞及会议中心(Aston Priority Simatupang Hotel and Conference Center)(60493997)</t>
  </si>
  <si>
    <t>豪华大号床房&lt;2人入住&gt;&lt;不退款&gt;</t>
  </si>
  <si>
    <t>DI LIVIA/KANADYA</t>
  </si>
  <si>
    <t xml:space="preserve">3423571	</t>
  </si>
  <si>
    <t xml:space="preserve">27379323	</t>
  </si>
  <si>
    <t xml:space="preserve">999224422551963	</t>
  </si>
  <si>
    <t>[洛杉矶]洛杉矶市中心 E 中心酒店(E Central Hotel Downtown Los Angeles)(55745271)</t>
  </si>
  <si>
    <t>豪华特大床房&lt;2人入住&gt;&lt;不退款&gt;</t>
  </si>
  <si>
    <t>Corzo-Solorzano/Noelia</t>
  </si>
  <si>
    <t xml:space="preserve">3423642	</t>
  </si>
  <si>
    <t xml:space="preserve">28087SE110920	</t>
  </si>
  <si>
    <t xml:space="preserve">999224422559486	</t>
  </si>
  <si>
    <t>[Dickson]北博恩凉亭酒店(Pavilion On Northbourne)(70391873)</t>
  </si>
  <si>
    <t>中庭酒店房&lt;2人入住&gt;&lt;不退款&gt;</t>
  </si>
  <si>
    <t>Ngo/Long</t>
  </si>
  <si>
    <t xml:space="preserve">3423644	</t>
  </si>
  <si>
    <t xml:space="preserve">-16223977	</t>
  </si>
  <si>
    <t xml:space="preserve">999224422768916	</t>
  </si>
  <si>
    <t>[孟买]塔亚地之涯酒店(Taj Lands End)(92028868)</t>
  </si>
  <si>
    <t>奢华特大床房&lt;2人入住&gt;&lt;不退款&gt;&lt;早餐&gt;</t>
  </si>
  <si>
    <t>DESHPANDE/SAURABH</t>
  </si>
  <si>
    <t xml:space="preserve">3423720	</t>
  </si>
  <si>
    <t xml:space="preserve">75688SE348598-14	</t>
  </si>
  <si>
    <t xml:space="preserve">999224422822764	</t>
  </si>
  <si>
    <t>[吉隆坡]铂尔曼吉隆坡孟沙酒店(Pullman Kuala Lumpur Bangsar)(55439350)</t>
  </si>
  <si>
    <t>豪华双床房&lt;2人入住&gt;&lt;不退款&gt;&lt;早餐&gt;</t>
  </si>
  <si>
    <t>SAID/NORAZIAN</t>
  </si>
  <si>
    <t xml:space="preserve">3423733	</t>
  </si>
  <si>
    <t xml:space="preserve">27380547	</t>
  </si>
  <si>
    <t xml:space="preserve">999224423417350	</t>
  </si>
  <si>
    <t>[本那瓦镇]迪沙鲁海岸硬石酒店(Hard Rock Hotel Desaru Coast)(68031178)</t>
  </si>
  <si>
    <t>高级双人床房&lt;2人入住&gt;&lt;不退款&gt;&lt;早餐&gt;</t>
  </si>
  <si>
    <t>OMAR/MOHD AIZAT</t>
  </si>
  <si>
    <t xml:space="preserve">3423840	</t>
  </si>
  <si>
    <t xml:space="preserve">999224423455864	</t>
  </si>
  <si>
    <t>[芭堤雅]芭堤雅南海滩科科特尔酒店(Kokotel Pattaya South Beach)(55451693)</t>
  </si>
  <si>
    <t>ZHANG/QINGYA,XIE/JIAJUN</t>
  </si>
  <si>
    <t xml:space="preserve">3423853	</t>
  </si>
  <si>
    <t xml:space="preserve">RZ-16241935	</t>
  </si>
  <si>
    <t xml:space="preserve">999224423477986	</t>
  </si>
  <si>
    <t>高级双人间&lt;2人入住&gt;&lt;不退款&gt;</t>
  </si>
  <si>
    <t>CAO/PING,YAO/XINGYU</t>
  </si>
  <si>
    <t xml:space="preserve">3423857	</t>
  </si>
  <si>
    <t xml:space="preserve">RZ-16242360	</t>
  </si>
  <si>
    <t xml:space="preserve">999224423628628	</t>
  </si>
  <si>
    <t>[北海]芬芳酒店(Aroma Hotel)(90402224)</t>
  </si>
  <si>
    <t>KAR KHENG/LAM</t>
  </si>
  <si>
    <t xml:space="preserve">3423879	</t>
  </si>
  <si>
    <t xml:space="preserve">999224424176170	</t>
  </si>
  <si>
    <t>SIM/WONG CHEW PING</t>
  </si>
  <si>
    <t xml:space="preserve">3424069	</t>
  </si>
  <si>
    <t xml:space="preserve">999224424225868	</t>
  </si>
  <si>
    <t>[南锡]雷斯迪家南锡罗莱纳(Residhome Nancy Lorraine)(80331502)</t>
  </si>
  <si>
    <t>一室房&lt;2人入住&gt;&lt;不退款&gt;</t>
  </si>
  <si>
    <t>NEDBALEK/DANIEL</t>
  </si>
  <si>
    <t xml:space="preserve">3424072	</t>
  </si>
  <si>
    <t xml:space="preserve">16253945	</t>
  </si>
  <si>
    <t xml:space="preserve">999224424348689	</t>
  </si>
  <si>
    <t>MUHAIDI/MOHD MUSTAQIM</t>
  </si>
  <si>
    <t xml:space="preserve">3424083	</t>
  </si>
  <si>
    <t xml:space="preserve">999224424968232	</t>
  </si>
  <si>
    <t>[素林府治县]通塔林酒店(Thong Tarin Hotel)(92030972)</t>
  </si>
  <si>
    <t>豪华双人房&lt;2人入住&gt;&lt;不退款&gt;</t>
  </si>
  <si>
    <t>Nalina/Kuanpradit,Nalina/Kuanpradit</t>
  </si>
  <si>
    <t xml:space="preserve">3424206	</t>
  </si>
  <si>
    <t xml:space="preserve">194713	</t>
  </si>
  <si>
    <t xml:space="preserve">999224424942007	</t>
  </si>
  <si>
    <t>[蒙特利尔]圣保罗酒店(Hotel St Paul)(70391199)</t>
  </si>
  <si>
    <t>MESSIER/MARYSE</t>
  </si>
  <si>
    <t xml:space="preserve">3424202	</t>
  </si>
  <si>
    <t xml:space="preserve">192743	</t>
  </si>
  <si>
    <t xml:space="preserve">999224425182107	</t>
  </si>
  <si>
    <t>LIM/KHIAW WAH</t>
  </si>
  <si>
    <t xml:space="preserve">3424243	</t>
  </si>
  <si>
    <t xml:space="preserve">999224425265975	</t>
  </si>
  <si>
    <t>phiwphong/supattra,phiwphong/supattra</t>
  </si>
  <si>
    <t xml:space="preserve">3424251	</t>
  </si>
  <si>
    <t xml:space="preserve">1075845121	</t>
  </si>
  <si>
    <t xml:space="preserve">999224425283837	</t>
  </si>
  <si>
    <t>LIM/JICHEN</t>
  </si>
  <si>
    <t xml:space="preserve">3424255	</t>
  </si>
  <si>
    <t xml:space="preserve">27384636	</t>
  </si>
  <si>
    <t xml:space="preserve">999224426088420	</t>
  </si>
  <si>
    <t>[班贾尔马辛]阿斯顿巴努阿班贾尔马辛酒店及会议中心(ASTON Banua Banjarmasin Hotel &amp; Convention Center)(70165221)</t>
  </si>
  <si>
    <t>WAHYUDHA/RINTO HADI</t>
  </si>
  <si>
    <t xml:space="preserve">3424539	</t>
  </si>
  <si>
    <t xml:space="preserve">RZ-16295159	</t>
  </si>
  <si>
    <t xml:space="preserve">999224426523403	</t>
  </si>
  <si>
    <t>[清州]清州玛丽珍酒店(Cheongju Maryjane Hotel)(90200606)</t>
  </si>
  <si>
    <t>豪华双人房&lt;2人入住&gt;&lt;不退款&gt;&lt;早餐&gt;</t>
  </si>
  <si>
    <t>LIU/XI</t>
  </si>
  <si>
    <t xml:space="preserve">3424601	</t>
  </si>
  <si>
    <t xml:space="preserve">H2305263812	</t>
  </si>
  <si>
    <t xml:space="preserve">999224426945469	</t>
  </si>
  <si>
    <t>PAHLAWAN/REIZA</t>
  </si>
  <si>
    <t xml:space="preserve">3424810	</t>
  </si>
  <si>
    <t xml:space="preserve">211702	</t>
  </si>
  <si>
    <t xml:space="preserve">999224427148293	</t>
  </si>
  <si>
    <t>Wong/Chew ping</t>
  </si>
  <si>
    <t xml:space="preserve">3424839	</t>
  </si>
  <si>
    <t xml:space="preserve">999224427239545	</t>
  </si>
  <si>
    <t>[洛坤]双莲酒店(The Twin Lotus Hotel)(55560142)</t>
  </si>
  <si>
    <t>EAMCHOTCHAWALIT/CHUTIMA</t>
  </si>
  <si>
    <t xml:space="preserve">3424854	</t>
  </si>
  <si>
    <t xml:space="preserve">1075850470	</t>
  </si>
  <si>
    <t xml:space="preserve">999224427617503	</t>
  </si>
  <si>
    <t>[纳沙尔]萨利尼度假酒店(Salini Resort)(56174718)</t>
  </si>
  <si>
    <t>海景双人或双床间&lt;2人入住&gt;&lt;不退款&gt;&lt;早餐&gt;</t>
  </si>
  <si>
    <t>HASSAN/ARFAYE,HASSAN/ARFAYE</t>
  </si>
  <si>
    <t xml:space="preserve">3424907	</t>
  </si>
  <si>
    <t xml:space="preserve">10036	</t>
  </si>
  <si>
    <t xml:space="preserve">999224427878164	</t>
  </si>
  <si>
    <t>豪华双人标准间&lt;2人入住&gt;&lt;不退款&gt;</t>
  </si>
  <si>
    <t>Pauzi/Nazli,Pauzi/Nazli</t>
  </si>
  <si>
    <t xml:space="preserve">3425077	</t>
  </si>
  <si>
    <t xml:space="preserve">9140401921587	</t>
  </si>
  <si>
    <t xml:space="preserve">999224428356748	</t>
  </si>
  <si>
    <t>[洛杉矶]好莱坞酒店(Hollywood Hotel - the Hotel of Hollywood Near Universal Studios)(68545179)</t>
  </si>
  <si>
    <t>2大号床房(Starlet)&lt;2人入住&gt;&lt;不退款&gt;</t>
  </si>
  <si>
    <t>LOPEZ/LUIS</t>
  </si>
  <si>
    <t xml:space="preserve">3425161	</t>
  </si>
  <si>
    <t xml:space="preserve">51645SE160379	</t>
  </si>
  <si>
    <t xml:space="preserve">999224428666749	</t>
  </si>
  <si>
    <t>Awang/Roshamiza,Awang/Roshamiza,Awang/Roshamiza,Awang/Roshamiza</t>
  </si>
  <si>
    <t xml:space="preserve">3425378	</t>
  </si>
  <si>
    <t xml:space="preserve">999224428679564	</t>
  </si>
  <si>
    <t>[帕赛市]马尼拉塞拉波兹酒店(Selah Pods Hotel Manila)(55799465)</t>
  </si>
  <si>
    <t>标准双人床房（有窗）&lt;2人入住&gt;&lt;不退款&gt;&lt;早餐&gt;</t>
  </si>
  <si>
    <t>LORENO/MARK JOEY MORAL,SABULARCE/LORIELYN FURTON</t>
  </si>
  <si>
    <t xml:space="preserve">3425379	</t>
  </si>
  <si>
    <t xml:space="preserve">9518	</t>
  </si>
  <si>
    <t xml:space="preserve">999224428772337	</t>
  </si>
  <si>
    <t>豪华双床客房&lt;2人入住&gt;&lt;不退款&gt;</t>
  </si>
  <si>
    <t>LYU/YANNA</t>
  </si>
  <si>
    <t xml:space="preserve">3425396	</t>
  </si>
  <si>
    <t xml:space="preserve">999224428861054	</t>
  </si>
  <si>
    <t>BATUMALAI/SAKTHI BALAN</t>
  </si>
  <si>
    <t xml:space="preserve">3425409	</t>
  </si>
  <si>
    <t xml:space="preserve">999224428921947	</t>
  </si>
  <si>
    <t>Shen/Yi</t>
  </si>
  <si>
    <t xml:space="preserve">3425414	</t>
  </si>
  <si>
    <t xml:space="preserve">999224428770316	</t>
  </si>
  <si>
    <t>[曼谷]优本纳沙通(Urbana Sathorn, Bangkok)(68545418)</t>
  </si>
  <si>
    <t>一卧室行政房&lt;2人入住&gt;&lt;不退款&gt;</t>
  </si>
  <si>
    <t>VONGJAK/NATDANAI</t>
  </si>
  <si>
    <t xml:space="preserve">3425395	</t>
  </si>
  <si>
    <t xml:space="preserve">99240752	</t>
  </si>
  <si>
    <t xml:space="preserve">999224429159898	</t>
  </si>
  <si>
    <t>[曼谷]娜娜阿尔特酒店 - UHG(Alt Hotel Nana by Uhg)(55519564)</t>
  </si>
  <si>
    <t>Alt小型套房&lt;2人入住&gt;&lt;不退款&gt;</t>
  </si>
  <si>
    <t>Mio/Kuan chi</t>
  </si>
  <si>
    <t xml:space="preserve">3425456	</t>
  </si>
  <si>
    <t xml:space="preserve">89589	</t>
  </si>
  <si>
    <t xml:space="preserve">999224430129491	</t>
  </si>
  <si>
    <t>[哈尔]诺沃赛尔霍夫慕尼黑酒店(Novum Hotel Seidlhof München)(91547179)</t>
  </si>
  <si>
    <t>标准大床房&lt;2人入住&gt;&lt;不退款&gt;&lt;早餐&gt;</t>
  </si>
  <si>
    <t>Qvil/Christina</t>
  </si>
  <si>
    <t xml:space="preserve">3425929	</t>
  </si>
  <si>
    <t xml:space="preserve">16465257	</t>
  </si>
  <si>
    <t xml:space="preserve">999224430144717	</t>
  </si>
  <si>
    <t>[迪拜]达玛克梅森运河景公寓式酒店(DAMAC Maison Canal Views)(55861918)</t>
  </si>
  <si>
    <t>景观三卧套房(市中心)&lt;2人入住&gt;&lt;不退款&gt;&lt;早餐&gt;</t>
  </si>
  <si>
    <t>Almansouri/Muqbil</t>
  </si>
  <si>
    <t xml:space="preserve">3425932	</t>
  </si>
  <si>
    <t xml:space="preserve">131264582	</t>
  </si>
  <si>
    <t xml:space="preserve">999224430382878	</t>
  </si>
  <si>
    <t>SAMANIT/SARAWUT</t>
  </si>
  <si>
    <t xml:space="preserve">3426004	</t>
  </si>
  <si>
    <t xml:space="preserve">16496552	</t>
  </si>
  <si>
    <t xml:space="preserve">999224430449614	</t>
  </si>
  <si>
    <t>[曼谷]CK2 酒店(CK2 Hotel Sha Extra Plus)(55337337)</t>
  </si>
  <si>
    <t>高级大床间&lt;2人入住&gt;&lt;不退款&gt;</t>
  </si>
  <si>
    <t>CHAIPRATHUM/SUTHASINEE</t>
  </si>
  <si>
    <t xml:space="preserve">3426027	</t>
  </si>
  <si>
    <t xml:space="preserve">999224430519460	</t>
  </si>
  <si>
    <t>[曼谷]泰山曼谷酒店(Thaisun Bangkok Hotel)(90402574)</t>
  </si>
  <si>
    <t>高级双人床房&lt;2人入住&gt;&lt;不退款&gt;</t>
  </si>
  <si>
    <t>Itichuchote/Vipukarun,Itichuchote/Vipukarun</t>
  </si>
  <si>
    <t xml:space="preserve">3426060	</t>
  </si>
  <si>
    <t xml:space="preserve">999224430535732	</t>
  </si>
  <si>
    <t>[慕尼黑]欧洲之星大中心酒店(Eurostars Grand Central)(55519541)</t>
  </si>
  <si>
    <t>客房&lt;2人入住&gt;&lt;不退款&gt;</t>
  </si>
  <si>
    <t>Mottalebi/Nima</t>
  </si>
  <si>
    <t xml:space="preserve">3426065	</t>
  </si>
  <si>
    <t xml:space="preserve">320261	</t>
  </si>
  <si>
    <t xml:space="preserve">999224430555391	</t>
  </si>
  <si>
    <t>[克利尔沃特]阳台花园旅店(Terrace Garden Inn)(77368312)</t>
  </si>
  <si>
    <t>特大床房(无烟)&lt;2人入住&gt;&lt;不退款&gt;&lt;早餐&gt;</t>
  </si>
  <si>
    <t>MIRANDA-PERUZZI/BRUNI</t>
  </si>
  <si>
    <t xml:space="preserve">3426071	</t>
  </si>
  <si>
    <t xml:space="preserve">0597ACP547	</t>
  </si>
  <si>
    <t xml:space="preserve">999224430688214	</t>
  </si>
  <si>
    <t>[中雅加达]丹那阿邦至爱酒店 - 赛德恩格(Favehotel Tanah Abang - Cideng)(55611732)</t>
  </si>
  <si>
    <t>Faveroom Room Only&lt;2人入住&gt;&lt;不退款&gt;</t>
  </si>
  <si>
    <t>PANJAITAN/RIMA MARITA</t>
  </si>
  <si>
    <t xml:space="preserve">3426145	</t>
  </si>
  <si>
    <t xml:space="preserve">RZ-16589658	</t>
  </si>
  <si>
    <t xml:space="preserve">999224430712318	</t>
  </si>
  <si>
    <t>[普吉岛]纯粹普吉岛住宅酒店(Pure Phuket Residence)(91808870)</t>
  </si>
  <si>
    <t>双床房&lt;2人入住&gt;&lt;不退款&gt;</t>
  </si>
  <si>
    <t>SINNING/EDZARD ONKO</t>
  </si>
  <si>
    <t xml:space="preserve">3426154	</t>
  </si>
  <si>
    <t xml:space="preserve">34704647128b82d03d	</t>
  </si>
  <si>
    <t xml:space="preserve">999224430742820	</t>
  </si>
  <si>
    <t>Marrion/Sarah</t>
  </si>
  <si>
    <t xml:space="preserve">3426179	</t>
  </si>
  <si>
    <t xml:space="preserve">999224430779408	</t>
  </si>
  <si>
    <t>[科尔多瓦]科尔多瓦中心酒店(Hotel Cordoba Center)(55337448)</t>
  </si>
  <si>
    <t>Molina Blanque/Rafael David</t>
  </si>
  <si>
    <t xml:space="preserve">3426189	</t>
  </si>
  <si>
    <t xml:space="preserve">16614807	</t>
  </si>
  <si>
    <t xml:space="preserve">999224430962200	</t>
  </si>
  <si>
    <t>[河内]梦想公寓式酒店(Dream Hotel and Apartment)(55321207)</t>
  </si>
  <si>
    <t>城市景观阳台豪华开放式客房&lt;2人入住&gt;&lt;不退款&gt;&lt;早餐&gt;</t>
  </si>
  <si>
    <t>TONG/YUMEI</t>
  </si>
  <si>
    <t xml:space="preserve">3426267	</t>
  </si>
  <si>
    <t xml:space="preserve">999224431274927	</t>
  </si>
  <si>
    <t>[水原]水原安巴萨多尔酒店(Novotel Ambassador Suwon)(60494243)</t>
  </si>
  <si>
    <t>豪华特大床房&lt;2人入住&gt;&lt;不退款&gt;&lt;早餐&gt;</t>
  </si>
  <si>
    <t>OH/EUNKYUNG</t>
  </si>
  <si>
    <t xml:space="preserve">3426379	</t>
  </si>
  <si>
    <t xml:space="preserve">999224431390002	</t>
  </si>
  <si>
    <t>[曼谷]素万那普丽晶酒店(Regent Suvarnabhumi Hotel)(55851985)</t>
  </si>
  <si>
    <t>高级双人床房机场接送&lt;2人入住&gt;&lt;不退款&gt;</t>
  </si>
  <si>
    <t>SAIYOTHA/PHRAMAHA MONGKOL</t>
  </si>
  <si>
    <t xml:space="preserve">3426399	</t>
  </si>
  <si>
    <t xml:space="preserve">99262304	</t>
  </si>
  <si>
    <t xml:space="preserve">999224432237325	</t>
  </si>
  <si>
    <t>[中雅加达]雅加达朱诺丹纳阿邦酒店(Juno Tanah Abang Jakarta)(55799376)</t>
  </si>
  <si>
    <t>豪华双人房, 1 张大床&lt;2人入住&gt;&lt;不退款&gt;</t>
  </si>
  <si>
    <t>RAFSANJANI/MUHAMMAD LINGGAR</t>
  </si>
  <si>
    <t xml:space="preserve">3426656	</t>
  </si>
  <si>
    <t xml:space="preserve">-16726260	</t>
  </si>
  <si>
    <t xml:space="preserve">999224432512733	</t>
  </si>
  <si>
    <t>[普吉岛]在芭东酒店(At Patong Hotel - Sha Certified)(90352227)</t>
  </si>
  <si>
    <t>Deluxe Room Only&lt;2人入住&gt;&lt;不退款&gt;</t>
  </si>
  <si>
    <t>ORourke/Liam,ORourke/Liam</t>
  </si>
  <si>
    <t xml:space="preserve">3426706	</t>
  </si>
  <si>
    <t xml:space="preserve">99265465	</t>
  </si>
  <si>
    <t xml:space="preserve">999224432592724	</t>
  </si>
  <si>
    <t>[多哈]萨拉亚滨海酒店(Saraya Corniche Hotel)(55328970)</t>
  </si>
  <si>
    <t>khan/Abdullah,khan/Abdullah</t>
  </si>
  <si>
    <t xml:space="preserve">3426807	</t>
  </si>
  <si>
    <t xml:space="preserve">626359	</t>
  </si>
  <si>
    <t xml:space="preserve">999224432653918	</t>
  </si>
  <si>
    <t>[曼谷]笃笃旅馆(Tuk Tuk Hostel)(90353617)</t>
  </si>
  <si>
    <t>King Room with Shared Bathroom&lt;2人入住&gt;&lt;不退款&gt;</t>
  </si>
  <si>
    <t>Chaisawat/Sathon,Chaisawat/Sathon</t>
  </si>
  <si>
    <t xml:space="preserve">3426816	</t>
  </si>
  <si>
    <t xml:space="preserve">7929509	</t>
  </si>
  <si>
    <t xml:space="preserve">999224432736428	</t>
  </si>
  <si>
    <t>[Bang Nok Kwaek]椰子之家度假村(Coconut Home Resort)(90368139)</t>
  </si>
  <si>
    <t>LAWA/BUSSABA</t>
  </si>
  <si>
    <t xml:space="preserve">3426831	</t>
  </si>
  <si>
    <t xml:space="preserve">999224432749621	</t>
  </si>
  <si>
    <t>[蒙特利尔]蒙特利尔中心科洛姆酒店(Hotel Chrome Montreal Centre-Ville)(55391535)</t>
  </si>
  <si>
    <t>标准大号床间&lt;2人入住&gt;&lt;不退款&gt;</t>
  </si>
  <si>
    <t>Sakunov/Dmytro</t>
  </si>
  <si>
    <t xml:space="preserve">3426834	</t>
  </si>
  <si>
    <t xml:space="preserve">58-26114-83379	</t>
  </si>
  <si>
    <t xml:space="preserve">999224433370443	</t>
  </si>
  <si>
    <t>[勿加泗区]阿斯顿贝克西帝国酒店及会议中心(ASTON Imperial Bekasi Hotel &amp; Conference Center)(56196555)</t>
  </si>
  <si>
    <t>Larassati/Ria</t>
  </si>
  <si>
    <t xml:space="preserve">3427060	</t>
  </si>
  <si>
    <t xml:space="preserve">16766209	</t>
  </si>
  <si>
    <t xml:space="preserve">999224433606033	</t>
  </si>
  <si>
    <t>[Pak Prieo]北标府川春高级度假村(Hotel Chuan Chom The High Resort Saraburi)(92030542)</t>
  </si>
  <si>
    <t>豪华特大床房(超级)&lt;2人入住&gt;&lt;不退款&gt;&lt;早餐&gt;</t>
  </si>
  <si>
    <t>KIM/JONGWON</t>
  </si>
  <si>
    <t xml:space="preserve">3427094	</t>
  </si>
  <si>
    <t xml:space="preserve">999224433876112	</t>
  </si>
  <si>
    <t>[森尼韦尔]森尼维耳索内斯塔 ES 套房公寓酒店(Sonesta ES Suites Sunnyvale)(55757200)</t>
  </si>
  <si>
    <t>一卧室大号床套房 - 带无障碍淋浴 - 行动无障碍设施&lt;2人入住&gt;&lt;不退款&gt;&lt;早餐&gt;</t>
  </si>
  <si>
    <t>LI/JIA,LIN/GAOSEN</t>
  </si>
  <si>
    <t xml:space="preserve">3427257	</t>
  </si>
  <si>
    <t xml:space="preserve">32211SE019646	</t>
  </si>
  <si>
    <t xml:space="preserve">999224434124119	</t>
  </si>
  <si>
    <t>[德累斯顿]德雷斯顿杜瑞特酒店(Dorint Hotel Dresden)(55426412)</t>
  </si>
  <si>
    <t>Brandt/Dennis</t>
  </si>
  <si>
    <t xml:space="preserve">3427305	</t>
  </si>
  <si>
    <t xml:space="preserve">-16788627	</t>
  </si>
  <si>
    <t xml:space="preserve">999224434193367	</t>
  </si>
  <si>
    <t>[芭堤雅]芭堤雅中央大道酒店(Centra by Centara Avenue Hotel Pattaya)(55599173)</t>
  </si>
  <si>
    <t>高级大号床房&lt;2人入住&gt;&lt;不退款&gt;</t>
  </si>
  <si>
    <t>SURIWONG/KARAKET</t>
  </si>
  <si>
    <t xml:space="preserve">3427322	</t>
  </si>
  <si>
    <t xml:space="preserve">34970SE006840	</t>
  </si>
  <si>
    <t xml:space="preserve">999224434610638	</t>
  </si>
  <si>
    <t>[法兰克福]法兰克福中央弗莱明斯酒店（原法兰克福弗莱明斯快捷酒店）(Flemings Hotel Frankfurt-Central Former Flemings Express Frankfurt)(89934082)</t>
  </si>
  <si>
    <t>Comfort Plus Double Room&lt;2人入住&gt;&lt;不退款&gt;</t>
  </si>
  <si>
    <t>Korkmaz/Timur</t>
  </si>
  <si>
    <t xml:space="preserve">3427413	</t>
  </si>
  <si>
    <t xml:space="preserve">131292116	</t>
  </si>
  <si>
    <t xml:space="preserve">999224434864291	</t>
  </si>
  <si>
    <t>AGUIAR/JHULIA</t>
  </si>
  <si>
    <t xml:space="preserve">3427450	</t>
  </si>
  <si>
    <t xml:space="preserve">165-310267-1509987250	</t>
  </si>
  <si>
    <t xml:space="preserve">999224438385996	</t>
  </si>
  <si>
    <t>Sudaryanto/Sudaryanto</t>
  </si>
  <si>
    <t xml:space="preserve">3427473	</t>
  </si>
  <si>
    <t xml:space="preserve">RZ-16806320	</t>
  </si>
  <si>
    <t xml:space="preserve">999224439236281	</t>
  </si>
  <si>
    <t>[Tanah Tinggi]丹格朗德普里马酒店(D'Primahotel Tangerang)(55299141)</t>
  </si>
  <si>
    <t>HE/LI,LEI/ZISHENG</t>
  </si>
  <si>
    <t xml:space="preserve">3427608	</t>
  </si>
  <si>
    <t xml:space="preserve">9146528	</t>
  </si>
  <si>
    <t xml:space="preserve">999224439543305	</t>
  </si>
  <si>
    <t>[罗斯米德]博凯花园酒店(Bokai Garden Hotel)(55543055)</t>
  </si>
  <si>
    <t>两张大床房&lt;2人入住&gt;&lt;不退款&gt;</t>
  </si>
  <si>
    <t>LIN/SHIDONG</t>
  </si>
  <si>
    <t xml:space="preserve">3427640	</t>
  </si>
  <si>
    <t xml:space="preserve">999224439907571	</t>
  </si>
  <si>
    <t>[西雅加达]梅纳拉半岛酒店(Menara Peninsula Hotel)(55402751)</t>
  </si>
  <si>
    <t>LUTPI/DESKA</t>
  </si>
  <si>
    <t xml:space="preserve">3427670	</t>
  </si>
  <si>
    <t xml:space="preserve">999224440018563	</t>
  </si>
  <si>
    <t>[Cilegon City]芝勒贡绿色酒店(Greenotel Cilegon)(91808533)</t>
  </si>
  <si>
    <t>KIM/INSOO</t>
  </si>
  <si>
    <t xml:space="preserve">3427685	</t>
  </si>
  <si>
    <t xml:space="preserve">999224440159409	</t>
  </si>
  <si>
    <t>[曼谷]曼谷艾萨奴克酒店(ISanook Bangkok)(55519536)</t>
  </si>
  <si>
    <t>爱思乐套房&lt;2人入住&gt;&lt;不退款&gt;</t>
  </si>
  <si>
    <t>Yu/XILEI</t>
  </si>
  <si>
    <t xml:space="preserve">3427696	</t>
  </si>
  <si>
    <t xml:space="preserve">RZ-16816016	</t>
  </si>
  <si>
    <t xml:space="preserve">999224441418972	</t>
  </si>
  <si>
    <t>[芭堤雅]绿色公园度假酒店(The Green Park Resort)(55452302)</t>
  </si>
  <si>
    <t>Junior  Suite&lt;2人入住&gt;&lt;不退款&gt;&lt;早餐&gt;</t>
  </si>
  <si>
    <t>WEI/RONGHAN</t>
  </si>
  <si>
    <t xml:space="preserve">3427915	</t>
  </si>
  <si>
    <t xml:space="preserve">7930580	</t>
  </si>
  <si>
    <t xml:space="preserve">999224441669133	</t>
  </si>
  <si>
    <t>Monteiro/Mauricio</t>
  </si>
  <si>
    <t xml:space="preserve">3427963	</t>
  </si>
  <si>
    <t xml:space="preserve">165-310268-1518986640	</t>
  </si>
  <si>
    <t xml:space="preserve">999224441681444	</t>
  </si>
  <si>
    <t>[卡姆登]尤斯顿广场酒店(Euston Square Hotel)(92030047)</t>
  </si>
  <si>
    <t>标准大床房&lt;2人入住&gt;&lt;不退款&gt;</t>
  </si>
  <si>
    <t>NGUYEN/SON VAN</t>
  </si>
  <si>
    <t xml:space="preserve">3427987	</t>
  </si>
  <si>
    <t xml:space="preserve">-16832290	</t>
  </si>
  <si>
    <t xml:space="preserve">999224441705690	</t>
  </si>
  <si>
    <t>GAO/JIAYI,Xu/Mingze</t>
  </si>
  <si>
    <t xml:space="preserve">3427995	</t>
  </si>
  <si>
    <t xml:space="preserve">999224442505788	</t>
  </si>
  <si>
    <t>[沃加沃加]沃加沃加美居酒店(Mercure Wagga Wagga)(70392098)</t>
  </si>
  <si>
    <t>高级房, 1 张大床&lt;2人入住&gt;&lt;不退款&gt;</t>
  </si>
  <si>
    <t>Williams /Makayla</t>
  </si>
  <si>
    <t xml:space="preserve">3428155	</t>
  </si>
  <si>
    <t xml:space="preserve">999224442637588	</t>
  </si>
  <si>
    <t>Suite, 1 Bedroom, Balcony (King Bed)&lt;2人入住&gt;&lt;不退款&gt;</t>
  </si>
  <si>
    <t>CHAT ANAN/POTCHARAPHOL</t>
  </si>
  <si>
    <t xml:space="preserve">3428300	</t>
  </si>
  <si>
    <t xml:space="preserve">16847687	</t>
  </si>
  <si>
    <t xml:space="preserve">999224443009525	</t>
  </si>
  <si>
    <t>[山打根]城市之星酒店(Hotel City Star)(90394147)</t>
  </si>
  <si>
    <t>标准房 1张特大床&lt;2人入住&gt;&lt;不退款&gt;</t>
  </si>
  <si>
    <t>Muslimin/Nany</t>
  </si>
  <si>
    <t xml:space="preserve">3428359	</t>
  </si>
  <si>
    <t xml:space="preserve">168581378	</t>
  </si>
  <si>
    <t xml:space="preserve">999224443116889	</t>
  </si>
  <si>
    <t>[万挠]万挠新浪潮酒店(New Wave Hotel Rawang)(90401519)</t>
  </si>
  <si>
    <t>三人房&lt;2人入住&gt;&lt;不退款&gt;</t>
  </si>
  <si>
    <t>yeoh/kiao wei</t>
  </si>
  <si>
    <t xml:space="preserve">3428374	</t>
  </si>
  <si>
    <t xml:space="preserve">16852824	</t>
  </si>
  <si>
    <t xml:space="preserve">999224443277922	</t>
  </si>
  <si>
    <t>[哥打京那巴鲁]西岭城市广场酒店(Celyn Hotel City Mall)(90365864)</t>
  </si>
  <si>
    <t>ROBERT/KAREN</t>
  </si>
  <si>
    <t xml:space="preserve">3428395	</t>
  </si>
  <si>
    <t xml:space="preserve">999224443284098	</t>
  </si>
  <si>
    <t>[芭堤雅]芭堤雅时尚酒店(Vogue Pattaya Hotel)(55391358)</t>
  </si>
  <si>
    <t>Twin Room No Balcony&lt;2人入住&gt;&lt;不退款&gt;&lt;早餐&gt;</t>
  </si>
  <si>
    <t>THK/CHANATHUN</t>
  </si>
  <si>
    <t xml:space="preserve">3428398	</t>
  </si>
  <si>
    <t xml:space="preserve">HGUConf16855390	</t>
  </si>
  <si>
    <t xml:space="preserve">999224443361851	</t>
  </si>
  <si>
    <t>[英格尔伍德]LAX云9号旅馆(Cloud 9 Inn LAX)(95390013)</t>
  </si>
  <si>
    <t>豪华特大号床间&lt;2人入住&gt;&lt;不退款&gt;</t>
  </si>
  <si>
    <t>SALAZAR/HERNAN</t>
  </si>
  <si>
    <t xml:space="preserve">3428447	</t>
  </si>
  <si>
    <t xml:space="preserve">16856559	</t>
  </si>
  <si>
    <t xml:space="preserve">999224443368022	</t>
  </si>
  <si>
    <t>[巴厘岛]金巴兰斯特萨酒店(The Sintesa Residence Jimbaran)(55680489)</t>
  </si>
  <si>
    <t>豪华园景房(带阳台)&lt;1人入住&gt;&lt;不退款&gt;&lt;早餐&gt;</t>
  </si>
  <si>
    <t>WANG/ZHONGHUA</t>
  </si>
  <si>
    <t xml:space="preserve">3428484	</t>
  </si>
  <si>
    <t xml:space="preserve">20230527-500517-1203788353	</t>
  </si>
  <si>
    <t xml:space="preserve">999224443349332	</t>
  </si>
  <si>
    <t>Superior Double or Twin (No Transfer)&lt;2人入住&gt;&lt;不退款&gt;</t>
  </si>
  <si>
    <t>MATHAVABHANDHU/MONGKONLUCK,MATHAVABHANDHU/CHANYANUCH</t>
  </si>
  <si>
    <t xml:space="preserve">3428410	</t>
  </si>
  <si>
    <t xml:space="preserve">99277805	</t>
  </si>
  <si>
    <t xml:space="preserve">999224443364201	</t>
  </si>
  <si>
    <t>[大城]柯壤隋河大酒店(Krungsri River Hotel)(55320762)</t>
  </si>
  <si>
    <t>奢华双床房&lt;2人入住&gt;&lt;不退款&gt;&lt;早餐&gt;</t>
  </si>
  <si>
    <t>SAE-YANG/SIRICHAI</t>
  </si>
  <si>
    <t xml:space="preserve">3428462	</t>
  </si>
  <si>
    <t xml:space="preserve">16859036	</t>
  </si>
  <si>
    <t xml:space="preserve">999224443926069	</t>
  </si>
  <si>
    <t>[曼谷]曼谷霍华德大酒店(Grand Howard Hotel Bangkok)(55280871)</t>
  </si>
  <si>
    <t>KAEWSOD/SATAINPONG</t>
  </si>
  <si>
    <t xml:space="preserve">3428631	</t>
  </si>
  <si>
    <t xml:space="preserve">16867982	</t>
  </si>
  <si>
    <t xml:space="preserve">999224444030422	</t>
  </si>
  <si>
    <t>[曼彻斯特]罗科·福尔蒂劳里酒店(The Lowry Hotel)(70391884)</t>
  </si>
  <si>
    <t>Kong/Xianglu,She/Haicong</t>
  </si>
  <si>
    <t xml:space="preserve">3428653	</t>
  </si>
  <si>
    <t>32251SE141248</t>
  </si>
  <si>
    <t xml:space="preserve">32251SE141249	</t>
  </si>
  <si>
    <t xml:space="preserve">999224444591083	</t>
  </si>
  <si>
    <t>客房(双床)-带公共浴室&lt;2人入住&gt;&lt;不退款&gt;</t>
  </si>
  <si>
    <t>khemngern/weerayut,khemngern/weerayut</t>
  </si>
  <si>
    <t xml:space="preserve">3428891	</t>
  </si>
  <si>
    <t xml:space="preserve">7931316	</t>
  </si>
  <si>
    <t xml:space="preserve">999224444761110	</t>
  </si>
  <si>
    <t>[帕西帕尼]索那斯塔ES帕西帕尼套房酒店(Sonesta ES Suites Parsippany)(68545107)</t>
  </si>
  <si>
    <t>特大床一室套房&lt;2人入住&gt;&lt;不退款&gt;&lt;早餐&gt;</t>
  </si>
  <si>
    <t>SELF/BLAKE</t>
  </si>
  <si>
    <t xml:space="preserve">3428914	</t>
  </si>
  <si>
    <t>57051SE053204</t>
  </si>
  <si>
    <t xml:space="preserve">57051SE053205	</t>
  </si>
  <si>
    <t xml:space="preserve">999224444893425	</t>
  </si>
  <si>
    <t>[普吉岛]普吉岛芭东幻影快捷酒店(Mirage Express Patong Phuket Hotel)(55299102)</t>
  </si>
  <si>
    <t>WEERAPHAT/NATTAWOOT</t>
  </si>
  <si>
    <t xml:space="preserve">3428936	</t>
  </si>
  <si>
    <t xml:space="preserve">HGUConf16883451	</t>
  </si>
  <si>
    <t xml:space="preserve">999224445057562	</t>
  </si>
  <si>
    <t>[吉德哈夫斯]阿斯达尔湾旅馆塞夫精品酒店(Asdal Gulf Inn Boutique Hotel- Seef)(55733373)</t>
  </si>
  <si>
    <t>Alamer/Zaki,Alamer/Zaki,Alamer/Zaki</t>
  </si>
  <si>
    <t xml:space="preserve">3429027	</t>
  </si>
  <si>
    <t xml:space="preserve">7931416	</t>
  </si>
  <si>
    <t xml:space="preserve">999224445309392	</t>
  </si>
  <si>
    <t>[克拉科夫]克拉特夫卡兹米尔三世酒店(Puro Kraków Kazimierz)(55779786)</t>
  </si>
  <si>
    <t>经典双人房, 1 张大床, 独立浴室&lt;2人入住&gt;&lt;不退款&gt;</t>
  </si>
  <si>
    <t>Khrypchenko/Hennadii</t>
  </si>
  <si>
    <t xml:space="preserve">3429158	</t>
  </si>
  <si>
    <t xml:space="preserve">70110913	</t>
  </si>
  <si>
    <t xml:space="preserve">999224445311431	</t>
  </si>
  <si>
    <t>thomas/stevan</t>
  </si>
  <si>
    <t xml:space="preserve">3429159	</t>
  </si>
  <si>
    <t xml:space="preserve">999224445550900	</t>
  </si>
  <si>
    <t>[可可海滩]海滨套房酒店(Beachside Hotel &amp; Suites)(91811717)</t>
  </si>
  <si>
    <t>Standard Room (Street View)&lt;2人入住&gt;&lt;不退款&gt;&lt;早餐&gt;</t>
  </si>
  <si>
    <t>Peterson/Anna</t>
  </si>
  <si>
    <t xml:space="preserve">3429189	</t>
  </si>
  <si>
    <t xml:space="preserve">FLBSHS194469646	</t>
  </si>
  <si>
    <t xml:space="preserve">999224445580361	</t>
  </si>
  <si>
    <t>Nolden/Albert</t>
  </si>
  <si>
    <t xml:space="preserve">3429198	</t>
  </si>
  <si>
    <t xml:space="preserve">EXPEDIA_16903836	</t>
  </si>
  <si>
    <t xml:space="preserve">999224445745274	</t>
  </si>
  <si>
    <t>[考文垂]华美达酒店&amp;套房(Ramada Hotel &amp; Suites)(55598827)</t>
  </si>
  <si>
    <t>双人套房&lt;2人入住&gt;&lt;不退款&gt;</t>
  </si>
  <si>
    <t>YAN/DUO</t>
  </si>
  <si>
    <t xml:space="preserve">3429230	</t>
  </si>
  <si>
    <t xml:space="preserve">81014EE024872	</t>
  </si>
  <si>
    <t xml:space="preserve">999224445765679	</t>
  </si>
  <si>
    <t>Prajaya/Willy</t>
  </si>
  <si>
    <t xml:space="preserve">3429238	</t>
  </si>
  <si>
    <t xml:space="preserve">RZ-16906540	</t>
  </si>
  <si>
    <t xml:space="preserve">999224446003591	</t>
  </si>
  <si>
    <t>[Sam Rong Nua]斯里纳卡林海纳酒店(Bay Hotel Srinakarin)(55547233)</t>
  </si>
  <si>
    <t>Pongisarapan/Alisa</t>
  </si>
  <si>
    <t xml:space="preserve">3429449	</t>
  </si>
  <si>
    <t xml:space="preserve">9152924	</t>
  </si>
  <si>
    <t>,</t>
  </si>
  <si>
    <t>HKD407141</t>
  </si>
  <si>
    <t>A230531102001911</t>
  </si>
  <si>
    <t>A230531102041911</t>
  </si>
  <si>
    <t>总计：407141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</si>
  <si>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</si>
  <si>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</si>
  <si>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</si>
  <si>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</si>
  <si>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</si>
  <si>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</si>
  <si>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</si>
  <si>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</si>
  <si>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</si>
  <si>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</si>
  <si>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</si>
  <si>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</si>
  <si>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</si>
  <si>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</si>
  <si>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</si>
  <si>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</si>
  <si>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</si>
  <si>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</si>
  <si>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</si>
  <si>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</si>
  <si>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3429449</t>
  </si>
  <si>
    <t>斯里纳卡林海纳酒店</t>
  </si>
  <si>
    <t>Pongisarapan Alisa</t>
  </si>
  <si>
    <t>2023-05-28</t>
  </si>
  <si>
    <t>退房日周结</t>
  </si>
  <si>
    <t>159.12</t>
  </si>
  <si>
    <t>176.00</t>
  </si>
  <si>
    <t>0</t>
  </si>
  <si>
    <t>0.00</t>
  </si>
  <si>
    <t>携程汇智国际直连</t>
  </si>
  <si>
    <t>925</t>
  </si>
  <si>
    <t>2023-05-27 22:15:03</t>
  </si>
  <si>
    <t>否</t>
  </si>
  <si>
    <t>汇智国际旅游发展有限公司</t>
  </si>
  <si>
    <t>直连</t>
  </si>
  <si>
    <t>泰国</t>
  </si>
  <si>
    <t>3429238</t>
  </si>
  <si>
    <t>丹那阿邦至爱酒店 - 赛德恩格</t>
  </si>
  <si>
    <t>Prajaya Willy</t>
  </si>
  <si>
    <t>144.66</t>
  </si>
  <si>
    <t>160.00</t>
  </si>
  <si>
    <t>2023-05-27 22:00:31</t>
  </si>
  <si>
    <t>印度尼西亚</t>
  </si>
  <si>
    <t>3429230</t>
  </si>
  <si>
    <t>华美达酒店&amp;套房</t>
  </si>
  <si>
    <t>YAN DUO</t>
  </si>
  <si>
    <t>1076.78</t>
  </si>
  <si>
    <t>1191.00</t>
  </si>
  <si>
    <t>2023-05-27 21:47:42</t>
  </si>
  <si>
    <t>英国</t>
  </si>
  <si>
    <t>3429198</t>
  </si>
  <si>
    <t>诺沃赛尔霍夫慕尼黑酒店</t>
  </si>
  <si>
    <t>Nolden Albert</t>
  </si>
  <si>
    <t>559.64</t>
  </si>
  <si>
    <t>619.00</t>
  </si>
  <si>
    <t>2023-05-27 21:52:58</t>
  </si>
  <si>
    <t>德国</t>
  </si>
  <si>
    <t>3429189</t>
  </si>
  <si>
    <t>海滨套房酒店</t>
  </si>
  <si>
    <t>Peterson Anna</t>
  </si>
  <si>
    <t>2069.48</t>
  </si>
  <si>
    <t>2289.00</t>
  </si>
  <si>
    <t>2023-05-27 21:43:55</t>
  </si>
  <si>
    <t>美国</t>
  </si>
  <si>
    <t>3429159</t>
  </si>
  <si>
    <t>皇后酒店</t>
  </si>
  <si>
    <t>thomas stevan</t>
  </si>
  <si>
    <t>1438.42</t>
  </si>
  <si>
    <t>1591.00</t>
  </si>
  <si>
    <t>2023-05-27 21:18:28</t>
  </si>
  <si>
    <t>3429158</t>
  </si>
  <si>
    <t>克拉特夫卡兹米尔三世酒店</t>
  </si>
  <si>
    <t>Khrypchenko Hennadii</t>
  </si>
  <si>
    <t>826.35</t>
  </si>
  <si>
    <t>914.00</t>
  </si>
  <si>
    <t>2023-05-27 21:28:20</t>
  </si>
  <si>
    <t>波兰</t>
  </si>
  <si>
    <t>3429027</t>
  </si>
  <si>
    <t>阿斯达尔湾旅馆塞夫精品酒店</t>
  </si>
  <si>
    <t>Alamer Zaki,Alamer Zaki,Alamer Zaki</t>
  </si>
  <si>
    <t>1354.34</t>
  </si>
  <si>
    <t>1498.00</t>
  </si>
  <si>
    <t>2023-05-27 21:01:34</t>
  </si>
  <si>
    <t>巴林</t>
  </si>
  <si>
    <t>3428936</t>
  </si>
  <si>
    <t>普吉岛芭东海市蜃楼快捷酒店</t>
  </si>
  <si>
    <t>WEERAPHAT NATTAWOOT</t>
  </si>
  <si>
    <t>128.38</t>
  </si>
  <si>
    <t>142.00</t>
  </si>
  <si>
    <t>2023-05-27 20:50:29</t>
  </si>
  <si>
    <t>3428914</t>
  </si>
  <si>
    <t>索那斯塔ES帕西帕尼套房酒店</t>
  </si>
  <si>
    <t>SELF BLAKE</t>
  </si>
  <si>
    <t>3113.72</t>
  </si>
  <si>
    <t>3444.00</t>
  </si>
  <si>
    <t>2023-05-27 20:41:27</t>
  </si>
  <si>
    <t>3428891</t>
  </si>
  <si>
    <t>图克图克青年旅舍</t>
  </si>
  <si>
    <t>khemngern weerayut,khemngern weerayut</t>
  </si>
  <si>
    <t>94.03</t>
  </si>
  <si>
    <t>104.00</t>
  </si>
  <si>
    <t>2023-05-27 20:29:39</t>
  </si>
  <si>
    <t>3428653</t>
  </si>
  <si>
    <t>劳里酒店</t>
  </si>
  <si>
    <t>Kong Xianglu,She Haicong</t>
  </si>
  <si>
    <t>4641.65</t>
  </si>
  <si>
    <t>5134.00</t>
  </si>
  <si>
    <t>2023-05-27 19:49:48</t>
  </si>
  <si>
    <t>3428631</t>
  </si>
  <si>
    <t>曼谷霍华德大酒店</t>
  </si>
  <si>
    <t>KAEWSOD SATAINPONG</t>
  </si>
  <si>
    <t>282.08</t>
  </si>
  <si>
    <t>312.00</t>
  </si>
  <si>
    <t>2023-05-27 19:52:18</t>
  </si>
  <si>
    <t>3428484</t>
  </si>
  <si>
    <t>金巴兰斯特萨酒店</t>
  </si>
  <si>
    <t>WANG ZHONGHUA</t>
  </si>
  <si>
    <t>332.71</t>
  </si>
  <si>
    <t>368.00</t>
  </si>
  <si>
    <t>2023-05-27 19:01:35</t>
  </si>
  <si>
    <t>3428462</t>
  </si>
  <si>
    <t>柯壤隋河大酒店</t>
  </si>
  <si>
    <t>SAE-YANG SIRICHAI</t>
  </si>
  <si>
    <t>398.71</t>
  </si>
  <si>
    <t>441.00</t>
  </si>
  <si>
    <t>2023-05-27 19:12:36</t>
  </si>
  <si>
    <t>3428447</t>
  </si>
  <si>
    <t>LAX 云 9 号旅馆</t>
  </si>
  <si>
    <t>SALAZAR HERNAN</t>
  </si>
  <si>
    <t>797.42</t>
  </si>
  <si>
    <t>882.00</t>
  </si>
  <si>
    <t>2023-05-27 19:01:08</t>
  </si>
  <si>
    <t>3428410</t>
  </si>
  <si>
    <t>素万那普丽晶酒店</t>
  </si>
  <si>
    <t>MATHAVABHANDHU MONGKONLUCK,MATHAVABHANDHU CHANYANUCH</t>
  </si>
  <si>
    <t>137.42</t>
  </si>
  <si>
    <t>152.00</t>
  </si>
  <si>
    <t>2023-05-27 19:10:13</t>
  </si>
  <si>
    <t>3428398</t>
  </si>
  <si>
    <t>芭堤雅时尚酒店</t>
  </si>
  <si>
    <t>THK CHANATHUN</t>
  </si>
  <si>
    <t>181.72</t>
  </si>
  <si>
    <t>201.00</t>
  </si>
  <si>
    <t>2023-05-27 18:55:27</t>
  </si>
  <si>
    <t>3428395</t>
  </si>
  <si>
    <t>哥打京那巴鲁西岭城市广场酒店</t>
  </si>
  <si>
    <t>ROBERT KAREN</t>
  </si>
  <si>
    <t>204.33</t>
  </si>
  <si>
    <t>226.00</t>
  </si>
  <si>
    <t>2023-05-27 18:55:00</t>
  </si>
  <si>
    <t>马来西亚</t>
  </si>
  <si>
    <t>3428374</t>
  </si>
  <si>
    <t>萬撓新浪潮酒店</t>
  </si>
  <si>
    <t>yeoh kiao wei</t>
  </si>
  <si>
    <t>289.31</t>
  </si>
  <si>
    <t>320.00</t>
  </si>
  <si>
    <t>2023-05-27 18:43:11</t>
  </si>
  <si>
    <t>3428359</t>
  </si>
  <si>
    <t>城市之星大酒店</t>
  </si>
  <si>
    <t>Muslimin Nany</t>
  </si>
  <si>
    <t>90.41</t>
  </si>
  <si>
    <t>100.00</t>
  </si>
  <si>
    <t>2023-05-27 18:36:40</t>
  </si>
  <si>
    <t>3428300</t>
  </si>
  <si>
    <t>曼谷艾特伊斯萨拉达恩酒店</t>
  </si>
  <si>
    <t>CHAT ANAN POTCHARAPHOL</t>
  </si>
  <si>
    <t>344.46</t>
  </si>
  <si>
    <t>381.00</t>
  </si>
  <si>
    <t>2023-05-27 18:18:33</t>
  </si>
  <si>
    <t>3428155</t>
  </si>
  <si>
    <t>沃加沃加美居酒店</t>
  </si>
  <si>
    <t>Williams Makayla</t>
  </si>
  <si>
    <t>1039.72</t>
  </si>
  <si>
    <t>1150.00</t>
  </si>
  <si>
    <t>2023-05-27 17:59:13</t>
  </si>
  <si>
    <t>澳大利亚</t>
  </si>
  <si>
    <t>3427995</t>
  </si>
  <si>
    <t>雅加达瓦希德哈西姆智选假日酒店</t>
  </si>
  <si>
    <t>GAO JIAYI,Xu Mingze</t>
  </si>
  <si>
    <t>295.64</t>
  </si>
  <si>
    <t>327.00</t>
  </si>
  <si>
    <t>2023-05-27 17:02:59</t>
  </si>
  <si>
    <t>3427987</t>
  </si>
  <si>
    <t>尤斯顿广场酒店</t>
  </si>
  <si>
    <t>NGUYEN SON VAN</t>
  </si>
  <si>
    <t>1794.64</t>
  </si>
  <si>
    <t>1985.00</t>
  </si>
  <si>
    <t>2023-05-27 17:01:19</t>
  </si>
  <si>
    <t>3427963</t>
  </si>
  <si>
    <t>里约大西洋酒店</t>
  </si>
  <si>
    <t>Monteiro Mauricio</t>
  </si>
  <si>
    <t>456.57</t>
  </si>
  <si>
    <t>505.00</t>
  </si>
  <si>
    <t>2023-05-27 17:10:26</t>
  </si>
  <si>
    <t>巴西</t>
  </si>
  <si>
    <t>3427915</t>
  </si>
  <si>
    <t>绿色公园度假酒店</t>
  </si>
  <si>
    <t>WEI RONGHAN</t>
  </si>
  <si>
    <t>379.72</t>
  </si>
  <si>
    <t>420.00</t>
  </si>
  <si>
    <t>2023-05-27 16:44:23</t>
  </si>
  <si>
    <t>3427696</t>
  </si>
  <si>
    <t>曼谷艾萨奴克酒店</t>
  </si>
  <si>
    <t>Yu XILEI</t>
  </si>
  <si>
    <t>256.76</t>
  </si>
  <si>
    <t>284.00</t>
  </si>
  <si>
    <t>2023-05-27 15:39:23</t>
  </si>
  <si>
    <t>3427685</t>
  </si>
  <si>
    <t>芝勒贡绿色酒店</t>
  </si>
  <si>
    <t>KIM INSOO</t>
  </si>
  <si>
    <t>199.81</t>
  </si>
  <si>
    <t>221.00</t>
  </si>
  <si>
    <t>2023-05-27 15:34:02</t>
  </si>
  <si>
    <t>3427670</t>
  </si>
  <si>
    <t>梅纳拉半岛酒店</t>
  </si>
  <si>
    <t>LUTPI DESKA</t>
  </si>
  <si>
    <t>316.44</t>
  </si>
  <si>
    <t>350.00</t>
  </si>
  <si>
    <t>2023-05-27 15:29:49</t>
  </si>
  <si>
    <t>3427640</t>
  </si>
  <si>
    <t>洛杉矶博凯花园酒店</t>
  </si>
  <si>
    <t>LIN SHIDONG</t>
  </si>
  <si>
    <t>634.68</t>
  </si>
  <si>
    <t>702.00</t>
  </si>
  <si>
    <t>-702</t>
  </si>
  <si>
    <t>-634</t>
  </si>
  <si>
    <t>2023-05-27 15:16:19</t>
  </si>
  <si>
    <t>3427608</t>
  </si>
  <si>
    <t>丹格朗德普里马酒店</t>
  </si>
  <si>
    <t>HE LI,LEI ZISHENG</t>
  </si>
  <si>
    <t>719.66</t>
  </si>
  <si>
    <t>796.00</t>
  </si>
  <si>
    <t>2023-05-27 15:05:17</t>
  </si>
  <si>
    <t>3427473</t>
  </si>
  <si>
    <t>Sudaryanto Sudaryanto</t>
  </si>
  <si>
    <t>2023-05-27 14:52:42</t>
  </si>
  <si>
    <t>3427450</t>
  </si>
  <si>
    <t>AGUIAR JHULIA</t>
  </si>
  <si>
    <t>2023-05-27 14:40:59</t>
  </si>
  <si>
    <t>3427413</t>
  </si>
  <si>
    <t>法兰克福中心弗莱明斯酒店（原法兰克福弗莱明快捷城际酒店）</t>
  </si>
  <si>
    <t>Korkmaz Timur</t>
  </si>
  <si>
    <t>396.90</t>
  </si>
  <si>
    <t>439.00</t>
  </si>
  <si>
    <t>2023-05-27 14:17:27</t>
  </si>
  <si>
    <t>3427322</t>
  </si>
  <si>
    <t>芭堤雅盛泰中央大道酒店</t>
  </si>
  <si>
    <t>SURIWONG KARAKET</t>
  </si>
  <si>
    <t>197.09</t>
  </si>
  <si>
    <t>218.00</t>
  </si>
  <si>
    <t>2023-05-27 13:33:08</t>
  </si>
  <si>
    <t>3427305</t>
  </si>
  <si>
    <t>德雷斯顿杜瑞特酒店</t>
  </si>
  <si>
    <t>Brandt Dennis</t>
  </si>
  <si>
    <t>1015.30</t>
  </si>
  <si>
    <t>1123.00</t>
  </si>
  <si>
    <t>2023-05-27 13:33:57</t>
  </si>
  <si>
    <t>3427257</t>
  </si>
  <si>
    <t>森尼维耳索内斯塔 ES 套房公寓酒店</t>
  </si>
  <si>
    <t>LI JIA,LIN GAOSEN</t>
  </si>
  <si>
    <t>1876.91</t>
  </si>
  <si>
    <t>2076.00</t>
  </si>
  <si>
    <t>2023-05-27 13:02:15</t>
  </si>
  <si>
    <t>3427094</t>
  </si>
  <si>
    <t>北标府川春高级度假村</t>
  </si>
  <si>
    <t>KIM JONGWON</t>
  </si>
  <si>
    <t>363.45</t>
  </si>
  <si>
    <t>402.00</t>
  </si>
  <si>
    <t>2023-05-27 12:37:41</t>
  </si>
  <si>
    <t>3427060</t>
  </si>
  <si>
    <t>阿斯顿帝国勿加泗酒店及会议中心</t>
  </si>
  <si>
    <t>Larassati Ria</t>
  </si>
  <si>
    <t>268.52</t>
  </si>
  <si>
    <t>297.00</t>
  </si>
  <si>
    <t>2023-05-27 12:16:21</t>
  </si>
  <si>
    <t>3426834</t>
  </si>
  <si>
    <t>蒙特利尔中心科洛姆酒店</t>
  </si>
  <si>
    <t>Sakunov Dmytro</t>
  </si>
  <si>
    <t>1272.97</t>
  </si>
  <si>
    <t>1408.00</t>
  </si>
  <si>
    <t>2023-05-27 11:18:43</t>
  </si>
  <si>
    <t>加拿大</t>
  </si>
  <si>
    <t>3426831</t>
  </si>
  <si>
    <t>椰林家庭式度假村</t>
  </si>
  <si>
    <t>LAWA BUSSABA</t>
  </si>
  <si>
    <t>127.48</t>
  </si>
  <si>
    <t>141.00</t>
  </si>
  <si>
    <t>2023-05-27 11:17:24</t>
  </si>
  <si>
    <t>3426816</t>
  </si>
  <si>
    <t>Chaisawat Sathon,Chaisawat Sathon</t>
  </si>
  <si>
    <t>109.40</t>
  </si>
  <si>
    <t>121.00</t>
  </si>
  <si>
    <t>2023-05-27 11:09:13</t>
  </si>
  <si>
    <t>3426807</t>
  </si>
  <si>
    <t>萨拉亚滨海酒店</t>
  </si>
  <si>
    <t>khan Abdullah,khan Abdullah</t>
  </si>
  <si>
    <t>331.80</t>
  </si>
  <si>
    <t>367.00</t>
  </si>
  <si>
    <t>2023-05-27 11:03:06</t>
  </si>
  <si>
    <t>卡塔尔</t>
  </si>
  <si>
    <t>3426706</t>
  </si>
  <si>
    <t>在芭东酒店</t>
  </si>
  <si>
    <t>ORourke Liam,ORourke Liam</t>
  </si>
  <si>
    <t>2023-05-27 11:04:33</t>
  </si>
  <si>
    <t>3426656</t>
  </si>
  <si>
    <t>雅加达朱诺·塔纳·阿邦酒店</t>
  </si>
  <si>
    <t>RAFSANJANI MUHAMMAD LINGGAR</t>
  </si>
  <si>
    <t>2023-05-27 10:33:13</t>
  </si>
  <si>
    <t>3426399</t>
  </si>
  <si>
    <t>SAIYOTHA PHRAMAHA MONGKOL</t>
  </si>
  <si>
    <t>223.31</t>
  </si>
  <si>
    <t>247.00</t>
  </si>
  <si>
    <t>2023-05-27 09:00:59</t>
  </si>
  <si>
    <t>3426379</t>
  </si>
  <si>
    <t>水原安巴萨多尔酒店</t>
  </si>
  <si>
    <t>OH EUNKYUNG</t>
  </si>
  <si>
    <t>1414.01</t>
  </si>
  <si>
    <t>1564.00</t>
  </si>
  <si>
    <t>2023-05-27 08:34:02</t>
  </si>
  <si>
    <t>韩国</t>
  </si>
  <si>
    <t>3426267</t>
  </si>
  <si>
    <t>梦想公寓式酒店</t>
  </si>
  <si>
    <t>TONG YUMEI</t>
  </si>
  <si>
    <t>424.02</t>
  </si>
  <si>
    <t>469.00</t>
  </si>
  <si>
    <t>2023-05-27 07:33:07</t>
  </si>
  <si>
    <t>越南</t>
  </si>
  <si>
    <t>3426189</t>
  </si>
  <si>
    <t>科尔多瓦中心酒店</t>
  </si>
  <si>
    <t>Molina Blanque Rafael David</t>
  </si>
  <si>
    <t>961.96</t>
  </si>
  <si>
    <t>1064.00</t>
  </si>
  <si>
    <t>2023-05-27 06:25:50</t>
  </si>
  <si>
    <t>西班牙</t>
  </si>
  <si>
    <t>3426179</t>
  </si>
  <si>
    <t>Marrion Sarah</t>
  </si>
  <si>
    <t>2023-05-27 06:06:17</t>
  </si>
  <si>
    <t>3426154</t>
  </si>
  <si>
    <t>纯粹普吉岛住宅酒店</t>
  </si>
  <si>
    <t>SINNING EDZARD ONKO</t>
  </si>
  <si>
    <t>88.60</t>
  </si>
  <si>
    <t>98.00</t>
  </si>
  <si>
    <t>2023-05-27 05:45:31</t>
  </si>
  <si>
    <t>3426145</t>
  </si>
  <si>
    <t>PANJAITAN RIMA MARITA</t>
  </si>
  <si>
    <t>134.71</t>
  </si>
  <si>
    <t>149.00</t>
  </si>
  <si>
    <t>2023-05-27 05:34:33</t>
  </si>
  <si>
    <t>3426071</t>
  </si>
  <si>
    <t>阳台花园旅店</t>
  </si>
  <si>
    <t>MIRANDA-PERUZZI BRUNI</t>
  </si>
  <si>
    <t>659.09</t>
  </si>
  <si>
    <t>729.00</t>
  </si>
  <si>
    <t>2023-05-27 03:46:20</t>
  </si>
  <si>
    <t>3426065</t>
  </si>
  <si>
    <t>欧洲之星大中心酒店</t>
  </si>
  <si>
    <t>Mottalebi Nima</t>
  </si>
  <si>
    <t>1170.81</t>
  </si>
  <si>
    <t>1295.00</t>
  </si>
  <si>
    <t>2023-05-27 03:34:10</t>
  </si>
  <si>
    <t>3426060</t>
  </si>
  <si>
    <t>曼谷泰山酒店</t>
  </si>
  <si>
    <t>Itichuchote Vipukarun,Itichuchote Vipukarun</t>
  </si>
  <si>
    <t>215.18</t>
  </si>
  <si>
    <t>238.00</t>
  </si>
  <si>
    <t>2023-05-27 03:36:46</t>
  </si>
  <si>
    <t>3426027</t>
  </si>
  <si>
    <t>CK2 酒店</t>
  </si>
  <si>
    <t>CHAIPRATHUM SUTHASINEE</t>
  </si>
  <si>
    <t>138.33</t>
  </si>
  <si>
    <t>153.00</t>
  </si>
  <si>
    <t>2023-05-27 02:59:08</t>
  </si>
  <si>
    <t>3426004</t>
  </si>
  <si>
    <t>素坤逸爱瑞酒店</t>
  </si>
  <si>
    <t>SAMANIT SARAWUT</t>
  </si>
  <si>
    <t>322.76</t>
  </si>
  <si>
    <t>357.00</t>
  </si>
  <si>
    <t>2023-05-27 02:37:40</t>
  </si>
  <si>
    <t>3425932</t>
  </si>
  <si>
    <t>迪拜达玛克梅森河景酒店</t>
  </si>
  <si>
    <t>Almansouri Muqbil</t>
  </si>
  <si>
    <t>3239.39</t>
  </si>
  <si>
    <t>3583.00</t>
  </si>
  <si>
    <t>2023-05-27 01:40:52</t>
  </si>
  <si>
    <t>阿拉伯联合酋长国</t>
  </si>
  <si>
    <t>3425929</t>
  </si>
  <si>
    <t>Qvil Christina</t>
  </si>
  <si>
    <t>560.38</t>
  </si>
  <si>
    <t>2023-05-27 01:38:37</t>
  </si>
  <si>
    <t>2023-05-26</t>
  </si>
  <si>
    <t>3425456</t>
  </si>
  <si>
    <t>UHG娜娜阿尔特酒店</t>
  </si>
  <si>
    <t>Mio Kuan chi</t>
  </si>
  <si>
    <t>312.33</t>
  </si>
  <si>
    <t>345.00</t>
  </si>
  <si>
    <t>2023-05-26 23:44:03</t>
  </si>
  <si>
    <t>3425414</t>
  </si>
  <si>
    <t>曼谷JW万豪酒店</t>
  </si>
  <si>
    <t>Shen Yi</t>
  </si>
  <si>
    <t>1274.66</t>
  </si>
  <si>
    <t>2023-05-26 23:25:34</t>
  </si>
  <si>
    <t>3425409</t>
  </si>
  <si>
    <t>槟城长荣桂冠酒店</t>
  </si>
  <si>
    <t>BATUMALAI SAKTHI BALAN</t>
  </si>
  <si>
    <t>355.78</t>
  </si>
  <si>
    <t>393.00</t>
  </si>
  <si>
    <t>2023-05-26 23:22:03</t>
  </si>
  <si>
    <t>3425396</t>
  </si>
  <si>
    <t>LYU YANNA</t>
  </si>
  <si>
    <t>2023-05-26 23:14:39</t>
  </si>
  <si>
    <t>3425395</t>
  </si>
  <si>
    <t>优本纳沙通</t>
  </si>
  <si>
    <t>VONGJAK NATDANAI</t>
  </si>
  <si>
    <t>364.84</t>
  </si>
  <si>
    <t>403.00</t>
  </si>
  <si>
    <t>2023-05-26 23:31:11</t>
  </si>
  <si>
    <t>3425379</t>
  </si>
  <si>
    <t>马尼拉塞拉波兹酒店</t>
  </si>
  <si>
    <t>LORENO MARK JOEY MORAL,SABULARCE LORIELYN FURTON</t>
  </si>
  <si>
    <t>290.60</t>
  </si>
  <si>
    <t>321.00</t>
  </si>
  <si>
    <t>2023-05-26 23:08:00</t>
  </si>
  <si>
    <t>菲律宾</t>
  </si>
  <si>
    <t>3425378</t>
  </si>
  <si>
    <t>合艾宜都精品套房酒店</t>
  </si>
  <si>
    <t>Awang Roshamiza,Awang Roshamiza,Awang Roshamiza,Awang Roshamiza</t>
  </si>
  <si>
    <t>519.64</t>
  </si>
  <si>
    <t>574.00</t>
  </si>
  <si>
    <t>2023-05-26 23:07:09</t>
  </si>
  <si>
    <t>3425161</t>
  </si>
  <si>
    <t>好莱坞酒店</t>
  </si>
  <si>
    <t>LOPEZ LUIS</t>
  </si>
  <si>
    <t>3499.89</t>
  </si>
  <si>
    <t>3866.00</t>
  </si>
  <si>
    <t>2023-05-26 22:56:31</t>
  </si>
  <si>
    <t>3425077</t>
  </si>
  <si>
    <t>Pauzi Nazli,Pauzi Nazli</t>
  </si>
  <si>
    <t>257.11</t>
  </si>
  <si>
    <t>2023-05-26 22:16:35</t>
  </si>
  <si>
    <t>3424907</t>
  </si>
  <si>
    <t>萨利尼度假酒店</t>
  </si>
  <si>
    <t>HASSAN ARFAYE,HASSAN ARFAYE</t>
  </si>
  <si>
    <t>930.65</t>
  </si>
  <si>
    <t>1028.00</t>
  </si>
  <si>
    <t>2023-05-26 22:00:40</t>
  </si>
  <si>
    <t>马耳他</t>
  </si>
  <si>
    <t>3424854</t>
  </si>
  <si>
    <t>双莲酒店</t>
  </si>
  <si>
    <t>EAMCHOTCHAWALIT CHUTIMA</t>
  </si>
  <si>
    <t>247.15</t>
  </si>
  <si>
    <t>273.00</t>
  </si>
  <si>
    <t>2023-05-26 21:38:03</t>
  </si>
  <si>
    <t>3424839</t>
  </si>
  <si>
    <t>Wong Chew ping</t>
  </si>
  <si>
    <t>2023-05-26 21:35:01</t>
  </si>
  <si>
    <t>3424810</t>
  </si>
  <si>
    <t>巴塔姆中心哈里斯酒店</t>
  </si>
  <si>
    <t>PAHLAWAN REIZA</t>
  </si>
  <si>
    <t>407.39</t>
  </si>
  <si>
    <t>450.00</t>
  </si>
  <si>
    <t>2023-05-26 21:20:16</t>
  </si>
  <si>
    <t>3424601</t>
  </si>
  <si>
    <t>清州玛丽珍酒店</t>
  </si>
  <si>
    <t>LIU XI</t>
  </si>
  <si>
    <t>432.73</t>
  </si>
  <si>
    <t>478.00</t>
  </si>
  <si>
    <t>2023-05-26 20:55:17</t>
  </si>
  <si>
    <t>3424539</t>
  </si>
  <si>
    <t>阿斯顿巴努阿班贾尔马辛酒店及会议中心</t>
  </si>
  <si>
    <t>WAHYUDHA RINTO HADI</t>
  </si>
  <si>
    <t>223.61</t>
  </si>
  <si>
    <t>2023-05-26 20:28:22</t>
  </si>
  <si>
    <t>3424255</t>
  </si>
  <si>
    <t>KSL 温泉度假村</t>
  </si>
  <si>
    <t>LIM JICHEN</t>
  </si>
  <si>
    <t>332.25</t>
  </si>
  <si>
    <t>2023-05-26 19:39:13</t>
  </si>
  <si>
    <t>3424251</t>
  </si>
  <si>
    <t>尤萨拜酒店</t>
  </si>
  <si>
    <t>phiwphong supattra,phiwphong supattra</t>
  </si>
  <si>
    <t>192.83</t>
  </si>
  <si>
    <t>213.00</t>
  </si>
  <si>
    <t>2023-05-26 19:37:55</t>
  </si>
  <si>
    <t>3424243</t>
  </si>
  <si>
    <t>新山晶冠酒店</t>
  </si>
  <si>
    <t>LIM KHIAW WAH</t>
  </si>
  <si>
    <t>239.90</t>
  </si>
  <si>
    <t>265.00</t>
  </si>
  <si>
    <t>2023-05-26 19:32:41</t>
  </si>
  <si>
    <t>3424206</t>
  </si>
  <si>
    <t>通塔林酒店</t>
  </si>
  <si>
    <t>Nalina Kuanpradit,Nalina Kuanpradit</t>
  </si>
  <si>
    <t>200.07</t>
  </si>
  <si>
    <t>2023-05-26 19:29:15</t>
  </si>
  <si>
    <t>3424202</t>
  </si>
  <si>
    <t>圣保罗酒店</t>
  </si>
  <si>
    <t>MESSIER MARYSE</t>
  </si>
  <si>
    <t>2159.14</t>
  </si>
  <si>
    <t>2385.00</t>
  </si>
  <si>
    <t>2023-05-26 19:18:40</t>
  </si>
  <si>
    <t>3424083</t>
  </si>
  <si>
    <t>MUHAIDI MOHD MUSTAQIM</t>
  </si>
  <si>
    <t>386.56</t>
  </si>
  <si>
    <t>427.00</t>
  </si>
  <si>
    <t>2023-05-26 18:42:35</t>
  </si>
  <si>
    <t>3424072</t>
  </si>
  <si>
    <t>雷斯迪家南锡罗莱纳</t>
  </si>
  <si>
    <t>NEDBALEK DANIEL</t>
  </si>
  <si>
    <t>957.81</t>
  </si>
  <si>
    <t>1058.00</t>
  </si>
  <si>
    <t>2023-05-26 18:32:53</t>
  </si>
  <si>
    <t>法国</t>
  </si>
  <si>
    <t>3424069</t>
  </si>
  <si>
    <t>SIM WONG CHEW PING</t>
  </si>
  <si>
    <t>1778.91</t>
  </si>
  <si>
    <t>1965.00</t>
  </si>
  <si>
    <t>2023-05-26 18:30:37</t>
  </si>
  <si>
    <t>3423879</t>
  </si>
  <si>
    <t>芬芳酒店</t>
  </si>
  <si>
    <t>KAR KHENG LAM</t>
  </si>
  <si>
    <t>236.28</t>
  </si>
  <si>
    <t>261.00</t>
  </si>
  <si>
    <t>2023-05-26 17:56:02</t>
  </si>
  <si>
    <t>3423857</t>
  </si>
  <si>
    <t>芭堤雅南海滩可可特尔酒店</t>
  </si>
  <si>
    <t>CAO PING,YAO XINGYU</t>
  </si>
  <si>
    <t>193.73</t>
  </si>
  <si>
    <t>214.00</t>
  </si>
  <si>
    <t>2023-05-26 17:56:50</t>
  </si>
  <si>
    <t>3423853</t>
  </si>
  <si>
    <t>ZHANG QINGYA,XIE JIAJUN</t>
  </si>
  <si>
    <t>183.78</t>
  </si>
  <si>
    <t>203.00</t>
  </si>
  <si>
    <t>2023-05-26 17:55:29</t>
  </si>
  <si>
    <t>3423840</t>
  </si>
  <si>
    <t>新山迪沙鲁海岸硬石酒店</t>
  </si>
  <si>
    <t>OMAR MOHD AIZAT</t>
  </si>
  <si>
    <t>1303.63</t>
  </si>
  <si>
    <t>1440.00</t>
  </si>
  <si>
    <t>2023-05-26 17:43:03</t>
  </si>
  <si>
    <t>3423733</t>
  </si>
  <si>
    <t>吉隆坡孟沙铂尔曼酒店</t>
  </si>
  <si>
    <t>SAID NORAZIAN</t>
  </si>
  <si>
    <t>454.46</t>
  </si>
  <si>
    <t>502.00</t>
  </si>
  <si>
    <t>2023-05-26 17:06:34</t>
  </si>
  <si>
    <t>3423720</t>
  </si>
  <si>
    <t>塔亚地之涯酒店</t>
  </si>
  <si>
    <t>DESHPANDE SAURABH</t>
  </si>
  <si>
    <t>1145.20</t>
  </si>
  <si>
    <t>1265.00</t>
  </si>
  <si>
    <t>2023-05-26 17:02:53</t>
  </si>
  <si>
    <t>印度</t>
  </si>
  <si>
    <t>3423644</t>
  </si>
  <si>
    <t>堪培拉北溪之亭旅馆</t>
  </si>
  <si>
    <t>Ngo Long</t>
  </si>
  <si>
    <t>593.88</t>
  </si>
  <si>
    <t>656.00</t>
  </si>
  <si>
    <t>2023-05-26 16:59:36</t>
  </si>
  <si>
    <t>3423642</t>
  </si>
  <si>
    <t>洛杉矶市中心 E 中心酒店</t>
  </si>
  <si>
    <t>Corzo-Solorzano Noelia</t>
  </si>
  <si>
    <t>3150.44</t>
  </si>
  <si>
    <t>3480.00</t>
  </si>
  <si>
    <t>2023-05-26 17:11:31</t>
  </si>
  <si>
    <t>3423571</t>
  </si>
  <si>
    <t>阿斯顿尊荣西马图庞及会议中心</t>
  </si>
  <si>
    <t>DI LIVIA KANADYA</t>
  </si>
  <si>
    <t>294.22</t>
  </si>
  <si>
    <t>325.00</t>
  </si>
  <si>
    <t>2023-05-26 16:21:37</t>
  </si>
  <si>
    <t>3423568</t>
  </si>
  <si>
    <t>辛尼雀芭达雅酒店</t>
  </si>
  <si>
    <t>BANI ARABA MOHAMMED</t>
  </si>
  <si>
    <t>2303.08</t>
  </si>
  <si>
    <t>2544.00</t>
  </si>
  <si>
    <t>2023-05-26 16:20:39</t>
  </si>
  <si>
    <t>3423429</t>
  </si>
  <si>
    <t>泽尼酒店</t>
  </si>
  <si>
    <t>Nitipanich Nattasit,Nitipanich Nattasit</t>
  </si>
  <si>
    <t>207.31</t>
  </si>
  <si>
    <t>229.00</t>
  </si>
  <si>
    <t>2023-05-26 15:54:21</t>
  </si>
  <si>
    <t>3423365</t>
  </si>
  <si>
    <t>锡吉什瓦拉班德尔布比 Spa 美居酒店</t>
  </si>
  <si>
    <t>Sun Junxin,GUO LUOYONG,ZHONG HONGYUE</t>
  </si>
  <si>
    <t>1381.49</t>
  </si>
  <si>
    <t>1526.00</t>
  </si>
  <si>
    <t>2023-05-26 15:32:20</t>
  </si>
  <si>
    <t>罗马尼亚</t>
  </si>
  <si>
    <t>3423360</t>
  </si>
  <si>
    <t>曼谷瑞博朗得酒店</t>
  </si>
  <si>
    <t>ZHANG JIE,LIU RUOLIN</t>
  </si>
  <si>
    <t>340.39</t>
  </si>
  <si>
    <t>376.00</t>
  </si>
  <si>
    <t>2023-05-26 15:34:04</t>
  </si>
  <si>
    <t>3423152</t>
  </si>
  <si>
    <t>三江大酒店</t>
  </si>
  <si>
    <t>wang maoli,dong xianghao</t>
  </si>
  <si>
    <t>230.85</t>
  </si>
  <si>
    <t>255.00</t>
  </si>
  <si>
    <t>2023-05-26 14:49:27</t>
  </si>
  <si>
    <t>老挝</t>
  </si>
  <si>
    <t>3423114</t>
  </si>
  <si>
    <t>槟城日光酒店</t>
  </si>
  <si>
    <t>PANNEER SELVAM THIAKA RAJAN,ARUMUGHAM PUNITHA</t>
  </si>
  <si>
    <t>524.17</t>
  </si>
  <si>
    <t>579.00</t>
  </si>
  <si>
    <t>2023-05-26 14:23:47</t>
  </si>
  <si>
    <t>3422928</t>
  </si>
  <si>
    <t>T. Arnon,T. Arnon</t>
  </si>
  <si>
    <t>315.95</t>
  </si>
  <si>
    <t>349.00</t>
  </si>
  <si>
    <t>2023-05-26 13:54:05</t>
  </si>
  <si>
    <t>3422838</t>
  </si>
  <si>
    <t>NOOR MUHAMMAD NAZREEN BIN MOHD NOOR</t>
  </si>
  <si>
    <t>329.53</t>
  </si>
  <si>
    <t>364.00</t>
  </si>
  <si>
    <t>2023-05-26 13:06:38</t>
  </si>
  <si>
    <t>3422656</t>
  </si>
  <si>
    <t>宿务柏宁国际大酒店</t>
  </si>
  <si>
    <t>Garcia Juan Carlos</t>
  </si>
  <si>
    <t>760.45</t>
  </si>
  <si>
    <t>840.00</t>
  </si>
  <si>
    <t>2023-05-26 12:54:15</t>
  </si>
  <si>
    <t>直采</t>
  </si>
  <si>
    <t>3422614</t>
  </si>
  <si>
    <t>曼谷奥克伍德酒店</t>
  </si>
  <si>
    <t>Zhu mingyi</t>
  </si>
  <si>
    <t>703.42</t>
  </si>
  <si>
    <t>777.00</t>
  </si>
  <si>
    <t>2023-05-26 12:09:20</t>
  </si>
  <si>
    <t>3422609</t>
  </si>
  <si>
    <t>玛格丽特维尔棕榈泉酒店度假村</t>
  </si>
  <si>
    <t>Godwin Chris</t>
  </si>
  <si>
    <t>2428.92</t>
  </si>
  <si>
    <t>2683.00</t>
  </si>
  <si>
    <t>2023-05-26 12:09:26</t>
  </si>
  <si>
    <t>3422397</t>
  </si>
  <si>
    <t>NG SHUN YEAH</t>
  </si>
  <si>
    <t>2023-05-26 11:08:09</t>
  </si>
  <si>
    <t>3421705</t>
  </si>
  <si>
    <t>SPENCER SEB</t>
  </si>
  <si>
    <t>1442.14</t>
  </si>
  <si>
    <t>1593.00</t>
  </si>
  <si>
    <t>2023-05-26 03:38:20</t>
  </si>
  <si>
    <t>3421698</t>
  </si>
  <si>
    <t>阿布扎比艾美假村酒店</t>
  </si>
  <si>
    <t>GAPONENKO IULIIA</t>
  </si>
  <si>
    <t>1323.55</t>
  </si>
  <si>
    <t>1462.00</t>
  </si>
  <si>
    <t>2023-05-26 03:24:36</t>
  </si>
  <si>
    <t>3421680</t>
  </si>
  <si>
    <t>巴瑟罗阿伦玛堤娜酒店</t>
  </si>
  <si>
    <t>Jang Hansaem,Baek Inchan</t>
  </si>
  <si>
    <t>1263.80</t>
  </si>
  <si>
    <t>1396.00</t>
  </si>
  <si>
    <t>2023-05-26 03:00:28</t>
  </si>
  <si>
    <t>意大利</t>
  </si>
  <si>
    <t>3421613</t>
  </si>
  <si>
    <t>穆米枕头酒店</t>
  </si>
  <si>
    <t>DAVIS RHIAN ROSE</t>
  </si>
  <si>
    <t>1956.76</t>
  </si>
  <si>
    <t>2166.00</t>
  </si>
  <si>
    <t>2023-05-26 01:45:43</t>
  </si>
  <si>
    <t>3421608</t>
  </si>
  <si>
    <t>环球住宿加早餐旅馆</t>
  </si>
  <si>
    <t>SHU XULIN</t>
  </si>
  <si>
    <t>450.84</t>
  </si>
  <si>
    <t>498.00</t>
  </si>
  <si>
    <t>2023-05-26 01:40:45</t>
  </si>
  <si>
    <t>3421563</t>
  </si>
  <si>
    <t>麦迪逊杜塞尔多夫火车总站诺富姆酒店</t>
  </si>
  <si>
    <t>alirezaeejahed mohsen</t>
  </si>
  <si>
    <t>1296.38</t>
  </si>
  <si>
    <t>1435.00</t>
  </si>
  <si>
    <t>2023-05-26 01:06:00</t>
  </si>
  <si>
    <t>3421498</t>
  </si>
  <si>
    <t>美洲海鸥酒店</t>
  </si>
  <si>
    <t>TACIANA BALDAIA</t>
  </si>
  <si>
    <t>888.95</t>
  </si>
  <si>
    <t>984.00</t>
  </si>
  <si>
    <t>2023-05-26 00:29:28</t>
  </si>
  <si>
    <t>2023-05-25</t>
  </si>
  <si>
    <t>3421196</t>
  </si>
  <si>
    <t>LIM JIT HING</t>
  </si>
  <si>
    <t>478.80</t>
  </si>
  <si>
    <t>530.00</t>
  </si>
  <si>
    <t>2023-05-25 23:14:33</t>
  </si>
  <si>
    <t>3420931</t>
  </si>
  <si>
    <t>遇见精品度假村</t>
  </si>
  <si>
    <t>Yuyuenyong Orapin,Yuyuenyong Orapin</t>
  </si>
  <si>
    <t>191.52</t>
  </si>
  <si>
    <t>212.00</t>
  </si>
  <si>
    <t>2023-05-25 22:29:23</t>
  </si>
  <si>
    <t>3420920</t>
  </si>
  <si>
    <t>19号精品酒店</t>
  </si>
  <si>
    <t>DIKER ALP</t>
  </si>
  <si>
    <t>1402.08</t>
  </si>
  <si>
    <t>1552.00</t>
  </si>
  <si>
    <t>2023-05-25 22:14:26</t>
  </si>
  <si>
    <t>土耳其</t>
  </si>
  <si>
    <t>3420767</t>
  </si>
  <si>
    <t>萨沃伊酒店</t>
  </si>
  <si>
    <t>HIANG GOH CHUN,HIANG GOH CHUN</t>
  </si>
  <si>
    <t>1930.57</t>
  </si>
  <si>
    <t>2137.00</t>
  </si>
  <si>
    <t>2023-05-25 22:26:45</t>
  </si>
  <si>
    <t>瑞士</t>
  </si>
  <si>
    <t>3420762</t>
  </si>
  <si>
    <t>ARCOTEL 卡米诺酒店</t>
  </si>
  <si>
    <t>Krupinski Tonia,Lorre Christina</t>
  </si>
  <si>
    <t>1732.72</t>
  </si>
  <si>
    <t>1918.00</t>
  </si>
  <si>
    <t>2023-05-25 22:02:04</t>
  </si>
  <si>
    <t>3420747</t>
  </si>
  <si>
    <t>巴蒂纽勒17住宿加早餐酒店</t>
  </si>
  <si>
    <t>LI FENGXIANG</t>
  </si>
  <si>
    <t>1539.39</t>
  </si>
  <si>
    <t>1704.00</t>
  </si>
  <si>
    <t>2023-05-25 21:41:45</t>
  </si>
  <si>
    <t>3420680</t>
  </si>
  <si>
    <t>芭东渡假酒店</t>
  </si>
  <si>
    <t>TECHAUAEY KIMTAN</t>
  </si>
  <si>
    <t>186.10</t>
  </si>
  <si>
    <t>206.00</t>
  </si>
  <si>
    <t>2023-05-25 21:25:30</t>
  </si>
  <si>
    <t>3420460</t>
  </si>
  <si>
    <t>普吉岛卡利姆湾温德姆度假村</t>
  </si>
  <si>
    <t>ZHAO BOWEN,JIA YANCHEN</t>
  </si>
  <si>
    <t>6293.99</t>
  </si>
  <si>
    <t>6967.00</t>
  </si>
  <si>
    <t>2023-05-25 20:40:58</t>
  </si>
  <si>
    <t>3420453</t>
  </si>
  <si>
    <t>哥谭酒店</t>
  </si>
  <si>
    <t>Earlam Andy</t>
  </si>
  <si>
    <t>3189.00</t>
  </si>
  <si>
    <t>3530.00</t>
  </si>
  <si>
    <t>2023-05-25 20:48:09</t>
  </si>
  <si>
    <t>3420435</t>
  </si>
  <si>
    <t>特立尼达公主港套房酒店</t>
  </si>
  <si>
    <t>NARANA VIVEKA</t>
  </si>
  <si>
    <t>426.40</t>
  </si>
  <si>
    <t>472.00</t>
  </si>
  <si>
    <t>2023-05-25 20:30:06</t>
  </si>
  <si>
    <t>3420217</t>
  </si>
  <si>
    <t>索菲特阿布扎比可尼基酒店</t>
  </si>
  <si>
    <t>LEE WOO YEON</t>
  </si>
  <si>
    <t>619.73</t>
  </si>
  <si>
    <t>686.00</t>
  </si>
  <si>
    <t>2023-05-25 19:39:13</t>
  </si>
  <si>
    <t>3420201</t>
  </si>
  <si>
    <t>西贡中央公园酒店</t>
  </si>
  <si>
    <t>KIM SUNGSHIN,KANG HYUNJUN</t>
  </si>
  <si>
    <t>596.24</t>
  </si>
  <si>
    <t>660.00</t>
  </si>
  <si>
    <t>2023-05-25 19:31:32</t>
  </si>
  <si>
    <t>3420189</t>
  </si>
  <si>
    <t>布里斯班中心智选假日酒店</t>
  </si>
  <si>
    <t>HU HUAJUN</t>
  </si>
  <si>
    <t>1421.95</t>
  </si>
  <si>
    <t>1574.00</t>
  </si>
  <si>
    <t>2023-05-25 19:25:48</t>
  </si>
  <si>
    <t>3420012</t>
  </si>
  <si>
    <t>芭堤雅沙妮酒店</t>
  </si>
  <si>
    <t>Kositpipattanapak Molthaphat</t>
  </si>
  <si>
    <t>431.83</t>
  </si>
  <si>
    <t>2023-05-25 18:47:28</t>
  </si>
  <si>
    <t>3420005</t>
  </si>
  <si>
    <t>芭堤雅美憬阁维兰达度假酒店</t>
  </si>
  <si>
    <t>THONGKHAMDEE SIRADA</t>
  </si>
  <si>
    <t>1307.22</t>
  </si>
  <si>
    <t>1447.00</t>
  </si>
  <si>
    <t>2023-05-25 18:44:50</t>
  </si>
  <si>
    <t>3419683</t>
  </si>
  <si>
    <t>芭堤雅发现海滩酒店</t>
  </si>
  <si>
    <t>WANG KEKE,XIAO JIANHUI,REN SONG,TANG SHENBO</t>
  </si>
  <si>
    <t>2020.00</t>
  </si>
  <si>
    <t>2236.00</t>
  </si>
  <si>
    <t>2023-05-25 17:16:14</t>
  </si>
  <si>
    <t>3419554</t>
  </si>
  <si>
    <t>拉达纳酒店</t>
  </si>
  <si>
    <t>DIANA CHRIS</t>
  </si>
  <si>
    <t>145.45</t>
  </si>
  <si>
    <t>161.00</t>
  </si>
  <si>
    <t>2023-05-25 16:59:36</t>
  </si>
  <si>
    <t>3419410</t>
  </si>
  <si>
    <t>康科迪亚酒店</t>
  </si>
  <si>
    <t>BLANC GARCIA ESTHER</t>
  </si>
  <si>
    <t>1738.14</t>
  </si>
  <si>
    <t>1924.00</t>
  </si>
  <si>
    <t>2023-05-25 16:10:09</t>
  </si>
  <si>
    <t>3419409</t>
  </si>
  <si>
    <t>奥托曼传统酒店</t>
  </si>
  <si>
    <t>Yaghoubi Kouhestani Mohammad</t>
  </si>
  <si>
    <t>2933.34</t>
  </si>
  <si>
    <t>3247.00</t>
  </si>
  <si>
    <t>2023-05-25 16:10:47</t>
  </si>
  <si>
    <t>3419331</t>
  </si>
  <si>
    <t>维也纳机场生活酒店</t>
  </si>
  <si>
    <t>Bilardo Federica</t>
  </si>
  <si>
    <t>686.58</t>
  </si>
  <si>
    <t>760.00</t>
  </si>
  <si>
    <t>2023-05-25 16:02:25</t>
  </si>
  <si>
    <t>奥地利</t>
  </si>
  <si>
    <t>3419299</t>
  </si>
  <si>
    <t>迪沙鲁沙洋海滩度假村</t>
  </si>
  <si>
    <t>Sivadass Ashwin</t>
  </si>
  <si>
    <t>1225.01</t>
  </si>
  <si>
    <t>1356.00</t>
  </si>
  <si>
    <t>2023-05-25 15:59:10</t>
  </si>
  <si>
    <t>3419291</t>
  </si>
  <si>
    <t>斯堪迪克索利斯特酒店</t>
  </si>
  <si>
    <t>Karanam Pubbaraju Abhilash</t>
  </si>
  <si>
    <t>1828.48</t>
  </si>
  <si>
    <t>2024.00</t>
  </si>
  <si>
    <t>2023-05-25 15:56:38</t>
  </si>
  <si>
    <t>挪威</t>
  </si>
  <si>
    <t>3419225</t>
  </si>
  <si>
    <t>Lowe Wayne</t>
  </si>
  <si>
    <t>1526.75</t>
  </si>
  <si>
    <t>1690.00</t>
  </si>
  <si>
    <t>2023-05-25 15:28:53</t>
  </si>
  <si>
    <t>3419039</t>
  </si>
  <si>
    <t>哥打京那巴鲁婆罗洲酒店</t>
  </si>
  <si>
    <t>LOU QIAN,ZHENG ZHIXIN</t>
  </si>
  <si>
    <t>389.37</t>
  </si>
  <si>
    <t>431.00</t>
  </si>
  <si>
    <t>2023-05-25 14:20:29</t>
  </si>
  <si>
    <t>3418882</t>
  </si>
  <si>
    <t>Yaya Norhidayah,Nafis Muhammad Nafis</t>
  </si>
  <si>
    <t>355.94</t>
  </si>
  <si>
    <t>394.00</t>
  </si>
  <si>
    <t>2023-05-25 13:50:45</t>
  </si>
  <si>
    <t>3418861</t>
  </si>
  <si>
    <t>唯一勒吉安酒店</t>
  </si>
  <si>
    <t>MARAMIS LILIA</t>
  </si>
  <si>
    <t>364.97</t>
  </si>
  <si>
    <t>404.00</t>
  </si>
  <si>
    <t>2023-05-25 13:42:51</t>
  </si>
  <si>
    <t>3418573</t>
  </si>
  <si>
    <t>吉隆坡丽思卡尔顿酒店</t>
  </si>
  <si>
    <t>Kaur Sharan</t>
  </si>
  <si>
    <t>1047.94</t>
  </si>
  <si>
    <t>1160.00</t>
  </si>
  <si>
    <t>2023-05-25 12:28:59</t>
  </si>
  <si>
    <t>3418131</t>
  </si>
  <si>
    <t>万达贝斯特韦斯特优质大酒店</t>
  </si>
  <si>
    <t>Chilla Simon</t>
  </si>
  <si>
    <t>943.15</t>
  </si>
  <si>
    <t>1044.00</t>
  </si>
  <si>
    <t>2023-05-25 10:18:58</t>
  </si>
  <si>
    <t>3418011</t>
  </si>
  <si>
    <t>万隆东武酒店</t>
  </si>
  <si>
    <t>IHSAN NUNU</t>
  </si>
  <si>
    <t>435.44</t>
  </si>
  <si>
    <t>482.00</t>
  </si>
  <si>
    <t>2023-05-25 09:47:01</t>
  </si>
  <si>
    <t>3417807</t>
  </si>
  <si>
    <t>休斯顿布希国际机场温德姆蔚景酒店</t>
  </si>
  <si>
    <t>GADDIS JORDAN</t>
  </si>
  <si>
    <t>1748.08</t>
  </si>
  <si>
    <t>1935.00</t>
  </si>
  <si>
    <t>2023-05-25 08:08:08</t>
  </si>
  <si>
    <t>2023-05-24</t>
  </si>
  <si>
    <t>3416976</t>
  </si>
  <si>
    <t>舒兹伯利艾拜顿大厅美居 Spa 酒店</t>
  </si>
  <si>
    <t>Donnelly Ian</t>
  </si>
  <si>
    <t>1742.08</t>
  </si>
  <si>
    <t>1932.00</t>
  </si>
  <si>
    <t>2023-05-24 23:07:05</t>
  </si>
  <si>
    <t>3416475</t>
  </si>
  <si>
    <t>V TAIVENAIGUM CHITTY T INDRANI CHITTY</t>
  </si>
  <si>
    <t>411.18</t>
  </si>
  <si>
    <t>456.00</t>
  </si>
  <si>
    <t>2023-05-24 21:33:06</t>
  </si>
  <si>
    <t>3415683</t>
  </si>
  <si>
    <t>公园山顶酒店</t>
  </si>
  <si>
    <t>Mcgonigal Emmi</t>
  </si>
  <si>
    <t>726.77</t>
  </si>
  <si>
    <t>806.00</t>
  </si>
  <si>
    <t>2023-05-24 18:53:10</t>
  </si>
  <si>
    <t>3415666</t>
  </si>
  <si>
    <t>蒂沃利酒店</t>
  </si>
  <si>
    <t>SOOKMA WORAPRUT</t>
  </si>
  <si>
    <t>142.47</t>
  </si>
  <si>
    <t>158.00</t>
  </si>
  <si>
    <t>2023-05-24 18:35:19</t>
  </si>
  <si>
    <t>3415445</t>
  </si>
  <si>
    <t>奥瑞格柯那度假村及水疗馆</t>
  </si>
  <si>
    <t>Bruch Zack Morgan</t>
  </si>
  <si>
    <t>2227.20</t>
  </si>
  <si>
    <t>2470.00</t>
  </si>
  <si>
    <t>2023-05-24 17:44:40</t>
  </si>
  <si>
    <t>3415033</t>
  </si>
  <si>
    <t>CHEN XIAOQING</t>
  </si>
  <si>
    <t>2531.97</t>
  </si>
  <si>
    <t>2808.00</t>
  </si>
  <si>
    <t>2023-05-24 15:59:00</t>
  </si>
  <si>
    <t>3414727</t>
  </si>
  <si>
    <t>阿姆斯特丹 QO 酒店</t>
  </si>
  <si>
    <t>LAM SI HOU</t>
  </si>
  <si>
    <t>1768.23</t>
  </si>
  <si>
    <t>1961.00</t>
  </si>
  <si>
    <t>2023-05-24 14:27:14</t>
  </si>
  <si>
    <t>荷兰</t>
  </si>
  <si>
    <t>3414295</t>
  </si>
  <si>
    <t>菲潘甘酒店</t>
  </si>
  <si>
    <t>Jarujinda Wanlapa,Jarujinda Wanlapa</t>
  </si>
  <si>
    <t>136.16</t>
  </si>
  <si>
    <t>151.00</t>
  </si>
  <si>
    <t>2023-05-24 12:23:29</t>
  </si>
  <si>
    <t>3413808</t>
  </si>
  <si>
    <t>曼谷拉查丹利中心酒店  (SHA Plus+)</t>
  </si>
  <si>
    <t>CAO XUETING,LONG KAIBING,JIANG WENCHEN</t>
  </si>
  <si>
    <t>7549.03</t>
  </si>
  <si>
    <t>8372.00</t>
  </si>
  <si>
    <t>2023-05-24 10:40:58</t>
  </si>
  <si>
    <t>3413540</t>
  </si>
  <si>
    <t>KOHBOONYONG KOH</t>
  </si>
  <si>
    <t>309.28</t>
  </si>
  <si>
    <t>343.00</t>
  </si>
  <si>
    <t>2023-05-24 07:16:20</t>
  </si>
  <si>
    <t>3413161</t>
  </si>
  <si>
    <t>箱之屋酒店</t>
  </si>
  <si>
    <t>HAYES JENNIFER LESLIE</t>
  </si>
  <si>
    <t>2274.27</t>
  </si>
  <si>
    <t>2525.00</t>
  </si>
  <si>
    <t>2023-05-24 00:39:25</t>
  </si>
  <si>
    <t>2023-05-23</t>
  </si>
  <si>
    <t>3412616</t>
  </si>
  <si>
    <t>曼谷班达拉套房酒店</t>
  </si>
  <si>
    <t>AI YINGHUI</t>
  </si>
  <si>
    <t>1136.68</t>
  </si>
  <si>
    <t>1262.00</t>
  </si>
  <si>
    <t>2023-05-23 22:32:26</t>
  </si>
  <si>
    <t>3412223</t>
  </si>
  <si>
    <t>清迈X2感应第西姆酒店</t>
  </si>
  <si>
    <t>SAMABUB MANEERAT</t>
  </si>
  <si>
    <t>1333.04</t>
  </si>
  <si>
    <t>1480.00</t>
  </si>
  <si>
    <t>2023-05-23 21:18:06</t>
  </si>
  <si>
    <t>3411936</t>
  </si>
  <si>
    <t>雅加达克里斯塔尔酒店</t>
  </si>
  <si>
    <t>VERONICA RIRIN</t>
  </si>
  <si>
    <t>789.01</t>
  </si>
  <si>
    <t>876.00</t>
  </si>
  <si>
    <t>2023-05-23 20:24:49</t>
  </si>
  <si>
    <t>3411864</t>
  </si>
  <si>
    <t>轩诚精品酒店</t>
  </si>
  <si>
    <t>ROSLAN MUHAMMAD ARRIF</t>
  </si>
  <si>
    <t>545.82</t>
  </si>
  <si>
    <t>606.00</t>
  </si>
  <si>
    <t>2023-05-23 20:04:40</t>
  </si>
  <si>
    <t>3410840</t>
  </si>
  <si>
    <t>methivacharanondh ponganan,methivacharanondh ponganan</t>
  </si>
  <si>
    <t>193.65</t>
  </si>
  <si>
    <t>215.00</t>
  </si>
  <si>
    <t>2023-05-23 16:46:55</t>
  </si>
  <si>
    <t>3410746</t>
  </si>
  <si>
    <t>布里斯班春山大都会汽车旅馆</t>
  </si>
  <si>
    <t>KONG YUK SHING</t>
  </si>
  <si>
    <t>2475.12</t>
  </si>
  <si>
    <t>2748.00</t>
  </si>
  <si>
    <t>2023-05-23 16:22:14</t>
  </si>
  <si>
    <t>3410554</t>
  </si>
  <si>
    <t>胡志明市西贡日航酒店</t>
  </si>
  <si>
    <t>CHENG HSIEN CHENG</t>
  </si>
  <si>
    <t>753.89</t>
  </si>
  <si>
    <t>837.00</t>
  </si>
  <si>
    <t>2023-05-23 15:38:36</t>
  </si>
  <si>
    <t>3410518</t>
  </si>
  <si>
    <t>圣路易斯旅馆&amp;套房酒店</t>
  </si>
  <si>
    <t>TIAN SHUYUN</t>
  </si>
  <si>
    <t>1761.77</t>
  </si>
  <si>
    <t>1956.00</t>
  </si>
  <si>
    <t>2023-05-23 15:27:52</t>
  </si>
  <si>
    <t>3410503</t>
  </si>
  <si>
    <t>AKMAL RAFI AKMAL RAFI BIN ANIFAH</t>
  </si>
  <si>
    <t>484.58</t>
  </si>
  <si>
    <t>538.00</t>
  </si>
  <si>
    <t>2023-05-23 15:20:27</t>
  </si>
  <si>
    <t>3410269</t>
  </si>
  <si>
    <t>MUHAMMAD AZHARI</t>
  </si>
  <si>
    <t>312.54</t>
  </si>
  <si>
    <t>347.00</t>
  </si>
  <si>
    <t>2023-05-23 14:26:33</t>
  </si>
  <si>
    <t>3410206</t>
  </si>
  <si>
    <t>曼谷彩虹云宵酒店</t>
  </si>
  <si>
    <t>Liao Jun</t>
  </si>
  <si>
    <t>526.91</t>
  </si>
  <si>
    <t>585.00</t>
  </si>
  <si>
    <t>2023-05-23 14:09:10</t>
  </si>
  <si>
    <t>3409558</t>
  </si>
  <si>
    <t>班优通酒店</t>
  </si>
  <si>
    <t>CHUVA SAOWAPA</t>
  </si>
  <si>
    <t>192.75</t>
  </si>
  <si>
    <t>2023-05-23 12:02:56</t>
  </si>
  <si>
    <t>3409300</t>
  </si>
  <si>
    <t>格伦玫瑰套房品质酒店</t>
  </si>
  <si>
    <t>Gonzalez Lynette</t>
  </si>
  <si>
    <t>701.65</t>
  </si>
  <si>
    <t>779.00</t>
  </si>
  <si>
    <t>2023-05-23 10:35:27</t>
  </si>
  <si>
    <t>3408806</t>
  </si>
  <si>
    <t>劳德代尔堡机场南邮轮港口坎布里亚酒店</t>
  </si>
  <si>
    <t>IGLESIAS VIRGINIA</t>
  </si>
  <si>
    <t>1797.80</t>
  </si>
  <si>
    <t>1996.00</t>
  </si>
  <si>
    <t>2023-05-23 07:26:37</t>
  </si>
  <si>
    <t>3408585</t>
  </si>
  <si>
    <t>橡树套房酒店</t>
  </si>
  <si>
    <t>LAU CHI YAN</t>
  </si>
  <si>
    <t>1950.92</t>
  </si>
  <si>
    <t>2023-05-23 03:25:01</t>
  </si>
  <si>
    <t>3408270</t>
  </si>
  <si>
    <t>夏威夷·火奴鲁鲁机场酒店</t>
  </si>
  <si>
    <t>ZHANG DONG</t>
  </si>
  <si>
    <t>1123.10</t>
  </si>
  <si>
    <t>1249.00</t>
  </si>
  <si>
    <t>2023-05-23 00:28:46</t>
  </si>
  <si>
    <t>2023-05-22</t>
  </si>
  <si>
    <t>3407730</t>
  </si>
  <si>
    <t>曼谷华美达广场湄南河畔酒店</t>
  </si>
  <si>
    <t>CUZIN YVES</t>
  </si>
  <si>
    <t>4932.11</t>
  </si>
  <si>
    <t>5485.00</t>
  </si>
  <si>
    <t>2023-05-22 22:05:13</t>
  </si>
  <si>
    <t>3407632</t>
  </si>
  <si>
    <t>Lee Hana</t>
  </si>
  <si>
    <t>654.62</t>
  </si>
  <si>
    <t>728.00</t>
  </si>
  <si>
    <t>2023-05-23 11:08:24</t>
  </si>
  <si>
    <t>3407630</t>
  </si>
  <si>
    <t>ridzuan azahari,ridzuan azahari</t>
  </si>
  <si>
    <t>203.22</t>
  </si>
  <si>
    <t>2023-05-22 21:55:34</t>
  </si>
  <si>
    <t>3407243</t>
  </si>
  <si>
    <t>华美伦酒店</t>
  </si>
  <si>
    <t>CUI LEI</t>
  </si>
  <si>
    <t>1026.89</t>
  </si>
  <si>
    <t>1142.00</t>
  </si>
  <si>
    <t>2023-05-22 20:37:12</t>
  </si>
  <si>
    <t>3407218</t>
  </si>
  <si>
    <t>波恩费努斯贝格多瑞特酒店</t>
  </si>
  <si>
    <t>NEULINGER JOHANNES,NEULINGER ILONA</t>
  </si>
  <si>
    <t>1150.08</t>
  </si>
  <si>
    <t>1279.00</t>
  </si>
  <si>
    <t>2023-05-22 20:30:26</t>
  </si>
  <si>
    <t>3407160</t>
  </si>
  <si>
    <t>Tey Chee Sien</t>
  </si>
  <si>
    <t>406.44</t>
  </si>
  <si>
    <t>452.00</t>
  </si>
  <si>
    <t>2023-05-22 20:09:21</t>
  </si>
  <si>
    <t>3405536</t>
  </si>
  <si>
    <t>巴厘岛雨林瑞士贝尔酒店</t>
  </si>
  <si>
    <t>ZIELKE JOEY MARCEL</t>
  </si>
  <si>
    <t>1509.76</t>
  </si>
  <si>
    <t>1679.00</t>
  </si>
  <si>
    <t>2023-05-22 14:04:03</t>
  </si>
  <si>
    <t>3405205</t>
  </si>
  <si>
    <t>新加坡81酒店-黄金</t>
  </si>
  <si>
    <t>WANG WEIJUAN,YANG YONGJIE</t>
  </si>
  <si>
    <t>538.62</t>
  </si>
  <si>
    <t>599.00</t>
  </si>
  <si>
    <t>2023-05-22 12:14:34</t>
  </si>
  <si>
    <t>新加坡</t>
  </si>
  <si>
    <t>3404292</t>
  </si>
  <si>
    <t>梅里迪昂酒店</t>
  </si>
  <si>
    <t>CHEN QIAOLING,ZHAO YINGJIE</t>
  </si>
  <si>
    <t>4344.04</t>
  </si>
  <si>
    <t>4831.00</t>
  </si>
  <si>
    <t>2023-05-22 04:36:15</t>
  </si>
  <si>
    <t>3404131</t>
  </si>
  <si>
    <t>HEANG SAMANG</t>
  </si>
  <si>
    <t>982.04</t>
  </si>
  <si>
    <t>1092.00</t>
  </si>
  <si>
    <t>2023-05-22 01:21:12</t>
  </si>
  <si>
    <t>2023-05-21</t>
  </si>
  <si>
    <t>3403940</t>
  </si>
  <si>
    <t>V One 骄傲素坤逸 24 号曼谷酒店</t>
  </si>
  <si>
    <t>LI TIANYUN</t>
  </si>
  <si>
    <t>615.12</t>
  </si>
  <si>
    <t>684.00</t>
  </si>
  <si>
    <t>2023-05-21 23:57:52</t>
  </si>
  <si>
    <t>3403776</t>
  </si>
  <si>
    <t>魏玛温德姆华美达酒店</t>
  </si>
  <si>
    <t>Schlichting Christian</t>
  </si>
  <si>
    <t>680.77</t>
  </si>
  <si>
    <t>757.00</t>
  </si>
  <si>
    <t>2023-05-21 22:57:03</t>
  </si>
  <si>
    <t>3403342</t>
  </si>
  <si>
    <t>KSL度假酒店</t>
  </si>
  <si>
    <t>KHOO HAN QUAN</t>
  </si>
  <si>
    <t>509.90</t>
  </si>
  <si>
    <t>567.00</t>
  </si>
  <si>
    <t>2023-05-21 20:45:02</t>
  </si>
  <si>
    <t>3403121</t>
  </si>
  <si>
    <t>芭达雅出晨海滩度假村</t>
  </si>
  <si>
    <t>WICHAIWONG YODSAKORN</t>
  </si>
  <si>
    <t>243.71</t>
  </si>
  <si>
    <t>271.00</t>
  </si>
  <si>
    <t>2023-05-21 19:35:35</t>
  </si>
  <si>
    <t>3402378</t>
  </si>
  <si>
    <t>巴利太浩湖娱乐场度假村</t>
  </si>
  <si>
    <t>Kakkar Nitin</t>
  </si>
  <si>
    <t>2531.53</t>
  </si>
  <si>
    <t>2815.00</t>
  </si>
  <si>
    <t>2023-05-21 15:25:06</t>
  </si>
  <si>
    <t>3402258</t>
  </si>
  <si>
    <t>雅加达东荟城智选假日酒店</t>
  </si>
  <si>
    <t>YANG NAN</t>
  </si>
  <si>
    <t>982.93</t>
  </si>
  <si>
    <t>1093.00</t>
  </si>
  <si>
    <t>2023-05-21 14:27:48</t>
  </si>
  <si>
    <t>3401972</t>
  </si>
  <si>
    <t>喜来登喜瑞都酒店</t>
  </si>
  <si>
    <t>JEON MIJIN</t>
  </si>
  <si>
    <t>7760.96</t>
  </si>
  <si>
    <t>8630.00</t>
  </si>
  <si>
    <t>2023-05-21 12:41:59</t>
  </si>
  <si>
    <t>3401971</t>
  </si>
  <si>
    <t>曼谷力狮套房酒店</t>
  </si>
  <si>
    <t>PRASAD NAVEEN NARAYAN</t>
  </si>
  <si>
    <t>857.93</t>
  </si>
  <si>
    <t>954.00</t>
  </si>
  <si>
    <t>2023-05-21 12:42:34</t>
  </si>
  <si>
    <t>3401576</t>
  </si>
  <si>
    <t>坦帕戈弗雷酒店</t>
  </si>
  <si>
    <t>Galiciae Edgar</t>
  </si>
  <si>
    <t>1473.05</t>
  </si>
  <si>
    <t>1638.00</t>
  </si>
  <si>
    <t>2023-05-21 09:21:26</t>
  </si>
  <si>
    <t>3401506</t>
  </si>
  <si>
    <t>核桃市-工业城凯艺套房酒店</t>
  </si>
  <si>
    <t>CHANG MINGLI</t>
  </si>
  <si>
    <t>2352.57</t>
  </si>
  <si>
    <t>2616.00</t>
  </si>
  <si>
    <t>2023-05-21 08:49:43</t>
  </si>
  <si>
    <t>3401293</t>
  </si>
  <si>
    <t>基尔默里洛奇酒店</t>
  </si>
  <si>
    <t>O Reilly Kyle</t>
  </si>
  <si>
    <t>1347.15</t>
  </si>
  <si>
    <t>2023-05-21 05:13:08</t>
  </si>
  <si>
    <t>爱尔兰</t>
  </si>
  <si>
    <t>3401025</t>
  </si>
  <si>
    <t>Liu Zhijiao</t>
  </si>
  <si>
    <t>2016.23</t>
  </si>
  <si>
    <t>2244.00</t>
  </si>
  <si>
    <t>2023-05-21 00:27:52</t>
  </si>
  <si>
    <t>2023-05-20</t>
  </si>
  <si>
    <t>3400074</t>
  </si>
  <si>
    <t>宜必思诺丁汉中心酒店</t>
  </si>
  <si>
    <t>FROST MELANIE</t>
  </si>
  <si>
    <t>1031.48</t>
  </si>
  <si>
    <t>1148.00</t>
  </si>
  <si>
    <t>2023-05-20 19:35:58</t>
  </si>
  <si>
    <t>3399645</t>
  </si>
  <si>
    <t>旧金山嘉蘭酒店</t>
  </si>
  <si>
    <t>BAEHL MANUEL</t>
  </si>
  <si>
    <t>1417.83</t>
  </si>
  <si>
    <t>1578.00</t>
  </si>
  <si>
    <t>2023-05-20 17:07:57</t>
  </si>
  <si>
    <t>3399514</t>
  </si>
  <si>
    <t>SYED HUSSAIN SHARIFAH FAEGAH</t>
  </si>
  <si>
    <t>393.54</t>
  </si>
  <si>
    <t>438.00</t>
  </si>
  <si>
    <t>2023-05-20 16:35:31</t>
  </si>
  <si>
    <t>3399440</t>
  </si>
  <si>
    <t>哈尔莫尼耶鲁酒店</t>
  </si>
  <si>
    <t>FAQIH ABDULLAH</t>
  </si>
  <si>
    <t>178.80</t>
  </si>
  <si>
    <t>199.00</t>
  </si>
  <si>
    <t>2023-05-20 16:03:17</t>
  </si>
  <si>
    <t>3399262</t>
  </si>
  <si>
    <t>库苏曼尼卡拉大街酒店</t>
  </si>
  <si>
    <t>ANDINIA FEBRIANTI</t>
  </si>
  <si>
    <t>310.88</t>
  </si>
  <si>
    <t>346.00</t>
  </si>
  <si>
    <t>2023-05-20 15:17:32</t>
  </si>
  <si>
    <t>3398543</t>
  </si>
  <si>
    <t>LIU YUCHANG,LIU ZEXIN</t>
  </si>
  <si>
    <t>1953.34</t>
  </si>
  <si>
    <t>2174.00</t>
  </si>
  <si>
    <t>2023-05-20 11:54:05</t>
  </si>
  <si>
    <t>3398472</t>
  </si>
  <si>
    <t>曼谷苏拉旺红色行星酒店</t>
  </si>
  <si>
    <t>WONGKED MISSHATHAITIP</t>
  </si>
  <si>
    <t>434.87</t>
  </si>
  <si>
    <t>484.00</t>
  </si>
  <si>
    <t>2023-05-20 11:25:05</t>
  </si>
  <si>
    <t>3397976</t>
  </si>
  <si>
    <t>朝日酒店</t>
  </si>
  <si>
    <t>van Heynegen Leslie,Braaf Shantine</t>
  </si>
  <si>
    <t>824.82</t>
  </si>
  <si>
    <t>918.00</t>
  </si>
  <si>
    <t>2023-05-20 07:57:28</t>
  </si>
  <si>
    <t>3397765</t>
  </si>
  <si>
    <t>希洛城堡夏威夷酒店</t>
  </si>
  <si>
    <t>han minyoung</t>
  </si>
  <si>
    <t>2318.13</t>
  </si>
  <si>
    <t>2580.00</t>
  </si>
  <si>
    <t>2023-05-20 04:31:31</t>
  </si>
  <si>
    <t>3397553</t>
  </si>
  <si>
    <t>蒙特利尔东凯艺套房酒店</t>
  </si>
  <si>
    <t>Collazos Marieth Gilena</t>
  </si>
  <si>
    <t>858.97</t>
  </si>
  <si>
    <t>956.00</t>
  </si>
  <si>
    <t>2023-05-20 01:19:21</t>
  </si>
  <si>
    <t>3397445</t>
  </si>
  <si>
    <t>槟城皇家朱兰酒店</t>
  </si>
  <si>
    <t>WONG WING KIT</t>
  </si>
  <si>
    <t>1793.79</t>
  </si>
  <si>
    <t>1990.00</t>
  </si>
  <si>
    <t>2023-05-20 10:45:26</t>
  </si>
  <si>
    <t>2023-05-19</t>
  </si>
  <si>
    <t>3397305</t>
  </si>
  <si>
    <t>阿兰达马贝拉酒店</t>
  </si>
  <si>
    <t>Sonesen Atle</t>
  </si>
  <si>
    <t>4708.91</t>
  </si>
  <si>
    <t>5224.00</t>
  </si>
  <si>
    <t>2023-05-20 00:03:15</t>
  </si>
  <si>
    <t>3397293</t>
  </si>
  <si>
    <t>LAI CHEN YIN</t>
  </si>
  <si>
    <t>364.17</t>
  </si>
  <si>
    <t>2023-05-19 23:50:06</t>
  </si>
  <si>
    <t>3394933</t>
  </si>
  <si>
    <t>斯堪迪克维多利亚酒店</t>
  </si>
  <si>
    <t>Hardie Matthew</t>
  </si>
  <si>
    <t>2026.35</t>
  </si>
  <si>
    <t>2248.00</t>
  </si>
  <si>
    <t>2023-05-19 15:31:10</t>
  </si>
  <si>
    <t>3394437</t>
  </si>
  <si>
    <t>吉隆坡·觅酒店，傲途格精选</t>
  </si>
  <si>
    <t>FAN JIALIN,HAN SHUANG</t>
  </si>
  <si>
    <t>879.77</t>
  </si>
  <si>
    <t>976.00</t>
  </si>
  <si>
    <t>2023-05-19 13:38:45</t>
  </si>
  <si>
    <t>2023-05-18</t>
  </si>
  <si>
    <t>3392728</t>
  </si>
  <si>
    <t>曼谷素坤逸尊贵钥匙酒店</t>
  </si>
  <si>
    <t>LUO CANCHENG,ZHONG XIAOYU</t>
  </si>
  <si>
    <t>191.66</t>
  </si>
  <si>
    <t>2023-05-18 23:48:33</t>
  </si>
  <si>
    <t>3392687</t>
  </si>
  <si>
    <t>曼谷悦榕庄酒店</t>
  </si>
  <si>
    <t>YANG CHENGCHENG,LIU SHUAISHUAI</t>
  </si>
  <si>
    <t>533.78</t>
  </si>
  <si>
    <t>596.00</t>
  </si>
  <si>
    <t>2023-05-18 23:37:51</t>
  </si>
  <si>
    <t>3392628</t>
  </si>
  <si>
    <t>遨堡圣淘沙酒店</t>
  </si>
  <si>
    <t>PENG XIANGYU,ZHUO WANTING</t>
  </si>
  <si>
    <t>1155.32</t>
  </si>
  <si>
    <t>1290.00</t>
  </si>
  <si>
    <t>2023-05-18 23:21:09</t>
  </si>
  <si>
    <t>3392504</t>
  </si>
  <si>
    <t>维瓦尔第酒店</t>
  </si>
  <si>
    <t>LIANG BIXIAN</t>
  </si>
  <si>
    <t>2112.72</t>
  </si>
  <si>
    <t>2359.00</t>
  </si>
  <si>
    <t>2023-05-18 22:42:26</t>
  </si>
  <si>
    <t>3391200</t>
  </si>
  <si>
    <t>本德西尔酒店&amp;SPA</t>
  </si>
  <si>
    <t>PARK SANGSU,JEONG SOYEON</t>
  </si>
  <si>
    <t>407.50</t>
  </si>
  <si>
    <t>455.00</t>
  </si>
  <si>
    <t>2023-05-18 17:32:03</t>
  </si>
  <si>
    <t>3390054</t>
  </si>
  <si>
    <t>科罗拉多斯普林斯 SCP 酒店</t>
  </si>
  <si>
    <t>BAKER JAMES EDWARD</t>
  </si>
  <si>
    <t>3019.96</t>
  </si>
  <si>
    <t>3372.00</t>
  </si>
  <si>
    <t>2023-05-18 13:12:18</t>
  </si>
  <si>
    <t>3389569</t>
  </si>
  <si>
    <t>ZOU XINCHUN,JI JIAWEI</t>
  </si>
  <si>
    <t>2099.29</t>
  </si>
  <si>
    <t>2344.00</t>
  </si>
  <si>
    <t>2023-05-18 11:18:33</t>
  </si>
  <si>
    <t>3389437</t>
  </si>
  <si>
    <t>吉隆坡成功时代广场酒店</t>
  </si>
  <si>
    <t>ACHIN NOR FASIHAH</t>
  </si>
  <si>
    <t>502.43</t>
  </si>
  <si>
    <t>561.00</t>
  </si>
  <si>
    <t>2023-05-18 10:45:37</t>
  </si>
  <si>
    <t>3388858</t>
  </si>
  <si>
    <t>大西洋城肖博特酒店</t>
  </si>
  <si>
    <t>BATTLE KENNETH</t>
  </si>
  <si>
    <t>3131.02</t>
  </si>
  <si>
    <t>3496.00</t>
  </si>
  <si>
    <t>2023-05-18 07:20:57</t>
  </si>
  <si>
    <t>3388525</t>
  </si>
  <si>
    <t>圣路易斯Spa会议度假村</t>
  </si>
  <si>
    <t>CANET COLOMBAT LUIS ENRIQUE</t>
  </si>
  <si>
    <t>7523.04</t>
  </si>
  <si>
    <t>8400.00</t>
  </si>
  <si>
    <t>-8400</t>
  </si>
  <si>
    <t>-7523</t>
  </si>
  <si>
    <t>2023-05-18 01:55:14</t>
  </si>
  <si>
    <t>3388425</t>
  </si>
  <si>
    <t>TEO YIN LENG</t>
  </si>
  <si>
    <t>1744.75</t>
  </si>
  <si>
    <t>2023-05-18 00:58:20</t>
  </si>
  <si>
    <t>2023-05-17</t>
  </si>
  <si>
    <t>3385438</t>
  </si>
  <si>
    <t>通金酒店</t>
  </si>
  <si>
    <t>Akella Sriram Karthik</t>
  </si>
  <si>
    <t>1092.70</t>
  </si>
  <si>
    <t>1225.00</t>
  </si>
  <si>
    <t>2023-05-17 14:29:41</t>
  </si>
  <si>
    <t>3384435</t>
  </si>
  <si>
    <t>仁川君悦大酒店</t>
  </si>
  <si>
    <t>CHOE HYUKIL</t>
  </si>
  <si>
    <t>1595.79</t>
  </si>
  <si>
    <t>1789.00</t>
  </si>
  <si>
    <t>2023-05-17 09:40:15</t>
  </si>
  <si>
    <t>2023-05-16</t>
  </si>
  <si>
    <t>3380109</t>
  </si>
  <si>
    <t>WANG JIAYI,CHEN SHI</t>
  </si>
  <si>
    <t>1470.24</t>
  </si>
  <si>
    <t>1654.00</t>
  </si>
  <si>
    <t>2023-05-16 11:39:38</t>
  </si>
  <si>
    <t>3379101</t>
  </si>
  <si>
    <t>CAO YIRU</t>
  </si>
  <si>
    <t>831.12</t>
  </si>
  <si>
    <t>935.00</t>
  </si>
  <si>
    <t>2023-05-16 04:53:01</t>
  </si>
  <si>
    <t>3378919</t>
  </si>
  <si>
    <t>CHAN CHUN KIT CHRISTOPHER</t>
  </si>
  <si>
    <t>2055.14</t>
  </si>
  <si>
    <t>2312.00</t>
  </si>
  <si>
    <t>2023-05-16 01:42:06</t>
  </si>
  <si>
    <t>3378767</t>
  </si>
  <si>
    <t>Ferreira Formigon Andressa</t>
  </si>
  <si>
    <t>457.20</t>
  </si>
  <si>
    <t>514.00</t>
  </si>
  <si>
    <t>2023-05-16 00:29:43</t>
  </si>
  <si>
    <t>2023-05-15</t>
  </si>
  <si>
    <t>3378211</t>
  </si>
  <si>
    <t>甲米都喜天丽海滨度假酒店</t>
  </si>
  <si>
    <t>MEI JIANBO</t>
  </si>
  <si>
    <t>1469.45</t>
  </si>
  <si>
    <t>1652.00</t>
  </si>
  <si>
    <t>2023-05-16 10:58:20</t>
  </si>
  <si>
    <t>3375622</t>
  </si>
  <si>
    <t>芝加哥凯悦酒店</t>
  </si>
  <si>
    <t>MA SHIJUN</t>
  </si>
  <si>
    <t>5136.86</t>
  </si>
  <si>
    <t>5775.00</t>
  </si>
  <si>
    <t>2023-05-15 14:23:31</t>
  </si>
  <si>
    <t>2023-05-14</t>
  </si>
  <si>
    <t>3369116</t>
  </si>
  <si>
    <t>斯堪迪克中央大酒店</t>
  </si>
  <si>
    <t>Berg Anders,Berg Anders</t>
  </si>
  <si>
    <t>1514.14</t>
  </si>
  <si>
    <t>1703.00</t>
  </si>
  <si>
    <t>2023-05-14 00:41:03</t>
  </si>
  <si>
    <t>瑞典</t>
  </si>
  <si>
    <t>2023-05-13</t>
  </si>
  <si>
    <t>3368532</t>
  </si>
  <si>
    <t>SITARUB SURANG</t>
  </si>
  <si>
    <t>434.77</t>
  </si>
  <si>
    <t>489.00</t>
  </si>
  <si>
    <t>2023-05-13 23:57:31</t>
  </si>
  <si>
    <t>3367124</t>
  </si>
  <si>
    <t>暹罗四季酒店</t>
  </si>
  <si>
    <t>CHEONG WOON QI</t>
  </si>
  <si>
    <t>478.34</t>
  </si>
  <si>
    <t>2023-05-13 18:05:10</t>
  </si>
  <si>
    <t>3367120</t>
  </si>
  <si>
    <t>Hirunsri Keasinee</t>
  </si>
  <si>
    <t>391.20</t>
  </si>
  <si>
    <t>440.00</t>
  </si>
  <si>
    <t>2023-05-13 18:04:20</t>
  </si>
  <si>
    <t>3366441</t>
  </si>
  <si>
    <t>快乐文化勒卡丁努酒店</t>
  </si>
  <si>
    <t>LEUNG WING SHAN</t>
  </si>
  <si>
    <t>6478.87</t>
  </si>
  <si>
    <t>7287.00</t>
  </si>
  <si>
    <t>2023-05-13 16:04:26</t>
  </si>
  <si>
    <t>2023-05-12</t>
  </si>
  <si>
    <t>3363443</t>
  </si>
  <si>
    <t>阿玛瑞酒店</t>
  </si>
  <si>
    <t>WANG XUEQUN,CHONG MING WEE</t>
  </si>
  <si>
    <t>1640.72</t>
  </si>
  <si>
    <t>1846.00</t>
  </si>
  <si>
    <t>2023-05-12 23:36:58</t>
  </si>
  <si>
    <t>3363352</t>
  </si>
  <si>
    <t>马六甲松闲酒店</t>
  </si>
  <si>
    <t>HONG CELINE</t>
  </si>
  <si>
    <t>484.40</t>
  </si>
  <si>
    <t>545.00</t>
  </si>
  <si>
    <t>2023-05-12 23:04:49</t>
  </si>
  <si>
    <t>3361148</t>
  </si>
  <si>
    <t>奇克朗德酒店</t>
  </si>
  <si>
    <t>WU HSEHYANG</t>
  </si>
  <si>
    <t>3627.19</t>
  </si>
  <si>
    <t>4081.00</t>
  </si>
  <si>
    <t>2023-05-12 16:26:30</t>
  </si>
  <si>
    <t>2023-04-21</t>
  </si>
  <si>
    <t>3268453</t>
  </si>
  <si>
    <t>曼谷暹罗智选假日酒店</t>
  </si>
  <si>
    <t>DHAREZ DEWI</t>
  </si>
  <si>
    <t>896.91</t>
  </si>
  <si>
    <t>1022.00</t>
  </si>
  <si>
    <t>2023-04-21 16:53:28</t>
  </si>
  <si>
    <t>2023-05-04</t>
  </si>
  <si>
    <t>3324796</t>
  </si>
  <si>
    <t>曼谷素坤逸57号巷萨里尔酒店通罗站</t>
  </si>
  <si>
    <t>HU MU,LI LUXUE</t>
  </si>
  <si>
    <t>1873.27</t>
  </si>
  <si>
    <t>2121.00</t>
  </si>
  <si>
    <t>-2121</t>
  </si>
  <si>
    <t>-1873</t>
  </si>
  <si>
    <t>2023-05-04 15:21:39</t>
  </si>
  <si>
    <t>2023-05-02</t>
  </si>
  <si>
    <t>3315166</t>
  </si>
  <si>
    <t>诺富特苏黎世西城酒店</t>
  </si>
  <si>
    <t>Gobber Stephanie</t>
  </si>
  <si>
    <t>1576.36</t>
  </si>
  <si>
    <t>1781.00</t>
  </si>
  <si>
    <t>2023-05-02 07:26:50</t>
  </si>
  <si>
    <t>2023-04-25</t>
  </si>
  <si>
    <t>3286899</t>
  </si>
  <si>
    <t>希尔顿多伦多酒店</t>
  </si>
  <si>
    <t>LE XIAOYIN</t>
  </si>
  <si>
    <t>2124.65</t>
  </si>
  <si>
    <t>2413.00</t>
  </si>
  <si>
    <t>2023-04-25 15:34:40</t>
  </si>
  <si>
    <t>3284719</t>
  </si>
  <si>
    <t>克里奥帕特拉皇宫酒店</t>
  </si>
  <si>
    <t>Caballero Ramirez Desiree Inmaculada</t>
  </si>
  <si>
    <t>935.97</t>
  </si>
  <si>
    <t>1063.00</t>
  </si>
  <si>
    <t>2023-04-25 03:59:46</t>
  </si>
  <si>
    <t>2023-04-10</t>
  </si>
  <si>
    <t>3214589</t>
  </si>
  <si>
    <t>卡拉巴酒店</t>
  </si>
  <si>
    <t>SAMUTSARN PRIS</t>
  </si>
  <si>
    <t>315.76</t>
  </si>
  <si>
    <t>360.00</t>
  </si>
  <si>
    <t>2023-04-10 21:15:54</t>
  </si>
  <si>
    <t>2023-02-16</t>
  </si>
  <si>
    <t>3034352</t>
  </si>
  <si>
    <t>梅斯特森特里酒店</t>
  </si>
  <si>
    <t>Simart Clara</t>
  </si>
  <si>
    <t>1259.71</t>
  </si>
  <si>
    <t>2023-02-16 03:17:46</t>
  </si>
  <si>
    <t>3325711</t>
  </si>
  <si>
    <t>多米西那酒店</t>
  </si>
  <si>
    <t>Chala Sepulveda Alberto</t>
  </si>
  <si>
    <t>1407.82</t>
  </si>
  <si>
    <t>1594.00</t>
  </si>
  <si>
    <t>2023-05-04 19:08:11</t>
  </si>
  <si>
    <t>2023-05-03</t>
  </si>
  <si>
    <t>3318605</t>
  </si>
  <si>
    <t>FUNG WINGKEI</t>
  </si>
  <si>
    <t>1667.53</t>
  </si>
  <si>
    <t>1884.00</t>
  </si>
  <si>
    <t>2023-05-03 08:16:22</t>
  </si>
  <si>
    <t>2023-02-22</t>
  </si>
  <si>
    <t>3054913</t>
  </si>
  <si>
    <t>铂尔曼巴黎蒙帕纳斯酒店</t>
  </si>
  <si>
    <t>IDREES RABIA</t>
  </si>
  <si>
    <t>10069.21</t>
  </si>
  <si>
    <t>11454.00</t>
  </si>
  <si>
    <t>2023-02-22 13:22:39</t>
  </si>
  <si>
    <t>3316261</t>
  </si>
  <si>
    <t>釜山柏悦酒店</t>
  </si>
  <si>
    <t>CARDWELL LATOYA A</t>
  </si>
  <si>
    <t>3928.07</t>
  </si>
  <si>
    <t>4438.00</t>
  </si>
  <si>
    <t>2023-05-02 14:29:37</t>
  </si>
  <si>
    <t>3320861</t>
  </si>
  <si>
    <t>贝尔蒙特马尼拉酒店</t>
  </si>
  <si>
    <t>Tsui Peter Alfred B</t>
  </si>
  <si>
    <t>885.00</t>
  </si>
  <si>
    <t>1000.00</t>
  </si>
  <si>
    <t>2023-05-03 16:50:07</t>
  </si>
  <si>
    <t>3319301</t>
  </si>
  <si>
    <t>杠杆简约酒店 - 吉隆坡吉打</t>
  </si>
  <si>
    <t>WAN AZAHARI WAN AISYA AMALIN</t>
  </si>
  <si>
    <t>138.06</t>
  </si>
  <si>
    <t>156.00</t>
  </si>
  <si>
    <t>2023-05-03 09:51:40</t>
  </si>
  <si>
    <t>3321231</t>
  </si>
  <si>
    <t>布蒂大酒店</t>
  </si>
  <si>
    <t>ZAMBERI HANI</t>
  </si>
  <si>
    <t>262.85</t>
  </si>
  <si>
    <t>2023-05-03 18:08:26</t>
  </si>
  <si>
    <t>2023-04-28</t>
  </si>
  <si>
    <t>3302732</t>
  </si>
  <si>
    <t>新加坡威大酒店－劳明达</t>
  </si>
  <si>
    <t>TANWATTANASEREE VITCHAPAN,LIMSIRIWAT KUNYAPHON</t>
  </si>
  <si>
    <t>2175.62</t>
  </si>
  <si>
    <t>2460.00</t>
  </si>
  <si>
    <t>2023-04-29 11:10:31</t>
  </si>
  <si>
    <t>2023-05-07</t>
  </si>
  <si>
    <t>3336007</t>
  </si>
  <si>
    <t>黄金海岸赌场酒店</t>
  </si>
  <si>
    <t>SAINI ANKUSH</t>
  </si>
  <si>
    <t>1091.44</t>
  </si>
  <si>
    <t>1239.00</t>
  </si>
  <si>
    <t>2023-05-07 06:24:35</t>
  </si>
  <si>
    <t>2023-05-01</t>
  </si>
  <si>
    <t>3311850</t>
  </si>
  <si>
    <t>拉斯维加斯马戏团娱乐场酒店</t>
  </si>
  <si>
    <t>MESSIS MICHELE</t>
  </si>
  <si>
    <t>1276.80</t>
  </si>
  <si>
    <t>1445.00</t>
  </si>
  <si>
    <t>2023-05-01 13:42:23</t>
  </si>
  <si>
    <t>3300824</t>
  </si>
  <si>
    <t>曼谷丽笙广场酒店</t>
  </si>
  <si>
    <t>YUE LIMIN,PAN MINDA</t>
  </si>
  <si>
    <t>2931.79</t>
  </si>
  <si>
    <t>3315.00</t>
  </si>
  <si>
    <t>2023-04-28 16:07:28</t>
  </si>
  <si>
    <t>3317727</t>
  </si>
  <si>
    <t>首尔明洞喜普乐吉酒店</t>
  </si>
  <si>
    <t>HASHIMOTO SAYO</t>
  </si>
  <si>
    <t>741.71</t>
  </si>
  <si>
    <t>838.00</t>
  </si>
  <si>
    <t>2023-05-02 21:08:05</t>
  </si>
  <si>
    <t>2023-05-09</t>
  </si>
  <si>
    <t>3347739</t>
  </si>
  <si>
    <t>吉隆坡嘉登斯圣吉尔斯签名酒店及公寓</t>
  </si>
  <si>
    <t>LEK EVELYN MEI JE,NG SEAN MOH SONG</t>
  </si>
  <si>
    <t>3310.13</t>
  </si>
  <si>
    <t>3750.00</t>
  </si>
  <si>
    <t>2023-05-09 22:28:21</t>
  </si>
  <si>
    <t>2023-02-26</t>
  </si>
  <si>
    <t>3067048</t>
  </si>
  <si>
    <t>旧金山斯坦福庭院酒店</t>
  </si>
  <si>
    <t>Hamilton Kristen Ann,Shargois Michael John</t>
  </si>
  <si>
    <t>7160.50</t>
  </si>
  <si>
    <t>8060.00</t>
  </si>
  <si>
    <t>2023-02-26 06:14:08</t>
  </si>
  <si>
    <t>2023-05-08</t>
  </si>
  <si>
    <t>3339723</t>
  </si>
  <si>
    <t>芽庄日出沙滩度假水疗酒店</t>
  </si>
  <si>
    <t>SEMBOKUYA YUICHI</t>
  </si>
  <si>
    <t>1046.51</t>
  </si>
  <si>
    <t>1188.00</t>
  </si>
  <si>
    <t>2023-05-08 00:52:50</t>
  </si>
  <si>
    <t>3312249</t>
  </si>
  <si>
    <t>TAKANO SOKI,TAKEUCHI TOMOKA</t>
  </si>
  <si>
    <t>570.81</t>
  </si>
  <si>
    <t>646.00</t>
  </si>
  <si>
    <t>2023-05-01 16:50:04</t>
  </si>
  <si>
    <t>2023-04-24</t>
  </si>
  <si>
    <t>3283129</t>
  </si>
  <si>
    <t>奇迹大酒店</t>
  </si>
  <si>
    <t>Zeng Bo</t>
  </si>
  <si>
    <t>313.32</t>
  </si>
  <si>
    <t>356.00</t>
  </si>
  <si>
    <t>2023-04-24 18:38:40</t>
  </si>
  <si>
    <t>3315494</t>
  </si>
  <si>
    <t>BOONYACHART KRAN</t>
  </si>
  <si>
    <t>955.91</t>
  </si>
  <si>
    <t>1080.00</t>
  </si>
  <si>
    <t>2023-05-02 10:41:10</t>
  </si>
  <si>
    <t>3323529</t>
  </si>
  <si>
    <t>首尔车站德塞纳尔斯酒店</t>
  </si>
  <si>
    <t>KUSAKAWA RYOJI</t>
  </si>
  <si>
    <t>1015.68</t>
  </si>
  <si>
    <t>2023-05-04 09:33:29</t>
  </si>
  <si>
    <t>2023-05-06</t>
  </si>
  <si>
    <t>3335229</t>
  </si>
  <si>
    <t>吉隆坡皇家星光曲线酒店</t>
  </si>
  <si>
    <t>NOR HIDAYAH BINTI SALIM CIKYAH</t>
  </si>
  <si>
    <t>417.52</t>
  </si>
  <si>
    <t>473.00</t>
  </si>
  <si>
    <t>2023-05-07 11:12:53</t>
  </si>
  <si>
    <t>3340481</t>
  </si>
  <si>
    <t>柏本克酒店</t>
  </si>
  <si>
    <t>Thornton Rhiana</t>
  </si>
  <si>
    <t>1518.67</t>
  </si>
  <si>
    <t>1724.00</t>
  </si>
  <si>
    <t>2023-05-08 10:40:33</t>
  </si>
  <si>
    <t>3333122</t>
  </si>
  <si>
    <t>玛丽蒂姆斯图加特酒店</t>
  </si>
  <si>
    <t>Michael Chan Lung</t>
  </si>
  <si>
    <t>824.44</t>
  </si>
  <si>
    <t>934.00</t>
  </si>
  <si>
    <t>2023-05-06 13:32:59</t>
  </si>
  <si>
    <t>3333044</t>
  </si>
  <si>
    <t>棕榈泉瑟括洛酒店</t>
  </si>
  <si>
    <t>Mills Andrew</t>
  </si>
  <si>
    <t>3744.41</t>
  </si>
  <si>
    <t>4242.00</t>
  </si>
  <si>
    <t>2023-05-06 13:05:29</t>
  </si>
  <si>
    <t>3324992</t>
  </si>
  <si>
    <t>阿蒂米斯荷兰设计酒店</t>
  </si>
  <si>
    <t>ANASTASI ANASTASIS</t>
  </si>
  <si>
    <t>5150.82</t>
  </si>
  <si>
    <t>5832.00</t>
  </si>
  <si>
    <t>2023-05-04 16:31:11</t>
  </si>
  <si>
    <t>2023-02-18</t>
  </si>
  <si>
    <t>3043730</t>
  </si>
  <si>
    <t>卢塞恩弗洛拉亚美隆酒店</t>
  </si>
  <si>
    <t>Hong Seung Woo,Hong Seung Woo</t>
  </si>
  <si>
    <t>2206.04</t>
  </si>
  <si>
    <t>2512.00</t>
  </si>
  <si>
    <t>2023-02-18 21:21:48</t>
  </si>
  <si>
    <t>2023-04-23</t>
  </si>
  <si>
    <t>3275682</t>
  </si>
  <si>
    <t>普吉芭东英迪格酒店 - IHG 酒店 (SHA PLUS+)</t>
  </si>
  <si>
    <t>ZHANG YAO,XU WENYAO,XU JIANZHONG,LU MINGZHU</t>
  </si>
  <si>
    <t>2510.33</t>
  </si>
  <si>
    <t>2852.00</t>
  </si>
  <si>
    <t>2023-04-23 12:59:07</t>
  </si>
  <si>
    <t>3334036</t>
  </si>
  <si>
    <t>智选假日酒店首尔弘大</t>
  </si>
  <si>
    <t>PENG YIN</t>
  </si>
  <si>
    <t>6414.58</t>
  </si>
  <si>
    <t>7267.00</t>
  </si>
  <si>
    <t>2023-05-06 17:26:17</t>
  </si>
  <si>
    <t>3337372</t>
  </si>
  <si>
    <t>馨乐庭连心悉尼机场酒店</t>
  </si>
  <si>
    <t>Cummins Katie</t>
  </si>
  <si>
    <t>1206.83</t>
  </si>
  <si>
    <t>1370.00</t>
  </si>
  <si>
    <t>2023-05-07 15:13:19</t>
  </si>
  <si>
    <t>2023-04-09</t>
  </si>
  <si>
    <t>3210470</t>
  </si>
  <si>
    <t>蒙帕纳斯阿波罗酒店</t>
  </si>
  <si>
    <t>Pennequin Francois</t>
  </si>
  <si>
    <t>970.95</t>
  </si>
  <si>
    <t>1107.00</t>
  </si>
  <si>
    <t>2023-04-09 08:20:00</t>
  </si>
  <si>
    <t>2023-05-11</t>
  </si>
  <si>
    <t>3355834</t>
  </si>
  <si>
    <t>西雅图 - 塔科玛机场超值酒店</t>
  </si>
  <si>
    <t>CHEN YIWEN,CHUNG CHINGHSIU</t>
  </si>
  <si>
    <t>1363.05</t>
  </si>
  <si>
    <t>1536.00</t>
  </si>
  <si>
    <t>2023-05-11 16:17:41</t>
  </si>
  <si>
    <t>2022-12-02</t>
  </si>
  <si>
    <t>2841279</t>
  </si>
  <si>
    <t>市蒙彼利埃欧诗丹奥德利斯公寓式酒店</t>
  </si>
  <si>
    <t>KIM CHONG KUK</t>
  </si>
  <si>
    <t>757.69</t>
  </si>
  <si>
    <t>834.00</t>
  </si>
  <si>
    <t>2022-12-02 20:35:14</t>
  </si>
  <si>
    <t>2023-05-05</t>
  </si>
  <si>
    <t>3329695</t>
  </si>
  <si>
    <t>兰卡威卡马度假村</t>
  </si>
  <si>
    <t>Karim Sapiah</t>
  </si>
  <si>
    <t>6211.38</t>
  </si>
  <si>
    <t>7036.00</t>
  </si>
  <si>
    <t>2023-05-05 17:55:39</t>
  </si>
  <si>
    <t>2023-03-09</t>
  </si>
  <si>
    <t>3111548</t>
  </si>
  <si>
    <t>巴黎歌剧院图灵酒店</t>
  </si>
  <si>
    <t>CHEN HUI</t>
  </si>
  <si>
    <t>2869.77</t>
  </si>
  <si>
    <t>3231.00</t>
  </si>
  <si>
    <t>2023-03-09 01:14:11</t>
  </si>
  <si>
    <t>3322094</t>
  </si>
  <si>
    <t>第 17 号酒店</t>
  </si>
  <si>
    <t>tian siqi</t>
  </si>
  <si>
    <t>490.29</t>
  </si>
  <si>
    <t>554.00</t>
  </si>
  <si>
    <t>2023-05-03 21:25:13</t>
  </si>
  <si>
    <t>3337420</t>
  </si>
  <si>
    <t>萨索恩我的床酒店</t>
  </si>
  <si>
    <t>WANG PING</t>
  </si>
  <si>
    <t>496.83</t>
  </si>
  <si>
    <t>564.00</t>
  </si>
  <si>
    <t>2023-05-07 15:39:56</t>
  </si>
  <si>
    <t>3344743</t>
  </si>
  <si>
    <t>博伽特酒店</t>
  </si>
  <si>
    <t>Borden John</t>
  </si>
  <si>
    <t>3638.49</t>
  </si>
  <si>
    <t>4122.00</t>
  </si>
  <si>
    <t>2023-05-09 10:45:50</t>
  </si>
  <si>
    <t>3323109</t>
  </si>
  <si>
    <t>马赛市奥德利圆顶公寓式酒店</t>
  </si>
  <si>
    <t>TRAORE LOIC</t>
  </si>
  <si>
    <t>689.78</t>
  </si>
  <si>
    <t>781.00</t>
  </si>
  <si>
    <t>2023-05-04 04:24:44</t>
  </si>
  <si>
    <t>2023-04-04</t>
  </si>
  <si>
    <t>3198802</t>
  </si>
  <si>
    <t>帕拉萨布鲁萨尔酒店</t>
  </si>
  <si>
    <t>Lagraviere Chretien Georges</t>
  </si>
  <si>
    <t>528.68</t>
  </si>
  <si>
    <t>602.00</t>
  </si>
  <si>
    <t>2023-04-04 23:54:49</t>
  </si>
  <si>
    <t>3343564</t>
  </si>
  <si>
    <t>曼谷日航酒店</t>
  </si>
  <si>
    <t>TSUI WAI YIN</t>
  </si>
  <si>
    <t>2711.41</t>
  </si>
  <si>
    <t>3078.00</t>
  </si>
  <si>
    <t>2023-05-08 23:18:36</t>
  </si>
  <si>
    <t>3358186</t>
  </si>
  <si>
    <t>茉莉花尊爵 59 号酒店</t>
  </si>
  <si>
    <t>LIU YICHENG,LIN CHUYIN</t>
  </si>
  <si>
    <t>915.80</t>
  </si>
  <si>
    <t>1032.00</t>
  </si>
  <si>
    <t>2023-05-11 23:08:59</t>
  </si>
  <si>
    <t>3345533</t>
  </si>
  <si>
    <t>黄金传奇钻石酒店</t>
  </si>
  <si>
    <t>KATAGIRI YUKA</t>
  </si>
  <si>
    <t>358.38</t>
  </si>
  <si>
    <t>406.00</t>
  </si>
  <si>
    <t>2023-05-09 14:27:49</t>
  </si>
  <si>
    <t>2023-04-22</t>
  </si>
  <si>
    <t>3273219</t>
  </si>
  <si>
    <t>城市爱丽酒店</t>
  </si>
  <si>
    <t>UCHIDA MAMORU</t>
  </si>
  <si>
    <t>584.52</t>
  </si>
  <si>
    <t>664.00</t>
  </si>
  <si>
    <t>2023-04-22 17:42:14</t>
  </si>
  <si>
    <t>3338136</t>
  </si>
  <si>
    <t>洲际维涅特精选曼谷新浩中央酒店</t>
  </si>
  <si>
    <t>ZENG JIE</t>
  </si>
  <si>
    <t>5992.76</t>
  </si>
  <si>
    <t>6803.00</t>
  </si>
  <si>
    <t>2023-05-07 18:25:05</t>
  </si>
  <si>
    <t>3353236</t>
  </si>
  <si>
    <t>波德申太平洋丽晶海滩度假村</t>
  </si>
  <si>
    <t>HASSAN MOHD SABRI</t>
  </si>
  <si>
    <t>364.41</t>
  </si>
  <si>
    <t>412.00</t>
  </si>
  <si>
    <t>2023-05-11 08:10:07</t>
  </si>
  <si>
    <t>3340653</t>
  </si>
  <si>
    <t>IFFAH NURUL ARIFAH NABILAH</t>
  </si>
  <si>
    <t>553.21</t>
  </si>
  <si>
    <t>628.00</t>
  </si>
  <si>
    <t>2023-05-08 11:24:36</t>
  </si>
  <si>
    <t>3334576</t>
  </si>
  <si>
    <t>芭提雅最佳西方至尊海湾酒店 (SHA Extra Plus)</t>
  </si>
  <si>
    <t>SIDROJANARIT KOMSON</t>
  </si>
  <si>
    <t>483.72</t>
  </si>
  <si>
    <t>548.00</t>
  </si>
  <si>
    <t>2023-05-06 19:34:32</t>
  </si>
  <si>
    <t>3334556</t>
  </si>
  <si>
    <t>967.44</t>
  </si>
  <si>
    <t>1096.00</t>
  </si>
  <si>
    <t>2023-05-06 19:19:35</t>
  </si>
  <si>
    <t>3329120</t>
  </si>
  <si>
    <t>曼谷素坤逸奥克伍德华庭工作室酒店</t>
  </si>
  <si>
    <t>Yin Hao,Ye Shuqi</t>
  </si>
  <si>
    <t>1212.97</t>
  </si>
  <si>
    <t>1374.00</t>
  </si>
  <si>
    <t>2023-05-06 13:31:12</t>
  </si>
  <si>
    <t>3328969</t>
  </si>
  <si>
    <t>YAO JIANQIANG</t>
  </si>
  <si>
    <t>1210.32</t>
  </si>
  <si>
    <t>1371.00</t>
  </si>
  <si>
    <t>2023-05-06 13:19:30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</si>
</sst>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45074</v>
      </c>
      <c r="H2" s="4">
        <v>1</v>
      </c>
      <c r="I2" s="4">
        <v>1</v>
      </c>
      <c r="J2" s="4">
        <v>1</v>
      </c>
      <c r="K2" s="4" t="s">
        <v>30</v>
      </c>
      <c r="L2" s="4">
        <v>834</v>
      </c>
      <c r="M2" s="4">
        <v>834</v>
      </c>
      <c r="N2" s="4" t="s">
        <v>31</v>
      </c>
      <c r="O2" s="4" t="s">
        <v>32</v>
      </c>
      <c r="P2" s="4" t="s">
        <v>33</v>
      </c>
      <c r="Q2" s="4">
        <v>0</v>
      </c>
      <c r="R2" s="8">
        <v>44897</v>
      </c>
      <c r="S2" s="6">
        <v>45077</v>
      </c>
      <c r="T2" s="4" t="s">
        <v>34</v>
      </c>
      <c r="U2" s="4">
        <v>834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45071</v>
      </c>
      <c r="G3" s="6">
        <v>45074</v>
      </c>
      <c r="H3" s="4">
        <v>1</v>
      </c>
      <c r="I3" s="4">
        <v>3</v>
      </c>
      <c r="J3" s="4">
        <v>3</v>
      </c>
      <c r="K3" s="4" t="s">
        <v>30</v>
      </c>
      <c r="L3" s="4">
        <v>1440</v>
      </c>
      <c r="M3" s="4">
        <v>1440</v>
      </c>
      <c r="N3" s="4" t="s">
        <v>40</v>
      </c>
      <c r="O3" s="4" t="s">
        <v>32</v>
      </c>
      <c r="P3" s="4" t="s">
        <v>33</v>
      </c>
      <c r="Q3" s="4">
        <v>0</v>
      </c>
      <c r="R3" s="8">
        <v>44973</v>
      </c>
      <c r="S3" s="6">
        <v>45077</v>
      </c>
      <c r="T3" s="4" t="s">
        <v>34</v>
      </c>
      <c r="U3" s="4">
        <v>1440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45073</v>
      </c>
      <c r="G4" s="6">
        <v>45074</v>
      </c>
      <c r="H4" s="4">
        <v>1</v>
      </c>
      <c r="I4" s="4">
        <v>1</v>
      </c>
      <c r="J4" s="4">
        <v>1</v>
      </c>
      <c r="K4" s="4" t="s">
        <v>30</v>
      </c>
      <c r="L4" s="4">
        <v>2512</v>
      </c>
      <c r="M4" s="4">
        <v>2512</v>
      </c>
      <c r="N4" s="4" t="s">
        <v>45</v>
      </c>
      <c r="O4" s="4" t="s">
        <v>32</v>
      </c>
      <c r="P4" s="4" t="s">
        <v>33</v>
      </c>
      <c r="Q4" s="4">
        <v>0</v>
      </c>
      <c r="R4" s="8">
        <v>44975</v>
      </c>
      <c r="S4" s="6">
        <v>45077</v>
      </c>
      <c r="T4" s="4" t="s">
        <v>34</v>
      </c>
      <c r="U4" s="4">
        <v>2512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45068</v>
      </c>
      <c r="G5" s="6">
        <v>45074</v>
      </c>
      <c r="H5" s="4">
        <v>1</v>
      </c>
      <c r="I5" s="4">
        <v>6</v>
      </c>
      <c r="J5" s="4">
        <v>6</v>
      </c>
      <c r="K5" s="4" t="s">
        <v>30</v>
      </c>
      <c r="L5" s="4">
        <v>11454</v>
      </c>
      <c r="M5" s="4">
        <v>11454</v>
      </c>
      <c r="N5" s="4" t="s">
        <v>50</v>
      </c>
      <c r="O5" s="4" t="s">
        <v>32</v>
      </c>
      <c r="P5" s="4" t="s">
        <v>33</v>
      </c>
      <c r="Q5" s="4">
        <v>0</v>
      </c>
      <c r="R5" s="8">
        <v>44979</v>
      </c>
      <c r="S5" s="6">
        <v>45077</v>
      </c>
      <c r="T5" s="4" t="s">
        <v>34</v>
      </c>
      <c r="U5" s="4">
        <v>11454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45069</v>
      </c>
      <c r="G6" s="6">
        <v>45074</v>
      </c>
      <c r="H6" s="4">
        <v>1</v>
      </c>
      <c r="I6" s="4">
        <v>5</v>
      </c>
      <c r="J6" s="4">
        <v>5</v>
      </c>
      <c r="K6" s="4" t="s">
        <v>30</v>
      </c>
      <c r="L6" s="4">
        <v>8060</v>
      </c>
      <c r="M6" s="4">
        <v>8060</v>
      </c>
      <c r="N6" s="4" t="s">
        <v>55</v>
      </c>
      <c r="O6" s="4" t="s">
        <v>32</v>
      </c>
      <c r="P6" s="4" t="s">
        <v>33</v>
      </c>
      <c r="Q6" s="4">
        <v>0</v>
      </c>
      <c r="R6" s="8">
        <v>44983</v>
      </c>
      <c r="S6" s="6">
        <v>45077</v>
      </c>
      <c r="T6" s="4" t="s">
        <v>34</v>
      </c>
      <c r="U6" s="4">
        <v>8060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45071</v>
      </c>
      <c r="G7" s="6">
        <v>45074</v>
      </c>
      <c r="H7" s="4">
        <v>1</v>
      </c>
      <c r="I7" s="4">
        <v>3</v>
      </c>
      <c r="J7" s="4">
        <v>3</v>
      </c>
      <c r="K7" s="4" t="s">
        <v>30</v>
      </c>
      <c r="L7" s="4">
        <v>3231</v>
      </c>
      <c r="M7" s="4">
        <v>3231</v>
      </c>
      <c r="N7" s="4" t="s">
        <v>60</v>
      </c>
      <c r="O7" s="4" t="s">
        <v>32</v>
      </c>
      <c r="P7" s="4" t="s">
        <v>33</v>
      </c>
      <c r="Q7" s="4">
        <v>0</v>
      </c>
      <c r="R7" s="8">
        <v>44994</v>
      </c>
      <c r="S7" s="6">
        <v>45077</v>
      </c>
      <c r="T7" s="4" t="s">
        <v>34</v>
      </c>
      <c r="U7" s="4">
        <v>3231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45073</v>
      </c>
      <c r="G8" s="6">
        <v>45074</v>
      </c>
      <c r="H8" s="4">
        <v>1</v>
      </c>
      <c r="I8" s="4">
        <v>1</v>
      </c>
      <c r="J8" s="4">
        <v>1</v>
      </c>
      <c r="K8" s="4" t="s">
        <v>30</v>
      </c>
      <c r="L8" s="4">
        <v>602</v>
      </c>
      <c r="M8" s="4">
        <v>602</v>
      </c>
      <c r="N8" s="4" t="s">
        <v>65</v>
      </c>
      <c r="O8" s="4" t="s">
        <v>32</v>
      </c>
      <c r="P8" s="4" t="s">
        <v>33</v>
      </c>
      <c r="Q8" s="4">
        <v>0</v>
      </c>
      <c r="R8" s="8">
        <v>45020</v>
      </c>
      <c r="S8" s="6">
        <v>45077</v>
      </c>
      <c r="T8" s="4" t="s">
        <v>34</v>
      </c>
      <c r="U8" s="4">
        <v>602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45073</v>
      </c>
      <c r="G9" s="6">
        <v>45074</v>
      </c>
      <c r="H9" s="4">
        <v>1</v>
      </c>
      <c r="I9" s="4">
        <v>1</v>
      </c>
      <c r="J9" s="4">
        <v>1</v>
      </c>
      <c r="K9" s="4" t="s">
        <v>30</v>
      </c>
      <c r="L9" s="4">
        <v>1107</v>
      </c>
      <c r="M9" s="4">
        <v>1107</v>
      </c>
      <c r="N9" s="4" t="s">
        <v>71</v>
      </c>
      <c r="O9" s="4" t="s">
        <v>32</v>
      </c>
      <c r="P9" s="4" t="s">
        <v>33</v>
      </c>
      <c r="Q9" s="4">
        <v>0</v>
      </c>
      <c r="R9" s="8">
        <v>45025</v>
      </c>
      <c r="S9" s="6">
        <v>45077</v>
      </c>
      <c r="T9" s="4" t="s">
        <v>34</v>
      </c>
      <c r="U9" s="4">
        <v>1107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45072</v>
      </c>
      <c r="G10" s="6">
        <v>45074</v>
      </c>
      <c r="H10" s="4">
        <v>1</v>
      </c>
      <c r="I10" s="4">
        <v>2</v>
      </c>
      <c r="J10" s="4">
        <v>2</v>
      </c>
      <c r="K10" s="4" t="s">
        <v>30</v>
      </c>
      <c r="L10" s="4">
        <v>360</v>
      </c>
      <c r="M10" s="4">
        <v>360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45026</v>
      </c>
      <c r="S10" s="6">
        <v>45077</v>
      </c>
      <c r="T10" s="4" t="s">
        <v>34</v>
      </c>
      <c r="U10" s="4">
        <v>360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45072</v>
      </c>
      <c r="G11" s="6">
        <v>45074</v>
      </c>
      <c r="H11" s="4">
        <v>1</v>
      </c>
      <c r="I11" s="4">
        <v>2</v>
      </c>
      <c r="J11" s="4">
        <v>2</v>
      </c>
      <c r="K11" s="4" t="s">
        <v>30</v>
      </c>
      <c r="L11" s="4">
        <v>1022</v>
      </c>
      <c r="M11" s="4">
        <v>1022</v>
      </c>
      <c r="N11" s="4" t="s">
        <v>82</v>
      </c>
      <c r="O11" s="4" t="s">
        <v>32</v>
      </c>
      <c r="P11" s="4" t="s">
        <v>33</v>
      </c>
      <c r="Q11" s="4">
        <v>0</v>
      </c>
      <c r="R11" s="8">
        <v>45037</v>
      </c>
      <c r="S11" s="6">
        <v>45077</v>
      </c>
      <c r="T11" s="4" t="s">
        <v>34</v>
      </c>
      <c r="U11" s="4">
        <v>1022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45070</v>
      </c>
      <c r="G12" s="6">
        <v>45074</v>
      </c>
      <c r="H12" s="4">
        <v>1</v>
      </c>
      <c r="I12" s="4">
        <v>4</v>
      </c>
      <c r="J12" s="4">
        <v>4</v>
      </c>
      <c r="K12" s="4" t="s">
        <v>30</v>
      </c>
      <c r="L12" s="4">
        <v>664</v>
      </c>
      <c r="M12" s="4">
        <v>664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45038</v>
      </c>
      <c r="S12" s="6">
        <v>45077</v>
      </c>
      <c r="T12" s="4" t="s">
        <v>34</v>
      </c>
      <c r="U12" s="4">
        <v>664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45072</v>
      </c>
      <c r="G13" s="6">
        <v>45074</v>
      </c>
      <c r="H13" s="4">
        <v>2</v>
      </c>
      <c r="I13" s="4">
        <v>2</v>
      </c>
      <c r="J13" s="4">
        <v>4</v>
      </c>
      <c r="K13" s="4" t="s">
        <v>30</v>
      </c>
      <c r="L13" s="4">
        <v>2852</v>
      </c>
      <c r="M13" s="4">
        <v>2852</v>
      </c>
      <c r="N13" s="4" t="s">
        <v>92</v>
      </c>
      <c r="O13" s="4" t="s">
        <v>32</v>
      </c>
      <c r="P13" s="4" t="s">
        <v>33</v>
      </c>
      <c r="Q13" s="4">
        <v>0</v>
      </c>
      <c r="R13" s="8">
        <v>45039</v>
      </c>
      <c r="S13" s="6">
        <v>45077</v>
      </c>
      <c r="T13" s="4" t="s">
        <v>34</v>
      </c>
      <c r="U13" s="4">
        <v>2852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45073</v>
      </c>
      <c r="G14" s="6">
        <v>45074</v>
      </c>
      <c r="H14" s="4">
        <v>1</v>
      </c>
      <c r="I14" s="4">
        <v>1</v>
      </c>
      <c r="J14" s="4">
        <v>1</v>
      </c>
      <c r="K14" s="4" t="s">
        <v>30</v>
      </c>
      <c r="L14" s="4">
        <v>356</v>
      </c>
      <c r="M14" s="4">
        <v>356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45040</v>
      </c>
      <c r="S14" s="6">
        <v>45077</v>
      </c>
      <c r="T14" s="4" t="s">
        <v>34</v>
      </c>
      <c r="U14" s="4">
        <v>356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45073</v>
      </c>
      <c r="G15" s="6">
        <v>45074</v>
      </c>
      <c r="H15" s="4">
        <v>1</v>
      </c>
      <c r="I15" s="4">
        <v>1</v>
      </c>
      <c r="J15" s="4">
        <v>1</v>
      </c>
      <c r="K15" s="4" t="s">
        <v>30</v>
      </c>
      <c r="L15" s="4">
        <v>1063</v>
      </c>
      <c r="M15" s="4">
        <v>1063</v>
      </c>
      <c r="N15" s="4" t="s">
        <v>104</v>
      </c>
      <c r="O15" s="4" t="s">
        <v>32</v>
      </c>
      <c r="P15" s="4" t="s">
        <v>33</v>
      </c>
      <c r="Q15" s="4">
        <v>0</v>
      </c>
      <c r="R15" s="8">
        <v>45041</v>
      </c>
      <c r="S15" s="6">
        <v>45077</v>
      </c>
      <c r="T15" s="4" t="s">
        <v>34</v>
      </c>
      <c r="U15" s="4">
        <v>1063</v>
      </c>
      <c r="V15" s="4">
        <v>0</v>
      </c>
      <c r="W15" s="4">
        <v>0</v>
      </c>
      <c r="X15" s="4" t="s">
        <v>105</v>
      </c>
      <c r="Y15" s="4" t="s">
        <v>36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97</v>
      </c>
      <c r="F16" s="6">
        <v>45070</v>
      </c>
      <c r="G16" s="6">
        <v>45074</v>
      </c>
      <c r="H16" s="4">
        <v>1</v>
      </c>
      <c r="I16" s="4">
        <v>4</v>
      </c>
      <c r="J16" s="4">
        <v>4</v>
      </c>
      <c r="K16" s="4" t="s">
        <v>30</v>
      </c>
      <c r="L16" s="4">
        <v>3315</v>
      </c>
      <c r="M16" s="4">
        <v>3315</v>
      </c>
      <c r="N16" s="4" t="s">
        <v>108</v>
      </c>
      <c r="O16" s="4" t="s">
        <v>32</v>
      </c>
      <c r="P16" s="4" t="s">
        <v>33</v>
      </c>
      <c r="Q16" s="4">
        <v>0</v>
      </c>
      <c r="R16" s="8">
        <v>45044</v>
      </c>
      <c r="S16" s="6">
        <v>45077</v>
      </c>
      <c r="T16" s="4" t="s">
        <v>34</v>
      </c>
      <c r="U16" s="4">
        <v>3315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45071</v>
      </c>
      <c r="G17" s="6">
        <v>45074</v>
      </c>
      <c r="H17" s="4">
        <v>1</v>
      </c>
      <c r="I17" s="4">
        <v>3</v>
      </c>
      <c r="J17" s="4">
        <v>3</v>
      </c>
      <c r="K17" s="4" t="s">
        <v>30</v>
      </c>
      <c r="L17" s="4">
        <v>2460</v>
      </c>
      <c r="M17" s="4">
        <v>2460</v>
      </c>
      <c r="N17" s="4" t="s">
        <v>114</v>
      </c>
      <c r="O17" s="4" t="s">
        <v>32</v>
      </c>
      <c r="P17" s="4" t="s">
        <v>33</v>
      </c>
      <c r="Q17" s="4">
        <v>0</v>
      </c>
      <c r="R17" s="8">
        <v>45044</v>
      </c>
      <c r="S17" s="6">
        <v>45077</v>
      </c>
      <c r="T17" s="4" t="s">
        <v>34</v>
      </c>
      <c r="U17" s="4">
        <v>2460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45073</v>
      </c>
      <c r="G18" s="6">
        <v>45074</v>
      </c>
      <c r="H18" s="4">
        <v>1</v>
      </c>
      <c r="I18" s="4">
        <v>1</v>
      </c>
      <c r="J18" s="4">
        <v>1</v>
      </c>
      <c r="K18" s="4" t="s">
        <v>30</v>
      </c>
      <c r="L18" s="4">
        <v>1445</v>
      </c>
      <c r="M18" s="4">
        <v>1445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45047</v>
      </c>
      <c r="S18" s="6">
        <v>45077</v>
      </c>
      <c r="T18" s="4" t="s">
        <v>34</v>
      </c>
      <c r="U18" s="4">
        <v>1445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113</v>
      </c>
      <c r="F19" s="6">
        <v>45072</v>
      </c>
      <c r="G19" s="6">
        <v>45074</v>
      </c>
      <c r="H19" s="4">
        <v>1</v>
      </c>
      <c r="I19" s="4">
        <v>2</v>
      </c>
      <c r="J19" s="4">
        <v>2</v>
      </c>
      <c r="K19" s="4" t="s">
        <v>30</v>
      </c>
      <c r="L19" s="4">
        <v>646</v>
      </c>
      <c r="M19" s="4">
        <v>646</v>
      </c>
      <c r="N19" s="4" t="s">
        <v>125</v>
      </c>
      <c r="O19" s="4" t="s">
        <v>32</v>
      </c>
      <c r="P19" s="4" t="s">
        <v>33</v>
      </c>
      <c r="Q19" s="4">
        <v>0</v>
      </c>
      <c r="R19" s="8">
        <v>45047</v>
      </c>
      <c r="S19" s="6">
        <v>45077</v>
      </c>
      <c r="T19" s="4" t="s">
        <v>34</v>
      </c>
      <c r="U19" s="4">
        <v>646</v>
      </c>
      <c r="V19" s="4">
        <v>0</v>
      </c>
      <c r="W19" s="4">
        <v>0</v>
      </c>
      <c r="X19" s="4" t="s">
        <v>36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45073</v>
      </c>
      <c r="G20" s="6">
        <v>45074</v>
      </c>
      <c r="H20" s="4">
        <v>1</v>
      </c>
      <c r="I20" s="4">
        <v>1</v>
      </c>
      <c r="J20" s="4">
        <v>1</v>
      </c>
      <c r="K20" s="4" t="s">
        <v>30</v>
      </c>
      <c r="L20" s="4">
        <v>1781</v>
      </c>
      <c r="M20" s="4">
        <v>1781</v>
      </c>
      <c r="N20" s="4" t="s">
        <v>130</v>
      </c>
      <c r="O20" s="4" t="s">
        <v>32</v>
      </c>
      <c r="P20" s="4" t="s">
        <v>33</v>
      </c>
      <c r="Q20" s="4">
        <v>0</v>
      </c>
      <c r="R20" s="8">
        <v>45048</v>
      </c>
      <c r="S20" s="6">
        <v>45077</v>
      </c>
      <c r="T20" s="4" t="s">
        <v>34</v>
      </c>
      <c r="U20" s="4">
        <v>1781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96</v>
      </c>
      <c r="E21" s="4" t="s">
        <v>97</v>
      </c>
      <c r="F21" s="6">
        <v>45071</v>
      </c>
      <c r="G21" s="6">
        <v>45074</v>
      </c>
      <c r="H21" s="4">
        <v>1</v>
      </c>
      <c r="I21" s="4">
        <v>3</v>
      </c>
      <c r="J21" s="4">
        <v>3</v>
      </c>
      <c r="K21" s="4" t="s">
        <v>30</v>
      </c>
      <c r="L21" s="4">
        <v>1080</v>
      </c>
      <c r="M21" s="4">
        <v>1080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45048</v>
      </c>
      <c r="S21" s="6">
        <v>45077</v>
      </c>
      <c r="T21" s="4" t="s">
        <v>34</v>
      </c>
      <c r="U21" s="4">
        <v>1080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45073</v>
      </c>
      <c r="G22" s="6">
        <v>45074</v>
      </c>
      <c r="H22" s="4">
        <v>1</v>
      </c>
      <c r="I22" s="4">
        <v>1</v>
      </c>
      <c r="J22" s="4">
        <v>1</v>
      </c>
      <c r="K22" s="4" t="s">
        <v>30</v>
      </c>
      <c r="L22" s="4">
        <v>4438</v>
      </c>
      <c r="M22" s="4">
        <v>4438</v>
      </c>
      <c r="N22" s="4" t="s">
        <v>140</v>
      </c>
      <c r="O22" s="4" t="s">
        <v>32</v>
      </c>
      <c r="P22" s="4" t="s">
        <v>33</v>
      </c>
      <c r="Q22" s="4">
        <v>0</v>
      </c>
      <c r="R22" s="8">
        <v>45048</v>
      </c>
      <c r="S22" s="6">
        <v>45077</v>
      </c>
      <c r="T22" s="4" t="s">
        <v>34</v>
      </c>
      <c r="U22" s="4">
        <v>4438</v>
      </c>
      <c r="V22" s="4">
        <v>0</v>
      </c>
      <c r="W22" s="4">
        <v>0</v>
      </c>
      <c r="X22" s="4" t="s">
        <v>141</v>
      </c>
      <c r="Y22" s="4" t="s">
        <v>36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45073</v>
      </c>
      <c r="G23" s="6">
        <v>45074</v>
      </c>
      <c r="H23" s="4">
        <v>1</v>
      </c>
      <c r="I23" s="4">
        <v>1</v>
      </c>
      <c r="J23" s="4">
        <v>1</v>
      </c>
      <c r="K23" s="4" t="s">
        <v>30</v>
      </c>
      <c r="L23" s="4">
        <v>838</v>
      </c>
      <c r="M23" s="4">
        <v>838</v>
      </c>
      <c r="N23" s="4" t="s">
        <v>145</v>
      </c>
      <c r="O23" s="4" t="s">
        <v>32</v>
      </c>
      <c r="P23" s="4" t="s">
        <v>33</v>
      </c>
      <c r="Q23" s="4">
        <v>0</v>
      </c>
      <c r="R23" s="8">
        <v>45048</v>
      </c>
      <c r="S23" s="6">
        <v>45077</v>
      </c>
      <c r="T23" s="4" t="s">
        <v>34</v>
      </c>
      <c r="U23" s="4">
        <v>838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45070</v>
      </c>
      <c r="G24" s="6">
        <v>45074</v>
      </c>
      <c r="H24" s="4">
        <v>1</v>
      </c>
      <c r="I24" s="4">
        <v>4</v>
      </c>
      <c r="J24" s="4">
        <v>4</v>
      </c>
      <c r="K24" s="4" t="s">
        <v>30</v>
      </c>
      <c r="L24" s="4">
        <v>1884</v>
      </c>
      <c r="M24" s="4">
        <v>1884</v>
      </c>
      <c r="N24" s="4" t="s">
        <v>151</v>
      </c>
      <c r="O24" s="4" t="s">
        <v>32</v>
      </c>
      <c r="P24" s="4" t="s">
        <v>33</v>
      </c>
      <c r="Q24" s="4">
        <v>0</v>
      </c>
      <c r="R24" s="8">
        <v>45049</v>
      </c>
      <c r="S24" s="6">
        <v>45077</v>
      </c>
      <c r="T24" s="4" t="s">
        <v>34</v>
      </c>
      <c r="U24" s="4">
        <v>1884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45073</v>
      </c>
      <c r="G25" s="6">
        <v>45074</v>
      </c>
      <c r="H25" s="4">
        <v>1</v>
      </c>
      <c r="I25" s="4">
        <v>1</v>
      </c>
      <c r="J25" s="4">
        <v>1</v>
      </c>
      <c r="K25" s="4" t="s">
        <v>30</v>
      </c>
      <c r="L25" s="4">
        <v>156</v>
      </c>
      <c r="M25" s="4">
        <v>156</v>
      </c>
      <c r="N25" s="4" t="s">
        <v>157</v>
      </c>
      <c r="O25" s="4" t="s">
        <v>32</v>
      </c>
      <c r="P25" s="4" t="s">
        <v>33</v>
      </c>
      <c r="Q25" s="4">
        <v>0</v>
      </c>
      <c r="R25" s="8">
        <v>45049</v>
      </c>
      <c r="S25" s="6">
        <v>45077</v>
      </c>
      <c r="T25" s="4" t="s">
        <v>34</v>
      </c>
      <c r="U25" s="4">
        <v>156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45072</v>
      </c>
      <c r="G26" s="6">
        <v>45074</v>
      </c>
      <c r="H26" s="4">
        <v>1</v>
      </c>
      <c r="I26" s="4">
        <v>2</v>
      </c>
      <c r="J26" s="4">
        <v>2</v>
      </c>
      <c r="K26" s="4" t="s">
        <v>30</v>
      </c>
      <c r="L26" s="4">
        <v>1000</v>
      </c>
      <c r="M26" s="4">
        <v>1000</v>
      </c>
      <c r="N26" s="4" t="s">
        <v>163</v>
      </c>
      <c r="O26" s="4" t="s">
        <v>32</v>
      </c>
      <c r="P26" s="4" t="s">
        <v>33</v>
      </c>
      <c r="Q26" s="4">
        <v>0</v>
      </c>
      <c r="R26" s="8">
        <v>45049</v>
      </c>
      <c r="S26" s="6">
        <v>45077</v>
      </c>
      <c r="T26" s="4" t="s">
        <v>34</v>
      </c>
      <c r="U26" s="4">
        <v>1000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45073</v>
      </c>
      <c r="G27" s="6">
        <v>45074</v>
      </c>
      <c r="H27" s="4">
        <v>1</v>
      </c>
      <c r="I27" s="4">
        <v>1</v>
      </c>
      <c r="J27" s="4">
        <v>1</v>
      </c>
      <c r="K27" s="4" t="s">
        <v>30</v>
      </c>
      <c r="L27" s="4">
        <v>297</v>
      </c>
      <c r="M27" s="4">
        <v>297</v>
      </c>
      <c r="N27" s="4" t="s">
        <v>169</v>
      </c>
      <c r="O27" s="4" t="s">
        <v>32</v>
      </c>
      <c r="P27" s="4" t="s">
        <v>33</v>
      </c>
      <c r="Q27" s="4">
        <v>0</v>
      </c>
      <c r="R27" s="8">
        <v>45049</v>
      </c>
      <c r="S27" s="6">
        <v>45077</v>
      </c>
      <c r="T27" s="4" t="s">
        <v>34</v>
      </c>
      <c r="U27" s="4">
        <v>297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45072</v>
      </c>
      <c r="G28" s="6">
        <v>45074</v>
      </c>
      <c r="H28" s="4">
        <v>1</v>
      </c>
      <c r="I28" s="4">
        <v>2</v>
      </c>
      <c r="J28" s="4">
        <v>2</v>
      </c>
      <c r="K28" s="4" t="s">
        <v>30</v>
      </c>
      <c r="L28" s="4">
        <v>2528</v>
      </c>
      <c r="M28" s="4">
        <v>2528</v>
      </c>
      <c r="N28" s="4" t="s">
        <v>175</v>
      </c>
      <c r="O28" s="4" t="s">
        <v>32</v>
      </c>
      <c r="P28" s="4" t="s">
        <v>33</v>
      </c>
      <c r="Q28" s="4">
        <v>0</v>
      </c>
      <c r="R28" s="8">
        <v>45049</v>
      </c>
      <c r="S28" s="6">
        <v>45077</v>
      </c>
      <c r="T28" s="4" t="s">
        <v>34</v>
      </c>
      <c r="U28" s="4">
        <v>2528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45073</v>
      </c>
      <c r="G29" s="6">
        <v>45074</v>
      </c>
      <c r="H29" s="4">
        <v>1</v>
      </c>
      <c r="I29" s="4">
        <v>1</v>
      </c>
      <c r="J29" s="4">
        <v>1</v>
      </c>
      <c r="K29" s="4" t="s">
        <v>30</v>
      </c>
      <c r="L29" s="4">
        <v>3701</v>
      </c>
      <c r="M29" s="4">
        <v>3701</v>
      </c>
      <c r="N29" s="4" t="s">
        <v>181</v>
      </c>
      <c r="O29" s="4" t="s">
        <v>32</v>
      </c>
      <c r="P29" s="4" t="s">
        <v>33</v>
      </c>
      <c r="Q29" s="4">
        <v>0</v>
      </c>
      <c r="R29" s="8">
        <v>45049</v>
      </c>
      <c r="S29" s="6">
        <v>45077</v>
      </c>
      <c r="T29" s="4" t="s">
        <v>34</v>
      </c>
      <c r="U29" s="4">
        <v>3701</v>
      </c>
      <c r="V29" s="4">
        <v>0</v>
      </c>
      <c r="W29" s="4">
        <v>0</v>
      </c>
      <c r="X29" s="4" t="s">
        <v>182</v>
      </c>
      <c r="Y29" s="4" t="s">
        <v>36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45073</v>
      </c>
      <c r="G30" s="6">
        <v>45074</v>
      </c>
      <c r="H30" s="4">
        <v>1</v>
      </c>
      <c r="I30" s="4">
        <v>1</v>
      </c>
      <c r="J30" s="4">
        <v>1</v>
      </c>
      <c r="K30" s="4" t="s">
        <v>30</v>
      </c>
      <c r="L30" s="4">
        <v>554</v>
      </c>
      <c r="M30" s="4">
        <v>554</v>
      </c>
      <c r="N30" s="4" t="s">
        <v>186</v>
      </c>
      <c r="O30" s="4" t="s">
        <v>32</v>
      </c>
      <c r="P30" s="4" t="s">
        <v>33</v>
      </c>
      <c r="Q30" s="4">
        <v>0</v>
      </c>
      <c r="R30" s="8">
        <v>45049</v>
      </c>
      <c r="S30" s="6">
        <v>45077</v>
      </c>
      <c r="T30" s="4" t="s">
        <v>34</v>
      </c>
      <c r="U30" s="4">
        <v>554</v>
      </c>
      <c r="V30" s="4">
        <v>0</v>
      </c>
      <c r="W30" s="4">
        <v>0</v>
      </c>
      <c r="X30" s="4" t="s">
        <v>187</v>
      </c>
      <c r="Y30" s="4" t="s">
        <v>36</v>
      </c>
    </row>
    <row r="31" s="4" customFormat="1" spans="1:25">
      <c r="A31" s="4" t="s">
        <v>178</v>
      </c>
      <c r="B31" s="4" t="s">
        <v>26</v>
      </c>
      <c r="C31" s="4" t="s">
        <v>188</v>
      </c>
      <c r="D31" s="4" t="s">
        <v>179</v>
      </c>
      <c r="E31" s="4" t="s">
        <v>180</v>
      </c>
      <c r="F31" s="6">
        <v>45073</v>
      </c>
      <c r="G31" s="6">
        <v>45074</v>
      </c>
      <c r="H31" s="4">
        <v>1</v>
      </c>
      <c r="I31" s="4">
        <v>1</v>
      </c>
      <c r="J31" s="4">
        <v>1</v>
      </c>
      <c r="K31" s="4" t="s">
        <v>30</v>
      </c>
      <c r="L31" s="4">
        <v>-3701</v>
      </c>
      <c r="M31" s="4">
        <v>-3701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45049</v>
      </c>
      <c r="S31" s="6">
        <v>45077</v>
      </c>
      <c r="T31" s="4" t="s">
        <v>34</v>
      </c>
      <c r="U31" s="4">
        <v>-3701</v>
      </c>
      <c r="V31" s="4">
        <v>0</v>
      </c>
      <c r="W31" s="4">
        <v>0</v>
      </c>
      <c r="X31" s="4" t="s">
        <v>182</v>
      </c>
      <c r="Y31" s="4" t="s">
        <v>36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45073</v>
      </c>
      <c r="G32" s="6">
        <v>45074</v>
      </c>
      <c r="H32" s="4">
        <v>1</v>
      </c>
      <c r="I32" s="4">
        <v>1</v>
      </c>
      <c r="J32" s="4">
        <v>1</v>
      </c>
      <c r="K32" s="4" t="s">
        <v>30</v>
      </c>
      <c r="L32" s="4">
        <v>781</v>
      </c>
      <c r="M32" s="4">
        <v>781</v>
      </c>
      <c r="N32" s="4" t="s">
        <v>192</v>
      </c>
      <c r="O32" s="4" t="s">
        <v>32</v>
      </c>
      <c r="P32" s="4" t="s">
        <v>33</v>
      </c>
      <c r="Q32" s="4">
        <v>0</v>
      </c>
      <c r="R32" s="8">
        <v>45050</v>
      </c>
      <c r="S32" s="6">
        <v>45077</v>
      </c>
      <c r="T32" s="4" t="s">
        <v>34</v>
      </c>
      <c r="U32" s="4">
        <v>781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129</v>
      </c>
      <c r="F33" s="6">
        <v>45073</v>
      </c>
      <c r="G33" s="6">
        <v>45074</v>
      </c>
      <c r="H33" s="4">
        <v>1</v>
      </c>
      <c r="I33" s="4">
        <v>1</v>
      </c>
      <c r="J33" s="4">
        <v>1</v>
      </c>
      <c r="K33" s="4" t="s">
        <v>30</v>
      </c>
      <c r="L33" s="4">
        <v>1150</v>
      </c>
      <c r="M33" s="4">
        <v>1150</v>
      </c>
      <c r="N33" s="4" t="s">
        <v>197</v>
      </c>
      <c r="O33" s="4" t="s">
        <v>32</v>
      </c>
      <c r="P33" s="4" t="s">
        <v>33</v>
      </c>
      <c r="Q33" s="4">
        <v>0</v>
      </c>
      <c r="R33" s="8">
        <v>45050</v>
      </c>
      <c r="S33" s="6">
        <v>45077</v>
      </c>
      <c r="T33" s="4" t="s">
        <v>34</v>
      </c>
      <c r="U33" s="4">
        <v>1150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45073</v>
      </c>
      <c r="G34" s="6">
        <v>45074</v>
      </c>
      <c r="H34" s="4">
        <v>1</v>
      </c>
      <c r="I34" s="4">
        <v>1</v>
      </c>
      <c r="J34" s="4">
        <v>1</v>
      </c>
      <c r="K34" s="4" t="s">
        <v>30</v>
      </c>
      <c r="L34" s="4">
        <v>646</v>
      </c>
      <c r="M34" s="4">
        <v>646</v>
      </c>
      <c r="N34" s="4" t="s">
        <v>203</v>
      </c>
      <c r="O34" s="4" t="s">
        <v>32</v>
      </c>
      <c r="P34" s="4" t="s">
        <v>33</v>
      </c>
      <c r="Q34" s="4">
        <v>0</v>
      </c>
      <c r="R34" s="8">
        <v>45050</v>
      </c>
      <c r="S34" s="6">
        <v>45077</v>
      </c>
      <c r="T34" s="4" t="s">
        <v>34</v>
      </c>
      <c r="U34" s="4">
        <v>646</v>
      </c>
      <c r="V34" s="4">
        <v>0</v>
      </c>
      <c r="W34" s="4">
        <v>0</v>
      </c>
      <c r="X34" s="4" t="s">
        <v>204</v>
      </c>
      <c r="Y34" s="4" t="s">
        <v>36</v>
      </c>
    </row>
    <row r="35" s="4" customFormat="1" spans="1:25">
      <c r="A35" s="4" t="s">
        <v>200</v>
      </c>
      <c r="B35" s="4" t="s">
        <v>26</v>
      </c>
      <c r="C35" s="4" t="s">
        <v>188</v>
      </c>
      <c r="D35" s="4" t="s">
        <v>201</v>
      </c>
      <c r="E35" s="4" t="s">
        <v>202</v>
      </c>
      <c r="F35" s="6">
        <v>45073</v>
      </c>
      <c r="G35" s="6">
        <v>45074</v>
      </c>
      <c r="H35" s="4">
        <v>1</v>
      </c>
      <c r="I35" s="4">
        <v>1</v>
      </c>
      <c r="J35" s="4">
        <v>1</v>
      </c>
      <c r="K35" s="4" t="s">
        <v>30</v>
      </c>
      <c r="L35" s="4">
        <v>-646</v>
      </c>
      <c r="M35" s="4">
        <v>-646</v>
      </c>
      <c r="N35" s="4" t="s">
        <v>203</v>
      </c>
      <c r="O35" s="4" t="s">
        <v>32</v>
      </c>
      <c r="P35" s="4" t="s">
        <v>33</v>
      </c>
      <c r="Q35" s="4">
        <v>0</v>
      </c>
      <c r="R35" s="8">
        <v>45050</v>
      </c>
      <c r="S35" s="6">
        <v>45077</v>
      </c>
      <c r="T35" s="4" t="s">
        <v>34</v>
      </c>
      <c r="U35" s="4">
        <v>-646</v>
      </c>
      <c r="V35" s="4">
        <v>0</v>
      </c>
      <c r="W35" s="4">
        <v>0</v>
      </c>
      <c r="X35" s="4" t="s">
        <v>204</v>
      </c>
      <c r="Y35" s="4" t="s">
        <v>36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45071</v>
      </c>
      <c r="G36" s="6">
        <v>45074</v>
      </c>
      <c r="H36" s="4">
        <v>1</v>
      </c>
      <c r="I36" s="4">
        <v>3</v>
      </c>
      <c r="J36" s="4">
        <v>3</v>
      </c>
      <c r="K36" s="4" t="s">
        <v>30</v>
      </c>
      <c r="L36" s="4">
        <v>2121</v>
      </c>
      <c r="M36" s="4">
        <v>2121</v>
      </c>
      <c r="N36" s="4" t="s">
        <v>208</v>
      </c>
      <c r="O36" s="4" t="s">
        <v>32</v>
      </c>
      <c r="P36" s="4" t="s">
        <v>33</v>
      </c>
      <c r="Q36" s="4">
        <v>0</v>
      </c>
      <c r="R36" s="8">
        <v>45050</v>
      </c>
      <c r="S36" s="6">
        <v>45077</v>
      </c>
      <c r="T36" s="4" t="s">
        <v>34</v>
      </c>
      <c r="U36" s="4">
        <v>2121</v>
      </c>
      <c r="V36" s="4">
        <v>0</v>
      </c>
      <c r="W36" s="4">
        <v>0</v>
      </c>
      <c r="X36" s="4" t="s">
        <v>209</v>
      </c>
      <c r="Y36" s="4" t="s">
        <v>36</v>
      </c>
    </row>
    <row r="37" s="4" customFormat="1" spans="1:26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45072</v>
      </c>
      <c r="G37" s="6">
        <v>45074</v>
      </c>
      <c r="H37" s="4">
        <v>2</v>
      </c>
      <c r="I37" s="4">
        <v>2</v>
      </c>
      <c r="J37" s="4">
        <v>4</v>
      </c>
      <c r="K37" s="4" t="s">
        <v>30</v>
      </c>
      <c r="L37" s="4">
        <v>5832</v>
      </c>
      <c r="M37" s="4">
        <v>5832</v>
      </c>
      <c r="N37" s="4" t="s">
        <v>213</v>
      </c>
      <c r="O37" s="4" t="s">
        <v>32</v>
      </c>
      <c r="P37" s="4" t="s">
        <v>33</v>
      </c>
      <c r="Q37" s="4">
        <v>0</v>
      </c>
      <c r="R37" s="8">
        <v>45050</v>
      </c>
      <c r="S37" s="6">
        <v>45077</v>
      </c>
      <c r="T37" s="4" t="s">
        <v>34</v>
      </c>
      <c r="U37" s="4">
        <v>5832</v>
      </c>
      <c r="V37" s="4">
        <v>0</v>
      </c>
      <c r="W37" s="4">
        <v>0</v>
      </c>
      <c r="X37" s="4" t="s">
        <v>214</v>
      </c>
      <c r="Y37" s="4">
        <v>43257103</v>
      </c>
      <c r="Z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156</v>
      </c>
      <c r="F38" s="6">
        <v>45073</v>
      </c>
      <c r="G38" s="6">
        <v>45074</v>
      </c>
      <c r="H38" s="4">
        <v>1</v>
      </c>
      <c r="I38" s="4">
        <v>1</v>
      </c>
      <c r="J38" s="4">
        <v>1</v>
      </c>
      <c r="K38" s="4" t="s">
        <v>30</v>
      </c>
      <c r="L38" s="4">
        <v>1594</v>
      </c>
      <c r="M38" s="4">
        <v>1594</v>
      </c>
      <c r="N38" s="4" t="s">
        <v>218</v>
      </c>
      <c r="O38" s="4" t="s">
        <v>32</v>
      </c>
      <c r="P38" s="4" t="s">
        <v>33</v>
      </c>
      <c r="Q38" s="4">
        <v>0</v>
      </c>
      <c r="R38" s="8">
        <v>45050</v>
      </c>
      <c r="S38" s="6">
        <v>45077</v>
      </c>
      <c r="T38" s="4" t="s">
        <v>34</v>
      </c>
      <c r="U38" s="4">
        <v>1594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156</v>
      </c>
      <c r="F39" s="6">
        <v>45071</v>
      </c>
      <c r="G39" s="6">
        <v>45074</v>
      </c>
      <c r="H39" s="4">
        <v>1</v>
      </c>
      <c r="I39" s="4">
        <v>3</v>
      </c>
      <c r="J39" s="4">
        <v>3</v>
      </c>
      <c r="K39" s="4" t="s">
        <v>30</v>
      </c>
      <c r="L39" s="4">
        <v>1371</v>
      </c>
      <c r="M39" s="4">
        <v>1371</v>
      </c>
      <c r="N39" s="4" t="s">
        <v>223</v>
      </c>
      <c r="O39" s="4" t="s">
        <v>32</v>
      </c>
      <c r="P39" s="4" t="s">
        <v>33</v>
      </c>
      <c r="Q39" s="4">
        <v>0</v>
      </c>
      <c r="R39" s="8">
        <v>45051</v>
      </c>
      <c r="S39" s="6">
        <v>45077</v>
      </c>
      <c r="T39" s="4" t="s">
        <v>34</v>
      </c>
      <c r="U39" s="4">
        <v>1371</v>
      </c>
      <c r="V39" s="4">
        <v>0</v>
      </c>
      <c r="W39" s="4">
        <v>0</v>
      </c>
      <c r="X39" s="4" t="s">
        <v>36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222</v>
      </c>
      <c r="E40" s="4" t="s">
        <v>226</v>
      </c>
      <c r="F40" s="6">
        <v>45071</v>
      </c>
      <c r="G40" s="6">
        <v>45074</v>
      </c>
      <c r="H40" s="4">
        <v>1</v>
      </c>
      <c r="I40" s="4">
        <v>3</v>
      </c>
      <c r="J40" s="4">
        <v>3</v>
      </c>
      <c r="K40" s="4" t="s">
        <v>30</v>
      </c>
      <c r="L40" s="4">
        <v>1374</v>
      </c>
      <c r="M40" s="4">
        <v>1374</v>
      </c>
      <c r="N40" s="4" t="s">
        <v>227</v>
      </c>
      <c r="O40" s="4" t="s">
        <v>32</v>
      </c>
      <c r="P40" s="4" t="s">
        <v>33</v>
      </c>
      <c r="Q40" s="4">
        <v>0</v>
      </c>
      <c r="R40" s="8">
        <v>45051</v>
      </c>
      <c r="S40" s="6">
        <v>45077</v>
      </c>
      <c r="T40" s="4" t="s">
        <v>34</v>
      </c>
      <c r="U40" s="4">
        <v>1374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45070</v>
      </c>
      <c r="G41" s="6">
        <v>45074</v>
      </c>
      <c r="H41" s="4">
        <v>1</v>
      </c>
      <c r="I41" s="4">
        <v>4</v>
      </c>
      <c r="J41" s="4">
        <v>4</v>
      </c>
      <c r="K41" s="4" t="s">
        <v>30</v>
      </c>
      <c r="L41" s="4">
        <v>7036</v>
      </c>
      <c r="M41" s="4">
        <v>7036</v>
      </c>
      <c r="N41" s="4" t="s">
        <v>233</v>
      </c>
      <c r="O41" s="4" t="s">
        <v>32</v>
      </c>
      <c r="P41" s="4" t="s">
        <v>33</v>
      </c>
      <c r="Q41" s="4">
        <v>0</v>
      </c>
      <c r="R41" s="8">
        <v>45051</v>
      </c>
      <c r="S41" s="6">
        <v>45077</v>
      </c>
      <c r="T41" s="4" t="s">
        <v>34</v>
      </c>
      <c r="U41" s="4">
        <v>7036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222</v>
      </c>
      <c r="E42" s="4" t="s">
        <v>226</v>
      </c>
      <c r="F42" s="6">
        <v>45073</v>
      </c>
      <c r="G42" s="6">
        <v>45074</v>
      </c>
      <c r="H42" s="4">
        <v>1</v>
      </c>
      <c r="I42" s="4">
        <v>1</v>
      </c>
      <c r="J42" s="4">
        <v>1</v>
      </c>
      <c r="K42" s="4" t="s">
        <v>30</v>
      </c>
      <c r="L42" s="4">
        <v>458</v>
      </c>
      <c r="M42" s="4">
        <v>458</v>
      </c>
      <c r="N42" s="4" t="s">
        <v>237</v>
      </c>
      <c r="O42" s="4" t="s">
        <v>32</v>
      </c>
      <c r="P42" s="4" t="s">
        <v>33</v>
      </c>
      <c r="Q42" s="4">
        <v>0</v>
      </c>
      <c r="R42" s="8">
        <v>45051</v>
      </c>
      <c r="S42" s="6">
        <v>45077</v>
      </c>
      <c r="T42" s="4" t="s">
        <v>34</v>
      </c>
      <c r="U42" s="4">
        <v>458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45072</v>
      </c>
      <c r="G43" s="6">
        <v>45074</v>
      </c>
      <c r="H43" s="4">
        <v>1</v>
      </c>
      <c r="I43" s="4">
        <v>2</v>
      </c>
      <c r="J43" s="4">
        <v>2</v>
      </c>
      <c r="K43" s="4" t="s">
        <v>30</v>
      </c>
      <c r="L43" s="4">
        <v>4242</v>
      </c>
      <c r="M43" s="4">
        <v>4242</v>
      </c>
      <c r="N43" s="4" t="s">
        <v>243</v>
      </c>
      <c r="O43" s="4" t="s">
        <v>32</v>
      </c>
      <c r="P43" s="4" t="s">
        <v>33</v>
      </c>
      <c r="Q43" s="4">
        <v>0</v>
      </c>
      <c r="R43" s="8">
        <v>45052</v>
      </c>
      <c r="S43" s="6">
        <v>45077</v>
      </c>
      <c r="T43" s="4" t="s">
        <v>34</v>
      </c>
      <c r="U43" s="4">
        <v>4242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45073</v>
      </c>
      <c r="G44" s="6">
        <v>45074</v>
      </c>
      <c r="H44" s="4">
        <v>1</v>
      </c>
      <c r="I44" s="4">
        <v>1</v>
      </c>
      <c r="J44" s="4">
        <v>1</v>
      </c>
      <c r="K44" s="4" t="s">
        <v>30</v>
      </c>
      <c r="L44" s="4">
        <v>934</v>
      </c>
      <c r="M44" s="4">
        <v>934</v>
      </c>
      <c r="N44" s="4" t="s">
        <v>249</v>
      </c>
      <c r="O44" s="4" t="s">
        <v>32</v>
      </c>
      <c r="P44" s="4" t="s">
        <v>33</v>
      </c>
      <c r="Q44" s="4">
        <v>0</v>
      </c>
      <c r="R44" s="8">
        <v>45052</v>
      </c>
      <c r="S44" s="6">
        <v>45077</v>
      </c>
      <c r="T44" s="4" t="s">
        <v>34</v>
      </c>
      <c r="U44" s="4">
        <v>934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254</v>
      </c>
      <c r="F45" s="6">
        <v>45068</v>
      </c>
      <c r="G45" s="6">
        <v>45074</v>
      </c>
      <c r="H45" s="4">
        <v>1</v>
      </c>
      <c r="I45" s="4">
        <v>6</v>
      </c>
      <c r="J45" s="4">
        <v>6</v>
      </c>
      <c r="K45" s="4" t="s">
        <v>30</v>
      </c>
      <c r="L45" s="4">
        <v>7267</v>
      </c>
      <c r="M45" s="4">
        <v>7267</v>
      </c>
      <c r="N45" s="4" t="s">
        <v>255</v>
      </c>
      <c r="O45" s="4" t="s">
        <v>32</v>
      </c>
      <c r="P45" s="4" t="s">
        <v>33</v>
      </c>
      <c r="Q45" s="4">
        <v>0</v>
      </c>
      <c r="R45" s="8">
        <v>45052</v>
      </c>
      <c r="S45" s="6">
        <v>45077</v>
      </c>
      <c r="T45" s="4" t="s">
        <v>34</v>
      </c>
      <c r="U45" s="4">
        <v>7267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259</v>
      </c>
      <c r="E46" s="4" t="s">
        <v>260</v>
      </c>
      <c r="F46" s="6">
        <v>45073</v>
      </c>
      <c r="G46" s="6">
        <v>45074</v>
      </c>
      <c r="H46" s="4">
        <v>2</v>
      </c>
      <c r="I46" s="4">
        <v>1</v>
      </c>
      <c r="J46" s="4">
        <v>2</v>
      </c>
      <c r="K46" s="4" t="s">
        <v>30</v>
      </c>
      <c r="L46" s="4">
        <v>1096</v>
      </c>
      <c r="M46" s="4">
        <v>1096</v>
      </c>
      <c r="N46" s="4" t="s">
        <v>261</v>
      </c>
      <c r="O46" s="4" t="s">
        <v>32</v>
      </c>
      <c r="P46" s="4" t="s">
        <v>33</v>
      </c>
      <c r="Q46" s="4">
        <v>0</v>
      </c>
      <c r="R46" s="8">
        <v>45052</v>
      </c>
      <c r="S46" s="6">
        <v>45077</v>
      </c>
      <c r="T46" s="4" t="s">
        <v>34</v>
      </c>
      <c r="U46" s="4">
        <v>1096</v>
      </c>
      <c r="V46" s="4">
        <v>0</v>
      </c>
      <c r="W46" s="4">
        <v>0</v>
      </c>
      <c r="X46" s="4" t="s">
        <v>262</v>
      </c>
      <c r="Y46" s="4" t="s">
        <v>36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45073</v>
      </c>
      <c r="G47" s="6">
        <v>45074</v>
      </c>
      <c r="H47" s="4">
        <v>1</v>
      </c>
      <c r="I47" s="4">
        <v>1</v>
      </c>
      <c r="J47" s="4">
        <v>1</v>
      </c>
      <c r="K47" s="4" t="s">
        <v>30</v>
      </c>
      <c r="L47" s="4">
        <v>548</v>
      </c>
      <c r="M47" s="4">
        <v>548</v>
      </c>
      <c r="N47" s="4" t="s">
        <v>261</v>
      </c>
      <c r="O47" s="4" t="s">
        <v>32</v>
      </c>
      <c r="P47" s="4" t="s">
        <v>33</v>
      </c>
      <c r="Q47" s="4">
        <v>0</v>
      </c>
      <c r="R47" s="8">
        <v>45052</v>
      </c>
      <c r="S47" s="6">
        <v>45077</v>
      </c>
      <c r="T47" s="4" t="s">
        <v>34</v>
      </c>
      <c r="U47" s="4">
        <v>548</v>
      </c>
      <c r="V47" s="4">
        <v>0</v>
      </c>
      <c r="W47" s="4">
        <v>0</v>
      </c>
      <c r="X47" s="4" t="s">
        <v>264</v>
      </c>
      <c r="Y47" s="4" t="s">
        <v>36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113</v>
      </c>
      <c r="F48" s="6">
        <v>45073</v>
      </c>
      <c r="G48" s="6">
        <v>45074</v>
      </c>
      <c r="H48" s="4">
        <v>1</v>
      </c>
      <c r="I48" s="4">
        <v>1</v>
      </c>
      <c r="J48" s="4">
        <v>1</v>
      </c>
      <c r="K48" s="4" t="s">
        <v>30</v>
      </c>
      <c r="L48" s="4">
        <v>473</v>
      </c>
      <c r="M48" s="4">
        <v>473</v>
      </c>
      <c r="N48" s="4" t="s">
        <v>267</v>
      </c>
      <c r="O48" s="4" t="s">
        <v>32</v>
      </c>
      <c r="P48" s="4" t="s">
        <v>33</v>
      </c>
      <c r="Q48" s="4">
        <v>0</v>
      </c>
      <c r="R48" s="8">
        <v>45052</v>
      </c>
      <c r="S48" s="6">
        <v>45077</v>
      </c>
      <c r="T48" s="4" t="s">
        <v>34</v>
      </c>
      <c r="U48" s="4">
        <v>473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45073</v>
      </c>
      <c r="G49" s="6">
        <v>45074</v>
      </c>
      <c r="H49" s="4">
        <v>1</v>
      </c>
      <c r="I49" s="4">
        <v>1</v>
      </c>
      <c r="J49" s="4">
        <v>1</v>
      </c>
      <c r="K49" s="4" t="s">
        <v>30</v>
      </c>
      <c r="L49" s="4">
        <v>1239</v>
      </c>
      <c r="M49" s="4">
        <v>1239</v>
      </c>
      <c r="N49" s="4" t="s">
        <v>273</v>
      </c>
      <c r="O49" s="4" t="s">
        <v>32</v>
      </c>
      <c r="P49" s="4" t="s">
        <v>33</v>
      </c>
      <c r="Q49" s="4">
        <v>0</v>
      </c>
      <c r="R49" s="8">
        <v>45053</v>
      </c>
      <c r="S49" s="6">
        <v>45077</v>
      </c>
      <c r="T49" s="4" t="s">
        <v>34</v>
      </c>
      <c r="U49" s="4">
        <v>1239</v>
      </c>
      <c r="V49" s="4">
        <v>0</v>
      </c>
      <c r="W49" s="4">
        <v>0</v>
      </c>
      <c r="X49" s="4" t="s">
        <v>274</v>
      </c>
      <c r="Y49" s="4" t="s">
        <v>36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45073</v>
      </c>
      <c r="G50" s="6">
        <v>45074</v>
      </c>
      <c r="H50" s="4">
        <v>1</v>
      </c>
      <c r="I50" s="4">
        <v>1</v>
      </c>
      <c r="J50" s="4">
        <v>1</v>
      </c>
      <c r="K50" s="4" t="s">
        <v>30</v>
      </c>
      <c r="L50" s="4">
        <v>1370</v>
      </c>
      <c r="M50" s="4">
        <v>1370</v>
      </c>
      <c r="N50" s="4" t="s">
        <v>278</v>
      </c>
      <c r="O50" s="4" t="s">
        <v>32</v>
      </c>
      <c r="P50" s="4" t="s">
        <v>33</v>
      </c>
      <c r="Q50" s="4">
        <v>0</v>
      </c>
      <c r="R50" s="8">
        <v>45053</v>
      </c>
      <c r="S50" s="6">
        <v>45077</v>
      </c>
      <c r="T50" s="4" t="s">
        <v>34</v>
      </c>
      <c r="U50" s="4">
        <v>1370</v>
      </c>
      <c r="V50" s="4">
        <v>0</v>
      </c>
      <c r="W50" s="4">
        <v>0</v>
      </c>
      <c r="X50" s="4" t="s">
        <v>279</v>
      </c>
      <c r="Y50" s="4" t="s">
        <v>36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45071</v>
      </c>
      <c r="G51" s="6">
        <v>45074</v>
      </c>
      <c r="H51" s="4">
        <v>1</v>
      </c>
      <c r="I51" s="4">
        <v>3</v>
      </c>
      <c r="J51" s="4">
        <v>3</v>
      </c>
      <c r="K51" s="4" t="s">
        <v>30</v>
      </c>
      <c r="L51" s="4">
        <v>564</v>
      </c>
      <c r="M51" s="4">
        <v>564</v>
      </c>
      <c r="N51" s="4" t="s">
        <v>283</v>
      </c>
      <c r="O51" s="4" t="s">
        <v>32</v>
      </c>
      <c r="P51" s="4" t="s">
        <v>33</v>
      </c>
      <c r="Q51" s="4">
        <v>0</v>
      </c>
      <c r="R51" s="8">
        <v>45053</v>
      </c>
      <c r="S51" s="6">
        <v>45077</v>
      </c>
      <c r="T51" s="4" t="s">
        <v>34</v>
      </c>
      <c r="U51" s="4">
        <v>564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45067</v>
      </c>
      <c r="G52" s="6">
        <v>45074</v>
      </c>
      <c r="H52" s="4">
        <v>1</v>
      </c>
      <c r="I52" s="4">
        <v>7</v>
      </c>
      <c r="J52" s="4">
        <v>7</v>
      </c>
      <c r="K52" s="4" t="s">
        <v>30</v>
      </c>
      <c r="L52" s="4">
        <v>6803</v>
      </c>
      <c r="M52" s="4">
        <v>6803</v>
      </c>
      <c r="N52" s="4" t="s">
        <v>289</v>
      </c>
      <c r="O52" s="4" t="s">
        <v>32</v>
      </c>
      <c r="P52" s="4" t="s">
        <v>33</v>
      </c>
      <c r="Q52" s="4">
        <v>0</v>
      </c>
      <c r="R52" s="8">
        <v>45053</v>
      </c>
      <c r="S52" s="6">
        <v>45077</v>
      </c>
      <c r="T52" s="4" t="s">
        <v>34</v>
      </c>
      <c r="U52" s="4">
        <v>6803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236</v>
      </c>
      <c r="B53" s="4" t="s">
        <v>26</v>
      </c>
      <c r="C53" s="4" t="s">
        <v>188</v>
      </c>
      <c r="D53" s="4" t="s">
        <v>222</v>
      </c>
      <c r="E53" s="4" t="s">
        <v>226</v>
      </c>
      <c r="F53" s="6">
        <v>45073</v>
      </c>
      <c r="G53" s="6">
        <v>45074</v>
      </c>
      <c r="H53" s="4">
        <v>1</v>
      </c>
      <c r="I53" s="4">
        <v>1</v>
      </c>
      <c r="J53" s="4">
        <v>1</v>
      </c>
      <c r="K53" s="4" t="s">
        <v>30</v>
      </c>
      <c r="L53" s="4">
        <v>-458</v>
      </c>
      <c r="M53" s="4">
        <v>-458</v>
      </c>
      <c r="N53" s="4" t="s">
        <v>237</v>
      </c>
      <c r="O53" s="4" t="s">
        <v>32</v>
      </c>
      <c r="P53" s="4" t="s">
        <v>33</v>
      </c>
      <c r="Q53" s="4">
        <v>0</v>
      </c>
      <c r="R53" s="8">
        <v>45051</v>
      </c>
      <c r="S53" s="6">
        <v>45077</v>
      </c>
      <c r="T53" s="4" t="s">
        <v>34</v>
      </c>
      <c r="U53" s="4">
        <v>-458</v>
      </c>
      <c r="V53" s="4">
        <v>0</v>
      </c>
      <c r="W53" s="4">
        <v>0</v>
      </c>
      <c r="X53" s="4" t="s">
        <v>238</v>
      </c>
      <c r="Y53" s="4" t="s">
        <v>239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45071</v>
      </c>
      <c r="G54" s="6">
        <v>45074</v>
      </c>
      <c r="H54" s="4">
        <v>1</v>
      </c>
      <c r="I54" s="4">
        <v>3</v>
      </c>
      <c r="J54" s="4">
        <v>3</v>
      </c>
      <c r="K54" s="4" t="s">
        <v>30</v>
      </c>
      <c r="L54" s="4">
        <v>1188</v>
      </c>
      <c r="M54" s="4">
        <v>1188</v>
      </c>
      <c r="N54" s="4" t="s">
        <v>295</v>
      </c>
      <c r="O54" s="4" t="s">
        <v>32</v>
      </c>
      <c r="P54" s="4" t="s">
        <v>33</v>
      </c>
      <c r="Q54" s="4">
        <v>0</v>
      </c>
      <c r="R54" s="8">
        <v>45054</v>
      </c>
      <c r="S54" s="6">
        <v>45077</v>
      </c>
      <c r="T54" s="4" t="s">
        <v>34</v>
      </c>
      <c r="U54" s="4">
        <v>1188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45073</v>
      </c>
      <c r="G55" s="6">
        <v>45074</v>
      </c>
      <c r="H55" s="4">
        <v>1</v>
      </c>
      <c r="I55" s="4">
        <v>1</v>
      </c>
      <c r="J55" s="4">
        <v>1</v>
      </c>
      <c r="K55" s="4" t="s">
        <v>30</v>
      </c>
      <c r="L55" s="4">
        <v>1724</v>
      </c>
      <c r="M55" s="4">
        <v>1724</v>
      </c>
      <c r="N55" s="4" t="s">
        <v>301</v>
      </c>
      <c r="O55" s="4" t="s">
        <v>32</v>
      </c>
      <c r="P55" s="4" t="s">
        <v>33</v>
      </c>
      <c r="Q55" s="4">
        <v>0</v>
      </c>
      <c r="R55" s="8">
        <v>45054</v>
      </c>
      <c r="S55" s="6">
        <v>45077</v>
      </c>
      <c r="T55" s="4" t="s">
        <v>34</v>
      </c>
      <c r="U55" s="4">
        <v>1724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6">
        <v>45072</v>
      </c>
      <c r="G56" s="6">
        <v>45074</v>
      </c>
      <c r="H56" s="4">
        <v>1</v>
      </c>
      <c r="I56" s="4">
        <v>2</v>
      </c>
      <c r="J56" s="4">
        <v>2</v>
      </c>
      <c r="K56" s="4" t="s">
        <v>30</v>
      </c>
      <c r="L56" s="4">
        <v>628</v>
      </c>
      <c r="M56" s="4">
        <v>628</v>
      </c>
      <c r="N56" s="4" t="s">
        <v>307</v>
      </c>
      <c r="O56" s="4" t="s">
        <v>32</v>
      </c>
      <c r="P56" s="4" t="s">
        <v>33</v>
      </c>
      <c r="Q56" s="4">
        <v>0</v>
      </c>
      <c r="R56" s="8">
        <v>45054</v>
      </c>
      <c r="S56" s="6">
        <v>45077</v>
      </c>
      <c r="T56" s="4" t="s">
        <v>34</v>
      </c>
      <c r="U56" s="4">
        <v>628</v>
      </c>
      <c r="V56" s="4">
        <v>0</v>
      </c>
      <c r="W56" s="4">
        <v>0</v>
      </c>
      <c r="X56" s="4" t="s">
        <v>308</v>
      </c>
      <c r="Y56" s="4" t="s">
        <v>309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311</v>
      </c>
      <c r="E57" s="4" t="s">
        <v>312</v>
      </c>
      <c r="F57" s="6">
        <v>45071</v>
      </c>
      <c r="G57" s="6">
        <v>45074</v>
      </c>
      <c r="H57" s="4">
        <v>1</v>
      </c>
      <c r="I57" s="4">
        <v>3</v>
      </c>
      <c r="J57" s="4">
        <v>3</v>
      </c>
      <c r="K57" s="4" t="s">
        <v>30</v>
      </c>
      <c r="L57" s="4">
        <v>3078</v>
      </c>
      <c r="M57" s="4">
        <v>3078</v>
      </c>
      <c r="N57" s="4" t="s">
        <v>313</v>
      </c>
      <c r="O57" s="4" t="s">
        <v>32</v>
      </c>
      <c r="P57" s="4" t="s">
        <v>33</v>
      </c>
      <c r="Q57" s="4">
        <v>0</v>
      </c>
      <c r="R57" s="8">
        <v>45054</v>
      </c>
      <c r="S57" s="6">
        <v>45077</v>
      </c>
      <c r="T57" s="4" t="s">
        <v>34</v>
      </c>
      <c r="U57" s="4">
        <v>3078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318</v>
      </c>
      <c r="F58" s="6">
        <v>45073</v>
      </c>
      <c r="G58" s="6">
        <v>45074</v>
      </c>
      <c r="H58" s="4">
        <v>1</v>
      </c>
      <c r="I58" s="4">
        <v>1</v>
      </c>
      <c r="J58" s="4">
        <v>1</v>
      </c>
      <c r="K58" s="4" t="s">
        <v>30</v>
      </c>
      <c r="L58" s="4">
        <v>692</v>
      </c>
      <c r="M58" s="4">
        <v>692</v>
      </c>
      <c r="N58" s="4" t="s">
        <v>319</v>
      </c>
      <c r="O58" s="4" t="s">
        <v>32</v>
      </c>
      <c r="P58" s="4" t="s">
        <v>33</v>
      </c>
      <c r="Q58" s="4">
        <v>0</v>
      </c>
      <c r="R58" s="8">
        <v>45054</v>
      </c>
      <c r="S58" s="6">
        <v>45077</v>
      </c>
      <c r="T58" s="4" t="s">
        <v>34</v>
      </c>
      <c r="U58" s="4">
        <v>692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45073</v>
      </c>
      <c r="G59" s="6">
        <v>45074</v>
      </c>
      <c r="H59" s="4">
        <v>1</v>
      </c>
      <c r="I59" s="4">
        <v>1</v>
      </c>
      <c r="J59" s="4">
        <v>1</v>
      </c>
      <c r="K59" s="4" t="s">
        <v>30</v>
      </c>
      <c r="L59" s="4">
        <v>1222</v>
      </c>
      <c r="M59" s="4">
        <v>1222</v>
      </c>
      <c r="N59" s="4" t="s">
        <v>325</v>
      </c>
      <c r="O59" s="4" t="s">
        <v>32</v>
      </c>
      <c r="P59" s="4" t="s">
        <v>33</v>
      </c>
      <c r="Q59" s="4">
        <v>0</v>
      </c>
      <c r="R59" s="8">
        <v>45055</v>
      </c>
      <c r="S59" s="6">
        <v>45077</v>
      </c>
      <c r="T59" s="4" t="s">
        <v>34</v>
      </c>
      <c r="U59" s="4">
        <v>1222</v>
      </c>
      <c r="V59" s="4">
        <v>0</v>
      </c>
      <c r="W59" s="4">
        <v>0</v>
      </c>
      <c r="X59" s="4" t="s">
        <v>326</v>
      </c>
      <c r="Y59" s="4" t="s">
        <v>36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328</v>
      </c>
      <c r="E60" s="4" t="s">
        <v>329</v>
      </c>
      <c r="F60" s="6">
        <v>45072</v>
      </c>
      <c r="G60" s="6">
        <v>45074</v>
      </c>
      <c r="H60" s="4">
        <v>1</v>
      </c>
      <c r="I60" s="4">
        <v>2</v>
      </c>
      <c r="J60" s="4">
        <v>2</v>
      </c>
      <c r="K60" s="4" t="s">
        <v>30</v>
      </c>
      <c r="L60" s="4">
        <v>4122</v>
      </c>
      <c r="M60" s="4">
        <v>4122</v>
      </c>
      <c r="N60" s="4" t="s">
        <v>330</v>
      </c>
      <c r="O60" s="4" t="s">
        <v>32</v>
      </c>
      <c r="P60" s="4" t="s">
        <v>33</v>
      </c>
      <c r="Q60" s="4">
        <v>0</v>
      </c>
      <c r="R60" s="8">
        <v>45055</v>
      </c>
      <c r="S60" s="6">
        <v>45077</v>
      </c>
      <c r="T60" s="4" t="s">
        <v>34</v>
      </c>
      <c r="U60" s="4">
        <v>4122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45072</v>
      </c>
      <c r="G61" s="6">
        <v>45074</v>
      </c>
      <c r="H61" s="4">
        <v>1</v>
      </c>
      <c r="I61" s="4">
        <v>2</v>
      </c>
      <c r="J61" s="4">
        <v>2</v>
      </c>
      <c r="K61" s="4" t="s">
        <v>30</v>
      </c>
      <c r="L61" s="4">
        <v>406</v>
      </c>
      <c r="M61" s="4">
        <v>406</v>
      </c>
      <c r="N61" s="4" t="s">
        <v>336</v>
      </c>
      <c r="O61" s="4" t="s">
        <v>32</v>
      </c>
      <c r="P61" s="4" t="s">
        <v>33</v>
      </c>
      <c r="Q61" s="4">
        <v>0</v>
      </c>
      <c r="R61" s="8">
        <v>45055</v>
      </c>
      <c r="S61" s="6">
        <v>45077</v>
      </c>
      <c r="T61" s="4" t="s">
        <v>34</v>
      </c>
      <c r="U61" s="4">
        <v>406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316</v>
      </c>
      <c r="B62" s="4" t="s">
        <v>26</v>
      </c>
      <c r="C62" s="4" t="s">
        <v>188</v>
      </c>
      <c r="D62" s="4" t="s">
        <v>317</v>
      </c>
      <c r="E62" s="4" t="s">
        <v>318</v>
      </c>
      <c r="F62" s="6">
        <v>45073</v>
      </c>
      <c r="G62" s="6">
        <v>45074</v>
      </c>
      <c r="H62" s="4">
        <v>1</v>
      </c>
      <c r="I62" s="4">
        <v>1</v>
      </c>
      <c r="J62" s="4">
        <v>1</v>
      </c>
      <c r="K62" s="4" t="s">
        <v>30</v>
      </c>
      <c r="L62" s="4">
        <v>-692</v>
      </c>
      <c r="M62" s="4">
        <v>-692</v>
      </c>
      <c r="N62" s="4" t="s">
        <v>319</v>
      </c>
      <c r="O62" s="4" t="s">
        <v>32</v>
      </c>
      <c r="P62" s="4" t="s">
        <v>33</v>
      </c>
      <c r="Q62" s="4">
        <v>0</v>
      </c>
      <c r="R62" s="8">
        <v>45054</v>
      </c>
      <c r="S62" s="6">
        <v>45077</v>
      </c>
      <c r="T62" s="4" t="s">
        <v>34</v>
      </c>
      <c r="U62" s="4">
        <v>-692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45071</v>
      </c>
      <c r="G63" s="6">
        <v>45074</v>
      </c>
      <c r="H63" s="4">
        <v>2</v>
      </c>
      <c r="I63" s="4">
        <v>3</v>
      </c>
      <c r="J63" s="4">
        <v>6</v>
      </c>
      <c r="K63" s="4" t="s">
        <v>30</v>
      </c>
      <c r="L63" s="4">
        <v>3750</v>
      </c>
      <c r="M63" s="4">
        <v>3750</v>
      </c>
      <c r="N63" s="4" t="s">
        <v>342</v>
      </c>
      <c r="O63" s="4" t="s">
        <v>32</v>
      </c>
      <c r="P63" s="4" t="s">
        <v>33</v>
      </c>
      <c r="Q63" s="4">
        <v>0</v>
      </c>
      <c r="R63" s="8">
        <v>45055</v>
      </c>
      <c r="S63" s="6">
        <v>45077</v>
      </c>
      <c r="T63" s="4" t="s">
        <v>34</v>
      </c>
      <c r="U63" s="4">
        <v>3750</v>
      </c>
      <c r="V63" s="4">
        <v>0</v>
      </c>
      <c r="W63" s="4">
        <v>0</v>
      </c>
      <c r="X63" s="4" t="s">
        <v>343</v>
      </c>
      <c r="Y63" s="4" t="s">
        <v>36</v>
      </c>
    </row>
    <row r="64" s="4" customFormat="1" spans="1:25">
      <c r="A64" s="4" t="s">
        <v>344</v>
      </c>
      <c r="B64" s="4" t="s">
        <v>26</v>
      </c>
      <c r="C64" s="4" t="s">
        <v>27</v>
      </c>
      <c r="D64" s="4" t="s">
        <v>305</v>
      </c>
      <c r="E64" s="4" t="s">
        <v>345</v>
      </c>
      <c r="F64" s="6">
        <v>45073</v>
      </c>
      <c r="G64" s="6">
        <v>45074</v>
      </c>
      <c r="H64" s="4">
        <v>1</v>
      </c>
      <c r="I64" s="4">
        <v>1</v>
      </c>
      <c r="J64" s="4">
        <v>1</v>
      </c>
      <c r="K64" s="4" t="s">
        <v>30</v>
      </c>
      <c r="L64" s="4">
        <v>412</v>
      </c>
      <c r="M64" s="4">
        <v>412</v>
      </c>
      <c r="N64" s="4" t="s">
        <v>346</v>
      </c>
      <c r="O64" s="4" t="s">
        <v>32</v>
      </c>
      <c r="P64" s="4" t="s">
        <v>33</v>
      </c>
      <c r="Q64" s="4">
        <v>0</v>
      </c>
      <c r="R64" s="8">
        <v>45057</v>
      </c>
      <c r="S64" s="6">
        <v>45077</v>
      </c>
      <c r="T64" s="4" t="s">
        <v>34</v>
      </c>
      <c r="U64" s="4">
        <v>412</v>
      </c>
      <c r="V64" s="4">
        <v>0</v>
      </c>
      <c r="W64" s="4">
        <v>0</v>
      </c>
      <c r="X64" s="4" t="s">
        <v>347</v>
      </c>
      <c r="Y64" s="4" t="s">
        <v>348</v>
      </c>
    </row>
    <row r="65" s="4" customFormat="1" spans="1:25">
      <c r="A65" s="4" t="s">
        <v>322</v>
      </c>
      <c r="B65" s="4" t="s">
        <v>26</v>
      </c>
      <c r="C65" s="4" t="s">
        <v>188</v>
      </c>
      <c r="D65" s="4" t="s">
        <v>323</v>
      </c>
      <c r="E65" s="4" t="s">
        <v>324</v>
      </c>
      <c r="F65" s="6">
        <v>45073</v>
      </c>
      <c r="G65" s="6">
        <v>45074</v>
      </c>
      <c r="H65" s="4">
        <v>1</v>
      </c>
      <c r="I65" s="4">
        <v>1</v>
      </c>
      <c r="J65" s="4">
        <v>1</v>
      </c>
      <c r="K65" s="4" t="s">
        <v>30</v>
      </c>
      <c r="L65" s="4">
        <v>-1222</v>
      </c>
      <c r="M65" s="4">
        <v>-1222</v>
      </c>
      <c r="N65" s="4" t="s">
        <v>325</v>
      </c>
      <c r="O65" s="4" t="s">
        <v>32</v>
      </c>
      <c r="P65" s="4" t="s">
        <v>33</v>
      </c>
      <c r="Q65" s="4">
        <v>0</v>
      </c>
      <c r="R65" s="8">
        <v>45055</v>
      </c>
      <c r="S65" s="6">
        <v>45077</v>
      </c>
      <c r="T65" s="4" t="s">
        <v>34</v>
      </c>
      <c r="U65" s="4">
        <v>-1222</v>
      </c>
      <c r="V65" s="4">
        <v>0</v>
      </c>
      <c r="W65" s="4">
        <v>0</v>
      </c>
      <c r="X65" s="4" t="s">
        <v>326</v>
      </c>
      <c r="Y65" s="4" t="s">
        <v>36</v>
      </c>
    </row>
    <row r="66" s="4" customFormat="1" spans="1:26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45073</v>
      </c>
      <c r="G66" s="6">
        <v>45074</v>
      </c>
      <c r="H66" s="4">
        <v>2</v>
      </c>
      <c r="I66" s="4">
        <v>1</v>
      </c>
      <c r="J66" s="4">
        <v>2</v>
      </c>
      <c r="K66" s="4" t="s">
        <v>30</v>
      </c>
      <c r="L66" s="4">
        <v>1536</v>
      </c>
      <c r="M66" s="4">
        <v>1536</v>
      </c>
      <c r="N66" s="4" t="s">
        <v>352</v>
      </c>
      <c r="O66" s="4" t="s">
        <v>32</v>
      </c>
      <c r="P66" s="4" t="s">
        <v>33</v>
      </c>
      <c r="Q66" s="4">
        <v>0</v>
      </c>
      <c r="R66" s="8">
        <v>45057</v>
      </c>
      <c r="S66" s="6">
        <v>45077</v>
      </c>
      <c r="T66" s="4" t="s">
        <v>34</v>
      </c>
      <c r="U66" s="4">
        <v>1536</v>
      </c>
      <c r="V66" s="4">
        <v>0</v>
      </c>
      <c r="W66" s="4">
        <v>0</v>
      </c>
      <c r="X66" s="4" t="s">
        <v>353</v>
      </c>
      <c r="Y66" s="4">
        <v>339190</v>
      </c>
      <c r="Z66" s="4" t="s">
        <v>354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45072</v>
      </c>
      <c r="G67" s="6">
        <v>45074</v>
      </c>
      <c r="H67" s="4">
        <v>1</v>
      </c>
      <c r="I67" s="4">
        <v>2</v>
      </c>
      <c r="J67" s="4">
        <v>2</v>
      </c>
      <c r="K67" s="4" t="s">
        <v>30</v>
      </c>
      <c r="L67" s="4">
        <v>1032</v>
      </c>
      <c r="M67" s="4">
        <v>1032</v>
      </c>
      <c r="N67" s="4" t="s">
        <v>358</v>
      </c>
      <c r="O67" s="4" t="s">
        <v>32</v>
      </c>
      <c r="P67" s="4" t="s">
        <v>33</v>
      </c>
      <c r="Q67" s="4">
        <v>0</v>
      </c>
      <c r="R67" s="8">
        <v>45057</v>
      </c>
      <c r="S67" s="6">
        <v>45077</v>
      </c>
      <c r="T67" s="4" t="s">
        <v>34</v>
      </c>
      <c r="U67" s="4">
        <v>1032</v>
      </c>
      <c r="V67" s="4">
        <v>0</v>
      </c>
      <c r="W67" s="4">
        <v>0</v>
      </c>
      <c r="X67" s="4" t="s">
        <v>359</v>
      </c>
      <c r="Y67" s="4" t="s">
        <v>36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45067</v>
      </c>
      <c r="G68" s="6">
        <v>45074</v>
      </c>
      <c r="H68" s="4">
        <v>1</v>
      </c>
      <c r="I68" s="4">
        <v>7</v>
      </c>
      <c r="J68" s="4">
        <v>7</v>
      </c>
      <c r="K68" s="4" t="s">
        <v>30</v>
      </c>
      <c r="L68" s="4">
        <v>4081</v>
      </c>
      <c r="M68" s="4">
        <v>4081</v>
      </c>
      <c r="N68" s="4" t="s">
        <v>363</v>
      </c>
      <c r="O68" s="4" t="s">
        <v>32</v>
      </c>
      <c r="P68" s="4" t="s">
        <v>33</v>
      </c>
      <c r="Q68" s="4">
        <v>0</v>
      </c>
      <c r="R68" s="8">
        <v>45058</v>
      </c>
      <c r="S68" s="6">
        <v>45077</v>
      </c>
      <c r="T68" s="4" t="s">
        <v>34</v>
      </c>
      <c r="U68" s="4">
        <v>4081</v>
      </c>
      <c r="V68" s="4">
        <v>0</v>
      </c>
      <c r="W68" s="4">
        <v>0</v>
      </c>
      <c r="X68" s="4" t="s">
        <v>364</v>
      </c>
      <c r="Y68" s="4" t="s">
        <v>365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368</v>
      </c>
      <c r="F69" s="6">
        <v>45071</v>
      </c>
      <c r="G69" s="6">
        <v>45074</v>
      </c>
      <c r="H69" s="4">
        <v>1</v>
      </c>
      <c r="I69" s="4">
        <v>3</v>
      </c>
      <c r="J69" s="4">
        <v>3</v>
      </c>
      <c r="K69" s="4" t="s">
        <v>30</v>
      </c>
      <c r="L69" s="4">
        <v>5661</v>
      </c>
      <c r="M69" s="4">
        <v>5661</v>
      </c>
      <c r="N69" s="4" t="s">
        <v>369</v>
      </c>
      <c r="O69" s="4" t="s">
        <v>32</v>
      </c>
      <c r="P69" s="4" t="s">
        <v>33</v>
      </c>
      <c r="Q69" s="4">
        <v>0</v>
      </c>
      <c r="R69" s="8">
        <v>45049</v>
      </c>
      <c r="S69" s="6">
        <v>45077</v>
      </c>
      <c r="T69" s="4" t="s">
        <v>34</v>
      </c>
      <c r="U69" s="4">
        <v>5661</v>
      </c>
      <c r="V69" s="4">
        <v>0</v>
      </c>
      <c r="W69" s="4">
        <v>0</v>
      </c>
      <c r="X69" s="4" t="s">
        <v>370</v>
      </c>
      <c r="Y69" s="4" t="s">
        <v>371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161</v>
      </c>
      <c r="E70" s="4" t="s">
        <v>373</v>
      </c>
      <c r="F70" s="6">
        <v>45073</v>
      </c>
      <c r="G70" s="6">
        <v>45074</v>
      </c>
      <c r="H70" s="4">
        <v>1</v>
      </c>
      <c r="I70" s="4">
        <v>1</v>
      </c>
      <c r="J70" s="4">
        <v>1</v>
      </c>
      <c r="K70" s="4" t="s">
        <v>30</v>
      </c>
      <c r="L70" s="4">
        <v>643</v>
      </c>
      <c r="M70" s="4">
        <v>643</v>
      </c>
      <c r="N70" s="4" t="s">
        <v>374</v>
      </c>
      <c r="O70" s="4" t="s">
        <v>32</v>
      </c>
      <c r="P70" s="4" t="s">
        <v>33</v>
      </c>
      <c r="Q70" s="4">
        <v>0</v>
      </c>
      <c r="R70" s="8">
        <v>45058</v>
      </c>
      <c r="S70" s="6">
        <v>45077</v>
      </c>
      <c r="T70" s="4" t="s">
        <v>34</v>
      </c>
      <c r="U70" s="4">
        <v>643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45073</v>
      </c>
      <c r="G71" s="6">
        <v>45074</v>
      </c>
      <c r="H71" s="4">
        <v>1</v>
      </c>
      <c r="I71" s="4">
        <v>1</v>
      </c>
      <c r="J71" s="4">
        <v>1</v>
      </c>
      <c r="K71" s="4" t="s">
        <v>30</v>
      </c>
      <c r="L71" s="4">
        <v>545</v>
      </c>
      <c r="M71" s="4">
        <v>545</v>
      </c>
      <c r="N71" s="4" t="s">
        <v>380</v>
      </c>
      <c r="O71" s="4" t="s">
        <v>32</v>
      </c>
      <c r="P71" s="4" t="s">
        <v>33</v>
      </c>
      <c r="Q71" s="4">
        <v>0</v>
      </c>
      <c r="R71" s="8">
        <v>45058</v>
      </c>
      <c r="S71" s="6">
        <v>45077</v>
      </c>
      <c r="T71" s="4" t="s">
        <v>34</v>
      </c>
      <c r="U71" s="4">
        <v>545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156</v>
      </c>
      <c r="F72" s="6">
        <v>45071</v>
      </c>
      <c r="G72" s="6">
        <v>45074</v>
      </c>
      <c r="H72" s="4">
        <v>1</v>
      </c>
      <c r="I72" s="4">
        <v>3</v>
      </c>
      <c r="J72" s="4">
        <v>3</v>
      </c>
      <c r="K72" s="4" t="s">
        <v>30</v>
      </c>
      <c r="L72" s="4">
        <v>1846</v>
      </c>
      <c r="M72" s="4">
        <v>1846</v>
      </c>
      <c r="N72" s="4" t="s">
        <v>385</v>
      </c>
      <c r="O72" s="4" t="s">
        <v>32</v>
      </c>
      <c r="P72" s="4" t="s">
        <v>33</v>
      </c>
      <c r="Q72" s="4">
        <v>0</v>
      </c>
      <c r="R72" s="8">
        <v>45058</v>
      </c>
      <c r="S72" s="6">
        <v>45077</v>
      </c>
      <c r="T72" s="4" t="s">
        <v>34</v>
      </c>
      <c r="U72" s="4">
        <v>1846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45070</v>
      </c>
      <c r="G73" s="6">
        <v>45074</v>
      </c>
      <c r="H73" s="4">
        <v>1</v>
      </c>
      <c r="I73" s="4">
        <v>4</v>
      </c>
      <c r="J73" s="4">
        <v>4</v>
      </c>
      <c r="K73" s="4" t="s">
        <v>30</v>
      </c>
      <c r="L73" s="4">
        <v>7287</v>
      </c>
      <c r="M73" s="4">
        <v>7287</v>
      </c>
      <c r="N73" s="4" t="s">
        <v>391</v>
      </c>
      <c r="O73" s="4" t="s">
        <v>32</v>
      </c>
      <c r="P73" s="4" t="s">
        <v>33</v>
      </c>
      <c r="Q73" s="4">
        <v>0</v>
      </c>
      <c r="R73" s="8">
        <v>45059</v>
      </c>
      <c r="S73" s="6">
        <v>45077</v>
      </c>
      <c r="T73" s="4" t="s">
        <v>34</v>
      </c>
      <c r="U73" s="4">
        <v>7287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113</v>
      </c>
      <c r="F74" s="6">
        <v>45073</v>
      </c>
      <c r="G74" s="6">
        <v>45074</v>
      </c>
      <c r="H74" s="4">
        <v>1</v>
      </c>
      <c r="I74" s="4">
        <v>1</v>
      </c>
      <c r="J74" s="4">
        <v>1</v>
      </c>
      <c r="K74" s="4" t="s">
        <v>30</v>
      </c>
      <c r="L74" s="4">
        <v>440</v>
      </c>
      <c r="M74" s="4">
        <v>440</v>
      </c>
      <c r="N74" s="4" t="s">
        <v>396</v>
      </c>
      <c r="O74" s="4" t="s">
        <v>32</v>
      </c>
      <c r="P74" s="4" t="s">
        <v>33</v>
      </c>
      <c r="Q74" s="4">
        <v>0</v>
      </c>
      <c r="R74" s="8">
        <v>45059</v>
      </c>
      <c r="S74" s="6">
        <v>45077</v>
      </c>
      <c r="T74" s="4" t="s">
        <v>34</v>
      </c>
      <c r="U74" s="4">
        <v>440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45072</v>
      </c>
      <c r="G75" s="6">
        <v>45074</v>
      </c>
      <c r="H75" s="4">
        <v>1</v>
      </c>
      <c r="I75" s="4">
        <v>2</v>
      </c>
      <c r="J75" s="4">
        <v>2</v>
      </c>
      <c r="K75" s="4" t="s">
        <v>30</v>
      </c>
      <c r="L75" s="4">
        <v>538</v>
      </c>
      <c r="M75" s="4">
        <v>538</v>
      </c>
      <c r="N75" s="4" t="s">
        <v>402</v>
      </c>
      <c r="O75" s="4" t="s">
        <v>32</v>
      </c>
      <c r="P75" s="4" t="s">
        <v>33</v>
      </c>
      <c r="Q75" s="4">
        <v>0</v>
      </c>
      <c r="R75" s="8">
        <v>45059</v>
      </c>
      <c r="S75" s="6">
        <v>45077</v>
      </c>
      <c r="T75" s="4" t="s">
        <v>34</v>
      </c>
      <c r="U75" s="4">
        <v>538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395</v>
      </c>
      <c r="E76" s="4" t="s">
        <v>113</v>
      </c>
      <c r="F76" s="6">
        <v>45073</v>
      </c>
      <c r="G76" s="6">
        <v>45074</v>
      </c>
      <c r="H76" s="4">
        <v>1</v>
      </c>
      <c r="I76" s="4">
        <v>1</v>
      </c>
      <c r="J76" s="4">
        <v>1</v>
      </c>
      <c r="K76" s="4" t="s">
        <v>30</v>
      </c>
      <c r="L76" s="4">
        <v>489</v>
      </c>
      <c r="M76" s="4">
        <v>489</v>
      </c>
      <c r="N76" s="4" t="s">
        <v>406</v>
      </c>
      <c r="O76" s="4" t="s">
        <v>32</v>
      </c>
      <c r="P76" s="4" t="s">
        <v>33</v>
      </c>
      <c r="Q76" s="4">
        <v>0</v>
      </c>
      <c r="R76" s="8">
        <v>45059</v>
      </c>
      <c r="S76" s="6">
        <v>45077</v>
      </c>
      <c r="T76" s="4" t="s">
        <v>34</v>
      </c>
      <c r="U76" s="4">
        <v>489</v>
      </c>
      <c r="V76" s="4">
        <v>0</v>
      </c>
      <c r="W76" s="4">
        <v>0</v>
      </c>
      <c r="X76" s="4" t="s">
        <v>407</v>
      </c>
      <c r="Y76" s="4" t="s">
        <v>36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103</v>
      </c>
      <c r="F77" s="6">
        <v>45073</v>
      </c>
      <c r="G77" s="6">
        <v>45074</v>
      </c>
      <c r="H77" s="4">
        <v>1</v>
      </c>
      <c r="I77" s="4">
        <v>1</v>
      </c>
      <c r="J77" s="4">
        <v>1</v>
      </c>
      <c r="K77" s="4" t="s">
        <v>30</v>
      </c>
      <c r="L77" s="4">
        <v>1703</v>
      </c>
      <c r="M77" s="4">
        <v>1703</v>
      </c>
      <c r="N77" s="4" t="s">
        <v>410</v>
      </c>
      <c r="O77" s="4" t="s">
        <v>32</v>
      </c>
      <c r="P77" s="4" t="s">
        <v>33</v>
      </c>
      <c r="Q77" s="4">
        <v>0</v>
      </c>
      <c r="R77" s="8">
        <v>45060</v>
      </c>
      <c r="S77" s="6">
        <v>45077</v>
      </c>
      <c r="T77" s="4" t="s">
        <v>34</v>
      </c>
      <c r="U77" s="4">
        <v>1703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366</v>
      </c>
      <c r="B78" s="4" t="s">
        <v>26</v>
      </c>
      <c r="C78" s="4" t="s">
        <v>188</v>
      </c>
      <c r="D78" s="4" t="s">
        <v>367</v>
      </c>
      <c r="E78" s="4" t="s">
        <v>368</v>
      </c>
      <c r="F78" s="6">
        <v>45071</v>
      </c>
      <c r="G78" s="6">
        <v>45074</v>
      </c>
      <c r="H78" s="4">
        <v>1</v>
      </c>
      <c r="I78" s="4">
        <v>3</v>
      </c>
      <c r="J78" s="4">
        <v>3</v>
      </c>
      <c r="K78" s="4" t="s">
        <v>30</v>
      </c>
      <c r="L78" s="4">
        <v>-5661</v>
      </c>
      <c r="M78" s="4">
        <v>-5661</v>
      </c>
      <c r="N78" s="4" t="s">
        <v>369</v>
      </c>
      <c r="O78" s="4" t="s">
        <v>32</v>
      </c>
      <c r="P78" s="4" t="s">
        <v>33</v>
      </c>
      <c r="Q78" s="4">
        <v>0</v>
      </c>
      <c r="R78" s="8">
        <v>45049</v>
      </c>
      <c r="S78" s="6">
        <v>45077</v>
      </c>
      <c r="T78" s="4" t="s">
        <v>34</v>
      </c>
      <c r="U78" s="4">
        <v>-5661</v>
      </c>
      <c r="V78" s="4">
        <v>0</v>
      </c>
      <c r="W78" s="4">
        <v>0</v>
      </c>
      <c r="X78" s="4" t="s">
        <v>370</v>
      </c>
      <c r="Y78" s="4" t="s">
        <v>371</v>
      </c>
    </row>
    <row r="79" s="4" customFormat="1" spans="1:25">
      <c r="A79" s="4" t="s">
        <v>413</v>
      </c>
      <c r="B79" s="4" t="s">
        <v>26</v>
      </c>
      <c r="C79" s="4" t="s">
        <v>27</v>
      </c>
      <c r="D79" s="4" t="s">
        <v>414</v>
      </c>
      <c r="E79" s="4" t="s">
        <v>254</v>
      </c>
      <c r="F79" s="6">
        <v>45071</v>
      </c>
      <c r="G79" s="6">
        <v>45074</v>
      </c>
      <c r="H79" s="4">
        <v>1</v>
      </c>
      <c r="I79" s="4">
        <v>3</v>
      </c>
      <c r="J79" s="4">
        <v>3</v>
      </c>
      <c r="K79" s="4" t="s">
        <v>30</v>
      </c>
      <c r="L79" s="4">
        <v>5775</v>
      </c>
      <c r="M79" s="4">
        <v>5775</v>
      </c>
      <c r="N79" s="4" t="s">
        <v>415</v>
      </c>
      <c r="O79" s="4" t="s">
        <v>32</v>
      </c>
      <c r="P79" s="4" t="s">
        <v>33</v>
      </c>
      <c r="Q79" s="4">
        <v>0</v>
      </c>
      <c r="R79" s="8">
        <v>45061</v>
      </c>
      <c r="S79" s="6">
        <v>45077</v>
      </c>
      <c r="T79" s="4" t="s">
        <v>34</v>
      </c>
      <c r="U79" s="4">
        <v>5775</v>
      </c>
      <c r="V79" s="4">
        <v>0</v>
      </c>
      <c r="W79" s="4">
        <v>0</v>
      </c>
      <c r="X79" s="4" t="s">
        <v>416</v>
      </c>
      <c r="Y79" s="4" t="s">
        <v>36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45072</v>
      </c>
      <c r="G80" s="6">
        <v>45074</v>
      </c>
      <c r="H80" s="4">
        <v>1</v>
      </c>
      <c r="I80" s="4">
        <v>2</v>
      </c>
      <c r="J80" s="4">
        <v>2</v>
      </c>
      <c r="K80" s="4" t="s">
        <v>30</v>
      </c>
      <c r="L80" s="4">
        <v>1652</v>
      </c>
      <c r="M80" s="4">
        <v>1652</v>
      </c>
      <c r="N80" s="4" t="s">
        <v>420</v>
      </c>
      <c r="O80" s="4" t="s">
        <v>32</v>
      </c>
      <c r="P80" s="4" t="s">
        <v>33</v>
      </c>
      <c r="Q80" s="4">
        <v>0</v>
      </c>
      <c r="R80" s="8">
        <v>45061</v>
      </c>
      <c r="S80" s="6">
        <v>45077</v>
      </c>
      <c r="T80" s="4" t="s">
        <v>34</v>
      </c>
      <c r="U80" s="4">
        <v>1652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372</v>
      </c>
      <c r="B81" s="4" t="s">
        <v>26</v>
      </c>
      <c r="C81" s="4" t="s">
        <v>188</v>
      </c>
      <c r="D81" s="4" t="s">
        <v>161</v>
      </c>
      <c r="E81" s="4" t="s">
        <v>373</v>
      </c>
      <c r="F81" s="6">
        <v>45073</v>
      </c>
      <c r="G81" s="6">
        <v>45074</v>
      </c>
      <c r="H81" s="4">
        <v>1</v>
      </c>
      <c r="I81" s="4">
        <v>1</v>
      </c>
      <c r="J81" s="4">
        <v>1</v>
      </c>
      <c r="K81" s="4" t="s">
        <v>30</v>
      </c>
      <c r="L81" s="4">
        <v>-643</v>
      </c>
      <c r="M81" s="4">
        <v>-643</v>
      </c>
      <c r="N81" s="4" t="s">
        <v>374</v>
      </c>
      <c r="O81" s="4" t="s">
        <v>32</v>
      </c>
      <c r="P81" s="4" t="s">
        <v>33</v>
      </c>
      <c r="Q81" s="4">
        <v>0</v>
      </c>
      <c r="R81" s="8">
        <v>45058</v>
      </c>
      <c r="S81" s="6">
        <v>45077</v>
      </c>
      <c r="T81" s="4" t="s">
        <v>34</v>
      </c>
      <c r="U81" s="4">
        <v>-643</v>
      </c>
      <c r="V81" s="4">
        <v>0</v>
      </c>
      <c r="W81" s="4">
        <v>0</v>
      </c>
      <c r="X81" s="4" t="s">
        <v>375</v>
      </c>
      <c r="Y81" s="4" t="s">
        <v>376</v>
      </c>
    </row>
    <row r="82" s="4" customFormat="1" spans="1:25">
      <c r="A82" s="4" t="s">
        <v>423</v>
      </c>
      <c r="B82" s="4" t="s">
        <v>26</v>
      </c>
      <c r="C82" s="4" t="s">
        <v>27</v>
      </c>
      <c r="D82" s="4" t="s">
        <v>424</v>
      </c>
      <c r="E82" s="4" t="s">
        <v>425</v>
      </c>
      <c r="F82" s="6">
        <v>45073</v>
      </c>
      <c r="G82" s="6">
        <v>45074</v>
      </c>
      <c r="H82" s="4">
        <v>1</v>
      </c>
      <c r="I82" s="4">
        <v>1</v>
      </c>
      <c r="J82" s="4">
        <v>1</v>
      </c>
      <c r="K82" s="4" t="s">
        <v>30</v>
      </c>
      <c r="L82" s="4">
        <v>514</v>
      </c>
      <c r="M82" s="4">
        <v>514</v>
      </c>
      <c r="N82" s="4" t="s">
        <v>426</v>
      </c>
      <c r="O82" s="4" t="s">
        <v>32</v>
      </c>
      <c r="P82" s="4" t="s">
        <v>33</v>
      </c>
      <c r="Q82" s="4">
        <v>0</v>
      </c>
      <c r="R82" s="8">
        <v>45062</v>
      </c>
      <c r="S82" s="6">
        <v>45077</v>
      </c>
      <c r="T82" s="4" t="s">
        <v>34</v>
      </c>
      <c r="U82" s="4">
        <v>514</v>
      </c>
      <c r="V82" s="4">
        <v>0</v>
      </c>
      <c r="W82" s="4">
        <v>0</v>
      </c>
      <c r="X82" s="4" t="s">
        <v>427</v>
      </c>
      <c r="Y82" s="4" t="s">
        <v>428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45072</v>
      </c>
      <c r="G83" s="6">
        <v>45074</v>
      </c>
      <c r="H83" s="4">
        <v>1</v>
      </c>
      <c r="I83" s="4">
        <v>2</v>
      </c>
      <c r="J83" s="4">
        <v>2</v>
      </c>
      <c r="K83" s="4" t="s">
        <v>30</v>
      </c>
      <c r="L83" s="4">
        <v>2312</v>
      </c>
      <c r="M83" s="4">
        <v>2312</v>
      </c>
      <c r="N83" s="4" t="s">
        <v>432</v>
      </c>
      <c r="O83" s="4" t="s">
        <v>32</v>
      </c>
      <c r="P83" s="4" t="s">
        <v>33</v>
      </c>
      <c r="Q83" s="4">
        <v>0</v>
      </c>
      <c r="R83" s="8">
        <v>45062</v>
      </c>
      <c r="S83" s="6">
        <v>45077</v>
      </c>
      <c r="T83" s="4" t="s">
        <v>34</v>
      </c>
      <c r="U83" s="4">
        <v>2312</v>
      </c>
      <c r="V83" s="4">
        <v>0</v>
      </c>
      <c r="W83" s="4">
        <v>0</v>
      </c>
      <c r="X83" s="4" t="s">
        <v>433</v>
      </c>
      <c r="Y83" s="4" t="s">
        <v>36</v>
      </c>
    </row>
    <row r="84" s="4" customFormat="1" spans="1:25">
      <c r="A84" s="4" t="s">
        <v>434</v>
      </c>
      <c r="B84" s="4" t="s">
        <v>26</v>
      </c>
      <c r="C84" s="4" t="s">
        <v>27</v>
      </c>
      <c r="D84" s="4" t="s">
        <v>430</v>
      </c>
      <c r="E84" s="4" t="s">
        <v>435</v>
      </c>
      <c r="F84" s="6">
        <v>45073</v>
      </c>
      <c r="G84" s="6">
        <v>45074</v>
      </c>
      <c r="H84" s="4">
        <v>1</v>
      </c>
      <c r="I84" s="4">
        <v>1</v>
      </c>
      <c r="J84" s="4">
        <v>1</v>
      </c>
      <c r="K84" s="4" t="s">
        <v>30</v>
      </c>
      <c r="L84" s="4">
        <v>935</v>
      </c>
      <c r="M84" s="4">
        <v>935</v>
      </c>
      <c r="N84" s="4" t="s">
        <v>436</v>
      </c>
      <c r="O84" s="4" t="s">
        <v>32</v>
      </c>
      <c r="P84" s="4" t="s">
        <v>33</v>
      </c>
      <c r="Q84" s="4">
        <v>0</v>
      </c>
      <c r="R84" s="8">
        <v>45062</v>
      </c>
      <c r="S84" s="6">
        <v>45077</v>
      </c>
      <c r="T84" s="4" t="s">
        <v>34</v>
      </c>
      <c r="U84" s="4">
        <v>935</v>
      </c>
      <c r="V84" s="4">
        <v>0</v>
      </c>
      <c r="W84" s="4">
        <v>0</v>
      </c>
      <c r="X84" s="4" t="s">
        <v>437</v>
      </c>
      <c r="Y84" s="4" t="s">
        <v>36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430</v>
      </c>
      <c r="E85" s="4" t="s">
        <v>439</v>
      </c>
      <c r="F85" s="6">
        <v>45072</v>
      </c>
      <c r="G85" s="6">
        <v>45074</v>
      </c>
      <c r="H85" s="4">
        <v>1</v>
      </c>
      <c r="I85" s="4">
        <v>2</v>
      </c>
      <c r="J85" s="4">
        <v>2</v>
      </c>
      <c r="K85" s="4" t="s">
        <v>30</v>
      </c>
      <c r="L85" s="4">
        <v>1654</v>
      </c>
      <c r="M85" s="4">
        <v>1654</v>
      </c>
      <c r="N85" s="4" t="s">
        <v>440</v>
      </c>
      <c r="O85" s="4" t="s">
        <v>32</v>
      </c>
      <c r="P85" s="4" t="s">
        <v>33</v>
      </c>
      <c r="Q85" s="4">
        <v>0</v>
      </c>
      <c r="R85" s="8">
        <v>45062</v>
      </c>
      <c r="S85" s="6">
        <v>45077</v>
      </c>
      <c r="T85" s="4" t="s">
        <v>34</v>
      </c>
      <c r="U85" s="4">
        <v>1654</v>
      </c>
      <c r="V85" s="4">
        <v>0</v>
      </c>
      <c r="W85" s="4">
        <v>0</v>
      </c>
      <c r="X85" s="4" t="s">
        <v>441</v>
      </c>
      <c r="Y85" s="4" t="s">
        <v>36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443</v>
      </c>
      <c r="E86" s="4" t="s">
        <v>444</v>
      </c>
      <c r="F86" s="6">
        <v>45073</v>
      </c>
      <c r="G86" s="6">
        <v>45074</v>
      </c>
      <c r="H86" s="4">
        <v>1</v>
      </c>
      <c r="I86" s="4">
        <v>1</v>
      </c>
      <c r="J86" s="4">
        <v>1</v>
      </c>
      <c r="K86" s="4" t="s">
        <v>30</v>
      </c>
      <c r="L86" s="4">
        <v>587</v>
      </c>
      <c r="M86" s="4">
        <v>587</v>
      </c>
      <c r="N86" s="4" t="s">
        <v>445</v>
      </c>
      <c r="O86" s="4" t="s">
        <v>32</v>
      </c>
      <c r="P86" s="4" t="s">
        <v>33</v>
      </c>
      <c r="Q86" s="4">
        <v>0</v>
      </c>
      <c r="R86" s="8">
        <v>45062</v>
      </c>
      <c r="S86" s="6">
        <v>45077</v>
      </c>
      <c r="T86" s="4" t="s">
        <v>34</v>
      </c>
      <c r="U86" s="4">
        <v>587</v>
      </c>
      <c r="V86" s="4">
        <v>0</v>
      </c>
      <c r="W86" s="4">
        <v>0</v>
      </c>
      <c r="X86" s="4" t="s">
        <v>446</v>
      </c>
      <c r="Y86" s="4" t="s">
        <v>36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449</v>
      </c>
      <c r="F87" s="6">
        <v>45073</v>
      </c>
      <c r="G87" s="6">
        <v>45074</v>
      </c>
      <c r="H87" s="4">
        <v>1</v>
      </c>
      <c r="I87" s="4">
        <v>1</v>
      </c>
      <c r="J87" s="4">
        <v>1</v>
      </c>
      <c r="K87" s="4" t="s">
        <v>30</v>
      </c>
      <c r="L87" s="4">
        <v>1789</v>
      </c>
      <c r="M87" s="4">
        <v>1789</v>
      </c>
      <c r="N87" s="4" t="s">
        <v>450</v>
      </c>
      <c r="O87" s="4" t="s">
        <v>32</v>
      </c>
      <c r="P87" s="4" t="s">
        <v>33</v>
      </c>
      <c r="Q87" s="4">
        <v>0</v>
      </c>
      <c r="R87" s="8">
        <v>45063</v>
      </c>
      <c r="S87" s="6">
        <v>45077</v>
      </c>
      <c r="T87" s="4" t="s">
        <v>34</v>
      </c>
      <c r="U87" s="4">
        <v>1789</v>
      </c>
      <c r="V87" s="4">
        <v>0</v>
      </c>
      <c r="W87" s="4">
        <v>0</v>
      </c>
      <c r="X87" s="4" t="s">
        <v>451</v>
      </c>
      <c r="Y87" s="4" t="s">
        <v>36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453</v>
      </c>
      <c r="E88" s="4" t="s">
        <v>454</v>
      </c>
      <c r="F88" s="6">
        <v>45073</v>
      </c>
      <c r="G88" s="6">
        <v>45074</v>
      </c>
      <c r="H88" s="4">
        <v>1</v>
      </c>
      <c r="I88" s="4">
        <v>1</v>
      </c>
      <c r="J88" s="4">
        <v>1</v>
      </c>
      <c r="K88" s="4" t="s">
        <v>30</v>
      </c>
      <c r="L88" s="4">
        <v>1225</v>
      </c>
      <c r="M88" s="4">
        <v>1225</v>
      </c>
      <c r="N88" s="4" t="s">
        <v>455</v>
      </c>
      <c r="O88" s="4" t="s">
        <v>32</v>
      </c>
      <c r="P88" s="4" t="s">
        <v>33</v>
      </c>
      <c r="Q88" s="4">
        <v>0</v>
      </c>
      <c r="R88" s="8">
        <v>45063</v>
      </c>
      <c r="S88" s="6">
        <v>45077</v>
      </c>
      <c r="T88" s="4" t="s">
        <v>34</v>
      </c>
      <c r="U88" s="4">
        <v>1225</v>
      </c>
      <c r="V88" s="4">
        <v>0</v>
      </c>
      <c r="W88" s="4">
        <v>0</v>
      </c>
      <c r="X88" s="4" t="s">
        <v>456</v>
      </c>
      <c r="Y88" s="4" t="s">
        <v>457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459</v>
      </c>
      <c r="E89" s="4" t="s">
        <v>460</v>
      </c>
      <c r="F89" s="6">
        <v>45070</v>
      </c>
      <c r="G89" s="6">
        <v>45074</v>
      </c>
      <c r="H89" s="4">
        <v>1</v>
      </c>
      <c r="I89" s="4">
        <v>4</v>
      </c>
      <c r="J89" s="4">
        <v>4</v>
      </c>
      <c r="K89" s="4" t="s">
        <v>30</v>
      </c>
      <c r="L89" s="4">
        <v>1956</v>
      </c>
      <c r="M89" s="4">
        <v>1956</v>
      </c>
      <c r="N89" s="4" t="s">
        <v>461</v>
      </c>
      <c r="O89" s="4" t="s">
        <v>32</v>
      </c>
      <c r="P89" s="4" t="s">
        <v>33</v>
      </c>
      <c r="Q89" s="4">
        <v>0</v>
      </c>
      <c r="R89" s="8">
        <v>45064</v>
      </c>
      <c r="S89" s="6">
        <v>45077</v>
      </c>
      <c r="T89" s="4" t="s">
        <v>34</v>
      </c>
      <c r="U89" s="4">
        <v>1956</v>
      </c>
      <c r="V89" s="4">
        <v>0</v>
      </c>
      <c r="W89" s="4">
        <v>0</v>
      </c>
      <c r="X89" s="4" t="s">
        <v>462</v>
      </c>
      <c r="Y89" s="4" t="s">
        <v>463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466</v>
      </c>
      <c r="F90" s="6">
        <v>45072</v>
      </c>
      <c r="G90" s="6">
        <v>45074</v>
      </c>
      <c r="H90" s="4">
        <v>1</v>
      </c>
      <c r="I90" s="4">
        <v>2</v>
      </c>
      <c r="J90" s="4">
        <v>2</v>
      </c>
      <c r="K90" s="4" t="s">
        <v>30</v>
      </c>
      <c r="L90" s="4">
        <v>8400</v>
      </c>
      <c r="M90" s="4">
        <v>8400</v>
      </c>
      <c r="N90" s="4" t="s">
        <v>467</v>
      </c>
      <c r="O90" s="4" t="s">
        <v>32</v>
      </c>
      <c r="P90" s="4" t="s">
        <v>33</v>
      </c>
      <c r="Q90" s="4">
        <v>0</v>
      </c>
      <c r="R90" s="8">
        <v>45064</v>
      </c>
      <c r="S90" s="6">
        <v>45077</v>
      </c>
      <c r="T90" s="4" t="s">
        <v>34</v>
      </c>
      <c r="U90" s="4">
        <v>8400</v>
      </c>
      <c r="V90" s="4">
        <v>0</v>
      </c>
      <c r="W90" s="4">
        <v>0</v>
      </c>
      <c r="X90" s="4" t="s">
        <v>468</v>
      </c>
      <c r="Y90" s="4" t="s">
        <v>36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45073</v>
      </c>
      <c r="G91" s="6">
        <v>45074</v>
      </c>
      <c r="H91" s="4">
        <v>1</v>
      </c>
      <c r="I91" s="4">
        <v>1</v>
      </c>
      <c r="J91" s="4">
        <v>1</v>
      </c>
      <c r="K91" s="4" t="s">
        <v>30</v>
      </c>
      <c r="L91" s="4">
        <v>3496</v>
      </c>
      <c r="M91" s="4">
        <v>3496</v>
      </c>
      <c r="N91" s="4" t="s">
        <v>472</v>
      </c>
      <c r="O91" s="4" t="s">
        <v>32</v>
      </c>
      <c r="P91" s="4" t="s">
        <v>33</v>
      </c>
      <c r="Q91" s="4">
        <v>0</v>
      </c>
      <c r="R91" s="8">
        <v>45064</v>
      </c>
      <c r="S91" s="6">
        <v>45077</v>
      </c>
      <c r="T91" s="4" t="s">
        <v>34</v>
      </c>
      <c r="U91" s="4">
        <v>3496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476</v>
      </c>
      <c r="E92" s="4" t="s">
        <v>477</v>
      </c>
      <c r="F92" s="6">
        <v>45073</v>
      </c>
      <c r="G92" s="6">
        <v>45074</v>
      </c>
      <c r="H92" s="4">
        <v>1</v>
      </c>
      <c r="I92" s="4">
        <v>1</v>
      </c>
      <c r="J92" s="4">
        <v>1</v>
      </c>
      <c r="K92" s="4" t="s">
        <v>30</v>
      </c>
      <c r="L92" s="4">
        <v>561</v>
      </c>
      <c r="M92" s="4">
        <v>561</v>
      </c>
      <c r="N92" s="4" t="s">
        <v>478</v>
      </c>
      <c r="O92" s="4" t="s">
        <v>32</v>
      </c>
      <c r="P92" s="4" t="s">
        <v>33</v>
      </c>
      <c r="Q92" s="4">
        <v>0</v>
      </c>
      <c r="R92" s="8">
        <v>45064</v>
      </c>
      <c r="S92" s="6">
        <v>45077</v>
      </c>
      <c r="T92" s="4" t="s">
        <v>34</v>
      </c>
      <c r="U92" s="4">
        <v>561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143</v>
      </c>
      <c r="E93" s="4" t="s">
        <v>482</v>
      </c>
      <c r="F93" s="6">
        <v>45073</v>
      </c>
      <c r="G93" s="6">
        <v>45074</v>
      </c>
      <c r="H93" s="4">
        <v>1</v>
      </c>
      <c r="I93" s="4">
        <v>1</v>
      </c>
      <c r="J93" s="4">
        <v>1</v>
      </c>
      <c r="K93" s="4" t="s">
        <v>30</v>
      </c>
      <c r="L93" s="4">
        <v>949</v>
      </c>
      <c r="M93" s="4">
        <v>949</v>
      </c>
      <c r="N93" s="4" t="s">
        <v>483</v>
      </c>
      <c r="O93" s="4" t="s">
        <v>32</v>
      </c>
      <c r="P93" s="4" t="s">
        <v>33</v>
      </c>
      <c r="Q93" s="4">
        <v>0</v>
      </c>
      <c r="R93" s="8">
        <v>45064</v>
      </c>
      <c r="S93" s="6">
        <v>45077</v>
      </c>
      <c r="T93" s="4" t="s">
        <v>34</v>
      </c>
      <c r="U93" s="4">
        <v>949</v>
      </c>
      <c r="V93" s="4">
        <v>0</v>
      </c>
      <c r="W93" s="4">
        <v>0</v>
      </c>
      <c r="X93" s="4" t="s">
        <v>484</v>
      </c>
      <c r="Y93" s="4" t="s">
        <v>485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430</v>
      </c>
      <c r="E94" s="4" t="s">
        <v>487</v>
      </c>
      <c r="F94" s="6">
        <v>45072</v>
      </c>
      <c r="G94" s="6">
        <v>45074</v>
      </c>
      <c r="H94" s="4">
        <v>1</v>
      </c>
      <c r="I94" s="4">
        <v>2</v>
      </c>
      <c r="J94" s="4">
        <v>2</v>
      </c>
      <c r="K94" s="4" t="s">
        <v>30</v>
      </c>
      <c r="L94" s="4">
        <v>2344</v>
      </c>
      <c r="M94" s="4">
        <v>2344</v>
      </c>
      <c r="N94" s="4" t="s">
        <v>488</v>
      </c>
      <c r="O94" s="4" t="s">
        <v>32</v>
      </c>
      <c r="P94" s="4" t="s">
        <v>33</v>
      </c>
      <c r="Q94" s="4">
        <v>0</v>
      </c>
      <c r="R94" s="8">
        <v>45064</v>
      </c>
      <c r="S94" s="6">
        <v>45077</v>
      </c>
      <c r="T94" s="4" t="s">
        <v>34</v>
      </c>
      <c r="U94" s="4">
        <v>2344</v>
      </c>
      <c r="V94" s="4">
        <v>0</v>
      </c>
      <c r="W94" s="4">
        <v>0</v>
      </c>
      <c r="X94" s="4" t="s">
        <v>489</v>
      </c>
      <c r="Y94" s="4" t="s">
        <v>36</v>
      </c>
    </row>
    <row r="95" s="4" customFormat="1" spans="1:25">
      <c r="A95" s="4" t="s">
        <v>490</v>
      </c>
      <c r="B95" s="4" t="s">
        <v>26</v>
      </c>
      <c r="C95" s="4" t="s">
        <v>27</v>
      </c>
      <c r="D95" s="4" t="s">
        <v>491</v>
      </c>
      <c r="E95" s="4" t="s">
        <v>492</v>
      </c>
      <c r="F95" s="6">
        <v>45071</v>
      </c>
      <c r="G95" s="6">
        <v>45074</v>
      </c>
      <c r="H95" s="4">
        <v>1</v>
      </c>
      <c r="I95" s="4">
        <v>3</v>
      </c>
      <c r="J95" s="4">
        <v>3</v>
      </c>
      <c r="K95" s="4" t="s">
        <v>30</v>
      </c>
      <c r="L95" s="4">
        <v>3372</v>
      </c>
      <c r="M95" s="4">
        <v>3372</v>
      </c>
      <c r="N95" s="4" t="s">
        <v>493</v>
      </c>
      <c r="O95" s="4" t="s">
        <v>32</v>
      </c>
      <c r="P95" s="4" t="s">
        <v>33</v>
      </c>
      <c r="Q95" s="4">
        <v>0</v>
      </c>
      <c r="R95" s="8">
        <v>45064</v>
      </c>
      <c r="S95" s="6">
        <v>45077</v>
      </c>
      <c r="T95" s="4" t="s">
        <v>34</v>
      </c>
      <c r="U95" s="4">
        <v>3372</v>
      </c>
      <c r="V95" s="4">
        <v>0</v>
      </c>
      <c r="W95" s="4">
        <v>0</v>
      </c>
      <c r="X95" s="4" t="s">
        <v>494</v>
      </c>
      <c r="Y95" s="4" t="s">
        <v>495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45073</v>
      </c>
      <c r="G96" s="6">
        <v>45074</v>
      </c>
      <c r="H96" s="4">
        <v>1</v>
      </c>
      <c r="I96" s="4">
        <v>1</v>
      </c>
      <c r="J96" s="4">
        <v>1</v>
      </c>
      <c r="K96" s="4" t="s">
        <v>30</v>
      </c>
      <c r="L96" s="4">
        <v>455</v>
      </c>
      <c r="M96" s="4">
        <v>455</v>
      </c>
      <c r="N96" s="4" t="s">
        <v>499</v>
      </c>
      <c r="O96" s="4" t="s">
        <v>32</v>
      </c>
      <c r="P96" s="4" t="s">
        <v>33</v>
      </c>
      <c r="Q96" s="4">
        <v>0</v>
      </c>
      <c r="R96" s="8">
        <v>45064</v>
      </c>
      <c r="S96" s="6">
        <v>45077</v>
      </c>
      <c r="T96" s="4" t="s">
        <v>34</v>
      </c>
      <c r="U96" s="4">
        <v>455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504</v>
      </c>
      <c r="F97" s="6">
        <v>45072</v>
      </c>
      <c r="G97" s="6">
        <v>45074</v>
      </c>
      <c r="H97" s="4">
        <v>1</v>
      </c>
      <c r="I97" s="4">
        <v>2</v>
      </c>
      <c r="J97" s="4">
        <v>2</v>
      </c>
      <c r="K97" s="4" t="s">
        <v>30</v>
      </c>
      <c r="L97" s="4">
        <v>2359</v>
      </c>
      <c r="M97" s="4">
        <v>2359</v>
      </c>
      <c r="N97" s="4" t="s">
        <v>505</v>
      </c>
      <c r="O97" s="4" t="s">
        <v>32</v>
      </c>
      <c r="P97" s="4" t="s">
        <v>33</v>
      </c>
      <c r="Q97" s="4">
        <v>0</v>
      </c>
      <c r="R97" s="8">
        <v>45064</v>
      </c>
      <c r="S97" s="6">
        <v>45077</v>
      </c>
      <c r="T97" s="4" t="s">
        <v>34</v>
      </c>
      <c r="U97" s="4">
        <v>2359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45072</v>
      </c>
      <c r="G98" s="6">
        <v>45074</v>
      </c>
      <c r="H98" s="4">
        <v>1</v>
      </c>
      <c r="I98" s="4">
        <v>2</v>
      </c>
      <c r="J98" s="4">
        <v>2</v>
      </c>
      <c r="K98" s="4" t="s">
        <v>30</v>
      </c>
      <c r="L98" s="4">
        <v>1290</v>
      </c>
      <c r="M98" s="4">
        <v>1290</v>
      </c>
      <c r="N98" s="4" t="s">
        <v>511</v>
      </c>
      <c r="O98" s="4" t="s">
        <v>32</v>
      </c>
      <c r="P98" s="4" t="s">
        <v>33</v>
      </c>
      <c r="Q98" s="4">
        <v>0</v>
      </c>
      <c r="R98" s="8">
        <v>45064</v>
      </c>
      <c r="S98" s="6">
        <v>45077</v>
      </c>
      <c r="T98" s="4" t="s">
        <v>34</v>
      </c>
      <c r="U98" s="4">
        <v>1290</v>
      </c>
      <c r="V98" s="4">
        <v>0</v>
      </c>
      <c r="W98" s="4">
        <v>0</v>
      </c>
      <c r="X98" s="4" t="s">
        <v>512</v>
      </c>
      <c r="Y98" s="4" t="s">
        <v>36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514</v>
      </c>
      <c r="E99" s="4" t="s">
        <v>515</v>
      </c>
      <c r="F99" s="6">
        <v>45072</v>
      </c>
      <c r="G99" s="6">
        <v>45074</v>
      </c>
      <c r="H99" s="4">
        <v>1</v>
      </c>
      <c r="I99" s="4">
        <v>2</v>
      </c>
      <c r="J99" s="4">
        <v>2</v>
      </c>
      <c r="K99" s="4" t="s">
        <v>30</v>
      </c>
      <c r="L99" s="4">
        <v>596</v>
      </c>
      <c r="M99" s="4">
        <v>596</v>
      </c>
      <c r="N99" s="4" t="s">
        <v>516</v>
      </c>
      <c r="O99" s="4" t="s">
        <v>32</v>
      </c>
      <c r="P99" s="4" t="s">
        <v>33</v>
      </c>
      <c r="Q99" s="4">
        <v>0</v>
      </c>
      <c r="R99" s="8">
        <v>45064</v>
      </c>
      <c r="S99" s="6">
        <v>45077</v>
      </c>
      <c r="T99" s="4" t="s">
        <v>34</v>
      </c>
      <c r="U99" s="4">
        <v>596</v>
      </c>
      <c r="V99" s="4">
        <v>0</v>
      </c>
      <c r="W99" s="4">
        <v>0</v>
      </c>
      <c r="X99" s="4" t="s">
        <v>517</v>
      </c>
      <c r="Y99" s="4" t="s">
        <v>36</v>
      </c>
    </row>
    <row r="100" s="4" customFormat="1" spans="1:25">
      <c r="A100" s="4" t="s">
        <v>464</v>
      </c>
      <c r="B100" s="4" t="s">
        <v>26</v>
      </c>
      <c r="C100" s="4" t="s">
        <v>188</v>
      </c>
      <c r="D100" s="4" t="s">
        <v>465</v>
      </c>
      <c r="E100" s="4" t="s">
        <v>466</v>
      </c>
      <c r="F100" s="6">
        <v>45072</v>
      </c>
      <c r="G100" s="6">
        <v>45074</v>
      </c>
      <c r="H100" s="4">
        <v>1</v>
      </c>
      <c r="I100" s="4">
        <v>2</v>
      </c>
      <c r="J100" s="4">
        <v>2</v>
      </c>
      <c r="K100" s="4" t="s">
        <v>30</v>
      </c>
      <c r="L100" s="4">
        <v>-8400</v>
      </c>
      <c r="M100" s="4">
        <v>-8400</v>
      </c>
      <c r="N100" s="4" t="s">
        <v>467</v>
      </c>
      <c r="O100" s="4" t="s">
        <v>32</v>
      </c>
      <c r="P100" s="4" t="s">
        <v>33</v>
      </c>
      <c r="Q100" s="4">
        <v>0</v>
      </c>
      <c r="R100" s="8">
        <v>45064</v>
      </c>
      <c r="S100" s="6">
        <v>45077</v>
      </c>
      <c r="T100" s="4" t="s">
        <v>34</v>
      </c>
      <c r="U100" s="4">
        <v>-8400</v>
      </c>
      <c r="V100" s="4">
        <v>0</v>
      </c>
      <c r="W100" s="4">
        <v>0</v>
      </c>
      <c r="X100" s="4" t="s">
        <v>468</v>
      </c>
      <c r="Y100" s="4" t="s">
        <v>36</v>
      </c>
    </row>
    <row r="101" s="4" customFormat="1" spans="1:25">
      <c r="A101" s="4" t="s">
        <v>481</v>
      </c>
      <c r="B101" s="4" t="s">
        <v>26</v>
      </c>
      <c r="C101" s="4" t="s">
        <v>188</v>
      </c>
      <c r="D101" s="4" t="s">
        <v>143</v>
      </c>
      <c r="E101" s="4" t="s">
        <v>482</v>
      </c>
      <c r="F101" s="6">
        <v>45073</v>
      </c>
      <c r="G101" s="6">
        <v>45074</v>
      </c>
      <c r="H101" s="4">
        <v>1</v>
      </c>
      <c r="I101" s="4">
        <v>1</v>
      </c>
      <c r="J101" s="4">
        <v>1</v>
      </c>
      <c r="K101" s="4" t="s">
        <v>30</v>
      </c>
      <c r="L101" s="4">
        <v>-949</v>
      </c>
      <c r="M101" s="4">
        <v>-949</v>
      </c>
      <c r="N101" s="4" t="s">
        <v>483</v>
      </c>
      <c r="O101" s="4" t="s">
        <v>32</v>
      </c>
      <c r="P101" s="4" t="s">
        <v>33</v>
      </c>
      <c r="Q101" s="4">
        <v>0</v>
      </c>
      <c r="R101" s="8">
        <v>45064</v>
      </c>
      <c r="S101" s="6">
        <v>45077</v>
      </c>
      <c r="T101" s="4" t="s">
        <v>34</v>
      </c>
      <c r="U101" s="4">
        <v>-949</v>
      </c>
      <c r="V101" s="4">
        <v>0</v>
      </c>
      <c r="W101" s="4">
        <v>0</v>
      </c>
      <c r="X101" s="4" t="s">
        <v>484</v>
      </c>
      <c r="Y101" s="4" t="s">
        <v>485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519</v>
      </c>
      <c r="E102" s="4" t="s">
        <v>520</v>
      </c>
      <c r="F102" s="6">
        <v>45072</v>
      </c>
      <c r="G102" s="6">
        <v>45074</v>
      </c>
      <c r="H102" s="4">
        <v>1</v>
      </c>
      <c r="I102" s="4">
        <v>2</v>
      </c>
      <c r="J102" s="4">
        <v>2</v>
      </c>
      <c r="K102" s="4" t="s">
        <v>30</v>
      </c>
      <c r="L102" s="4">
        <v>976</v>
      </c>
      <c r="M102" s="4">
        <v>976</v>
      </c>
      <c r="N102" s="4" t="s">
        <v>521</v>
      </c>
      <c r="O102" s="4" t="s">
        <v>32</v>
      </c>
      <c r="P102" s="4" t="s">
        <v>33</v>
      </c>
      <c r="Q102" s="4">
        <v>0</v>
      </c>
      <c r="R102" s="8">
        <v>45065</v>
      </c>
      <c r="S102" s="6">
        <v>45077</v>
      </c>
      <c r="T102" s="4" t="s">
        <v>34</v>
      </c>
      <c r="U102" s="4">
        <v>976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45072</v>
      </c>
      <c r="G103" s="6">
        <v>45074</v>
      </c>
      <c r="H103" s="4">
        <v>1</v>
      </c>
      <c r="I103" s="4">
        <v>2</v>
      </c>
      <c r="J103" s="4">
        <v>2</v>
      </c>
      <c r="K103" s="4" t="s">
        <v>30</v>
      </c>
      <c r="L103" s="4">
        <v>2248</v>
      </c>
      <c r="M103" s="4">
        <v>2248</v>
      </c>
      <c r="N103" s="4" t="s">
        <v>527</v>
      </c>
      <c r="O103" s="4" t="s">
        <v>32</v>
      </c>
      <c r="P103" s="4" t="s">
        <v>33</v>
      </c>
      <c r="Q103" s="4">
        <v>0</v>
      </c>
      <c r="R103" s="8">
        <v>45065</v>
      </c>
      <c r="S103" s="6">
        <v>45077</v>
      </c>
      <c r="T103" s="4" t="s">
        <v>34</v>
      </c>
      <c r="U103" s="4">
        <v>2248</v>
      </c>
      <c r="V103" s="4">
        <v>0</v>
      </c>
      <c r="W103" s="4">
        <v>0</v>
      </c>
      <c r="X103" s="4" t="s">
        <v>36</v>
      </c>
      <c r="Y103" s="4" t="s">
        <v>36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6">
        <v>45073</v>
      </c>
      <c r="G104" s="6">
        <v>45074</v>
      </c>
      <c r="H104" s="4">
        <v>1</v>
      </c>
      <c r="I104" s="4">
        <v>1</v>
      </c>
      <c r="J104" s="4">
        <v>1</v>
      </c>
      <c r="K104" s="4" t="s">
        <v>30</v>
      </c>
      <c r="L104" s="4">
        <v>746</v>
      </c>
      <c r="M104" s="4">
        <v>746</v>
      </c>
      <c r="N104" s="4" t="s">
        <v>531</v>
      </c>
      <c r="O104" s="4" t="s">
        <v>32</v>
      </c>
      <c r="P104" s="4" t="s">
        <v>33</v>
      </c>
      <c r="Q104" s="4">
        <v>0</v>
      </c>
      <c r="R104" s="8">
        <v>45065</v>
      </c>
      <c r="S104" s="6">
        <v>45077</v>
      </c>
      <c r="T104" s="4" t="s">
        <v>34</v>
      </c>
      <c r="U104" s="4">
        <v>746</v>
      </c>
      <c r="V104" s="4">
        <v>0</v>
      </c>
      <c r="W104" s="4">
        <v>0</v>
      </c>
      <c r="X104" s="4" t="s">
        <v>532</v>
      </c>
      <c r="Y104" s="4" t="s">
        <v>36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534</v>
      </c>
      <c r="E105" s="4" t="s">
        <v>129</v>
      </c>
      <c r="F105" s="6">
        <v>45067</v>
      </c>
      <c r="G105" s="6">
        <v>45074</v>
      </c>
      <c r="H105" s="4">
        <v>1</v>
      </c>
      <c r="I105" s="4">
        <v>7</v>
      </c>
      <c r="J105" s="4">
        <v>7</v>
      </c>
      <c r="K105" s="4" t="s">
        <v>30</v>
      </c>
      <c r="L105" s="4">
        <v>1162</v>
      </c>
      <c r="M105" s="4">
        <v>1162</v>
      </c>
      <c r="N105" s="4" t="s">
        <v>535</v>
      </c>
      <c r="O105" s="4" t="s">
        <v>32</v>
      </c>
      <c r="P105" s="4" t="s">
        <v>33</v>
      </c>
      <c r="Q105" s="4">
        <v>0</v>
      </c>
      <c r="R105" s="8">
        <v>45065</v>
      </c>
      <c r="S105" s="6">
        <v>45077</v>
      </c>
      <c r="T105" s="4" t="s">
        <v>34</v>
      </c>
      <c r="U105" s="4">
        <v>1162</v>
      </c>
      <c r="V105" s="4">
        <v>0</v>
      </c>
      <c r="W105" s="4">
        <v>0</v>
      </c>
      <c r="X105" s="4" t="s">
        <v>536</v>
      </c>
      <c r="Y105" s="4" t="s">
        <v>36</v>
      </c>
    </row>
    <row r="106" s="4" customFormat="1" spans="1:25">
      <c r="A106" s="4" t="s">
        <v>533</v>
      </c>
      <c r="B106" s="4" t="s">
        <v>26</v>
      </c>
      <c r="C106" s="4" t="s">
        <v>188</v>
      </c>
      <c r="D106" s="4" t="s">
        <v>534</v>
      </c>
      <c r="E106" s="4" t="s">
        <v>129</v>
      </c>
      <c r="F106" s="6">
        <v>45067</v>
      </c>
      <c r="G106" s="6">
        <v>45074</v>
      </c>
      <c r="H106" s="4">
        <v>1</v>
      </c>
      <c r="I106" s="4">
        <v>7</v>
      </c>
      <c r="J106" s="4">
        <v>7</v>
      </c>
      <c r="K106" s="4" t="s">
        <v>30</v>
      </c>
      <c r="L106" s="4">
        <v>-1162</v>
      </c>
      <c r="M106" s="4">
        <v>-1162</v>
      </c>
      <c r="N106" s="4" t="s">
        <v>535</v>
      </c>
      <c r="O106" s="4" t="s">
        <v>32</v>
      </c>
      <c r="P106" s="4" t="s">
        <v>33</v>
      </c>
      <c r="Q106" s="4">
        <v>0</v>
      </c>
      <c r="R106" s="8">
        <v>45065</v>
      </c>
      <c r="S106" s="6">
        <v>45077</v>
      </c>
      <c r="T106" s="4" t="s">
        <v>34</v>
      </c>
      <c r="U106" s="4">
        <v>-1162</v>
      </c>
      <c r="V106" s="4">
        <v>0</v>
      </c>
      <c r="W106" s="4">
        <v>0</v>
      </c>
      <c r="X106" s="4" t="s">
        <v>536</v>
      </c>
      <c r="Y106" s="4" t="s">
        <v>36</v>
      </c>
    </row>
    <row r="107" s="4" customFormat="1" spans="1:25">
      <c r="A107" s="4" t="s">
        <v>537</v>
      </c>
      <c r="B107" s="4" t="s">
        <v>26</v>
      </c>
      <c r="C107" s="4" t="s">
        <v>27</v>
      </c>
      <c r="D107" s="4" t="s">
        <v>538</v>
      </c>
      <c r="E107" s="4" t="s">
        <v>539</v>
      </c>
      <c r="F107" s="6">
        <v>45073</v>
      </c>
      <c r="G107" s="6">
        <v>45074</v>
      </c>
      <c r="H107" s="4">
        <v>2</v>
      </c>
      <c r="I107" s="4">
        <v>1</v>
      </c>
      <c r="J107" s="4">
        <v>2</v>
      </c>
      <c r="K107" s="4" t="s">
        <v>30</v>
      </c>
      <c r="L107" s="4">
        <v>404</v>
      </c>
      <c r="M107" s="4">
        <v>404</v>
      </c>
      <c r="N107" s="4" t="s">
        <v>540</v>
      </c>
      <c r="O107" s="4" t="s">
        <v>32</v>
      </c>
      <c r="P107" s="4" t="s">
        <v>33</v>
      </c>
      <c r="Q107" s="4">
        <v>0</v>
      </c>
      <c r="R107" s="8">
        <v>45065</v>
      </c>
      <c r="S107" s="6">
        <v>45077</v>
      </c>
      <c r="T107" s="4" t="s">
        <v>34</v>
      </c>
      <c r="U107" s="4">
        <v>404</v>
      </c>
      <c r="V107" s="4">
        <v>0</v>
      </c>
      <c r="W107" s="4">
        <v>0</v>
      </c>
      <c r="X107" s="4" t="s">
        <v>541</v>
      </c>
      <c r="Y107" s="4" t="s">
        <v>542</v>
      </c>
    </row>
    <row r="108" s="4" customFormat="1" spans="1:25">
      <c r="A108" s="4" t="s">
        <v>543</v>
      </c>
      <c r="B108" s="4" t="s">
        <v>26</v>
      </c>
      <c r="C108" s="4" t="s">
        <v>27</v>
      </c>
      <c r="D108" s="4" t="s">
        <v>544</v>
      </c>
      <c r="E108" s="4" t="s">
        <v>545</v>
      </c>
      <c r="F108" s="6">
        <v>45072</v>
      </c>
      <c r="G108" s="6">
        <v>45074</v>
      </c>
      <c r="H108" s="4">
        <v>1</v>
      </c>
      <c r="I108" s="4">
        <v>2</v>
      </c>
      <c r="J108" s="4">
        <v>2</v>
      </c>
      <c r="K108" s="4" t="s">
        <v>30</v>
      </c>
      <c r="L108" s="4">
        <v>5224</v>
      </c>
      <c r="M108" s="4">
        <v>5224</v>
      </c>
      <c r="N108" s="4" t="s">
        <v>546</v>
      </c>
      <c r="O108" s="4" t="s">
        <v>32</v>
      </c>
      <c r="P108" s="4" t="s">
        <v>33</v>
      </c>
      <c r="Q108" s="4">
        <v>0</v>
      </c>
      <c r="R108" s="8">
        <v>45065</v>
      </c>
      <c r="S108" s="6">
        <v>45077</v>
      </c>
      <c r="T108" s="4" t="s">
        <v>34</v>
      </c>
      <c r="U108" s="4">
        <v>5224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260</v>
      </c>
      <c r="F109" s="6">
        <v>45070</v>
      </c>
      <c r="G109" s="6">
        <v>45074</v>
      </c>
      <c r="H109" s="4">
        <v>1</v>
      </c>
      <c r="I109" s="4">
        <v>4</v>
      </c>
      <c r="J109" s="4">
        <v>4</v>
      </c>
      <c r="K109" s="4" t="s">
        <v>30</v>
      </c>
      <c r="L109" s="4">
        <v>1990</v>
      </c>
      <c r="M109" s="4">
        <v>1990</v>
      </c>
      <c r="N109" s="4" t="s">
        <v>551</v>
      </c>
      <c r="O109" s="4" t="s">
        <v>32</v>
      </c>
      <c r="P109" s="4" t="s">
        <v>33</v>
      </c>
      <c r="Q109" s="4">
        <v>0</v>
      </c>
      <c r="R109" s="8">
        <v>45066</v>
      </c>
      <c r="S109" s="6">
        <v>45077</v>
      </c>
      <c r="T109" s="4" t="s">
        <v>34</v>
      </c>
      <c r="U109" s="4">
        <v>1990</v>
      </c>
      <c r="V109" s="4">
        <v>0</v>
      </c>
      <c r="W109" s="4">
        <v>0</v>
      </c>
      <c r="X109" s="4" t="s">
        <v>552</v>
      </c>
      <c r="Y109" s="4" t="s">
        <v>553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555</v>
      </c>
      <c r="E110" s="4" t="s">
        <v>556</v>
      </c>
      <c r="F110" s="6">
        <v>45073</v>
      </c>
      <c r="G110" s="6">
        <v>45074</v>
      </c>
      <c r="H110" s="4">
        <v>1</v>
      </c>
      <c r="I110" s="4">
        <v>1</v>
      </c>
      <c r="J110" s="4">
        <v>1</v>
      </c>
      <c r="K110" s="4" t="s">
        <v>30</v>
      </c>
      <c r="L110" s="4">
        <v>956</v>
      </c>
      <c r="M110" s="4">
        <v>956</v>
      </c>
      <c r="N110" s="4" t="s">
        <v>557</v>
      </c>
      <c r="O110" s="4" t="s">
        <v>32</v>
      </c>
      <c r="P110" s="4" t="s">
        <v>33</v>
      </c>
      <c r="Q110" s="4">
        <v>0</v>
      </c>
      <c r="R110" s="8">
        <v>45066</v>
      </c>
      <c r="S110" s="6">
        <v>45077</v>
      </c>
      <c r="T110" s="4" t="s">
        <v>34</v>
      </c>
      <c r="U110" s="4">
        <v>956</v>
      </c>
      <c r="V110" s="4">
        <v>0</v>
      </c>
      <c r="W110" s="4">
        <v>0</v>
      </c>
      <c r="X110" s="4" t="s">
        <v>558</v>
      </c>
      <c r="Y110" s="4" t="s">
        <v>36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560</v>
      </c>
      <c r="E111" s="4" t="s">
        <v>561</v>
      </c>
      <c r="F111" s="6">
        <v>45072</v>
      </c>
      <c r="G111" s="6">
        <v>45074</v>
      </c>
      <c r="H111" s="4">
        <v>1</v>
      </c>
      <c r="I111" s="4">
        <v>2</v>
      </c>
      <c r="J111" s="4">
        <v>2</v>
      </c>
      <c r="K111" s="4" t="s">
        <v>30</v>
      </c>
      <c r="L111" s="4">
        <v>2580</v>
      </c>
      <c r="M111" s="4">
        <v>2580</v>
      </c>
      <c r="N111" s="4" t="s">
        <v>562</v>
      </c>
      <c r="O111" s="4" t="s">
        <v>32</v>
      </c>
      <c r="P111" s="4" t="s">
        <v>33</v>
      </c>
      <c r="Q111" s="4">
        <v>0</v>
      </c>
      <c r="R111" s="8">
        <v>45066</v>
      </c>
      <c r="S111" s="6">
        <v>45077</v>
      </c>
      <c r="T111" s="4" t="s">
        <v>34</v>
      </c>
      <c r="U111" s="4">
        <v>2580</v>
      </c>
      <c r="V111" s="4">
        <v>0</v>
      </c>
      <c r="W111" s="4">
        <v>0</v>
      </c>
      <c r="X111" s="4" t="s">
        <v>563</v>
      </c>
      <c r="Y111" s="4" t="s">
        <v>564</v>
      </c>
    </row>
    <row r="112" s="4" customFormat="1" spans="1:25">
      <c r="A112" s="4" t="s">
        <v>565</v>
      </c>
      <c r="B112" s="4" t="s">
        <v>26</v>
      </c>
      <c r="C112" s="4" t="s">
        <v>27</v>
      </c>
      <c r="D112" s="4" t="s">
        <v>566</v>
      </c>
      <c r="E112" s="4" t="s">
        <v>567</v>
      </c>
      <c r="F112" s="6">
        <v>45073</v>
      </c>
      <c r="G112" s="6">
        <v>45074</v>
      </c>
      <c r="H112" s="4">
        <v>1</v>
      </c>
      <c r="I112" s="4">
        <v>1</v>
      </c>
      <c r="J112" s="4">
        <v>1</v>
      </c>
      <c r="K112" s="4" t="s">
        <v>30</v>
      </c>
      <c r="L112" s="4">
        <v>918</v>
      </c>
      <c r="M112" s="4">
        <v>918</v>
      </c>
      <c r="N112" s="4" t="s">
        <v>568</v>
      </c>
      <c r="O112" s="4" t="s">
        <v>32</v>
      </c>
      <c r="P112" s="4" t="s">
        <v>33</v>
      </c>
      <c r="Q112" s="4">
        <v>0</v>
      </c>
      <c r="R112" s="8">
        <v>45066</v>
      </c>
      <c r="S112" s="6">
        <v>45077</v>
      </c>
      <c r="T112" s="4" t="s">
        <v>34</v>
      </c>
      <c r="U112" s="4">
        <v>918</v>
      </c>
      <c r="V112" s="4">
        <v>0</v>
      </c>
      <c r="W112" s="4">
        <v>0</v>
      </c>
      <c r="X112" s="4" t="s">
        <v>569</v>
      </c>
      <c r="Y112" s="4" t="s">
        <v>570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572</v>
      </c>
      <c r="E113" s="4" t="s">
        <v>573</v>
      </c>
      <c r="F113" s="6">
        <v>45072</v>
      </c>
      <c r="G113" s="6">
        <v>45074</v>
      </c>
      <c r="H113" s="4">
        <v>1</v>
      </c>
      <c r="I113" s="4">
        <v>2</v>
      </c>
      <c r="J113" s="4">
        <v>2</v>
      </c>
      <c r="K113" s="4" t="s">
        <v>30</v>
      </c>
      <c r="L113" s="4">
        <v>484</v>
      </c>
      <c r="M113" s="4">
        <v>484</v>
      </c>
      <c r="N113" s="4" t="s">
        <v>574</v>
      </c>
      <c r="O113" s="4" t="s">
        <v>32</v>
      </c>
      <c r="P113" s="4" t="s">
        <v>33</v>
      </c>
      <c r="Q113" s="4">
        <v>0</v>
      </c>
      <c r="R113" s="8">
        <v>45066</v>
      </c>
      <c r="S113" s="6">
        <v>45077</v>
      </c>
      <c r="T113" s="4" t="s">
        <v>34</v>
      </c>
      <c r="U113" s="4">
        <v>484</v>
      </c>
      <c r="V113" s="4">
        <v>0</v>
      </c>
      <c r="W113" s="4">
        <v>0</v>
      </c>
      <c r="X113" s="4" t="s">
        <v>575</v>
      </c>
      <c r="Y113" s="4" t="s">
        <v>576</v>
      </c>
    </row>
    <row r="114" s="4" customFormat="1" spans="1:26">
      <c r="A114" s="4" t="s">
        <v>577</v>
      </c>
      <c r="B114" s="4" t="s">
        <v>26</v>
      </c>
      <c r="C114" s="4" t="s">
        <v>27</v>
      </c>
      <c r="D114" s="4" t="s">
        <v>443</v>
      </c>
      <c r="E114" s="4" t="s">
        <v>578</v>
      </c>
      <c r="F114" s="6">
        <v>45072</v>
      </c>
      <c r="G114" s="6">
        <v>45074</v>
      </c>
      <c r="H114" s="4">
        <v>2</v>
      </c>
      <c r="I114" s="4">
        <v>2</v>
      </c>
      <c r="J114" s="4">
        <v>4</v>
      </c>
      <c r="K114" s="4" t="s">
        <v>30</v>
      </c>
      <c r="L114" s="4">
        <v>2174</v>
      </c>
      <c r="M114" s="4">
        <v>2174</v>
      </c>
      <c r="N114" s="4" t="s">
        <v>579</v>
      </c>
      <c r="O114" s="4" t="s">
        <v>32</v>
      </c>
      <c r="P114" s="4" t="s">
        <v>33</v>
      </c>
      <c r="Q114" s="4">
        <v>0</v>
      </c>
      <c r="R114" s="8">
        <v>45066</v>
      </c>
      <c r="S114" s="6">
        <v>45077</v>
      </c>
      <c r="T114" s="4" t="s">
        <v>34</v>
      </c>
      <c r="U114" s="4">
        <v>2174</v>
      </c>
      <c r="V114" s="4">
        <v>0</v>
      </c>
      <c r="W114" s="4">
        <v>0</v>
      </c>
      <c r="X114" s="4" t="s">
        <v>580</v>
      </c>
      <c r="Y114" s="4" t="s">
        <v>581</v>
      </c>
      <c r="Z114" s="4" t="s">
        <v>582</v>
      </c>
    </row>
    <row r="115" s="4" customFormat="1" spans="1:25">
      <c r="A115" s="4" t="s">
        <v>583</v>
      </c>
      <c r="B115" s="4" t="s">
        <v>26</v>
      </c>
      <c r="C115" s="4" t="s">
        <v>27</v>
      </c>
      <c r="D115" s="4" t="s">
        <v>443</v>
      </c>
      <c r="E115" s="4" t="s">
        <v>578</v>
      </c>
      <c r="F115" s="6">
        <v>45072</v>
      </c>
      <c r="G115" s="6">
        <v>45074</v>
      </c>
      <c r="H115" s="4">
        <v>2</v>
      </c>
      <c r="I115" s="4">
        <v>2</v>
      </c>
      <c r="J115" s="4">
        <v>4</v>
      </c>
      <c r="K115" s="4" t="s">
        <v>30</v>
      </c>
      <c r="L115" s="4">
        <v>2174</v>
      </c>
      <c r="M115" s="4">
        <v>2174</v>
      </c>
      <c r="N115" s="4" t="s">
        <v>584</v>
      </c>
      <c r="O115" s="4" t="s">
        <v>32</v>
      </c>
      <c r="P115" s="4" t="s">
        <v>33</v>
      </c>
      <c r="Q115" s="4">
        <v>0</v>
      </c>
      <c r="R115" s="8">
        <v>45066</v>
      </c>
      <c r="S115" s="6">
        <v>45077</v>
      </c>
      <c r="T115" s="4" t="s">
        <v>34</v>
      </c>
      <c r="U115" s="4">
        <v>2174</v>
      </c>
      <c r="V115" s="4">
        <v>0</v>
      </c>
      <c r="W115" s="4">
        <v>0</v>
      </c>
      <c r="X115" s="4" t="s">
        <v>585</v>
      </c>
      <c r="Y115" s="4" t="s">
        <v>36</v>
      </c>
    </row>
    <row r="116" s="4" customFormat="1" spans="1:25">
      <c r="A116" s="4" t="s">
        <v>583</v>
      </c>
      <c r="B116" s="4" t="s">
        <v>26</v>
      </c>
      <c r="C116" s="4" t="s">
        <v>188</v>
      </c>
      <c r="D116" s="4" t="s">
        <v>443</v>
      </c>
      <c r="E116" s="4" t="s">
        <v>578</v>
      </c>
      <c r="F116" s="6">
        <v>45072</v>
      </c>
      <c r="G116" s="6">
        <v>45074</v>
      </c>
      <c r="H116" s="4">
        <v>2</v>
      </c>
      <c r="I116" s="4">
        <v>2</v>
      </c>
      <c r="J116" s="4">
        <v>4</v>
      </c>
      <c r="K116" s="4" t="s">
        <v>30</v>
      </c>
      <c r="L116" s="4">
        <v>-2174</v>
      </c>
      <c r="M116" s="4">
        <v>-2174</v>
      </c>
      <c r="N116" s="4" t="s">
        <v>584</v>
      </c>
      <c r="O116" s="4" t="s">
        <v>32</v>
      </c>
      <c r="P116" s="4" t="s">
        <v>33</v>
      </c>
      <c r="Q116" s="4">
        <v>0</v>
      </c>
      <c r="R116" s="8">
        <v>45066</v>
      </c>
      <c r="S116" s="6">
        <v>45077</v>
      </c>
      <c r="T116" s="4" t="s">
        <v>34</v>
      </c>
      <c r="U116" s="4">
        <v>-2174</v>
      </c>
      <c r="V116" s="4">
        <v>0</v>
      </c>
      <c r="W116" s="4">
        <v>0</v>
      </c>
      <c r="X116" s="4" t="s">
        <v>585</v>
      </c>
      <c r="Y116" s="4" t="s">
        <v>36</v>
      </c>
    </row>
    <row r="117" s="4" customFormat="1" spans="1:25">
      <c r="A117" s="4" t="s">
        <v>586</v>
      </c>
      <c r="B117" s="4" t="s">
        <v>26</v>
      </c>
      <c r="C117" s="4" t="s">
        <v>27</v>
      </c>
      <c r="D117" s="4" t="s">
        <v>587</v>
      </c>
      <c r="E117" s="4" t="s">
        <v>588</v>
      </c>
      <c r="F117" s="6">
        <v>45072</v>
      </c>
      <c r="G117" s="6">
        <v>45074</v>
      </c>
      <c r="H117" s="4">
        <v>1</v>
      </c>
      <c r="I117" s="4">
        <v>2</v>
      </c>
      <c r="J117" s="4">
        <v>2</v>
      </c>
      <c r="K117" s="4" t="s">
        <v>30</v>
      </c>
      <c r="L117" s="4">
        <v>346</v>
      </c>
      <c r="M117" s="4">
        <v>346</v>
      </c>
      <c r="N117" s="4" t="s">
        <v>589</v>
      </c>
      <c r="O117" s="4" t="s">
        <v>32</v>
      </c>
      <c r="P117" s="4" t="s">
        <v>33</v>
      </c>
      <c r="Q117" s="4">
        <v>0</v>
      </c>
      <c r="R117" s="8">
        <v>45066</v>
      </c>
      <c r="S117" s="6">
        <v>45077</v>
      </c>
      <c r="T117" s="4" t="s">
        <v>34</v>
      </c>
      <c r="U117" s="4">
        <v>346</v>
      </c>
      <c r="V117" s="4">
        <v>0</v>
      </c>
      <c r="W117" s="4">
        <v>0</v>
      </c>
      <c r="X117" s="4" t="s">
        <v>590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594</v>
      </c>
      <c r="F118" s="6">
        <v>45073</v>
      </c>
      <c r="G118" s="6">
        <v>45074</v>
      </c>
      <c r="H118" s="4">
        <v>1</v>
      </c>
      <c r="I118" s="4">
        <v>1</v>
      </c>
      <c r="J118" s="4">
        <v>1</v>
      </c>
      <c r="K118" s="4" t="s">
        <v>30</v>
      </c>
      <c r="L118" s="4">
        <v>199</v>
      </c>
      <c r="M118" s="4">
        <v>199</v>
      </c>
      <c r="N118" s="4" t="s">
        <v>595</v>
      </c>
      <c r="O118" s="4" t="s">
        <v>32</v>
      </c>
      <c r="P118" s="4" t="s">
        <v>33</v>
      </c>
      <c r="Q118" s="4">
        <v>0</v>
      </c>
      <c r="R118" s="8">
        <v>45066</v>
      </c>
      <c r="S118" s="6">
        <v>45077</v>
      </c>
      <c r="T118" s="4" t="s">
        <v>34</v>
      </c>
      <c r="U118" s="4">
        <v>199</v>
      </c>
      <c r="V118" s="4">
        <v>0</v>
      </c>
      <c r="W118" s="4">
        <v>0</v>
      </c>
      <c r="X118" s="4" t="s">
        <v>596</v>
      </c>
      <c r="Y118" s="4" t="s">
        <v>36</v>
      </c>
    </row>
    <row r="119" s="4" customFormat="1" spans="1:25">
      <c r="A119" s="4" t="s">
        <v>597</v>
      </c>
      <c r="B119" s="4" t="s">
        <v>26</v>
      </c>
      <c r="C119" s="4" t="s">
        <v>27</v>
      </c>
      <c r="D119" s="4" t="s">
        <v>598</v>
      </c>
      <c r="E119" s="4" t="s">
        <v>345</v>
      </c>
      <c r="F119" s="6">
        <v>45073</v>
      </c>
      <c r="G119" s="6">
        <v>45074</v>
      </c>
      <c r="H119" s="4">
        <v>1</v>
      </c>
      <c r="I119" s="4">
        <v>1</v>
      </c>
      <c r="J119" s="4">
        <v>1</v>
      </c>
      <c r="K119" s="4" t="s">
        <v>30</v>
      </c>
      <c r="L119" s="4">
        <v>438</v>
      </c>
      <c r="M119" s="4">
        <v>438</v>
      </c>
      <c r="N119" s="4" t="s">
        <v>599</v>
      </c>
      <c r="O119" s="4" t="s">
        <v>32</v>
      </c>
      <c r="P119" s="4" t="s">
        <v>33</v>
      </c>
      <c r="Q119" s="4">
        <v>0</v>
      </c>
      <c r="R119" s="8">
        <v>45066</v>
      </c>
      <c r="S119" s="6">
        <v>45077</v>
      </c>
      <c r="T119" s="4" t="s">
        <v>34</v>
      </c>
      <c r="U119" s="4">
        <v>438</v>
      </c>
      <c r="V119" s="4">
        <v>0</v>
      </c>
      <c r="W119" s="4">
        <v>0</v>
      </c>
      <c r="X119" s="4" t="s">
        <v>600</v>
      </c>
      <c r="Y119" s="4" t="s">
        <v>36</v>
      </c>
    </row>
    <row r="120" s="4" customFormat="1" spans="1:25">
      <c r="A120" s="4" t="s">
        <v>601</v>
      </c>
      <c r="B120" s="4" t="s">
        <v>26</v>
      </c>
      <c r="C120" s="4" t="s">
        <v>27</v>
      </c>
      <c r="D120" s="4" t="s">
        <v>602</v>
      </c>
      <c r="E120" s="4" t="s">
        <v>603</v>
      </c>
      <c r="F120" s="6">
        <v>45072</v>
      </c>
      <c r="G120" s="6">
        <v>45074</v>
      </c>
      <c r="H120" s="4">
        <v>1</v>
      </c>
      <c r="I120" s="4">
        <v>2</v>
      </c>
      <c r="J120" s="4">
        <v>2</v>
      </c>
      <c r="K120" s="4" t="s">
        <v>30</v>
      </c>
      <c r="L120" s="4">
        <v>1578</v>
      </c>
      <c r="M120" s="4">
        <v>1578</v>
      </c>
      <c r="N120" s="4" t="s">
        <v>604</v>
      </c>
      <c r="O120" s="4" t="s">
        <v>32</v>
      </c>
      <c r="P120" s="4" t="s">
        <v>33</v>
      </c>
      <c r="Q120" s="4">
        <v>0</v>
      </c>
      <c r="R120" s="8">
        <v>45066</v>
      </c>
      <c r="S120" s="6">
        <v>45077</v>
      </c>
      <c r="T120" s="4" t="s">
        <v>34</v>
      </c>
      <c r="U120" s="4">
        <v>1578</v>
      </c>
      <c r="V120" s="4">
        <v>0</v>
      </c>
      <c r="W120" s="4">
        <v>0</v>
      </c>
      <c r="X120" s="4" t="s">
        <v>605</v>
      </c>
      <c r="Y120" s="4" t="s">
        <v>606</v>
      </c>
    </row>
    <row r="121" s="4" customFormat="1" spans="1:25">
      <c r="A121" s="4" t="s">
        <v>607</v>
      </c>
      <c r="B121" s="4" t="s">
        <v>26</v>
      </c>
      <c r="C121" s="4" t="s">
        <v>27</v>
      </c>
      <c r="D121" s="4" t="s">
        <v>608</v>
      </c>
      <c r="E121" s="4" t="s">
        <v>609</v>
      </c>
      <c r="F121" s="6">
        <v>45073</v>
      </c>
      <c r="G121" s="6">
        <v>45074</v>
      </c>
      <c r="H121" s="4">
        <v>1</v>
      </c>
      <c r="I121" s="4">
        <v>1</v>
      </c>
      <c r="J121" s="4">
        <v>1</v>
      </c>
      <c r="K121" s="4" t="s">
        <v>30</v>
      </c>
      <c r="L121" s="4">
        <v>214</v>
      </c>
      <c r="M121" s="4">
        <v>214</v>
      </c>
      <c r="N121" s="4" t="s">
        <v>610</v>
      </c>
      <c r="O121" s="4" t="s">
        <v>32</v>
      </c>
      <c r="P121" s="4" t="s">
        <v>33</v>
      </c>
      <c r="Q121" s="4">
        <v>0</v>
      </c>
      <c r="R121" s="8">
        <v>45064</v>
      </c>
      <c r="S121" s="6">
        <v>45077</v>
      </c>
      <c r="T121" s="4" t="s">
        <v>34</v>
      </c>
      <c r="U121" s="4">
        <v>214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614</v>
      </c>
      <c r="E122" s="4" t="s">
        <v>615</v>
      </c>
      <c r="F122" s="6">
        <v>45072</v>
      </c>
      <c r="G122" s="6">
        <v>45074</v>
      </c>
      <c r="H122" s="4">
        <v>1</v>
      </c>
      <c r="I122" s="4">
        <v>2</v>
      </c>
      <c r="J122" s="4">
        <v>2</v>
      </c>
      <c r="K122" s="4" t="s">
        <v>30</v>
      </c>
      <c r="L122" s="4">
        <v>660</v>
      </c>
      <c r="M122" s="4">
        <v>660</v>
      </c>
      <c r="N122" s="4" t="s">
        <v>616</v>
      </c>
      <c r="O122" s="4" t="s">
        <v>32</v>
      </c>
      <c r="P122" s="4" t="s">
        <v>33</v>
      </c>
      <c r="Q122" s="4">
        <v>0</v>
      </c>
      <c r="R122" s="8">
        <v>45066</v>
      </c>
      <c r="S122" s="6">
        <v>45077</v>
      </c>
      <c r="T122" s="4" t="s">
        <v>34</v>
      </c>
      <c r="U122" s="4">
        <v>660</v>
      </c>
      <c r="V122" s="4">
        <v>0</v>
      </c>
      <c r="W122" s="4">
        <v>0</v>
      </c>
      <c r="X122" s="4" t="s">
        <v>617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620</v>
      </c>
      <c r="E123" s="4" t="s">
        <v>573</v>
      </c>
      <c r="F123" s="6">
        <v>45073</v>
      </c>
      <c r="G123" s="6">
        <v>45074</v>
      </c>
      <c r="H123" s="4">
        <v>1</v>
      </c>
      <c r="I123" s="4">
        <v>1</v>
      </c>
      <c r="J123" s="4">
        <v>1</v>
      </c>
      <c r="K123" s="4" t="s">
        <v>30</v>
      </c>
      <c r="L123" s="4">
        <v>1148</v>
      </c>
      <c r="M123" s="4">
        <v>1148</v>
      </c>
      <c r="N123" s="4" t="s">
        <v>621</v>
      </c>
      <c r="O123" s="4" t="s">
        <v>32</v>
      </c>
      <c r="P123" s="4" t="s">
        <v>33</v>
      </c>
      <c r="Q123" s="4">
        <v>0</v>
      </c>
      <c r="R123" s="8">
        <v>45066</v>
      </c>
      <c r="S123" s="6">
        <v>45077</v>
      </c>
      <c r="T123" s="4" t="s">
        <v>34</v>
      </c>
      <c r="U123" s="4">
        <v>1148</v>
      </c>
      <c r="V123" s="4">
        <v>0</v>
      </c>
      <c r="W123" s="4">
        <v>0</v>
      </c>
      <c r="X123" s="4" t="s">
        <v>622</v>
      </c>
      <c r="Y123" s="4" t="s">
        <v>36</v>
      </c>
    </row>
    <row r="124" s="4" customFormat="1" spans="1:25">
      <c r="A124" s="4" t="s">
        <v>442</v>
      </c>
      <c r="B124" s="4" t="s">
        <v>26</v>
      </c>
      <c r="C124" s="4" t="s">
        <v>188</v>
      </c>
      <c r="D124" s="4" t="s">
        <v>443</v>
      </c>
      <c r="E124" s="4" t="s">
        <v>444</v>
      </c>
      <c r="F124" s="6">
        <v>45073</v>
      </c>
      <c r="G124" s="6">
        <v>45074</v>
      </c>
      <c r="H124" s="4">
        <v>1</v>
      </c>
      <c r="I124" s="4">
        <v>1</v>
      </c>
      <c r="J124" s="4">
        <v>1</v>
      </c>
      <c r="K124" s="4" t="s">
        <v>30</v>
      </c>
      <c r="L124" s="4">
        <v>-587</v>
      </c>
      <c r="M124" s="4">
        <v>-587</v>
      </c>
      <c r="N124" s="4" t="s">
        <v>445</v>
      </c>
      <c r="O124" s="4" t="s">
        <v>32</v>
      </c>
      <c r="P124" s="4" t="s">
        <v>33</v>
      </c>
      <c r="Q124" s="4">
        <v>0</v>
      </c>
      <c r="R124" s="8">
        <v>45062</v>
      </c>
      <c r="S124" s="6">
        <v>45077</v>
      </c>
      <c r="T124" s="4" t="s">
        <v>34</v>
      </c>
      <c r="U124" s="4">
        <v>-587</v>
      </c>
      <c r="V124" s="4">
        <v>0</v>
      </c>
      <c r="W124" s="4">
        <v>0</v>
      </c>
      <c r="X124" s="4" t="s">
        <v>446</v>
      </c>
      <c r="Y124" s="4" t="s">
        <v>36</v>
      </c>
    </row>
    <row r="125" s="4" customFormat="1" spans="1:25">
      <c r="A125" s="4" t="s">
        <v>528</v>
      </c>
      <c r="B125" s="4" t="s">
        <v>26</v>
      </c>
      <c r="C125" s="4" t="s">
        <v>188</v>
      </c>
      <c r="D125" s="4" t="s">
        <v>529</v>
      </c>
      <c r="E125" s="4" t="s">
        <v>530</v>
      </c>
      <c r="F125" s="6">
        <v>45073</v>
      </c>
      <c r="G125" s="6">
        <v>45074</v>
      </c>
      <c r="H125" s="4">
        <v>1</v>
      </c>
      <c r="I125" s="4">
        <v>1</v>
      </c>
      <c r="J125" s="4">
        <v>1</v>
      </c>
      <c r="K125" s="4" t="s">
        <v>30</v>
      </c>
      <c r="L125" s="4">
        <v>-746</v>
      </c>
      <c r="M125" s="4">
        <v>-746</v>
      </c>
      <c r="N125" s="4" t="s">
        <v>531</v>
      </c>
      <c r="O125" s="4" t="s">
        <v>32</v>
      </c>
      <c r="P125" s="4" t="s">
        <v>33</v>
      </c>
      <c r="Q125" s="4">
        <v>0</v>
      </c>
      <c r="R125" s="8">
        <v>45065</v>
      </c>
      <c r="S125" s="6">
        <v>45077</v>
      </c>
      <c r="T125" s="4" t="s">
        <v>34</v>
      </c>
      <c r="U125" s="4">
        <v>-746</v>
      </c>
      <c r="V125" s="4">
        <v>0</v>
      </c>
      <c r="W125" s="4">
        <v>0</v>
      </c>
      <c r="X125" s="4" t="s">
        <v>532</v>
      </c>
      <c r="Y125" s="4" t="s">
        <v>36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614</v>
      </c>
      <c r="E126" s="4" t="s">
        <v>624</v>
      </c>
      <c r="F126" s="6">
        <v>45067</v>
      </c>
      <c r="G126" s="6">
        <v>45074</v>
      </c>
      <c r="H126" s="4">
        <v>1</v>
      </c>
      <c r="I126" s="4">
        <v>7</v>
      </c>
      <c r="J126" s="4">
        <v>7</v>
      </c>
      <c r="K126" s="4" t="s">
        <v>30</v>
      </c>
      <c r="L126" s="4">
        <v>2244</v>
      </c>
      <c r="M126" s="4">
        <v>2244</v>
      </c>
      <c r="N126" s="4" t="s">
        <v>625</v>
      </c>
      <c r="O126" s="4" t="s">
        <v>32</v>
      </c>
      <c r="P126" s="4" t="s">
        <v>33</v>
      </c>
      <c r="Q126" s="4">
        <v>0</v>
      </c>
      <c r="R126" s="8">
        <v>45067</v>
      </c>
      <c r="S126" s="6">
        <v>45077</v>
      </c>
      <c r="T126" s="4" t="s">
        <v>34</v>
      </c>
      <c r="U126" s="4">
        <v>2244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226</v>
      </c>
      <c r="F127" s="6">
        <v>45073</v>
      </c>
      <c r="G127" s="6">
        <v>45074</v>
      </c>
      <c r="H127" s="4">
        <v>1</v>
      </c>
      <c r="I127" s="4">
        <v>1</v>
      </c>
      <c r="J127" s="4">
        <v>1</v>
      </c>
      <c r="K127" s="4" t="s">
        <v>30</v>
      </c>
      <c r="L127" s="4">
        <v>180</v>
      </c>
      <c r="M127" s="4">
        <v>180</v>
      </c>
      <c r="N127" s="4" t="s">
        <v>630</v>
      </c>
      <c r="O127" s="4" t="s">
        <v>32</v>
      </c>
      <c r="P127" s="4" t="s">
        <v>33</v>
      </c>
      <c r="Q127" s="4">
        <v>0</v>
      </c>
      <c r="R127" s="8">
        <v>45067</v>
      </c>
      <c r="S127" s="6">
        <v>45077</v>
      </c>
      <c r="T127" s="4" t="s">
        <v>34</v>
      </c>
      <c r="U127" s="4">
        <v>180</v>
      </c>
      <c r="V127" s="4">
        <v>0</v>
      </c>
      <c r="W127" s="4">
        <v>0</v>
      </c>
      <c r="X127" s="4" t="s">
        <v>631</v>
      </c>
      <c r="Y127" s="4" t="s">
        <v>632</v>
      </c>
    </row>
    <row r="128" s="4" customFormat="1" spans="1:25">
      <c r="A128" s="4" t="s">
        <v>628</v>
      </c>
      <c r="B128" s="4" t="s">
        <v>26</v>
      </c>
      <c r="C128" s="4" t="s">
        <v>188</v>
      </c>
      <c r="D128" s="4" t="s">
        <v>629</v>
      </c>
      <c r="E128" s="4" t="s">
        <v>226</v>
      </c>
      <c r="F128" s="6">
        <v>45073</v>
      </c>
      <c r="G128" s="6">
        <v>45074</v>
      </c>
      <c r="H128" s="4">
        <v>1</v>
      </c>
      <c r="I128" s="4">
        <v>1</v>
      </c>
      <c r="J128" s="4">
        <v>1</v>
      </c>
      <c r="K128" s="4" t="s">
        <v>30</v>
      </c>
      <c r="L128" s="4">
        <v>-180</v>
      </c>
      <c r="M128" s="4">
        <v>-180</v>
      </c>
      <c r="N128" s="4" t="s">
        <v>630</v>
      </c>
      <c r="O128" s="4" t="s">
        <v>32</v>
      </c>
      <c r="P128" s="4" t="s">
        <v>33</v>
      </c>
      <c r="Q128" s="4">
        <v>0</v>
      </c>
      <c r="R128" s="8">
        <v>45067</v>
      </c>
      <c r="S128" s="6">
        <v>45077</v>
      </c>
      <c r="T128" s="4" t="s">
        <v>34</v>
      </c>
      <c r="U128" s="4">
        <v>-180</v>
      </c>
      <c r="V128" s="4">
        <v>0</v>
      </c>
      <c r="W128" s="4">
        <v>0</v>
      </c>
      <c r="X128" s="4" t="s">
        <v>631</v>
      </c>
      <c r="Y128" s="4" t="s">
        <v>632</v>
      </c>
    </row>
    <row r="129" s="4" customFormat="1" spans="1:25">
      <c r="A129" s="4" t="s">
        <v>633</v>
      </c>
      <c r="B129" s="4" t="s">
        <v>26</v>
      </c>
      <c r="C129" s="4" t="s">
        <v>27</v>
      </c>
      <c r="D129" s="4" t="s">
        <v>634</v>
      </c>
      <c r="E129" s="4" t="s">
        <v>635</v>
      </c>
      <c r="F129" s="6">
        <v>45073</v>
      </c>
      <c r="G129" s="6">
        <v>45074</v>
      </c>
      <c r="H129" s="4">
        <v>1</v>
      </c>
      <c r="I129" s="4">
        <v>1</v>
      </c>
      <c r="J129" s="4">
        <v>1</v>
      </c>
      <c r="K129" s="4" t="s">
        <v>30</v>
      </c>
      <c r="L129" s="4">
        <v>1498</v>
      </c>
      <c r="M129" s="4">
        <v>1498</v>
      </c>
      <c r="N129" s="4" t="s">
        <v>636</v>
      </c>
      <c r="O129" s="4" t="s">
        <v>32</v>
      </c>
      <c r="P129" s="4" t="s">
        <v>33</v>
      </c>
      <c r="Q129" s="4">
        <v>0</v>
      </c>
      <c r="R129" s="8">
        <v>45067</v>
      </c>
      <c r="S129" s="6">
        <v>45077</v>
      </c>
      <c r="T129" s="4" t="s">
        <v>34</v>
      </c>
      <c r="U129" s="4">
        <v>1498</v>
      </c>
      <c r="V129" s="4">
        <v>0</v>
      </c>
      <c r="W129" s="4">
        <v>0</v>
      </c>
      <c r="X129" s="4" t="s">
        <v>637</v>
      </c>
      <c r="Y129" s="4" t="s">
        <v>638</v>
      </c>
    </row>
    <row r="130" s="4" customFormat="1" spans="1:25">
      <c r="A130" s="4" t="s">
        <v>639</v>
      </c>
      <c r="B130" s="4" t="s">
        <v>26</v>
      </c>
      <c r="C130" s="4" t="s">
        <v>27</v>
      </c>
      <c r="D130" s="4" t="s">
        <v>640</v>
      </c>
      <c r="E130" s="4" t="s">
        <v>641</v>
      </c>
      <c r="F130" s="6">
        <v>45071</v>
      </c>
      <c r="G130" s="6">
        <v>45074</v>
      </c>
      <c r="H130" s="4">
        <v>1</v>
      </c>
      <c r="I130" s="4">
        <v>3</v>
      </c>
      <c r="J130" s="4">
        <v>3</v>
      </c>
      <c r="K130" s="4" t="s">
        <v>30</v>
      </c>
      <c r="L130" s="4">
        <v>2616</v>
      </c>
      <c r="M130" s="4">
        <v>2616</v>
      </c>
      <c r="N130" s="4" t="s">
        <v>642</v>
      </c>
      <c r="O130" s="4" t="s">
        <v>32</v>
      </c>
      <c r="P130" s="4" t="s">
        <v>33</v>
      </c>
      <c r="Q130" s="4">
        <v>0</v>
      </c>
      <c r="R130" s="8">
        <v>45067</v>
      </c>
      <c r="S130" s="6">
        <v>45077</v>
      </c>
      <c r="T130" s="4" t="s">
        <v>34</v>
      </c>
      <c r="U130" s="4">
        <v>2616</v>
      </c>
      <c r="V130" s="4">
        <v>0</v>
      </c>
      <c r="W130" s="4">
        <v>0</v>
      </c>
      <c r="X130" s="4" t="s">
        <v>643</v>
      </c>
      <c r="Y130" s="4" t="s">
        <v>36</v>
      </c>
    </row>
    <row r="131" s="4" customFormat="1" spans="1:25">
      <c r="A131" s="4" t="s">
        <v>644</v>
      </c>
      <c r="B131" s="4" t="s">
        <v>26</v>
      </c>
      <c r="C131" s="4" t="s">
        <v>27</v>
      </c>
      <c r="D131" s="4" t="s">
        <v>645</v>
      </c>
      <c r="E131" s="4" t="s">
        <v>646</v>
      </c>
      <c r="F131" s="6">
        <v>45073</v>
      </c>
      <c r="G131" s="6">
        <v>45074</v>
      </c>
      <c r="H131" s="4">
        <v>1</v>
      </c>
      <c r="I131" s="4">
        <v>1</v>
      </c>
      <c r="J131" s="4">
        <v>1</v>
      </c>
      <c r="K131" s="4" t="s">
        <v>30</v>
      </c>
      <c r="L131" s="4">
        <v>1638</v>
      </c>
      <c r="M131" s="4">
        <v>1638</v>
      </c>
      <c r="N131" s="4" t="s">
        <v>647</v>
      </c>
      <c r="O131" s="4" t="s">
        <v>32</v>
      </c>
      <c r="P131" s="4" t="s">
        <v>33</v>
      </c>
      <c r="Q131" s="4">
        <v>0</v>
      </c>
      <c r="R131" s="8">
        <v>45067</v>
      </c>
      <c r="S131" s="6">
        <v>45077</v>
      </c>
      <c r="T131" s="4" t="s">
        <v>34</v>
      </c>
      <c r="U131" s="4">
        <v>1638</v>
      </c>
      <c r="V131" s="4">
        <v>0</v>
      </c>
      <c r="W131" s="4">
        <v>0</v>
      </c>
      <c r="X131" s="4" t="s">
        <v>648</v>
      </c>
      <c r="Y131" s="4" t="s">
        <v>649</v>
      </c>
    </row>
    <row r="132" s="4" customFormat="1" spans="1:25">
      <c r="A132" s="4" t="s">
        <v>650</v>
      </c>
      <c r="B132" s="4" t="s">
        <v>26</v>
      </c>
      <c r="C132" s="4" t="s">
        <v>27</v>
      </c>
      <c r="D132" s="4" t="s">
        <v>651</v>
      </c>
      <c r="E132" s="4" t="s">
        <v>652</v>
      </c>
      <c r="F132" s="6">
        <v>45073</v>
      </c>
      <c r="G132" s="6">
        <v>45074</v>
      </c>
      <c r="H132" s="4">
        <v>1</v>
      </c>
      <c r="I132" s="4">
        <v>1</v>
      </c>
      <c r="J132" s="4">
        <v>1</v>
      </c>
      <c r="K132" s="4" t="s">
        <v>30</v>
      </c>
      <c r="L132" s="4">
        <v>2413</v>
      </c>
      <c r="M132" s="4">
        <v>2413</v>
      </c>
      <c r="N132" s="4" t="s">
        <v>653</v>
      </c>
      <c r="O132" s="4" t="s">
        <v>32</v>
      </c>
      <c r="P132" s="4" t="s">
        <v>33</v>
      </c>
      <c r="Q132" s="4">
        <v>0</v>
      </c>
      <c r="R132" s="8">
        <v>45041</v>
      </c>
      <c r="S132" s="6">
        <v>45077</v>
      </c>
      <c r="T132" s="4" t="s">
        <v>34</v>
      </c>
      <c r="U132" s="4">
        <v>2413</v>
      </c>
      <c r="V132" s="4">
        <v>0</v>
      </c>
      <c r="W132" s="4">
        <v>0</v>
      </c>
      <c r="X132" s="4" t="s">
        <v>654</v>
      </c>
      <c r="Y132" s="4" t="s">
        <v>655</v>
      </c>
    </row>
    <row r="133" s="4" customFormat="1" spans="1:25">
      <c r="A133" s="4" t="s">
        <v>656</v>
      </c>
      <c r="B133" s="4" t="s">
        <v>26</v>
      </c>
      <c r="C133" s="4" t="s">
        <v>27</v>
      </c>
      <c r="D133" s="4" t="s">
        <v>657</v>
      </c>
      <c r="E133" s="4" t="s">
        <v>658</v>
      </c>
      <c r="F133" s="6">
        <v>45069</v>
      </c>
      <c r="G133" s="6">
        <v>45074</v>
      </c>
      <c r="H133" s="4">
        <v>1</v>
      </c>
      <c r="I133" s="4">
        <v>5</v>
      </c>
      <c r="J133" s="4">
        <v>5</v>
      </c>
      <c r="K133" s="4" t="s">
        <v>30</v>
      </c>
      <c r="L133" s="4">
        <v>8630</v>
      </c>
      <c r="M133" s="4">
        <v>8630</v>
      </c>
      <c r="N133" s="4" t="s">
        <v>659</v>
      </c>
      <c r="O133" s="4" t="s">
        <v>32</v>
      </c>
      <c r="P133" s="4" t="s">
        <v>33</v>
      </c>
      <c r="Q133" s="4">
        <v>0</v>
      </c>
      <c r="R133" s="8">
        <v>45067</v>
      </c>
      <c r="S133" s="6">
        <v>45077</v>
      </c>
      <c r="T133" s="4" t="s">
        <v>34</v>
      </c>
      <c r="U133" s="4">
        <v>8630</v>
      </c>
      <c r="V133" s="4">
        <v>0</v>
      </c>
      <c r="W133" s="4">
        <v>0</v>
      </c>
      <c r="X133" s="4" t="s">
        <v>660</v>
      </c>
      <c r="Y133" s="4" t="s">
        <v>661</v>
      </c>
    </row>
    <row r="134" s="4" customFormat="1" spans="1:25">
      <c r="A134" s="4" t="s">
        <v>662</v>
      </c>
      <c r="B134" s="4" t="s">
        <v>26</v>
      </c>
      <c r="C134" s="4" t="s">
        <v>27</v>
      </c>
      <c r="D134" s="4" t="s">
        <v>459</v>
      </c>
      <c r="E134" s="4" t="s">
        <v>663</v>
      </c>
      <c r="F134" s="6">
        <v>45072</v>
      </c>
      <c r="G134" s="6">
        <v>45074</v>
      </c>
      <c r="H134" s="4">
        <v>1</v>
      </c>
      <c r="I134" s="4">
        <v>2</v>
      </c>
      <c r="J134" s="4">
        <v>2</v>
      </c>
      <c r="K134" s="4" t="s">
        <v>30</v>
      </c>
      <c r="L134" s="4">
        <v>954</v>
      </c>
      <c r="M134" s="4">
        <v>954</v>
      </c>
      <c r="N134" s="4" t="s">
        <v>664</v>
      </c>
      <c r="O134" s="4" t="s">
        <v>32</v>
      </c>
      <c r="P134" s="4" t="s">
        <v>33</v>
      </c>
      <c r="Q134" s="4">
        <v>0</v>
      </c>
      <c r="R134" s="8">
        <v>45067</v>
      </c>
      <c r="S134" s="6">
        <v>45077</v>
      </c>
      <c r="T134" s="4" t="s">
        <v>34</v>
      </c>
      <c r="U134" s="4">
        <v>954</v>
      </c>
      <c r="V134" s="4">
        <v>0</v>
      </c>
      <c r="W134" s="4">
        <v>0</v>
      </c>
      <c r="X134" s="4" t="s">
        <v>665</v>
      </c>
      <c r="Y134" s="4" t="s">
        <v>666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668</v>
      </c>
      <c r="E135" s="4" t="s">
        <v>254</v>
      </c>
      <c r="F135" s="6">
        <v>45070</v>
      </c>
      <c r="G135" s="6">
        <v>45074</v>
      </c>
      <c r="H135" s="4">
        <v>1</v>
      </c>
      <c r="I135" s="4">
        <v>4</v>
      </c>
      <c r="J135" s="4">
        <v>4</v>
      </c>
      <c r="K135" s="4" t="s">
        <v>30</v>
      </c>
      <c r="L135" s="4">
        <v>1093</v>
      </c>
      <c r="M135" s="4">
        <v>1093</v>
      </c>
      <c r="N135" s="4" t="s">
        <v>669</v>
      </c>
      <c r="O135" s="4" t="s">
        <v>32</v>
      </c>
      <c r="P135" s="4" t="s">
        <v>33</v>
      </c>
      <c r="Q135" s="4">
        <v>0</v>
      </c>
      <c r="R135" s="8">
        <v>45067</v>
      </c>
      <c r="S135" s="6">
        <v>45077</v>
      </c>
      <c r="T135" s="4" t="s">
        <v>34</v>
      </c>
      <c r="U135" s="4">
        <v>1093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673</v>
      </c>
      <c r="E136" s="4" t="s">
        <v>674</v>
      </c>
      <c r="F136" s="6">
        <v>45072</v>
      </c>
      <c r="G136" s="6">
        <v>45074</v>
      </c>
      <c r="H136" s="4">
        <v>1</v>
      </c>
      <c r="I136" s="4">
        <v>2</v>
      </c>
      <c r="J136" s="4">
        <v>2</v>
      </c>
      <c r="K136" s="4" t="s">
        <v>30</v>
      </c>
      <c r="L136" s="4">
        <v>2815</v>
      </c>
      <c r="M136" s="4">
        <v>2815</v>
      </c>
      <c r="N136" s="4" t="s">
        <v>675</v>
      </c>
      <c r="O136" s="4" t="s">
        <v>32</v>
      </c>
      <c r="P136" s="4" t="s">
        <v>33</v>
      </c>
      <c r="Q136" s="4">
        <v>0</v>
      </c>
      <c r="R136" s="8">
        <v>45067</v>
      </c>
      <c r="S136" s="6">
        <v>45077</v>
      </c>
      <c r="T136" s="4" t="s">
        <v>34</v>
      </c>
      <c r="U136" s="4">
        <v>2815</v>
      </c>
      <c r="V136" s="4">
        <v>0</v>
      </c>
      <c r="W136" s="4">
        <v>0</v>
      </c>
      <c r="X136" s="4" t="s">
        <v>676</v>
      </c>
      <c r="Y136" s="4" t="s">
        <v>677</v>
      </c>
    </row>
    <row r="137" s="4" customFormat="1" spans="1:25">
      <c r="A137" s="4" t="s">
        <v>678</v>
      </c>
      <c r="B137" s="4" t="s">
        <v>26</v>
      </c>
      <c r="C137" s="4" t="s">
        <v>27</v>
      </c>
      <c r="D137" s="4" t="s">
        <v>679</v>
      </c>
      <c r="E137" s="4" t="s">
        <v>680</v>
      </c>
      <c r="F137" s="6">
        <v>45073</v>
      </c>
      <c r="G137" s="6">
        <v>45074</v>
      </c>
      <c r="H137" s="4">
        <v>1</v>
      </c>
      <c r="I137" s="4">
        <v>1</v>
      </c>
      <c r="J137" s="4">
        <v>1</v>
      </c>
      <c r="K137" s="4" t="s">
        <v>30</v>
      </c>
      <c r="L137" s="4">
        <v>708</v>
      </c>
      <c r="M137" s="4">
        <v>708</v>
      </c>
      <c r="N137" s="4" t="s">
        <v>681</v>
      </c>
      <c r="O137" s="4" t="s">
        <v>32</v>
      </c>
      <c r="P137" s="4" t="s">
        <v>33</v>
      </c>
      <c r="Q137" s="4">
        <v>0</v>
      </c>
      <c r="R137" s="8">
        <v>45067</v>
      </c>
      <c r="S137" s="6">
        <v>45077</v>
      </c>
      <c r="T137" s="4" t="s">
        <v>34</v>
      </c>
      <c r="U137" s="4">
        <v>708</v>
      </c>
      <c r="V137" s="4">
        <v>0</v>
      </c>
      <c r="W137" s="4">
        <v>0</v>
      </c>
      <c r="X137" s="4" t="s">
        <v>682</v>
      </c>
      <c r="Y137" s="4" t="s">
        <v>683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45073</v>
      </c>
      <c r="G138" s="6">
        <v>45074</v>
      </c>
      <c r="H138" s="4">
        <v>1</v>
      </c>
      <c r="I138" s="4">
        <v>1</v>
      </c>
      <c r="J138" s="4">
        <v>1</v>
      </c>
      <c r="K138" s="4" t="s">
        <v>30</v>
      </c>
      <c r="L138" s="4">
        <v>271</v>
      </c>
      <c r="M138" s="4">
        <v>271</v>
      </c>
      <c r="N138" s="4" t="s">
        <v>687</v>
      </c>
      <c r="O138" s="4" t="s">
        <v>32</v>
      </c>
      <c r="P138" s="4" t="s">
        <v>33</v>
      </c>
      <c r="Q138" s="4">
        <v>0</v>
      </c>
      <c r="R138" s="8">
        <v>45067</v>
      </c>
      <c r="S138" s="6">
        <v>45077</v>
      </c>
      <c r="T138" s="4" t="s">
        <v>34</v>
      </c>
      <c r="U138" s="4">
        <v>271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45073</v>
      </c>
      <c r="G139" s="6">
        <v>45074</v>
      </c>
      <c r="H139" s="4">
        <v>1</v>
      </c>
      <c r="I139" s="4">
        <v>1</v>
      </c>
      <c r="J139" s="4">
        <v>1</v>
      </c>
      <c r="K139" s="4" t="s">
        <v>30</v>
      </c>
      <c r="L139" s="4">
        <v>567</v>
      </c>
      <c r="M139" s="4">
        <v>567</v>
      </c>
      <c r="N139" s="4" t="s">
        <v>693</v>
      </c>
      <c r="O139" s="4" t="s">
        <v>32</v>
      </c>
      <c r="P139" s="4" t="s">
        <v>33</v>
      </c>
      <c r="Q139" s="4">
        <v>0</v>
      </c>
      <c r="R139" s="8">
        <v>45067</v>
      </c>
      <c r="S139" s="6">
        <v>45077</v>
      </c>
      <c r="T139" s="4" t="s">
        <v>34</v>
      </c>
      <c r="U139" s="4">
        <v>567</v>
      </c>
      <c r="V139" s="4">
        <v>0</v>
      </c>
      <c r="W139" s="4">
        <v>0</v>
      </c>
      <c r="X139" s="4" t="s">
        <v>694</v>
      </c>
      <c r="Y139" s="4" t="s">
        <v>36</v>
      </c>
    </row>
    <row r="140" s="4" customFormat="1" spans="1:25">
      <c r="A140" s="4" t="s">
        <v>678</v>
      </c>
      <c r="B140" s="4" t="s">
        <v>26</v>
      </c>
      <c r="C140" s="4" t="s">
        <v>188</v>
      </c>
      <c r="D140" s="4" t="s">
        <v>679</v>
      </c>
      <c r="E140" s="4" t="s">
        <v>680</v>
      </c>
      <c r="F140" s="6">
        <v>45073</v>
      </c>
      <c r="G140" s="6">
        <v>45074</v>
      </c>
      <c r="H140" s="4">
        <v>1</v>
      </c>
      <c r="I140" s="4">
        <v>1</v>
      </c>
      <c r="J140" s="4">
        <v>1</v>
      </c>
      <c r="K140" s="4" t="s">
        <v>30</v>
      </c>
      <c r="L140" s="4">
        <v>-708</v>
      </c>
      <c r="M140" s="4">
        <v>-708</v>
      </c>
      <c r="N140" s="4" t="s">
        <v>681</v>
      </c>
      <c r="O140" s="4" t="s">
        <v>32</v>
      </c>
      <c r="P140" s="4" t="s">
        <v>33</v>
      </c>
      <c r="Q140" s="4">
        <v>0</v>
      </c>
      <c r="R140" s="8">
        <v>45067</v>
      </c>
      <c r="S140" s="6">
        <v>45077</v>
      </c>
      <c r="T140" s="4" t="s">
        <v>34</v>
      </c>
      <c r="U140" s="4">
        <v>-708</v>
      </c>
      <c r="V140" s="4">
        <v>0</v>
      </c>
      <c r="W140" s="4">
        <v>0</v>
      </c>
      <c r="X140" s="4" t="s">
        <v>682</v>
      </c>
      <c r="Y140" s="4" t="s">
        <v>683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697</v>
      </c>
      <c r="F141" s="6">
        <v>45073</v>
      </c>
      <c r="G141" s="6">
        <v>45074</v>
      </c>
      <c r="H141" s="4">
        <v>1</v>
      </c>
      <c r="I141" s="4">
        <v>1</v>
      </c>
      <c r="J141" s="4">
        <v>1</v>
      </c>
      <c r="K141" s="4" t="s">
        <v>30</v>
      </c>
      <c r="L141" s="4">
        <v>757</v>
      </c>
      <c r="M141" s="4">
        <v>757</v>
      </c>
      <c r="N141" s="4" t="s">
        <v>698</v>
      </c>
      <c r="O141" s="4" t="s">
        <v>32</v>
      </c>
      <c r="P141" s="4" t="s">
        <v>33</v>
      </c>
      <c r="Q141" s="4">
        <v>0</v>
      </c>
      <c r="R141" s="8">
        <v>45067</v>
      </c>
      <c r="S141" s="6">
        <v>45077</v>
      </c>
      <c r="T141" s="4" t="s">
        <v>34</v>
      </c>
      <c r="U141" s="4">
        <v>757</v>
      </c>
      <c r="V141" s="4">
        <v>0</v>
      </c>
      <c r="W141" s="4">
        <v>0</v>
      </c>
      <c r="X141" s="4" t="s">
        <v>699</v>
      </c>
      <c r="Y141" s="4" t="s">
        <v>36</v>
      </c>
    </row>
    <row r="142" s="4" customFormat="1" spans="1:25">
      <c r="A142" s="4" t="s">
        <v>700</v>
      </c>
      <c r="B142" s="4" t="s">
        <v>26</v>
      </c>
      <c r="C142" s="4" t="s">
        <v>27</v>
      </c>
      <c r="D142" s="4" t="s">
        <v>701</v>
      </c>
      <c r="E142" s="4" t="s">
        <v>702</v>
      </c>
      <c r="F142" s="6">
        <v>45072</v>
      </c>
      <c r="G142" s="6">
        <v>45074</v>
      </c>
      <c r="H142" s="4">
        <v>1</v>
      </c>
      <c r="I142" s="4">
        <v>2</v>
      </c>
      <c r="J142" s="4">
        <v>2</v>
      </c>
      <c r="K142" s="4" t="s">
        <v>30</v>
      </c>
      <c r="L142" s="4">
        <v>684</v>
      </c>
      <c r="M142" s="4">
        <v>684</v>
      </c>
      <c r="N142" s="4" t="s">
        <v>703</v>
      </c>
      <c r="O142" s="4" t="s">
        <v>32</v>
      </c>
      <c r="P142" s="4" t="s">
        <v>33</v>
      </c>
      <c r="Q142" s="4">
        <v>0</v>
      </c>
      <c r="R142" s="8">
        <v>45067</v>
      </c>
      <c r="S142" s="6">
        <v>45077</v>
      </c>
      <c r="T142" s="4" t="s">
        <v>34</v>
      </c>
      <c r="U142" s="4">
        <v>684</v>
      </c>
      <c r="V142" s="4">
        <v>0</v>
      </c>
      <c r="W142" s="4">
        <v>0</v>
      </c>
      <c r="X142" s="4" t="s">
        <v>704</v>
      </c>
      <c r="Y142" s="4" t="s">
        <v>705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707</v>
      </c>
      <c r="E143" s="4" t="s">
        <v>129</v>
      </c>
      <c r="F143" s="6">
        <v>45071</v>
      </c>
      <c r="G143" s="6">
        <v>45074</v>
      </c>
      <c r="H143" s="4">
        <v>1</v>
      </c>
      <c r="I143" s="4">
        <v>3</v>
      </c>
      <c r="J143" s="4">
        <v>3</v>
      </c>
      <c r="K143" s="4" t="s">
        <v>30</v>
      </c>
      <c r="L143" s="4">
        <v>1092</v>
      </c>
      <c r="M143" s="4">
        <v>1092</v>
      </c>
      <c r="N143" s="4" t="s">
        <v>708</v>
      </c>
      <c r="O143" s="4" t="s">
        <v>32</v>
      </c>
      <c r="P143" s="4" t="s">
        <v>33</v>
      </c>
      <c r="Q143" s="4">
        <v>0</v>
      </c>
      <c r="R143" s="8">
        <v>45068</v>
      </c>
      <c r="S143" s="6">
        <v>45077</v>
      </c>
      <c r="T143" s="4" t="s">
        <v>34</v>
      </c>
      <c r="U143" s="4">
        <v>1092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5">
      <c r="A144" s="4" t="s">
        <v>711</v>
      </c>
      <c r="B144" s="4" t="s">
        <v>26</v>
      </c>
      <c r="C144" s="4" t="s">
        <v>27</v>
      </c>
      <c r="D144" s="4" t="s">
        <v>712</v>
      </c>
      <c r="E144" s="4" t="s">
        <v>713</v>
      </c>
      <c r="F144" s="6">
        <v>45070</v>
      </c>
      <c r="G144" s="6">
        <v>45074</v>
      </c>
      <c r="H144" s="4">
        <v>1</v>
      </c>
      <c r="I144" s="4">
        <v>4</v>
      </c>
      <c r="J144" s="4">
        <v>4</v>
      </c>
      <c r="K144" s="4" t="s">
        <v>30</v>
      </c>
      <c r="L144" s="4">
        <v>4831</v>
      </c>
      <c r="M144" s="4">
        <v>4831</v>
      </c>
      <c r="N144" s="4" t="s">
        <v>714</v>
      </c>
      <c r="O144" s="4" t="s">
        <v>32</v>
      </c>
      <c r="P144" s="4" t="s">
        <v>33</v>
      </c>
      <c r="Q144" s="4">
        <v>0</v>
      </c>
      <c r="R144" s="8">
        <v>45068</v>
      </c>
      <c r="S144" s="6">
        <v>45077</v>
      </c>
      <c r="T144" s="4" t="s">
        <v>34</v>
      </c>
      <c r="U144" s="4">
        <v>4831</v>
      </c>
      <c r="V144" s="4">
        <v>0</v>
      </c>
      <c r="W144" s="4">
        <v>0</v>
      </c>
      <c r="X144" s="4" t="s">
        <v>715</v>
      </c>
      <c r="Y144" s="4" t="s">
        <v>716</v>
      </c>
    </row>
    <row r="145" s="4" customFormat="1" spans="1:25">
      <c r="A145" s="4" t="s">
        <v>717</v>
      </c>
      <c r="B145" s="4" t="s">
        <v>26</v>
      </c>
      <c r="C145" s="4" t="s">
        <v>27</v>
      </c>
      <c r="D145" s="4" t="s">
        <v>443</v>
      </c>
      <c r="E145" s="4" t="s">
        <v>578</v>
      </c>
      <c r="F145" s="6">
        <v>45073</v>
      </c>
      <c r="G145" s="6">
        <v>45074</v>
      </c>
      <c r="H145" s="4">
        <v>1</v>
      </c>
      <c r="I145" s="4">
        <v>1</v>
      </c>
      <c r="J145" s="4">
        <v>1</v>
      </c>
      <c r="K145" s="4" t="s">
        <v>30</v>
      </c>
      <c r="L145" s="4">
        <v>599</v>
      </c>
      <c r="M145" s="4">
        <v>599</v>
      </c>
      <c r="N145" s="4" t="s">
        <v>718</v>
      </c>
      <c r="O145" s="4" t="s">
        <v>32</v>
      </c>
      <c r="P145" s="4" t="s">
        <v>33</v>
      </c>
      <c r="Q145" s="4">
        <v>0</v>
      </c>
      <c r="R145" s="8">
        <v>45068</v>
      </c>
      <c r="S145" s="6">
        <v>45077</v>
      </c>
      <c r="T145" s="4" t="s">
        <v>34</v>
      </c>
      <c r="U145" s="4">
        <v>599</v>
      </c>
      <c r="V145" s="4">
        <v>0</v>
      </c>
      <c r="W145" s="4">
        <v>0</v>
      </c>
      <c r="X145" s="4" t="s">
        <v>719</v>
      </c>
      <c r="Y145" s="4" t="s">
        <v>720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45070</v>
      </c>
      <c r="G146" s="6">
        <v>45074</v>
      </c>
      <c r="H146" s="4">
        <v>1</v>
      </c>
      <c r="I146" s="4">
        <v>4</v>
      </c>
      <c r="J146" s="4">
        <v>4</v>
      </c>
      <c r="K146" s="4" t="s">
        <v>30</v>
      </c>
      <c r="L146" s="4">
        <v>1679</v>
      </c>
      <c r="M146" s="4">
        <v>1679</v>
      </c>
      <c r="N146" s="4" t="s">
        <v>724</v>
      </c>
      <c r="O146" s="4" t="s">
        <v>32</v>
      </c>
      <c r="P146" s="4" t="s">
        <v>33</v>
      </c>
      <c r="Q146" s="4">
        <v>0</v>
      </c>
      <c r="R146" s="8">
        <v>45068</v>
      </c>
      <c r="S146" s="6">
        <v>45077</v>
      </c>
      <c r="T146" s="4" t="s">
        <v>34</v>
      </c>
      <c r="U146" s="4">
        <v>1679</v>
      </c>
      <c r="V146" s="4">
        <v>0</v>
      </c>
      <c r="W146" s="4">
        <v>0</v>
      </c>
      <c r="X146" s="4" t="s">
        <v>725</v>
      </c>
      <c r="Y146" s="4" t="s">
        <v>36</v>
      </c>
    </row>
    <row r="147" s="4" customFormat="1" spans="1:25">
      <c r="A147" s="4" t="s">
        <v>726</v>
      </c>
      <c r="B147" s="4" t="s">
        <v>26</v>
      </c>
      <c r="C147" s="4" t="s">
        <v>27</v>
      </c>
      <c r="D147" s="4" t="s">
        <v>727</v>
      </c>
      <c r="E147" s="4" t="s">
        <v>212</v>
      </c>
      <c r="F147" s="6">
        <v>45072</v>
      </c>
      <c r="G147" s="6">
        <v>45074</v>
      </c>
      <c r="H147" s="4">
        <v>1</v>
      </c>
      <c r="I147" s="4">
        <v>2</v>
      </c>
      <c r="J147" s="4">
        <v>2</v>
      </c>
      <c r="K147" s="4" t="s">
        <v>30</v>
      </c>
      <c r="L147" s="4">
        <v>452</v>
      </c>
      <c r="M147" s="4">
        <v>452</v>
      </c>
      <c r="N147" s="4" t="s">
        <v>728</v>
      </c>
      <c r="O147" s="4" t="s">
        <v>32</v>
      </c>
      <c r="P147" s="4" t="s">
        <v>33</v>
      </c>
      <c r="Q147" s="4">
        <v>0</v>
      </c>
      <c r="R147" s="8">
        <v>45068</v>
      </c>
      <c r="S147" s="6">
        <v>45077</v>
      </c>
      <c r="T147" s="4" t="s">
        <v>34</v>
      </c>
      <c r="U147" s="4">
        <v>452</v>
      </c>
      <c r="V147" s="4">
        <v>0</v>
      </c>
      <c r="W147" s="4">
        <v>0</v>
      </c>
      <c r="X147" s="4" t="s">
        <v>729</v>
      </c>
      <c r="Y147" s="4" t="s">
        <v>730</v>
      </c>
    </row>
    <row r="148" s="4" customFormat="1" spans="1:25">
      <c r="A148" s="4" t="s">
        <v>731</v>
      </c>
      <c r="B148" s="4" t="s">
        <v>26</v>
      </c>
      <c r="C148" s="4" t="s">
        <v>27</v>
      </c>
      <c r="D148" s="4" t="s">
        <v>732</v>
      </c>
      <c r="E148" s="4" t="s">
        <v>733</v>
      </c>
      <c r="F148" s="6">
        <v>45073</v>
      </c>
      <c r="G148" s="6">
        <v>45074</v>
      </c>
      <c r="H148" s="4">
        <v>1</v>
      </c>
      <c r="I148" s="4">
        <v>1</v>
      </c>
      <c r="J148" s="4">
        <v>1</v>
      </c>
      <c r="K148" s="4" t="s">
        <v>30</v>
      </c>
      <c r="L148" s="4">
        <v>1279</v>
      </c>
      <c r="M148" s="4">
        <v>1279</v>
      </c>
      <c r="N148" s="4" t="s">
        <v>734</v>
      </c>
      <c r="O148" s="4" t="s">
        <v>32</v>
      </c>
      <c r="P148" s="4" t="s">
        <v>33</v>
      </c>
      <c r="Q148" s="4">
        <v>0</v>
      </c>
      <c r="R148" s="8">
        <v>45068</v>
      </c>
      <c r="S148" s="6">
        <v>45077</v>
      </c>
      <c r="T148" s="4" t="s">
        <v>34</v>
      </c>
      <c r="U148" s="4">
        <v>1279</v>
      </c>
      <c r="V148" s="4">
        <v>0</v>
      </c>
      <c r="W148" s="4">
        <v>0</v>
      </c>
      <c r="X148" s="4" t="s">
        <v>36</v>
      </c>
      <c r="Y148" s="4" t="s">
        <v>735</v>
      </c>
    </row>
    <row r="149" s="4" customFormat="1" spans="1:25">
      <c r="A149" s="4" t="s">
        <v>736</v>
      </c>
      <c r="B149" s="4" t="s">
        <v>26</v>
      </c>
      <c r="C149" s="4" t="s">
        <v>27</v>
      </c>
      <c r="D149" s="4" t="s">
        <v>737</v>
      </c>
      <c r="E149" s="4" t="s">
        <v>738</v>
      </c>
      <c r="F149" s="6">
        <v>45072</v>
      </c>
      <c r="G149" s="6">
        <v>45074</v>
      </c>
      <c r="H149" s="4">
        <v>1</v>
      </c>
      <c r="I149" s="4">
        <v>2</v>
      </c>
      <c r="J149" s="4">
        <v>2</v>
      </c>
      <c r="K149" s="4" t="s">
        <v>30</v>
      </c>
      <c r="L149" s="4">
        <v>1142</v>
      </c>
      <c r="M149" s="4">
        <v>1142</v>
      </c>
      <c r="N149" s="4" t="s">
        <v>739</v>
      </c>
      <c r="O149" s="4" t="s">
        <v>32</v>
      </c>
      <c r="P149" s="4" t="s">
        <v>33</v>
      </c>
      <c r="Q149" s="4">
        <v>0</v>
      </c>
      <c r="R149" s="8">
        <v>45068</v>
      </c>
      <c r="S149" s="6">
        <v>45077</v>
      </c>
      <c r="T149" s="4" t="s">
        <v>34</v>
      </c>
      <c r="U149" s="4">
        <v>1142</v>
      </c>
      <c r="V149" s="4">
        <v>0</v>
      </c>
      <c r="W149" s="4">
        <v>0</v>
      </c>
      <c r="X149" s="4" t="s">
        <v>740</v>
      </c>
      <c r="Y149" s="4" t="s">
        <v>741</v>
      </c>
    </row>
    <row r="150" s="4" customFormat="1" spans="1:25">
      <c r="A150" s="4" t="s">
        <v>742</v>
      </c>
      <c r="B150" s="4" t="s">
        <v>26</v>
      </c>
      <c r="C150" s="4" t="s">
        <v>27</v>
      </c>
      <c r="D150" s="4" t="s">
        <v>727</v>
      </c>
      <c r="E150" s="4" t="s">
        <v>212</v>
      </c>
      <c r="F150" s="6">
        <v>45073</v>
      </c>
      <c r="G150" s="6">
        <v>45074</v>
      </c>
      <c r="H150" s="4">
        <v>1</v>
      </c>
      <c r="I150" s="4">
        <v>1</v>
      </c>
      <c r="J150" s="4">
        <v>1</v>
      </c>
      <c r="K150" s="4" t="s">
        <v>30</v>
      </c>
      <c r="L150" s="4">
        <v>226</v>
      </c>
      <c r="M150" s="4">
        <v>226</v>
      </c>
      <c r="N150" s="4" t="s">
        <v>743</v>
      </c>
      <c r="O150" s="4" t="s">
        <v>32</v>
      </c>
      <c r="P150" s="4" t="s">
        <v>33</v>
      </c>
      <c r="Q150" s="4">
        <v>0</v>
      </c>
      <c r="R150" s="8">
        <v>45068</v>
      </c>
      <c r="S150" s="6">
        <v>45077</v>
      </c>
      <c r="T150" s="4" t="s">
        <v>34</v>
      </c>
      <c r="U150" s="4">
        <v>226</v>
      </c>
      <c r="V150" s="4">
        <v>0</v>
      </c>
      <c r="W150" s="4">
        <v>0</v>
      </c>
      <c r="X150" s="4" t="s">
        <v>744</v>
      </c>
      <c r="Y150" s="4" t="s">
        <v>745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124</v>
      </c>
      <c r="E151" s="4" t="s">
        <v>113</v>
      </c>
      <c r="F151" s="6">
        <v>45072</v>
      </c>
      <c r="G151" s="6">
        <v>45074</v>
      </c>
      <c r="H151" s="4">
        <v>1</v>
      </c>
      <c r="I151" s="4">
        <v>2</v>
      </c>
      <c r="J151" s="4">
        <v>2</v>
      </c>
      <c r="K151" s="4" t="s">
        <v>30</v>
      </c>
      <c r="L151" s="4">
        <v>728</v>
      </c>
      <c r="M151" s="4">
        <v>728</v>
      </c>
      <c r="N151" s="4" t="s">
        <v>747</v>
      </c>
      <c r="O151" s="4" t="s">
        <v>32</v>
      </c>
      <c r="P151" s="4" t="s">
        <v>33</v>
      </c>
      <c r="Q151" s="4">
        <v>0</v>
      </c>
      <c r="R151" s="8">
        <v>45068</v>
      </c>
      <c r="S151" s="6">
        <v>45077</v>
      </c>
      <c r="T151" s="4" t="s">
        <v>34</v>
      </c>
      <c r="U151" s="4">
        <v>728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149</v>
      </c>
      <c r="E152" s="4" t="s">
        <v>751</v>
      </c>
      <c r="F152" s="6">
        <v>45069</v>
      </c>
      <c r="G152" s="6">
        <v>45074</v>
      </c>
      <c r="H152" s="4">
        <v>1</v>
      </c>
      <c r="I152" s="4">
        <v>5</v>
      </c>
      <c r="J152" s="4">
        <v>5</v>
      </c>
      <c r="K152" s="4" t="s">
        <v>30</v>
      </c>
      <c r="L152" s="4">
        <v>5485</v>
      </c>
      <c r="M152" s="4">
        <v>5485</v>
      </c>
      <c r="N152" s="4" t="s">
        <v>752</v>
      </c>
      <c r="O152" s="4" t="s">
        <v>32</v>
      </c>
      <c r="P152" s="4" t="s">
        <v>33</v>
      </c>
      <c r="Q152" s="4">
        <v>0</v>
      </c>
      <c r="R152" s="8">
        <v>45068</v>
      </c>
      <c r="S152" s="6">
        <v>45077</v>
      </c>
      <c r="T152" s="4" t="s">
        <v>34</v>
      </c>
      <c r="U152" s="4">
        <v>5485</v>
      </c>
      <c r="V152" s="4">
        <v>0</v>
      </c>
      <c r="W152" s="4">
        <v>0</v>
      </c>
      <c r="X152" s="4" t="s">
        <v>753</v>
      </c>
      <c r="Y152" s="4" t="s">
        <v>754</v>
      </c>
    </row>
    <row r="153" s="4" customFormat="1" spans="1:25">
      <c r="A153" s="4" t="s">
        <v>613</v>
      </c>
      <c r="B153" s="4" t="s">
        <v>26</v>
      </c>
      <c r="C153" s="4" t="s">
        <v>188</v>
      </c>
      <c r="D153" s="4" t="s">
        <v>614</v>
      </c>
      <c r="E153" s="4" t="s">
        <v>615</v>
      </c>
      <c r="F153" s="6">
        <v>45072</v>
      </c>
      <c r="G153" s="6">
        <v>45074</v>
      </c>
      <c r="H153" s="4">
        <v>1</v>
      </c>
      <c r="I153" s="4">
        <v>2</v>
      </c>
      <c r="J153" s="4">
        <v>2</v>
      </c>
      <c r="K153" s="4" t="s">
        <v>30</v>
      </c>
      <c r="L153" s="4">
        <v>-660</v>
      </c>
      <c r="M153" s="4">
        <v>-660</v>
      </c>
      <c r="N153" s="4" t="s">
        <v>616</v>
      </c>
      <c r="O153" s="4" t="s">
        <v>32</v>
      </c>
      <c r="P153" s="4" t="s">
        <v>33</v>
      </c>
      <c r="Q153" s="4">
        <v>0</v>
      </c>
      <c r="R153" s="8">
        <v>45066</v>
      </c>
      <c r="S153" s="6">
        <v>45077</v>
      </c>
      <c r="T153" s="4" t="s">
        <v>34</v>
      </c>
      <c r="U153" s="4">
        <v>-660</v>
      </c>
      <c r="V153" s="4">
        <v>0</v>
      </c>
      <c r="W153" s="4">
        <v>0</v>
      </c>
      <c r="X153" s="4" t="s">
        <v>617</v>
      </c>
      <c r="Y153" s="4" t="s">
        <v>618</v>
      </c>
    </row>
    <row r="154" s="4" customFormat="1" spans="1:25">
      <c r="A154" s="4" t="s">
        <v>755</v>
      </c>
      <c r="B154" s="4" t="s">
        <v>26</v>
      </c>
      <c r="C154" s="4" t="s">
        <v>27</v>
      </c>
      <c r="D154" s="4" t="s">
        <v>756</v>
      </c>
      <c r="E154" s="4" t="s">
        <v>300</v>
      </c>
      <c r="F154" s="6">
        <v>45073</v>
      </c>
      <c r="G154" s="6">
        <v>45074</v>
      </c>
      <c r="H154" s="4">
        <v>1</v>
      </c>
      <c r="I154" s="4">
        <v>1</v>
      </c>
      <c r="J154" s="4">
        <v>1</v>
      </c>
      <c r="K154" s="4" t="s">
        <v>30</v>
      </c>
      <c r="L154" s="4">
        <v>1249</v>
      </c>
      <c r="M154" s="4">
        <v>1249</v>
      </c>
      <c r="N154" s="4" t="s">
        <v>757</v>
      </c>
      <c r="O154" s="4" t="s">
        <v>32</v>
      </c>
      <c r="P154" s="4" t="s">
        <v>33</v>
      </c>
      <c r="Q154" s="4">
        <v>0</v>
      </c>
      <c r="R154" s="8">
        <v>45069</v>
      </c>
      <c r="S154" s="6">
        <v>45077</v>
      </c>
      <c r="T154" s="4" t="s">
        <v>34</v>
      </c>
      <c r="U154" s="4">
        <v>1249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430</v>
      </c>
      <c r="E155" s="4" t="s">
        <v>761</v>
      </c>
      <c r="F155" s="6">
        <v>45072</v>
      </c>
      <c r="G155" s="6">
        <v>45074</v>
      </c>
      <c r="H155" s="4">
        <v>1</v>
      </c>
      <c r="I155" s="4">
        <v>2</v>
      </c>
      <c r="J155" s="4">
        <v>2</v>
      </c>
      <c r="K155" s="4" t="s">
        <v>30</v>
      </c>
      <c r="L155" s="4">
        <v>2166</v>
      </c>
      <c r="M155" s="4">
        <v>2166</v>
      </c>
      <c r="N155" s="4" t="s">
        <v>762</v>
      </c>
      <c r="O155" s="4" t="s">
        <v>32</v>
      </c>
      <c r="P155" s="4" t="s">
        <v>33</v>
      </c>
      <c r="Q155" s="4">
        <v>0</v>
      </c>
      <c r="R155" s="8">
        <v>45069</v>
      </c>
      <c r="S155" s="6">
        <v>45077</v>
      </c>
      <c r="T155" s="4" t="s">
        <v>34</v>
      </c>
      <c r="U155" s="4">
        <v>2166</v>
      </c>
      <c r="V155" s="4">
        <v>0</v>
      </c>
      <c r="W155" s="4">
        <v>0</v>
      </c>
      <c r="X155" s="4" t="s">
        <v>763</v>
      </c>
      <c r="Y155" s="4" t="s">
        <v>36</v>
      </c>
    </row>
    <row r="156" s="4" customFormat="1" spans="1:25">
      <c r="A156" s="4" t="s">
        <v>764</v>
      </c>
      <c r="B156" s="4" t="s">
        <v>26</v>
      </c>
      <c r="C156" s="4" t="s">
        <v>27</v>
      </c>
      <c r="D156" s="4" t="s">
        <v>765</v>
      </c>
      <c r="E156" s="4" t="s">
        <v>766</v>
      </c>
      <c r="F156" s="6">
        <v>45072</v>
      </c>
      <c r="G156" s="6">
        <v>45074</v>
      </c>
      <c r="H156" s="4">
        <v>1</v>
      </c>
      <c r="I156" s="4">
        <v>2</v>
      </c>
      <c r="J156" s="4">
        <v>2</v>
      </c>
      <c r="K156" s="4" t="s">
        <v>30</v>
      </c>
      <c r="L156" s="4">
        <v>1996</v>
      </c>
      <c r="M156" s="4">
        <v>1996</v>
      </c>
      <c r="N156" s="4" t="s">
        <v>767</v>
      </c>
      <c r="O156" s="4" t="s">
        <v>32</v>
      </c>
      <c r="P156" s="4" t="s">
        <v>33</v>
      </c>
      <c r="Q156" s="4">
        <v>0</v>
      </c>
      <c r="R156" s="8">
        <v>45069</v>
      </c>
      <c r="S156" s="6">
        <v>45077</v>
      </c>
      <c r="T156" s="4" t="s">
        <v>34</v>
      </c>
      <c r="U156" s="4">
        <v>1996</v>
      </c>
      <c r="V156" s="4">
        <v>0</v>
      </c>
      <c r="W156" s="4">
        <v>0</v>
      </c>
      <c r="X156" s="4" t="s">
        <v>768</v>
      </c>
      <c r="Y156" s="4" t="s">
        <v>36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770</v>
      </c>
      <c r="E157" s="4" t="s">
        <v>771</v>
      </c>
      <c r="F157" s="6">
        <v>45073</v>
      </c>
      <c r="G157" s="6">
        <v>45074</v>
      </c>
      <c r="H157" s="4">
        <v>1</v>
      </c>
      <c r="I157" s="4">
        <v>1</v>
      </c>
      <c r="J157" s="4">
        <v>1</v>
      </c>
      <c r="K157" s="4" t="s">
        <v>30</v>
      </c>
      <c r="L157" s="4">
        <v>664</v>
      </c>
      <c r="M157" s="4">
        <v>664</v>
      </c>
      <c r="N157" s="4" t="s">
        <v>772</v>
      </c>
      <c r="O157" s="4" t="s">
        <v>32</v>
      </c>
      <c r="P157" s="4" t="s">
        <v>33</v>
      </c>
      <c r="Q157" s="4">
        <v>0</v>
      </c>
      <c r="R157" s="8">
        <v>45069</v>
      </c>
      <c r="S157" s="6">
        <v>45077</v>
      </c>
      <c r="T157" s="4" t="s">
        <v>34</v>
      </c>
      <c r="U157" s="4">
        <v>664</v>
      </c>
      <c r="V157" s="4">
        <v>0</v>
      </c>
      <c r="W157" s="4">
        <v>0</v>
      </c>
      <c r="X157" s="4" t="s">
        <v>773</v>
      </c>
      <c r="Y157" s="4" t="s">
        <v>774</v>
      </c>
    </row>
    <row r="158" s="4" customFormat="1" spans="1:25">
      <c r="A158" s="4" t="s">
        <v>775</v>
      </c>
      <c r="B158" s="4" t="s">
        <v>26</v>
      </c>
      <c r="C158" s="4" t="s">
        <v>27</v>
      </c>
      <c r="D158" s="4" t="s">
        <v>776</v>
      </c>
      <c r="E158" s="4" t="s">
        <v>777</v>
      </c>
      <c r="F158" s="6">
        <v>45073</v>
      </c>
      <c r="G158" s="6">
        <v>45074</v>
      </c>
      <c r="H158" s="4">
        <v>1</v>
      </c>
      <c r="I158" s="4">
        <v>1</v>
      </c>
      <c r="J158" s="4">
        <v>1</v>
      </c>
      <c r="K158" s="4" t="s">
        <v>30</v>
      </c>
      <c r="L158" s="4">
        <v>779</v>
      </c>
      <c r="M158" s="4">
        <v>779</v>
      </c>
      <c r="N158" s="4" t="s">
        <v>778</v>
      </c>
      <c r="O158" s="4" t="s">
        <v>32</v>
      </c>
      <c r="P158" s="4" t="s">
        <v>33</v>
      </c>
      <c r="Q158" s="4">
        <v>0</v>
      </c>
      <c r="R158" s="8">
        <v>45069</v>
      </c>
      <c r="S158" s="6">
        <v>45077</v>
      </c>
      <c r="T158" s="4" t="s">
        <v>34</v>
      </c>
      <c r="U158" s="4">
        <v>779</v>
      </c>
      <c r="V158" s="4">
        <v>0</v>
      </c>
      <c r="W158" s="4">
        <v>0</v>
      </c>
      <c r="X158" s="4" t="s">
        <v>779</v>
      </c>
      <c r="Y158" s="4" t="s">
        <v>36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781</v>
      </c>
      <c r="E159" s="4" t="s">
        <v>103</v>
      </c>
      <c r="F159" s="6">
        <v>45073</v>
      </c>
      <c r="G159" s="6">
        <v>45074</v>
      </c>
      <c r="H159" s="4">
        <v>1</v>
      </c>
      <c r="I159" s="4">
        <v>1</v>
      </c>
      <c r="J159" s="4">
        <v>1</v>
      </c>
      <c r="K159" s="4" t="s">
        <v>30</v>
      </c>
      <c r="L159" s="4">
        <v>214</v>
      </c>
      <c r="M159" s="4">
        <v>214</v>
      </c>
      <c r="N159" s="4" t="s">
        <v>782</v>
      </c>
      <c r="O159" s="4" t="s">
        <v>32</v>
      </c>
      <c r="P159" s="4" t="s">
        <v>33</v>
      </c>
      <c r="Q159" s="4">
        <v>0</v>
      </c>
      <c r="R159" s="8">
        <v>45069</v>
      </c>
      <c r="S159" s="6">
        <v>45077</v>
      </c>
      <c r="T159" s="4" t="s">
        <v>34</v>
      </c>
      <c r="U159" s="4">
        <v>214</v>
      </c>
      <c r="V159" s="4">
        <v>0</v>
      </c>
      <c r="W159" s="4">
        <v>0</v>
      </c>
      <c r="X159" s="4" t="s">
        <v>783</v>
      </c>
      <c r="Y159" s="4" t="s">
        <v>784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45073</v>
      </c>
      <c r="G160" s="6">
        <v>45074</v>
      </c>
      <c r="H160" s="4">
        <v>1</v>
      </c>
      <c r="I160" s="4">
        <v>1</v>
      </c>
      <c r="J160" s="4">
        <v>1</v>
      </c>
      <c r="K160" s="4" t="s">
        <v>30</v>
      </c>
      <c r="L160" s="4">
        <v>585</v>
      </c>
      <c r="M160" s="4">
        <v>585</v>
      </c>
      <c r="N160" s="4" t="s">
        <v>788</v>
      </c>
      <c r="O160" s="4" t="s">
        <v>32</v>
      </c>
      <c r="P160" s="4" t="s">
        <v>33</v>
      </c>
      <c r="Q160" s="4">
        <v>0</v>
      </c>
      <c r="R160" s="8">
        <v>45069</v>
      </c>
      <c r="S160" s="6">
        <v>45077</v>
      </c>
      <c r="T160" s="4" t="s">
        <v>34</v>
      </c>
      <c r="U160" s="4">
        <v>585</v>
      </c>
      <c r="V160" s="4">
        <v>0</v>
      </c>
      <c r="W160" s="4">
        <v>0</v>
      </c>
      <c r="X160" s="4" t="s">
        <v>789</v>
      </c>
      <c r="Y160" s="4" t="s">
        <v>790</v>
      </c>
    </row>
    <row r="161" s="4" customFormat="1" spans="1:25">
      <c r="A161" s="4" t="s">
        <v>791</v>
      </c>
      <c r="B161" s="4" t="s">
        <v>26</v>
      </c>
      <c r="C161" s="4" t="s">
        <v>27</v>
      </c>
      <c r="D161" s="4" t="s">
        <v>792</v>
      </c>
      <c r="E161" s="4" t="s">
        <v>793</v>
      </c>
      <c r="F161" s="6">
        <v>45073</v>
      </c>
      <c r="G161" s="6">
        <v>45074</v>
      </c>
      <c r="H161" s="4">
        <v>1</v>
      </c>
      <c r="I161" s="4">
        <v>1</v>
      </c>
      <c r="J161" s="4">
        <v>1</v>
      </c>
      <c r="K161" s="4" t="s">
        <v>30</v>
      </c>
      <c r="L161" s="4">
        <v>347</v>
      </c>
      <c r="M161" s="4">
        <v>347</v>
      </c>
      <c r="N161" s="4" t="s">
        <v>794</v>
      </c>
      <c r="O161" s="4" t="s">
        <v>32</v>
      </c>
      <c r="P161" s="4" t="s">
        <v>33</v>
      </c>
      <c r="Q161" s="4">
        <v>0</v>
      </c>
      <c r="R161" s="8">
        <v>45069</v>
      </c>
      <c r="S161" s="6">
        <v>45077</v>
      </c>
      <c r="T161" s="4" t="s">
        <v>34</v>
      </c>
      <c r="U161" s="4">
        <v>347</v>
      </c>
      <c r="V161" s="4">
        <v>0</v>
      </c>
      <c r="W161" s="4">
        <v>0</v>
      </c>
      <c r="X161" s="4" t="s">
        <v>795</v>
      </c>
      <c r="Y161" s="4" t="s">
        <v>796</v>
      </c>
    </row>
    <row r="162" s="4" customFormat="1" spans="1:25">
      <c r="A162" s="4" t="s">
        <v>797</v>
      </c>
      <c r="B162" s="4" t="s">
        <v>26</v>
      </c>
      <c r="C162" s="4" t="s">
        <v>27</v>
      </c>
      <c r="D162" s="4" t="s">
        <v>798</v>
      </c>
      <c r="E162" s="4" t="s">
        <v>799</v>
      </c>
      <c r="F162" s="6">
        <v>45072</v>
      </c>
      <c r="G162" s="6">
        <v>45074</v>
      </c>
      <c r="H162" s="4">
        <v>1</v>
      </c>
      <c r="I162" s="4">
        <v>2</v>
      </c>
      <c r="J162" s="4">
        <v>2</v>
      </c>
      <c r="K162" s="4" t="s">
        <v>30</v>
      </c>
      <c r="L162" s="4">
        <v>538</v>
      </c>
      <c r="M162" s="4">
        <v>538</v>
      </c>
      <c r="N162" s="4" t="s">
        <v>800</v>
      </c>
      <c r="O162" s="4" t="s">
        <v>32</v>
      </c>
      <c r="P162" s="4" t="s">
        <v>33</v>
      </c>
      <c r="Q162" s="4">
        <v>0</v>
      </c>
      <c r="R162" s="8">
        <v>45069</v>
      </c>
      <c r="S162" s="6">
        <v>45077</v>
      </c>
      <c r="T162" s="4" t="s">
        <v>34</v>
      </c>
      <c r="U162" s="4">
        <v>538</v>
      </c>
      <c r="V162" s="4">
        <v>0</v>
      </c>
      <c r="W162" s="4">
        <v>0</v>
      </c>
      <c r="X162" s="4" t="s">
        <v>801</v>
      </c>
      <c r="Y162" s="4" t="s">
        <v>36</v>
      </c>
    </row>
    <row r="163" s="4" customFormat="1" spans="1:25">
      <c r="A163" s="4" t="s">
        <v>802</v>
      </c>
      <c r="B163" s="4" t="s">
        <v>26</v>
      </c>
      <c r="C163" s="4" t="s">
        <v>27</v>
      </c>
      <c r="D163" s="4" t="s">
        <v>803</v>
      </c>
      <c r="E163" s="4" t="s">
        <v>804</v>
      </c>
      <c r="F163" s="6">
        <v>45073</v>
      </c>
      <c r="G163" s="6">
        <v>45074</v>
      </c>
      <c r="H163" s="4">
        <v>1</v>
      </c>
      <c r="I163" s="4">
        <v>1</v>
      </c>
      <c r="J163" s="4">
        <v>1</v>
      </c>
      <c r="K163" s="4" t="s">
        <v>30</v>
      </c>
      <c r="L163" s="4">
        <v>1956</v>
      </c>
      <c r="M163" s="4">
        <v>1956</v>
      </c>
      <c r="N163" s="4" t="s">
        <v>805</v>
      </c>
      <c r="O163" s="4" t="s">
        <v>32</v>
      </c>
      <c r="P163" s="4" t="s">
        <v>33</v>
      </c>
      <c r="Q163" s="4">
        <v>0</v>
      </c>
      <c r="R163" s="8">
        <v>45069</v>
      </c>
      <c r="S163" s="6">
        <v>45077</v>
      </c>
      <c r="T163" s="4" t="s">
        <v>34</v>
      </c>
      <c r="U163" s="4">
        <v>1956</v>
      </c>
      <c r="V163" s="4">
        <v>0</v>
      </c>
      <c r="W163" s="4">
        <v>0</v>
      </c>
      <c r="X163" s="4" t="s">
        <v>806</v>
      </c>
      <c r="Y163" s="4" t="s">
        <v>807</v>
      </c>
    </row>
    <row r="164" s="4" customFormat="1" spans="1:25">
      <c r="A164" s="4" t="s">
        <v>808</v>
      </c>
      <c r="B164" s="4" t="s">
        <v>26</v>
      </c>
      <c r="C164" s="4" t="s">
        <v>27</v>
      </c>
      <c r="D164" s="4" t="s">
        <v>809</v>
      </c>
      <c r="E164" s="4" t="s">
        <v>810</v>
      </c>
      <c r="F164" s="6">
        <v>45073</v>
      </c>
      <c r="G164" s="6">
        <v>45074</v>
      </c>
      <c r="H164" s="4">
        <v>1</v>
      </c>
      <c r="I164" s="4">
        <v>1</v>
      </c>
      <c r="J164" s="4">
        <v>1</v>
      </c>
      <c r="K164" s="4" t="s">
        <v>30</v>
      </c>
      <c r="L164" s="4">
        <v>837</v>
      </c>
      <c r="M164" s="4">
        <v>837</v>
      </c>
      <c r="N164" s="4" t="s">
        <v>811</v>
      </c>
      <c r="O164" s="4" t="s">
        <v>32</v>
      </c>
      <c r="P164" s="4" t="s">
        <v>33</v>
      </c>
      <c r="Q164" s="4">
        <v>0</v>
      </c>
      <c r="R164" s="8">
        <v>45069</v>
      </c>
      <c r="S164" s="6">
        <v>45077</v>
      </c>
      <c r="T164" s="4" t="s">
        <v>34</v>
      </c>
      <c r="U164" s="4">
        <v>837</v>
      </c>
      <c r="V164" s="4">
        <v>0</v>
      </c>
      <c r="W164" s="4">
        <v>0</v>
      </c>
      <c r="X164" s="4" t="s">
        <v>812</v>
      </c>
      <c r="Y164" s="4" t="s">
        <v>813</v>
      </c>
    </row>
    <row r="165" s="4" customFormat="1" spans="1:25">
      <c r="A165" s="4" t="s">
        <v>814</v>
      </c>
      <c r="B165" s="4" t="s">
        <v>26</v>
      </c>
      <c r="C165" s="4" t="s">
        <v>27</v>
      </c>
      <c r="D165" s="4" t="s">
        <v>815</v>
      </c>
      <c r="E165" s="4" t="s">
        <v>816</v>
      </c>
      <c r="F165" s="6">
        <v>45070</v>
      </c>
      <c r="G165" s="6">
        <v>45074</v>
      </c>
      <c r="H165" s="4">
        <v>1</v>
      </c>
      <c r="I165" s="4">
        <v>4</v>
      </c>
      <c r="J165" s="4">
        <v>4</v>
      </c>
      <c r="K165" s="4" t="s">
        <v>30</v>
      </c>
      <c r="L165" s="4">
        <v>2748</v>
      </c>
      <c r="M165" s="4">
        <v>2748</v>
      </c>
      <c r="N165" s="4" t="s">
        <v>817</v>
      </c>
      <c r="O165" s="4" t="s">
        <v>32</v>
      </c>
      <c r="P165" s="4" t="s">
        <v>33</v>
      </c>
      <c r="Q165" s="4">
        <v>0</v>
      </c>
      <c r="R165" s="8">
        <v>45069</v>
      </c>
      <c r="S165" s="6">
        <v>45077</v>
      </c>
      <c r="T165" s="4" t="s">
        <v>34</v>
      </c>
      <c r="U165" s="4">
        <v>2748</v>
      </c>
      <c r="V165" s="4">
        <v>0</v>
      </c>
      <c r="W165" s="4">
        <v>0</v>
      </c>
      <c r="X165" s="4" t="s">
        <v>818</v>
      </c>
      <c r="Y165" s="4" t="s">
        <v>819</v>
      </c>
    </row>
    <row r="166" s="4" customFormat="1" spans="1:25">
      <c r="A166" s="4" t="s">
        <v>820</v>
      </c>
      <c r="B166" s="4" t="s">
        <v>26</v>
      </c>
      <c r="C166" s="4" t="s">
        <v>27</v>
      </c>
      <c r="D166" s="4" t="s">
        <v>821</v>
      </c>
      <c r="E166" s="4" t="s">
        <v>822</v>
      </c>
      <c r="F166" s="6">
        <v>45073</v>
      </c>
      <c r="G166" s="6">
        <v>45074</v>
      </c>
      <c r="H166" s="4">
        <v>1</v>
      </c>
      <c r="I166" s="4">
        <v>1</v>
      </c>
      <c r="J166" s="4">
        <v>1</v>
      </c>
      <c r="K166" s="4" t="s">
        <v>30</v>
      </c>
      <c r="L166" s="4">
        <v>215</v>
      </c>
      <c r="M166" s="4">
        <v>215</v>
      </c>
      <c r="N166" s="4" t="s">
        <v>823</v>
      </c>
      <c r="O166" s="4" t="s">
        <v>32</v>
      </c>
      <c r="P166" s="4" t="s">
        <v>33</v>
      </c>
      <c r="Q166" s="4">
        <v>0</v>
      </c>
      <c r="R166" s="8">
        <v>45069</v>
      </c>
      <c r="S166" s="6">
        <v>45077</v>
      </c>
      <c r="T166" s="4" t="s">
        <v>34</v>
      </c>
      <c r="U166" s="4">
        <v>215</v>
      </c>
      <c r="V166" s="4">
        <v>0</v>
      </c>
      <c r="W166" s="4">
        <v>0</v>
      </c>
      <c r="X166" s="4" t="s">
        <v>824</v>
      </c>
      <c r="Y166" s="4" t="s">
        <v>825</v>
      </c>
    </row>
    <row r="167" s="4" customFormat="1" spans="1:25">
      <c r="A167" s="4" t="s">
        <v>769</v>
      </c>
      <c r="B167" s="4" t="s">
        <v>26</v>
      </c>
      <c r="C167" s="4" t="s">
        <v>188</v>
      </c>
      <c r="D167" s="4" t="s">
        <v>770</v>
      </c>
      <c r="E167" s="4" t="s">
        <v>771</v>
      </c>
      <c r="F167" s="6">
        <v>45073</v>
      </c>
      <c r="G167" s="6">
        <v>45074</v>
      </c>
      <c r="H167" s="4">
        <v>1</v>
      </c>
      <c r="I167" s="4">
        <v>1</v>
      </c>
      <c r="J167" s="4">
        <v>1</v>
      </c>
      <c r="K167" s="4" t="s">
        <v>30</v>
      </c>
      <c r="L167" s="4">
        <v>-664</v>
      </c>
      <c r="M167" s="4">
        <v>-664</v>
      </c>
      <c r="N167" s="4" t="s">
        <v>772</v>
      </c>
      <c r="O167" s="4" t="s">
        <v>32</v>
      </c>
      <c r="P167" s="4" t="s">
        <v>33</v>
      </c>
      <c r="Q167" s="4">
        <v>0</v>
      </c>
      <c r="R167" s="8">
        <v>45069</v>
      </c>
      <c r="S167" s="6">
        <v>45077</v>
      </c>
      <c r="T167" s="4" t="s">
        <v>34</v>
      </c>
      <c r="U167" s="4">
        <v>-664</v>
      </c>
      <c r="V167" s="4">
        <v>0</v>
      </c>
      <c r="W167" s="4">
        <v>0</v>
      </c>
      <c r="X167" s="4" t="s">
        <v>773</v>
      </c>
      <c r="Y167" s="4" t="s">
        <v>774</v>
      </c>
    </row>
    <row r="168" s="4" customFormat="1" spans="1:25">
      <c r="A168" s="4" t="s">
        <v>826</v>
      </c>
      <c r="B168" s="4" t="s">
        <v>26</v>
      </c>
      <c r="C168" s="4" t="s">
        <v>27</v>
      </c>
      <c r="D168" s="4" t="s">
        <v>538</v>
      </c>
      <c r="E168" s="4" t="s">
        <v>827</v>
      </c>
      <c r="F168" s="6">
        <v>45071</v>
      </c>
      <c r="G168" s="6">
        <v>45074</v>
      </c>
      <c r="H168" s="4">
        <v>1</v>
      </c>
      <c r="I168" s="4">
        <v>3</v>
      </c>
      <c r="J168" s="4">
        <v>3</v>
      </c>
      <c r="K168" s="4" t="s">
        <v>30</v>
      </c>
      <c r="L168" s="4">
        <v>606</v>
      </c>
      <c r="M168" s="4">
        <v>606</v>
      </c>
      <c r="N168" s="4" t="s">
        <v>828</v>
      </c>
      <c r="O168" s="4" t="s">
        <v>32</v>
      </c>
      <c r="P168" s="4" t="s">
        <v>33</v>
      </c>
      <c r="Q168" s="4">
        <v>0</v>
      </c>
      <c r="R168" s="8">
        <v>45069</v>
      </c>
      <c r="S168" s="6">
        <v>45077</v>
      </c>
      <c r="T168" s="4" t="s">
        <v>34</v>
      </c>
      <c r="U168" s="4">
        <v>606</v>
      </c>
      <c r="V168" s="4">
        <v>0</v>
      </c>
      <c r="W168" s="4">
        <v>0</v>
      </c>
      <c r="X168" s="4" t="s">
        <v>829</v>
      </c>
      <c r="Y168" s="4" t="s">
        <v>830</v>
      </c>
    </row>
    <row r="169" s="4" customFormat="1" spans="1:25">
      <c r="A169" s="4" t="s">
        <v>831</v>
      </c>
      <c r="B169" s="4" t="s">
        <v>26</v>
      </c>
      <c r="C169" s="4" t="s">
        <v>27</v>
      </c>
      <c r="D169" s="4" t="s">
        <v>832</v>
      </c>
      <c r="E169" s="4" t="s">
        <v>833</v>
      </c>
      <c r="F169" s="6">
        <v>45073</v>
      </c>
      <c r="G169" s="6">
        <v>45074</v>
      </c>
      <c r="H169" s="4">
        <v>1</v>
      </c>
      <c r="I169" s="4">
        <v>1</v>
      </c>
      <c r="J169" s="4">
        <v>1</v>
      </c>
      <c r="K169" s="4" t="s">
        <v>30</v>
      </c>
      <c r="L169" s="4">
        <v>876</v>
      </c>
      <c r="M169" s="4">
        <v>876</v>
      </c>
      <c r="N169" s="4" t="s">
        <v>834</v>
      </c>
      <c r="O169" s="4" t="s">
        <v>32</v>
      </c>
      <c r="P169" s="4" t="s">
        <v>33</v>
      </c>
      <c r="Q169" s="4">
        <v>0</v>
      </c>
      <c r="R169" s="8">
        <v>45069</v>
      </c>
      <c r="S169" s="6">
        <v>45077</v>
      </c>
      <c r="T169" s="4" t="s">
        <v>34</v>
      </c>
      <c r="U169" s="4">
        <v>876</v>
      </c>
      <c r="V169" s="4">
        <v>0</v>
      </c>
      <c r="W169" s="4">
        <v>0</v>
      </c>
      <c r="X169" s="4" t="s">
        <v>835</v>
      </c>
      <c r="Y169" s="4" t="s">
        <v>836</v>
      </c>
    </row>
    <row r="170" s="4" customFormat="1" spans="1:25">
      <c r="A170" s="4" t="s">
        <v>837</v>
      </c>
      <c r="B170" s="4" t="s">
        <v>26</v>
      </c>
      <c r="C170" s="4" t="s">
        <v>27</v>
      </c>
      <c r="D170" s="4" t="s">
        <v>838</v>
      </c>
      <c r="E170" s="4" t="s">
        <v>839</v>
      </c>
      <c r="F170" s="6">
        <v>45072</v>
      </c>
      <c r="G170" s="6">
        <v>45074</v>
      </c>
      <c r="H170" s="4">
        <v>2</v>
      </c>
      <c r="I170" s="4">
        <v>2</v>
      </c>
      <c r="J170" s="4">
        <v>4</v>
      </c>
      <c r="K170" s="4" t="s">
        <v>30</v>
      </c>
      <c r="L170" s="4">
        <v>1480</v>
      </c>
      <c r="M170" s="4">
        <v>1480</v>
      </c>
      <c r="N170" s="4" t="s">
        <v>840</v>
      </c>
      <c r="O170" s="4" t="s">
        <v>32</v>
      </c>
      <c r="P170" s="4" t="s">
        <v>33</v>
      </c>
      <c r="Q170" s="4">
        <v>0</v>
      </c>
      <c r="R170" s="8">
        <v>45069</v>
      </c>
      <c r="S170" s="6">
        <v>45077</v>
      </c>
      <c r="T170" s="4" t="s">
        <v>34</v>
      </c>
      <c r="U170" s="4">
        <v>1480</v>
      </c>
      <c r="V170" s="4">
        <v>0</v>
      </c>
      <c r="W170" s="4">
        <v>0</v>
      </c>
      <c r="X170" s="4" t="s">
        <v>841</v>
      </c>
      <c r="Y170" s="4" t="s">
        <v>36</v>
      </c>
    </row>
    <row r="171" s="4" customFormat="1" spans="1:25">
      <c r="A171" s="4" t="s">
        <v>842</v>
      </c>
      <c r="B171" s="4" t="s">
        <v>26</v>
      </c>
      <c r="C171" s="4" t="s">
        <v>27</v>
      </c>
      <c r="D171" s="4" t="s">
        <v>843</v>
      </c>
      <c r="E171" s="4" t="s">
        <v>839</v>
      </c>
      <c r="F171" s="6">
        <v>45072</v>
      </c>
      <c r="G171" s="6">
        <v>45074</v>
      </c>
      <c r="H171" s="4">
        <v>1</v>
      </c>
      <c r="I171" s="4">
        <v>2</v>
      </c>
      <c r="J171" s="4">
        <v>2</v>
      </c>
      <c r="K171" s="4" t="s">
        <v>30</v>
      </c>
      <c r="L171" s="4">
        <v>1262</v>
      </c>
      <c r="M171" s="4">
        <v>1262</v>
      </c>
      <c r="N171" s="4" t="s">
        <v>844</v>
      </c>
      <c r="O171" s="4" t="s">
        <v>32</v>
      </c>
      <c r="P171" s="4" t="s">
        <v>33</v>
      </c>
      <c r="Q171" s="4">
        <v>0</v>
      </c>
      <c r="R171" s="8">
        <v>45069</v>
      </c>
      <c r="S171" s="6">
        <v>45077</v>
      </c>
      <c r="T171" s="4" t="s">
        <v>34</v>
      </c>
      <c r="U171" s="4">
        <v>1262</v>
      </c>
      <c r="V171" s="4">
        <v>0</v>
      </c>
      <c r="W171" s="4">
        <v>0</v>
      </c>
      <c r="X171" s="4" t="s">
        <v>845</v>
      </c>
      <c r="Y171" s="4" t="s">
        <v>846</v>
      </c>
    </row>
    <row r="172" s="4" customFormat="1" spans="1:25">
      <c r="A172" s="4" t="s">
        <v>847</v>
      </c>
      <c r="B172" s="4" t="s">
        <v>26</v>
      </c>
      <c r="C172" s="4" t="s">
        <v>27</v>
      </c>
      <c r="D172" s="4" t="s">
        <v>848</v>
      </c>
      <c r="E172" s="4" t="s">
        <v>129</v>
      </c>
      <c r="F172" s="6">
        <v>45073</v>
      </c>
      <c r="G172" s="6">
        <v>45074</v>
      </c>
      <c r="H172" s="4">
        <v>1</v>
      </c>
      <c r="I172" s="4">
        <v>1</v>
      </c>
      <c r="J172" s="4">
        <v>1</v>
      </c>
      <c r="K172" s="4" t="s">
        <v>30</v>
      </c>
      <c r="L172" s="4">
        <v>2525</v>
      </c>
      <c r="M172" s="4">
        <v>2525</v>
      </c>
      <c r="N172" s="4" t="s">
        <v>849</v>
      </c>
      <c r="O172" s="4" t="s">
        <v>32</v>
      </c>
      <c r="P172" s="4" t="s">
        <v>33</v>
      </c>
      <c r="Q172" s="4">
        <v>0</v>
      </c>
      <c r="R172" s="8">
        <v>45070</v>
      </c>
      <c r="S172" s="6">
        <v>45077</v>
      </c>
      <c r="T172" s="4" t="s">
        <v>34</v>
      </c>
      <c r="U172" s="4">
        <v>2525</v>
      </c>
      <c r="V172" s="4">
        <v>0</v>
      </c>
      <c r="W172" s="4">
        <v>0</v>
      </c>
      <c r="X172" s="4" t="s">
        <v>850</v>
      </c>
      <c r="Y172" s="4" t="s">
        <v>851</v>
      </c>
    </row>
    <row r="173" s="4" customFormat="1" spans="1:25">
      <c r="A173" s="4" t="s">
        <v>852</v>
      </c>
      <c r="B173" s="4" t="s">
        <v>26</v>
      </c>
      <c r="C173" s="4" t="s">
        <v>27</v>
      </c>
      <c r="D173" s="4" t="s">
        <v>853</v>
      </c>
      <c r="E173" s="4" t="s">
        <v>81</v>
      </c>
      <c r="F173" s="6">
        <v>45073</v>
      </c>
      <c r="G173" s="6">
        <v>45074</v>
      </c>
      <c r="H173" s="4">
        <v>1</v>
      </c>
      <c r="I173" s="4">
        <v>1</v>
      </c>
      <c r="J173" s="4">
        <v>1</v>
      </c>
      <c r="K173" s="4" t="s">
        <v>30</v>
      </c>
      <c r="L173" s="4">
        <v>343</v>
      </c>
      <c r="M173" s="4">
        <v>343</v>
      </c>
      <c r="N173" s="4" t="s">
        <v>854</v>
      </c>
      <c r="O173" s="4" t="s">
        <v>32</v>
      </c>
      <c r="P173" s="4" t="s">
        <v>33</v>
      </c>
      <c r="Q173" s="4">
        <v>0</v>
      </c>
      <c r="R173" s="8">
        <v>45070</v>
      </c>
      <c r="S173" s="6">
        <v>45077</v>
      </c>
      <c r="T173" s="4" t="s">
        <v>34</v>
      </c>
      <c r="U173" s="4">
        <v>343</v>
      </c>
      <c r="V173" s="4">
        <v>0</v>
      </c>
      <c r="W173" s="4">
        <v>0</v>
      </c>
      <c r="X173" s="4" t="s">
        <v>855</v>
      </c>
      <c r="Y173" s="4" t="s">
        <v>856</v>
      </c>
    </row>
    <row r="174" s="4" customFormat="1" spans="1:25">
      <c r="A174" s="4" t="s">
        <v>857</v>
      </c>
      <c r="B174" s="4" t="s">
        <v>26</v>
      </c>
      <c r="C174" s="4" t="s">
        <v>27</v>
      </c>
      <c r="D174" s="4" t="s">
        <v>858</v>
      </c>
      <c r="E174" s="4" t="s">
        <v>859</v>
      </c>
      <c r="F174" s="6">
        <v>45070</v>
      </c>
      <c r="G174" s="6">
        <v>45074</v>
      </c>
      <c r="H174" s="4">
        <v>1</v>
      </c>
      <c r="I174" s="4">
        <v>4</v>
      </c>
      <c r="J174" s="4">
        <v>4</v>
      </c>
      <c r="K174" s="4" t="s">
        <v>30</v>
      </c>
      <c r="L174" s="4">
        <v>8372</v>
      </c>
      <c r="M174" s="4">
        <v>8372</v>
      </c>
      <c r="N174" s="4" t="s">
        <v>860</v>
      </c>
      <c r="O174" s="4" t="s">
        <v>32</v>
      </c>
      <c r="P174" s="4" t="s">
        <v>33</v>
      </c>
      <c r="Q174" s="4">
        <v>0</v>
      </c>
      <c r="R174" s="8">
        <v>45070</v>
      </c>
      <c r="S174" s="6">
        <v>45077</v>
      </c>
      <c r="T174" s="4" t="s">
        <v>34</v>
      </c>
      <c r="U174" s="4">
        <v>8372</v>
      </c>
      <c r="V174" s="4">
        <v>0</v>
      </c>
      <c r="W174" s="4">
        <v>0</v>
      </c>
      <c r="X174" s="4" t="s">
        <v>861</v>
      </c>
      <c r="Y174" s="4" t="s">
        <v>862</v>
      </c>
    </row>
    <row r="175" s="4" customFormat="1" spans="1:25">
      <c r="A175" s="4" t="s">
        <v>863</v>
      </c>
      <c r="B175" s="4" t="s">
        <v>26</v>
      </c>
      <c r="C175" s="4" t="s">
        <v>27</v>
      </c>
      <c r="D175" s="4" t="s">
        <v>864</v>
      </c>
      <c r="E175" s="4" t="s">
        <v>865</v>
      </c>
      <c r="F175" s="6">
        <v>45073</v>
      </c>
      <c r="G175" s="6">
        <v>45074</v>
      </c>
      <c r="H175" s="4">
        <v>1</v>
      </c>
      <c r="I175" s="4">
        <v>1</v>
      </c>
      <c r="J175" s="4">
        <v>1</v>
      </c>
      <c r="K175" s="4" t="s">
        <v>30</v>
      </c>
      <c r="L175" s="4">
        <v>151</v>
      </c>
      <c r="M175" s="4">
        <v>151</v>
      </c>
      <c r="N175" s="4" t="s">
        <v>866</v>
      </c>
      <c r="O175" s="4" t="s">
        <v>32</v>
      </c>
      <c r="P175" s="4" t="s">
        <v>33</v>
      </c>
      <c r="Q175" s="4">
        <v>0</v>
      </c>
      <c r="R175" s="8">
        <v>45070</v>
      </c>
      <c r="S175" s="6">
        <v>45077</v>
      </c>
      <c r="T175" s="4" t="s">
        <v>34</v>
      </c>
      <c r="U175" s="4">
        <v>151</v>
      </c>
      <c r="V175" s="4">
        <v>0</v>
      </c>
      <c r="W175" s="4">
        <v>0</v>
      </c>
      <c r="X175" s="4" t="s">
        <v>867</v>
      </c>
      <c r="Y175" s="4" t="s">
        <v>868</v>
      </c>
    </row>
    <row r="176" s="4" customFormat="1" spans="1:25">
      <c r="A176" s="4" t="s">
        <v>869</v>
      </c>
      <c r="B176" s="4" t="s">
        <v>26</v>
      </c>
      <c r="C176" s="4" t="s">
        <v>27</v>
      </c>
      <c r="D176" s="4" t="s">
        <v>870</v>
      </c>
      <c r="E176" s="4" t="s">
        <v>871</v>
      </c>
      <c r="F176" s="6">
        <v>45073</v>
      </c>
      <c r="G176" s="6">
        <v>45074</v>
      </c>
      <c r="H176" s="4">
        <v>1</v>
      </c>
      <c r="I176" s="4">
        <v>1</v>
      </c>
      <c r="J176" s="4">
        <v>1</v>
      </c>
      <c r="K176" s="4" t="s">
        <v>30</v>
      </c>
      <c r="L176" s="4">
        <v>1961</v>
      </c>
      <c r="M176" s="4">
        <v>1961</v>
      </c>
      <c r="N176" s="4" t="s">
        <v>872</v>
      </c>
      <c r="O176" s="4" t="s">
        <v>32</v>
      </c>
      <c r="P176" s="4" t="s">
        <v>33</v>
      </c>
      <c r="Q176" s="4">
        <v>0</v>
      </c>
      <c r="R176" s="8">
        <v>45070</v>
      </c>
      <c r="S176" s="6">
        <v>45077</v>
      </c>
      <c r="T176" s="4" t="s">
        <v>34</v>
      </c>
      <c r="U176" s="4">
        <v>1961</v>
      </c>
      <c r="V176" s="4">
        <v>0</v>
      </c>
      <c r="W176" s="4">
        <v>0</v>
      </c>
      <c r="X176" s="4" t="s">
        <v>873</v>
      </c>
      <c r="Y176" s="4" t="s">
        <v>874</v>
      </c>
    </row>
    <row r="177" s="4" customFormat="1" spans="1:25">
      <c r="A177" s="4" t="s">
        <v>875</v>
      </c>
      <c r="B177" s="4" t="s">
        <v>26</v>
      </c>
      <c r="C177" s="4" t="s">
        <v>27</v>
      </c>
      <c r="D177" s="4" t="s">
        <v>876</v>
      </c>
      <c r="E177" s="4" t="s">
        <v>877</v>
      </c>
      <c r="F177" s="6">
        <v>45072</v>
      </c>
      <c r="G177" s="6">
        <v>45074</v>
      </c>
      <c r="H177" s="4">
        <v>1</v>
      </c>
      <c r="I177" s="4">
        <v>2</v>
      </c>
      <c r="J177" s="4">
        <v>2</v>
      </c>
      <c r="K177" s="4" t="s">
        <v>30</v>
      </c>
      <c r="L177" s="4">
        <v>2808</v>
      </c>
      <c r="M177" s="4">
        <v>2808</v>
      </c>
      <c r="N177" s="4" t="s">
        <v>878</v>
      </c>
      <c r="O177" s="4" t="s">
        <v>32</v>
      </c>
      <c r="P177" s="4" t="s">
        <v>33</v>
      </c>
      <c r="Q177" s="4">
        <v>0</v>
      </c>
      <c r="R177" s="8">
        <v>45070</v>
      </c>
      <c r="S177" s="6">
        <v>45077</v>
      </c>
      <c r="T177" s="4" t="s">
        <v>34</v>
      </c>
      <c r="U177" s="4">
        <v>2808</v>
      </c>
      <c r="V177" s="4">
        <v>0</v>
      </c>
      <c r="W177" s="4">
        <v>0</v>
      </c>
      <c r="X177" s="4" t="s">
        <v>879</v>
      </c>
      <c r="Y177" s="4" t="s">
        <v>880</v>
      </c>
    </row>
    <row r="178" s="4" customFormat="1" spans="1:25">
      <c r="A178" s="4" t="s">
        <v>881</v>
      </c>
      <c r="B178" s="4" t="s">
        <v>26</v>
      </c>
      <c r="C178" s="4" t="s">
        <v>27</v>
      </c>
      <c r="D178" s="4" t="s">
        <v>882</v>
      </c>
      <c r="E178" s="4" t="s">
        <v>883</v>
      </c>
      <c r="F178" s="6">
        <v>45073</v>
      </c>
      <c r="G178" s="6">
        <v>45074</v>
      </c>
      <c r="H178" s="4">
        <v>1</v>
      </c>
      <c r="I178" s="4">
        <v>1</v>
      </c>
      <c r="J178" s="4">
        <v>1</v>
      </c>
      <c r="K178" s="4" t="s">
        <v>30</v>
      </c>
      <c r="L178" s="4">
        <v>2470</v>
      </c>
      <c r="M178" s="4">
        <v>2470</v>
      </c>
      <c r="N178" s="4" t="s">
        <v>884</v>
      </c>
      <c r="O178" s="4" t="s">
        <v>32</v>
      </c>
      <c r="P178" s="4" t="s">
        <v>33</v>
      </c>
      <c r="Q178" s="4">
        <v>0</v>
      </c>
      <c r="R178" s="8">
        <v>45070</v>
      </c>
      <c r="S178" s="6">
        <v>45077</v>
      </c>
      <c r="T178" s="4" t="s">
        <v>34</v>
      </c>
      <c r="U178" s="4">
        <v>2470</v>
      </c>
      <c r="V178" s="4">
        <v>0</v>
      </c>
      <c r="W178" s="4">
        <v>0</v>
      </c>
      <c r="X178" s="4" t="s">
        <v>885</v>
      </c>
      <c r="Y178" s="4" t="s">
        <v>886</v>
      </c>
    </row>
    <row r="179" s="4" customFormat="1" spans="1:25">
      <c r="A179" s="4" t="s">
        <v>887</v>
      </c>
      <c r="B179" s="4" t="s">
        <v>26</v>
      </c>
      <c r="C179" s="4" t="s">
        <v>27</v>
      </c>
      <c r="D179" s="4" t="s">
        <v>888</v>
      </c>
      <c r="E179" s="4" t="s">
        <v>113</v>
      </c>
      <c r="F179" s="6">
        <v>45073</v>
      </c>
      <c r="G179" s="6">
        <v>45074</v>
      </c>
      <c r="H179" s="4">
        <v>1</v>
      </c>
      <c r="I179" s="4">
        <v>1</v>
      </c>
      <c r="J179" s="4">
        <v>1</v>
      </c>
      <c r="K179" s="4" t="s">
        <v>30</v>
      </c>
      <c r="L179" s="4">
        <v>158</v>
      </c>
      <c r="M179" s="4">
        <v>158</v>
      </c>
      <c r="N179" s="4" t="s">
        <v>889</v>
      </c>
      <c r="O179" s="4" t="s">
        <v>32</v>
      </c>
      <c r="P179" s="4" t="s">
        <v>33</v>
      </c>
      <c r="Q179" s="4">
        <v>0</v>
      </c>
      <c r="R179" s="8">
        <v>45070</v>
      </c>
      <c r="S179" s="6">
        <v>45077</v>
      </c>
      <c r="T179" s="4" t="s">
        <v>34</v>
      </c>
      <c r="U179" s="4">
        <v>158</v>
      </c>
      <c r="V179" s="4">
        <v>0</v>
      </c>
      <c r="W179" s="4">
        <v>0</v>
      </c>
      <c r="X179" s="4" t="s">
        <v>890</v>
      </c>
      <c r="Y179" s="4" t="s">
        <v>891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893</v>
      </c>
      <c r="E180" s="4" t="s">
        <v>894</v>
      </c>
      <c r="F180" s="6">
        <v>45073</v>
      </c>
      <c r="G180" s="6">
        <v>45074</v>
      </c>
      <c r="H180" s="4">
        <v>1</v>
      </c>
      <c r="I180" s="4">
        <v>1</v>
      </c>
      <c r="J180" s="4">
        <v>1</v>
      </c>
      <c r="K180" s="4" t="s">
        <v>30</v>
      </c>
      <c r="L180" s="4">
        <v>806</v>
      </c>
      <c r="M180" s="4">
        <v>806</v>
      </c>
      <c r="N180" s="4" t="s">
        <v>895</v>
      </c>
      <c r="O180" s="4" t="s">
        <v>32</v>
      </c>
      <c r="P180" s="4" t="s">
        <v>33</v>
      </c>
      <c r="Q180" s="4">
        <v>0</v>
      </c>
      <c r="R180" s="8">
        <v>45070</v>
      </c>
      <c r="S180" s="6">
        <v>45077</v>
      </c>
      <c r="T180" s="4" t="s">
        <v>34</v>
      </c>
      <c r="U180" s="4">
        <v>806</v>
      </c>
      <c r="V180" s="4">
        <v>0</v>
      </c>
      <c r="W180" s="4">
        <v>0</v>
      </c>
      <c r="X180" s="4" t="s">
        <v>896</v>
      </c>
      <c r="Y180" s="4" t="s">
        <v>897</v>
      </c>
    </row>
    <row r="181" s="4" customFormat="1" spans="1:25">
      <c r="A181" s="4" t="s">
        <v>898</v>
      </c>
      <c r="B181" s="4" t="s">
        <v>26</v>
      </c>
      <c r="C181" s="4" t="s">
        <v>27</v>
      </c>
      <c r="D181" s="4" t="s">
        <v>727</v>
      </c>
      <c r="E181" s="4" t="s">
        <v>212</v>
      </c>
      <c r="F181" s="6">
        <v>45072</v>
      </c>
      <c r="G181" s="6">
        <v>45074</v>
      </c>
      <c r="H181" s="4">
        <v>1</v>
      </c>
      <c r="I181" s="4">
        <v>2</v>
      </c>
      <c r="J181" s="4">
        <v>2</v>
      </c>
      <c r="K181" s="4" t="s">
        <v>30</v>
      </c>
      <c r="L181" s="4">
        <v>456</v>
      </c>
      <c r="M181" s="4">
        <v>456</v>
      </c>
      <c r="N181" s="4" t="s">
        <v>899</v>
      </c>
      <c r="O181" s="4" t="s">
        <v>32</v>
      </c>
      <c r="P181" s="4" t="s">
        <v>33</v>
      </c>
      <c r="Q181" s="4">
        <v>0</v>
      </c>
      <c r="R181" s="8">
        <v>45070</v>
      </c>
      <c r="S181" s="6">
        <v>45077</v>
      </c>
      <c r="T181" s="4" t="s">
        <v>34</v>
      </c>
      <c r="U181" s="4">
        <v>456</v>
      </c>
      <c r="V181" s="4">
        <v>0</v>
      </c>
      <c r="W181" s="4">
        <v>0</v>
      </c>
      <c r="X181" s="4" t="s">
        <v>900</v>
      </c>
      <c r="Y181" s="4" t="s">
        <v>901</v>
      </c>
    </row>
    <row r="182" s="4" customFormat="1" spans="1:25">
      <c r="A182" s="4" t="s">
        <v>902</v>
      </c>
      <c r="B182" s="4" t="s">
        <v>26</v>
      </c>
      <c r="C182" s="4" t="s">
        <v>27</v>
      </c>
      <c r="D182" s="4" t="s">
        <v>903</v>
      </c>
      <c r="E182" s="4" t="s">
        <v>904</v>
      </c>
      <c r="F182" s="6">
        <v>45073</v>
      </c>
      <c r="G182" s="6">
        <v>45074</v>
      </c>
      <c r="H182" s="4">
        <v>1</v>
      </c>
      <c r="I182" s="4">
        <v>1</v>
      </c>
      <c r="J182" s="4">
        <v>1</v>
      </c>
      <c r="K182" s="4" t="s">
        <v>30</v>
      </c>
      <c r="L182" s="4">
        <v>1932</v>
      </c>
      <c r="M182" s="4">
        <v>1932</v>
      </c>
      <c r="N182" s="4" t="s">
        <v>905</v>
      </c>
      <c r="O182" s="4" t="s">
        <v>32</v>
      </c>
      <c r="P182" s="4" t="s">
        <v>33</v>
      </c>
      <c r="Q182" s="4">
        <v>0</v>
      </c>
      <c r="R182" s="8">
        <v>45070</v>
      </c>
      <c r="S182" s="6">
        <v>45077</v>
      </c>
      <c r="T182" s="4" t="s">
        <v>34</v>
      </c>
      <c r="U182" s="4">
        <v>1932</v>
      </c>
      <c r="V182" s="4">
        <v>0</v>
      </c>
      <c r="W182" s="4">
        <v>0</v>
      </c>
      <c r="X182" s="4" t="s">
        <v>906</v>
      </c>
      <c r="Y182" s="4" t="s">
        <v>907</v>
      </c>
    </row>
    <row r="183" s="4" customFormat="1" spans="1:25">
      <c r="A183" s="4" t="s">
        <v>908</v>
      </c>
      <c r="B183" s="4" t="s">
        <v>26</v>
      </c>
      <c r="C183" s="4" t="s">
        <v>27</v>
      </c>
      <c r="D183" s="4" t="s">
        <v>909</v>
      </c>
      <c r="E183" s="4" t="s">
        <v>910</v>
      </c>
      <c r="F183" s="6">
        <v>45071</v>
      </c>
      <c r="G183" s="6">
        <v>45074</v>
      </c>
      <c r="H183" s="4">
        <v>1</v>
      </c>
      <c r="I183" s="4">
        <v>3</v>
      </c>
      <c r="J183" s="4">
        <v>3</v>
      </c>
      <c r="K183" s="4" t="s">
        <v>30</v>
      </c>
      <c r="L183" s="4">
        <v>1935</v>
      </c>
      <c r="M183" s="4">
        <v>1935</v>
      </c>
      <c r="N183" s="4" t="s">
        <v>911</v>
      </c>
      <c r="O183" s="4" t="s">
        <v>32</v>
      </c>
      <c r="P183" s="4" t="s">
        <v>33</v>
      </c>
      <c r="Q183" s="4">
        <v>0</v>
      </c>
      <c r="R183" s="8">
        <v>45071</v>
      </c>
      <c r="S183" s="6">
        <v>45077</v>
      </c>
      <c r="T183" s="4" t="s">
        <v>34</v>
      </c>
      <c r="U183" s="4">
        <v>1935</v>
      </c>
      <c r="V183" s="4">
        <v>0</v>
      </c>
      <c r="W183" s="4">
        <v>0</v>
      </c>
      <c r="X183" s="4" t="s">
        <v>912</v>
      </c>
      <c r="Y183" s="4" t="s">
        <v>913</v>
      </c>
    </row>
    <row r="184" s="4" customFormat="1" spans="1:25">
      <c r="A184" s="4" t="s">
        <v>914</v>
      </c>
      <c r="B184" s="4" t="s">
        <v>26</v>
      </c>
      <c r="C184" s="4" t="s">
        <v>27</v>
      </c>
      <c r="D184" s="4" t="s">
        <v>915</v>
      </c>
      <c r="E184" s="4" t="s">
        <v>916</v>
      </c>
      <c r="F184" s="6">
        <v>45072</v>
      </c>
      <c r="G184" s="6">
        <v>45074</v>
      </c>
      <c r="H184" s="4">
        <v>1</v>
      </c>
      <c r="I184" s="4">
        <v>2</v>
      </c>
      <c r="J184" s="4">
        <v>2</v>
      </c>
      <c r="K184" s="4" t="s">
        <v>30</v>
      </c>
      <c r="L184" s="4">
        <v>482</v>
      </c>
      <c r="M184" s="4">
        <v>482</v>
      </c>
      <c r="N184" s="4" t="s">
        <v>917</v>
      </c>
      <c r="O184" s="4" t="s">
        <v>32</v>
      </c>
      <c r="P184" s="4" t="s">
        <v>33</v>
      </c>
      <c r="Q184" s="4">
        <v>0</v>
      </c>
      <c r="R184" s="8">
        <v>45071</v>
      </c>
      <c r="S184" s="6">
        <v>45077</v>
      </c>
      <c r="T184" s="4" t="s">
        <v>34</v>
      </c>
      <c r="U184" s="4">
        <v>482</v>
      </c>
      <c r="V184" s="4">
        <v>0</v>
      </c>
      <c r="W184" s="4">
        <v>0</v>
      </c>
      <c r="X184" s="4" t="s">
        <v>918</v>
      </c>
      <c r="Y184" s="4" t="s">
        <v>919</v>
      </c>
    </row>
    <row r="185" s="4" customFormat="1" spans="1:25">
      <c r="A185" s="4" t="s">
        <v>920</v>
      </c>
      <c r="B185" s="4" t="s">
        <v>26</v>
      </c>
      <c r="C185" s="4" t="s">
        <v>27</v>
      </c>
      <c r="D185" s="4" t="s">
        <v>921</v>
      </c>
      <c r="E185" s="4" t="s">
        <v>922</v>
      </c>
      <c r="F185" s="6">
        <v>45073</v>
      </c>
      <c r="G185" s="6">
        <v>45074</v>
      </c>
      <c r="H185" s="4">
        <v>1</v>
      </c>
      <c r="I185" s="4">
        <v>1</v>
      </c>
      <c r="J185" s="4">
        <v>1</v>
      </c>
      <c r="K185" s="4" t="s">
        <v>30</v>
      </c>
      <c r="L185" s="4">
        <v>1044</v>
      </c>
      <c r="M185" s="4">
        <v>1044</v>
      </c>
      <c r="N185" s="4" t="s">
        <v>923</v>
      </c>
      <c r="O185" s="4" t="s">
        <v>32</v>
      </c>
      <c r="P185" s="4" t="s">
        <v>33</v>
      </c>
      <c r="Q185" s="4">
        <v>0</v>
      </c>
      <c r="R185" s="8">
        <v>45071</v>
      </c>
      <c r="S185" s="6">
        <v>45077</v>
      </c>
      <c r="T185" s="4" t="s">
        <v>34</v>
      </c>
      <c r="U185" s="4">
        <v>1044</v>
      </c>
      <c r="V185" s="4">
        <v>0</v>
      </c>
      <c r="W185" s="4">
        <v>0</v>
      </c>
      <c r="X185" s="4" t="s">
        <v>924</v>
      </c>
      <c r="Y185" s="4" t="s">
        <v>925</v>
      </c>
    </row>
    <row r="186" s="4" customFormat="1" spans="1:25">
      <c r="A186" s="4" t="s">
        <v>926</v>
      </c>
      <c r="B186" s="4" t="s">
        <v>26</v>
      </c>
      <c r="C186" s="4" t="s">
        <v>27</v>
      </c>
      <c r="D186" s="4" t="s">
        <v>927</v>
      </c>
      <c r="E186" s="4" t="s">
        <v>260</v>
      </c>
      <c r="F186" s="6">
        <v>45073</v>
      </c>
      <c r="G186" s="6">
        <v>45074</v>
      </c>
      <c r="H186" s="4">
        <v>1</v>
      </c>
      <c r="I186" s="4">
        <v>1</v>
      </c>
      <c r="J186" s="4">
        <v>1</v>
      </c>
      <c r="K186" s="4" t="s">
        <v>30</v>
      </c>
      <c r="L186" s="4">
        <v>1160</v>
      </c>
      <c r="M186" s="4">
        <v>1160</v>
      </c>
      <c r="N186" s="4" t="s">
        <v>928</v>
      </c>
      <c r="O186" s="4" t="s">
        <v>32</v>
      </c>
      <c r="P186" s="4" t="s">
        <v>33</v>
      </c>
      <c r="Q186" s="4">
        <v>0</v>
      </c>
      <c r="R186" s="8">
        <v>45071</v>
      </c>
      <c r="S186" s="6">
        <v>45077</v>
      </c>
      <c r="T186" s="4" t="s">
        <v>34</v>
      </c>
      <c r="U186" s="4">
        <v>1160</v>
      </c>
      <c r="V186" s="4">
        <v>0</v>
      </c>
      <c r="W186" s="4">
        <v>0</v>
      </c>
      <c r="X186" s="4" t="s">
        <v>929</v>
      </c>
      <c r="Y186" s="4" t="s">
        <v>36</v>
      </c>
    </row>
    <row r="187" s="4" customFormat="1" spans="1:25">
      <c r="A187" s="4" t="s">
        <v>930</v>
      </c>
      <c r="B187" s="4" t="s">
        <v>26</v>
      </c>
      <c r="C187" s="4" t="s">
        <v>27</v>
      </c>
      <c r="D187" s="4" t="s">
        <v>931</v>
      </c>
      <c r="E187" s="4" t="s">
        <v>113</v>
      </c>
      <c r="F187" s="6">
        <v>45072</v>
      </c>
      <c r="G187" s="6">
        <v>45074</v>
      </c>
      <c r="H187" s="4">
        <v>1</v>
      </c>
      <c r="I187" s="4">
        <v>2</v>
      </c>
      <c r="J187" s="4">
        <v>2</v>
      </c>
      <c r="K187" s="4" t="s">
        <v>30</v>
      </c>
      <c r="L187" s="4">
        <v>404</v>
      </c>
      <c r="M187" s="4">
        <v>404</v>
      </c>
      <c r="N187" s="4" t="s">
        <v>932</v>
      </c>
      <c r="O187" s="4" t="s">
        <v>32</v>
      </c>
      <c r="P187" s="4" t="s">
        <v>33</v>
      </c>
      <c r="Q187" s="4">
        <v>0</v>
      </c>
      <c r="R187" s="8">
        <v>45071</v>
      </c>
      <c r="S187" s="6">
        <v>45077</v>
      </c>
      <c r="T187" s="4" t="s">
        <v>34</v>
      </c>
      <c r="U187" s="4">
        <v>404</v>
      </c>
      <c r="V187" s="4">
        <v>0</v>
      </c>
      <c r="W187" s="4">
        <v>0</v>
      </c>
      <c r="X187" s="4" t="s">
        <v>933</v>
      </c>
      <c r="Y187" s="4" t="s">
        <v>36</v>
      </c>
    </row>
    <row r="188" s="4" customFormat="1" spans="1:25">
      <c r="A188" s="4" t="s">
        <v>934</v>
      </c>
      <c r="B188" s="4" t="s">
        <v>26</v>
      </c>
      <c r="C188" s="4" t="s">
        <v>27</v>
      </c>
      <c r="D188" s="4" t="s">
        <v>598</v>
      </c>
      <c r="E188" s="4" t="s">
        <v>935</v>
      </c>
      <c r="F188" s="6">
        <v>45073</v>
      </c>
      <c r="G188" s="6">
        <v>45074</v>
      </c>
      <c r="H188" s="4">
        <v>1</v>
      </c>
      <c r="I188" s="4">
        <v>1</v>
      </c>
      <c r="J188" s="4">
        <v>1</v>
      </c>
      <c r="K188" s="4" t="s">
        <v>30</v>
      </c>
      <c r="L188" s="4">
        <v>394</v>
      </c>
      <c r="M188" s="4">
        <v>394</v>
      </c>
      <c r="N188" s="4" t="s">
        <v>936</v>
      </c>
      <c r="O188" s="4" t="s">
        <v>32</v>
      </c>
      <c r="P188" s="4" t="s">
        <v>33</v>
      </c>
      <c r="Q188" s="4">
        <v>0</v>
      </c>
      <c r="R188" s="8">
        <v>45071</v>
      </c>
      <c r="S188" s="6">
        <v>45077</v>
      </c>
      <c r="T188" s="4" t="s">
        <v>34</v>
      </c>
      <c r="U188" s="4">
        <v>394</v>
      </c>
      <c r="V188" s="4">
        <v>0</v>
      </c>
      <c r="W188" s="4">
        <v>0</v>
      </c>
      <c r="X188" s="4" t="s">
        <v>937</v>
      </c>
      <c r="Y188" s="4" t="s">
        <v>36</v>
      </c>
    </row>
    <row r="189" s="4" customFormat="1" spans="1:25">
      <c r="A189" s="4" t="s">
        <v>938</v>
      </c>
      <c r="B189" s="4" t="s">
        <v>26</v>
      </c>
      <c r="C189" s="4" t="s">
        <v>27</v>
      </c>
      <c r="D189" s="4" t="s">
        <v>939</v>
      </c>
      <c r="E189" s="4" t="s">
        <v>940</v>
      </c>
      <c r="F189" s="6">
        <v>45073</v>
      </c>
      <c r="G189" s="6">
        <v>45074</v>
      </c>
      <c r="H189" s="4">
        <v>1</v>
      </c>
      <c r="I189" s="4">
        <v>1</v>
      </c>
      <c r="J189" s="4">
        <v>1</v>
      </c>
      <c r="K189" s="4" t="s">
        <v>30</v>
      </c>
      <c r="L189" s="4">
        <v>431</v>
      </c>
      <c r="M189" s="4">
        <v>431</v>
      </c>
      <c r="N189" s="4" t="s">
        <v>941</v>
      </c>
      <c r="O189" s="4" t="s">
        <v>32</v>
      </c>
      <c r="P189" s="4" t="s">
        <v>33</v>
      </c>
      <c r="Q189" s="4">
        <v>0</v>
      </c>
      <c r="R189" s="8">
        <v>45071</v>
      </c>
      <c r="S189" s="6">
        <v>45077</v>
      </c>
      <c r="T189" s="4" t="s">
        <v>34</v>
      </c>
      <c r="U189" s="4">
        <v>431</v>
      </c>
      <c r="V189" s="4">
        <v>0</v>
      </c>
      <c r="W189" s="4">
        <v>0</v>
      </c>
      <c r="X189" s="4" t="s">
        <v>942</v>
      </c>
      <c r="Y189" s="4" t="s">
        <v>943</v>
      </c>
    </row>
    <row r="190" s="4" customFormat="1" spans="1:25">
      <c r="A190" s="4" t="s">
        <v>205</v>
      </c>
      <c r="B190" s="4" t="s">
        <v>26</v>
      </c>
      <c r="C190" s="4" t="s">
        <v>188</v>
      </c>
      <c r="D190" s="4" t="s">
        <v>206</v>
      </c>
      <c r="E190" s="4" t="s">
        <v>207</v>
      </c>
      <c r="F190" s="6">
        <v>45071</v>
      </c>
      <c r="G190" s="6">
        <v>45074</v>
      </c>
      <c r="H190" s="4">
        <v>1</v>
      </c>
      <c r="I190" s="4">
        <v>3</v>
      </c>
      <c r="J190" s="4">
        <v>3</v>
      </c>
      <c r="K190" s="4" t="s">
        <v>30</v>
      </c>
      <c r="L190" s="4">
        <v>-2121</v>
      </c>
      <c r="M190" s="4">
        <v>-2121</v>
      </c>
      <c r="N190" s="4" t="s">
        <v>208</v>
      </c>
      <c r="O190" s="4" t="s">
        <v>32</v>
      </c>
      <c r="P190" s="4" t="s">
        <v>33</v>
      </c>
      <c r="Q190" s="4">
        <v>0</v>
      </c>
      <c r="R190" s="8">
        <v>45050</v>
      </c>
      <c r="S190" s="6">
        <v>45077</v>
      </c>
      <c r="T190" s="4" t="s">
        <v>34</v>
      </c>
      <c r="U190" s="4">
        <v>-2121</v>
      </c>
      <c r="V190" s="4">
        <v>0</v>
      </c>
      <c r="W190" s="4">
        <v>0</v>
      </c>
      <c r="X190" s="4" t="s">
        <v>209</v>
      </c>
      <c r="Y190" s="4" t="s">
        <v>36</v>
      </c>
    </row>
    <row r="191" s="4" customFormat="1" spans="1:25">
      <c r="A191" s="4" t="s">
        <v>944</v>
      </c>
      <c r="B191" s="4" t="s">
        <v>26</v>
      </c>
      <c r="C191" s="4" t="s">
        <v>27</v>
      </c>
      <c r="D191" s="4" t="s">
        <v>945</v>
      </c>
      <c r="E191" s="4" t="s">
        <v>946</v>
      </c>
      <c r="F191" s="6">
        <v>45073</v>
      </c>
      <c r="G191" s="6">
        <v>45074</v>
      </c>
      <c r="H191" s="4">
        <v>1</v>
      </c>
      <c r="I191" s="4">
        <v>1</v>
      </c>
      <c r="J191" s="4">
        <v>1</v>
      </c>
      <c r="K191" s="4" t="s">
        <v>30</v>
      </c>
      <c r="L191" s="4">
        <v>1690</v>
      </c>
      <c r="M191" s="4">
        <v>1690</v>
      </c>
      <c r="N191" s="4" t="s">
        <v>947</v>
      </c>
      <c r="O191" s="4" t="s">
        <v>32</v>
      </c>
      <c r="P191" s="4" t="s">
        <v>33</v>
      </c>
      <c r="Q191" s="4">
        <v>0</v>
      </c>
      <c r="R191" s="8">
        <v>45071</v>
      </c>
      <c r="S191" s="6">
        <v>45077</v>
      </c>
      <c r="T191" s="4" t="s">
        <v>34</v>
      </c>
      <c r="U191" s="4">
        <v>1690</v>
      </c>
      <c r="V191" s="4">
        <v>0</v>
      </c>
      <c r="W191" s="4">
        <v>0</v>
      </c>
      <c r="X191" s="4" t="s">
        <v>948</v>
      </c>
      <c r="Y191" s="4" t="s">
        <v>949</v>
      </c>
    </row>
    <row r="192" s="4" customFormat="1" spans="1:25">
      <c r="A192" s="4" t="s">
        <v>950</v>
      </c>
      <c r="B192" s="4" t="s">
        <v>26</v>
      </c>
      <c r="C192" s="4" t="s">
        <v>27</v>
      </c>
      <c r="D192" s="4" t="s">
        <v>951</v>
      </c>
      <c r="E192" s="4" t="s">
        <v>952</v>
      </c>
      <c r="F192" s="6">
        <v>45072</v>
      </c>
      <c r="G192" s="6">
        <v>45074</v>
      </c>
      <c r="H192" s="4">
        <v>1</v>
      </c>
      <c r="I192" s="4">
        <v>2</v>
      </c>
      <c r="J192" s="4">
        <v>2</v>
      </c>
      <c r="K192" s="4" t="s">
        <v>30</v>
      </c>
      <c r="L192" s="4">
        <v>2024</v>
      </c>
      <c r="M192" s="4">
        <v>2024</v>
      </c>
      <c r="N192" s="4" t="s">
        <v>953</v>
      </c>
      <c r="O192" s="4" t="s">
        <v>32</v>
      </c>
      <c r="P192" s="4" t="s">
        <v>33</v>
      </c>
      <c r="Q192" s="4">
        <v>0</v>
      </c>
      <c r="R192" s="8">
        <v>45071</v>
      </c>
      <c r="S192" s="6">
        <v>45077</v>
      </c>
      <c r="T192" s="4" t="s">
        <v>34</v>
      </c>
      <c r="U192" s="4">
        <v>2024</v>
      </c>
      <c r="V192" s="4">
        <v>0</v>
      </c>
      <c r="W192" s="4">
        <v>0</v>
      </c>
      <c r="X192" s="4" t="s">
        <v>954</v>
      </c>
      <c r="Y192" s="4" t="s">
        <v>36</v>
      </c>
    </row>
    <row r="193" s="4" customFormat="1" spans="1:25">
      <c r="A193" s="4" t="s">
        <v>955</v>
      </c>
      <c r="B193" s="4" t="s">
        <v>26</v>
      </c>
      <c r="C193" s="4" t="s">
        <v>27</v>
      </c>
      <c r="D193" s="4" t="s">
        <v>956</v>
      </c>
      <c r="E193" s="4" t="s">
        <v>113</v>
      </c>
      <c r="F193" s="6">
        <v>45072</v>
      </c>
      <c r="G193" s="6">
        <v>45074</v>
      </c>
      <c r="H193" s="4">
        <v>1</v>
      </c>
      <c r="I193" s="4">
        <v>2</v>
      </c>
      <c r="J193" s="4">
        <v>2</v>
      </c>
      <c r="K193" s="4" t="s">
        <v>30</v>
      </c>
      <c r="L193" s="4">
        <v>1356</v>
      </c>
      <c r="M193" s="4">
        <v>1356</v>
      </c>
      <c r="N193" s="4" t="s">
        <v>957</v>
      </c>
      <c r="O193" s="4" t="s">
        <v>32</v>
      </c>
      <c r="P193" s="4" t="s">
        <v>33</v>
      </c>
      <c r="Q193" s="4">
        <v>0</v>
      </c>
      <c r="R193" s="8">
        <v>45071</v>
      </c>
      <c r="S193" s="6">
        <v>45077</v>
      </c>
      <c r="T193" s="4" t="s">
        <v>34</v>
      </c>
      <c r="U193" s="4">
        <v>1356</v>
      </c>
      <c r="V193" s="4">
        <v>0</v>
      </c>
      <c r="W193" s="4">
        <v>0</v>
      </c>
      <c r="X193" s="4" t="s">
        <v>958</v>
      </c>
      <c r="Y193" s="4" t="s">
        <v>959</v>
      </c>
    </row>
    <row r="194" s="4" customFormat="1" spans="1:25">
      <c r="A194" s="4" t="s">
        <v>960</v>
      </c>
      <c r="B194" s="4" t="s">
        <v>26</v>
      </c>
      <c r="C194" s="4" t="s">
        <v>27</v>
      </c>
      <c r="D194" s="4" t="s">
        <v>961</v>
      </c>
      <c r="E194" s="4" t="s">
        <v>962</v>
      </c>
      <c r="F194" s="6">
        <v>45073</v>
      </c>
      <c r="G194" s="6">
        <v>45074</v>
      </c>
      <c r="H194" s="4">
        <v>1</v>
      </c>
      <c r="I194" s="4">
        <v>1</v>
      </c>
      <c r="J194" s="4">
        <v>1</v>
      </c>
      <c r="K194" s="4" t="s">
        <v>30</v>
      </c>
      <c r="L194" s="4">
        <v>760</v>
      </c>
      <c r="M194" s="4">
        <v>760</v>
      </c>
      <c r="N194" s="4" t="s">
        <v>963</v>
      </c>
      <c r="O194" s="4" t="s">
        <v>32</v>
      </c>
      <c r="P194" s="4" t="s">
        <v>33</v>
      </c>
      <c r="Q194" s="4">
        <v>0</v>
      </c>
      <c r="R194" s="8">
        <v>45071</v>
      </c>
      <c r="S194" s="6">
        <v>45077</v>
      </c>
      <c r="T194" s="4" t="s">
        <v>34</v>
      </c>
      <c r="U194" s="4">
        <v>760</v>
      </c>
      <c r="V194" s="4">
        <v>0</v>
      </c>
      <c r="W194" s="4">
        <v>0</v>
      </c>
      <c r="X194" s="4" t="s">
        <v>964</v>
      </c>
      <c r="Y194" s="4" t="s">
        <v>36</v>
      </c>
    </row>
    <row r="195" s="4" customFormat="1" spans="1:25">
      <c r="A195" s="4" t="s">
        <v>965</v>
      </c>
      <c r="B195" s="4" t="s">
        <v>26</v>
      </c>
      <c r="C195" s="4" t="s">
        <v>27</v>
      </c>
      <c r="D195" s="4" t="s">
        <v>966</v>
      </c>
      <c r="E195" s="4" t="s">
        <v>967</v>
      </c>
      <c r="F195" s="6">
        <v>45071</v>
      </c>
      <c r="G195" s="6">
        <v>45074</v>
      </c>
      <c r="H195" s="4">
        <v>1</v>
      </c>
      <c r="I195" s="4">
        <v>3</v>
      </c>
      <c r="J195" s="4">
        <v>3</v>
      </c>
      <c r="K195" s="4" t="s">
        <v>30</v>
      </c>
      <c r="L195" s="4">
        <v>3247</v>
      </c>
      <c r="M195" s="4">
        <v>3247</v>
      </c>
      <c r="N195" s="4" t="s">
        <v>968</v>
      </c>
      <c r="O195" s="4" t="s">
        <v>32</v>
      </c>
      <c r="P195" s="4" t="s">
        <v>33</v>
      </c>
      <c r="Q195" s="4">
        <v>0</v>
      </c>
      <c r="R195" s="8">
        <v>45071</v>
      </c>
      <c r="S195" s="6">
        <v>45077</v>
      </c>
      <c r="T195" s="4" t="s">
        <v>34</v>
      </c>
      <c r="U195" s="4">
        <v>3247</v>
      </c>
      <c r="V195" s="4">
        <v>0</v>
      </c>
      <c r="W195" s="4">
        <v>0</v>
      </c>
      <c r="X195" s="4" t="s">
        <v>969</v>
      </c>
      <c r="Y195" s="4" t="s">
        <v>970</v>
      </c>
    </row>
    <row r="196" s="4" customFormat="1" spans="1:25">
      <c r="A196" s="4" t="s">
        <v>971</v>
      </c>
      <c r="B196" s="4" t="s">
        <v>26</v>
      </c>
      <c r="C196" s="4" t="s">
        <v>27</v>
      </c>
      <c r="D196" s="4" t="s">
        <v>972</v>
      </c>
      <c r="E196" s="4" t="s">
        <v>973</v>
      </c>
      <c r="F196" s="6">
        <v>45073</v>
      </c>
      <c r="G196" s="6">
        <v>45074</v>
      </c>
      <c r="H196" s="4">
        <v>1</v>
      </c>
      <c r="I196" s="4">
        <v>1</v>
      </c>
      <c r="J196" s="4">
        <v>1</v>
      </c>
      <c r="K196" s="4" t="s">
        <v>30</v>
      </c>
      <c r="L196" s="4">
        <v>1924</v>
      </c>
      <c r="M196" s="4">
        <v>1924</v>
      </c>
      <c r="N196" s="4" t="s">
        <v>974</v>
      </c>
      <c r="O196" s="4" t="s">
        <v>32</v>
      </c>
      <c r="P196" s="4" t="s">
        <v>33</v>
      </c>
      <c r="Q196" s="4">
        <v>0</v>
      </c>
      <c r="R196" s="8">
        <v>45071</v>
      </c>
      <c r="S196" s="6">
        <v>45077</v>
      </c>
      <c r="T196" s="4" t="s">
        <v>34</v>
      </c>
      <c r="U196" s="4">
        <v>1924</v>
      </c>
      <c r="V196" s="4">
        <v>0</v>
      </c>
      <c r="W196" s="4">
        <v>0</v>
      </c>
      <c r="X196" s="4" t="s">
        <v>975</v>
      </c>
      <c r="Y196" s="4" t="s">
        <v>976</v>
      </c>
    </row>
    <row r="197" s="4" customFormat="1" spans="1:25">
      <c r="A197" s="4" t="s">
        <v>977</v>
      </c>
      <c r="B197" s="4" t="s">
        <v>26</v>
      </c>
      <c r="C197" s="4" t="s">
        <v>27</v>
      </c>
      <c r="D197" s="4" t="s">
        <v>978</v>
      </c>
      <c r="E197" s="4" t="s">
        <v>979</v>
      </c>
      <c r="F197" s="6">
        <v>45073</v>
      </c>
      <c r="G197" s="6">
        <v>45074</v>
      </c>
      <c r="H197" s="4">
        <v>1</v>
      </c>
      <c r="I197" s="4">
        <v>1</v>
      </c>
      <c r="J197" s="4">
        <v>1</v>
      </c>
      <c r="K197" s="4" t="s">
        <v>30</v>
      </c>
      <c r="L197" s="4">
        <v>161</v>
      </c>
      <c r="M197" s="4">
        <v>161</v>
      </c>
      <c r="N197" s="4" t="s">
        <v>980</v>
      </c>
      <c r="O197" s="4" t="s">
        <v>32</v>
      </c>
      <c r="P197" s="4" t="s">
        <v>33</v>
      </c>
      <c r="Q197" s="4">
        <v>0</v>
      </c>
      <c r="R197" s="8">
        <v>45071</v>
      </c>
      <c r="S197" s="6">
        <v>45077</v>
      </c>
      <c r="T197" s="4" t="s">
        <v>34</v>
      </c>
      <c r="U197" s="4">
        <v>161</v>
      </c>
      <c r="V197" s="4">
        <v>0</v>
      </c>
      <c r="W197" s="4">
        <v>0</v>
      </c>
      <c r="X197" s="4" t="s">
        <v>981</v>
      </c>
      <c r="Y197" s="4" t="s">
        <v>982</v>
      </c>
    </row>
    <row r="198" s="4" customFormat="1" spans="1:25">
      <c r="A198" s="4" t="s">
        <v>983</v>
      </c>
      <c r="B198" s="4" t="s">
        <v>26</v>
      </c>
      <c r="C198" s="4" t="s">
        <v>27</v>
      </c>
      <c r="D198" s="4" t="s">
        <v>984</v>
      </c>
      <c r="E198" s="4" t="s">
        <v>113</v>
      </c>
      <c r="F198" s="6">
        <v>45072</v>
      </c>
      <c r="G198" s="6">
        <v>45074</v>
      </c>
      <c r="H198" s="4">
        <v>2</v>
      </c>
      <c r="I198" s="4">
        <v>2</v>
      </c>
      <c r="J198" s="4">
        <v>4</v>
      </c>
      <c r="K198" s="4" t="s">
        <v>30</v>
      </c>
      <c r="L198" s="4">
        <v>2236</v>
      </c>
      <c r="M198" s="4">
        <v>2236</v>
      </c>
      <c r="N198" s="4" t="s">
        <v>985</v>
      </c>
      <c r="O198" s="4" t="s">
        <v>32</v>
      </c>
      <c r="P198" s="4" t="s">
        <v>33</v>
      </c>
      <c r="Q198" s="4">
        <v>0</v>
      </c>
      <c r="R198" s="8">
        <v>45071</v>
      </c>
      <c r="S198" s="6">
        <v>45077</v>
      </c>
      <c r="T198" s="4" t="s">
        <v>34</v>
      </c>
      <c r="U198" s="4">
        <v>2236</v>
      </c>
      <c r="V198" s="4">
        <v>0</v>
      </c>
      <c r="W198" s="4">
        <v>0</v>
      </c>
      <c r="X198" s="4" t="s">
        <v>986</v>
      </c>
      <c r="Y198" s="4" t="s">
        <v>36</v>
      </c>
    </row>
    <row r="199" s="4" customFormat="1" spans="1:25">
      <c r="A199" s="4" t="s">
        <v>987</v>
      </c>
      <c r="B199" s="4" t="s">
        <v>26</v>
      </c>
      <c r="C199" s="4" t="s">
        <v>27</v>
      </c>
      <c r="D199" s="4" t="s">
        <v>988</v>
      </c>
      <c r="E199" s="4" t="s">
        <v>989</v>
      </c>
      <c r="F199" s="6">
        <v>45073</v>
      </c>
      <c r="G199" s="6">
        <v>45074</v>
      </c>
      <c r="H199" s="4">
        <v>1</v>
      </c>
      <c r="I199" s="4">
        <v>1</v>
      </c>
      <c r="J199" s="4">
        <v>1</v>
      </c>
      <c r="K199" s="4" t="s">
        <v>30</v>
      </c>
      <c r="L199" s="4">
        <v>1447</v>
      </c>
      <c r="M199" s="4">
        <v>1447</v>
      </c>
      <c r="N199" s="4" t="s">
        <v>990</v>
      </c>
      <c r="O199" s="4" t="s">
        <v>32</v>
      </c>
      <c r="P199" s="4" t="s">
        <v>33</v>
      </c>
      <c r="Q199" s="4">
        <v>0</v>
      </c>
      <c r="R199" s="8">
        <v>45071</v>
      </c>
      <c r="S199" s="6">
        <v>45077</v>
      </c>
      <c r="T199" s="4" t="s">
        <v>34</v>
      </c>
      <c r="U199" s="4">
        <v>1447</v>
      </c>
      <c r="V199" s="4">
        <v>0</v>
      </c>
      <c r="W199" s="4">
        <v>0</v>
      </c>
      <c r="X199" s="4" t="s">
        <v>991</v>
      </c>
      <c r="Y199" s="4" t="s">
        <v>992</v>
      </c>
    </row>
    <row r="200" s="4" customFormat="1" spans="1:25">
      <c r="A200" s="4" t="s">
        <v>993</v>
      </c>
      <c r="B200" s="4" t="s">
        <v>26</v>
      </c>
      <c r="C200" s="4" t="s">
        <v>27</v>
      </c>
      <c r="D200" s="4" t="s">
        <v>395</v>
      </c>
      <c r="E200" s="4" t="s">
        <v>113</v>
      </c>
      <c r="F200" s="6">
        <v>45073</v>
      </c>
      <c r="G200" s="6">
        <v>45074</v>
      </c>
      <c r="H200" s="4">
        <v>1</v>
      </c>
      <c r="I200" s="4">
        <v>1</v>
      </c>
      <c r="J200" s="4">
        <v>1</v>
      </c>
      <c r="K200" s="4" t="s">
        <v>30</v>
      </c>
      <c r="L200" s="4">
        <v>478</v>
      </c>
      <c r="M200" s="4">
        <v>478</v>
      </c>
      <c r="N200" s="4" t="s">
        <v>994</v>
      </c>
      <c r="O200" s="4" t="s">
        <v>32</v>
      </c>
      <c r="P200" s="4" t="s">
        <v>33</v>
      </c>
      <c r="Q200" s="4">
        <v>0</v>
      </c>
      <c r="R200" s="8">
        <v>45071</v>
      </c>
      <c r="S200" s="6">
        <v>45077</v>
      </c>
      <c r="T200" s="4" t="s">
        <v>34</v>
      </c>
      <c r="U200" s="4">
        <v>478</v>
      </c>
      <c r="V200" s="4">
        <v>0</v>
      </c>
      <c r="W200" s="4">
        <v>0</v>
      </c>
      <c r="X200" s="4" t="s">
        <v>995</v>
      </c>
      <c r="Y200" s="4" t="s">
        <v>36</v>
      </c>
    </row>
    <row r="201" s="4" customFormat="1" spans="1:25">
      <c r="A201" s="4" t="s">
        <v>172</v>
      </c>
      <c r="B201" s="4" t="s">
        <v>26</v>
      </c>
      <c r="C201" s="4" t="s">
        <v>188</v>
      </c>
      <c r="D201" s="4" t="s">
        <v>173</v>
      </c>
      <c r="E201" s="4" t="s">
        <v>174</v>
      </c>
      <c r="F201" s="6">
        <v>45072</v>
      </c>
      <c r="G201" s="6">
        <v>45074</v>
      </c>
      <c r="H201" s="4">
        <v>1</v>
      </c>
      <c r="I201" s="4">
        <v>2</v>
      </c>
      <c r="J201" s="4">
        <v>2</v>
      </c>
      <c r="K201" s="4" t="s">
        <v>30</v>
      </c>
      <c r="L201" s="4">
        <v>-2528</v>
      </c>
      <c r="M201" s="4">
        <v>-2528</v>
      </c>
      <c r="N201" s="4" t="s">
        <v>175</v>
      </c>
      <c r="O201" s="4" t="s">
        <v>32</v>
      </c>
      <c r="P201" s="4" t="s">
        <v>33</v>
      </c>
      <c r="Q201" s="4">
        <v>0</v>
      </c>
      <c r="R201" s="8">
        <v>45049</v>
      </c>
      <c r="S201" s="6">
        <v>45077</v>
      </c>
      <c r="T201" s="4" t="s">
        <v>34</v>
      </c>
      <c r="U201" s="4">
        <v>-2528</v>
      </c>
      <c r="V201" s="4">
        <v>0</v>
      </c>
      <c r="W201" s="4">
        <v>0</v>
      </c>
      <c r="X201" s="4" t="s">
        <v>176</v>
      </c>
      <c r="Y201" s="4" t="s">
        <v>177</v>
      </c>
    </row>
    <row r="202" s="4" customFormat="1" spans="1:25">
      <c r="A202" s="4" t="s">
        <v>996</v>
      </c>
      <c r="B202" s="4" t="s">
        <v>26</v>
      </c>
      <c r="C202" s="4" t="s">
        <v>27</v>
      </c>
      <c r="D202" s="4" t="s">
        <v>997</v>
      </c>
      <c r="E202" s="4" t="s">
        <v>254</v>
      </c>
      <c r="F202" s="6">
        <v>45072</v>
      </c>
      <c r="G202" s="6">
        <v>45074</v>
      </c>
      <c r="H202" s="4">
        <v>1</v>
      </c>
      <c r="I202" s="4">
        <v>2</v>
      </c>
      <c r="J202" s="4">
        <v>2</v>
      </c>
      <c r="K202" s="4" t="s">
        <v>30</v>
      </c>
      <c r="L202" s="4">
        <v>1574</v>
      </c>
      <c r="M202" s="4">
        <v>1574</v>
      </c>
      <c r="N202" s="4" t="s">
        <v>998</v>
      </c>
      <c r="O202" s="4" t="s">
        <v>32</v>
      </c>
      <c r="P202" s="4" t="s">
        <v>33</v>
      </c>
      <c r="Q202" s="4">
        <v>0</v>
      </c>
      <c r="R202" s="8">
        <v>45071</v>
      </c>
      <c r="S202" s="6">
        <v>45077</v>
      </c>
      <c r="T202" s="4" t="s">
        <v>34</v>
      </c>
      <c r="U202" s="4">
        <v>1574</v>
      </c>
      <c r="V202" s="4">
        <v>0</v>
      </c>
      <c r="W202" s="4">
        <v>0</v>
      </c>
      <c r="X202" s="4" t="s">
        <v>999</v>
      </c>
      <c r="Y202" s="4" t="s">
        <v>1000</v>
      </c>
    </row>
    <row r="203" s="4" customFormat="1" spans="1:25">
      <c r="A203" s="4" t="s">
        <v>1001</v>
      </c>
      <c r="B203" s="4" t="s">
        <v>26</v>
      </c>
      <c r="C203" s="4" t="s">
        <v>27</v>
      </c>
      <c r="D203" s="4" t="s">
        <v>1002</v>
      </c>
      <c r="E203" s="4" t="s">
        <v>1003</v>
      </c>
      <c r="F203" s="6">
        <v>45072</v>
      </c>
      <c r="G203" s="6">
        <v>45074</v>
      </c>
      <c r="H203" s="4">
        <v>1</v>
      </c>
      <c r="I203" s="4">
        <v>2</v>
      </c>
      <c r="J203" s="4">
        <v>2</v>
      </c>
      <c r="K203" s="4" t="s">
        <v>30</v>
      </c>
      <c r="L203" s="4">
        <v>660</v>
      </c>
      <c r="M203" s="4">
        <v>660</v>
      </c>
      <c r="N203" s="4" t="s">
        <v>1004</v>
      </c>
      <c r="O203" s="4" t="s">
        <v>32</v>
      </c>
      <c r="P203" s="4" t="s">
        <v>33</v>
      </c>
      <c r="Q203" s="4">
        <v>0</v>
      </c>
      <c r="R203" s="8">
        <v>45071</v>
      </c>
      <c r="S203" s="6">
        <v>45077</v>
      </c>
      <c r="T203" s="4" t="s">
        <v>34</v>
      </c>
      <c r="U203" s="4">
        <v>660</v>
      </c>
      <c r="V203" s="4">
        <v>0</v>
      </c>
      <c r="W203" s="4">
        <v>0</v>
      </c>
      <c r="X203" s="4" t="s">
        <v>1005</v>
      </c>
      <c r="Y203" s="4" t="s">
        <v>1006</v>
      </c>
    </row>
    <row r="204" s="4" customFormat="1" spans="1:25">
      <c r="A204" s="4" t="s">
        <v>1007</v>
      </c>
      <c r="B204" s="4" t="s">
        <v>26</v>
      </c>
      <c r="C204" s="4" t="s">
        <v>27</v>
      </c>
      <c r="D204" s="4" t="s">
        <v>1008</v>
      </c>
      <c r="E204" s="4" t="s">
        <v>156</v>
      </c>
      <c r="F204" s="6">
        <v>45073</v>
      </c>
      <c r="G204" s="6">
        <v>45074</v>
      </c>
      <c r="H204" s="4">
        <v>1</v>
      </c>
      <c r="I204" s="4">
        <v>1</v>
      </c>
      <c r="J204" s="4">
        <v>1</v>
      </c>
      <c r="K204" s="4" t="s">
        <v>30</v>
      </c>
      <c r="L204" s="4">
        <v>686</v>
      </c>
      <c r="M204" s="4">
        <v>686</v>
      </c>
      <c r="N204" s="4" t="s">
        <v>1009</v>
      </c>
      <c r="O204" s="4" t="s">
        <v>32</v>
      </c>
      <c r="P204" s="4" t="s">
        <v>33</v>
      </c>
      <c r="Q204" s="4">
        <v>0</v>
      </c>
      <c r="R204" s="8">
        <v>45071</v>
      </c>
      <c r="S204" s="6">
        <v>45077</v>
      </c>
      <c r="T204" s="4" t="s">
        <v>34</v>
      </c>
      <c r="U204" s="4">
        <v>686</v>
      </c>
      <c r="V204" s="4">
        <v>0</v>
      </c>
      <c r="W204" s="4">
        <v>0</v>
      </c>
      <c r="X204" s="4" t="s">
        <v>1010</v>
      </c>
      <c r="Y204" s="4" t="s">
        <v>1011</v>
      </c>
    </row>
    <row r="205" s="4" customFormat="1" spans="1:25">
      <c r="A205" s="4" t="s">
        <v>1012</v>
      </c>
      <c r="B205" s="4" t="s">
        <v>26</v>
      </c>
      <c r="C205" s="4" t="s">
        <v>27</v>
      </c>
      <c r="D205" s="4" t="s">
        <v>792</v>
      </c>
      <c r="E205" s="4" t="s">
        <v>1013</v>
      </c>
      <c r="F205" s="6">
        <v>45073</v>
      </c>
      <c r="G205" s="6">
        <v>45074</v>
      </c>
      <c r="H205" s="4">
        <v>1</v>
      </c>
      <c r="I205" s="4">
        <v>1</v>
      </c>
      <c r="J205" s="4">
        <v>1</v>
      </c>
      <c r="K205" s="4" t="s">
        <v>30</v>
      </c>
      <c r="L205" s="4">
        <v>472</v>
      </c>
      <c r="M205" s="4">
        <v>472</v>
      </c>
      <c r="N205" s="4" t="s">
        <v>1014</v>
      </c>
      <c r="O205" s="4" t="s">
        <v>32</v>
      </c>
      <c r="P205" s="4" t="s">
        <v>33</v>
      </c>
      <c r="Q205" s="4">
        <v>0</v>
      </c>
      <c r="R205" s="8">
        <v>45071</v>
      </c>
      <c r="S205" s="6">
        <v>45077</v>
      </c>
      <c r="T205" s="4" t="s">
        <v>34</v>
      </c>
      <c r="U205" s="4">
        <v>472</v>
      </c>
      <c r="V205" s="4">
        <v>0</v>
      </c>
      <c r="W205" s="4">
        <v>0</v>
      </c>
      <c r="X205" s="4" t="s">
        <v>1015</v>
      </c>
      <c r="Y205" s="4" t="s">
        <v>1016</v>
      </c>
    </row>
    <row r="206" s="4" customFormat="1" spans="1:25">
      <c r="A206" s="4" t="s">
        <v>1017</v>
      </c>
      <c r="B206" s="4" t="s">
        <v>26</v>
      </c>
      <c r="C206" s="4" t="s">
        <v>27</v>
      </c>
      <c r="D206" s="4" t="s">
        <v>1018</v>
      </c>
      <c r="E206" s="4" t="s">
        <v>1019</v>
      </c>
      <c r="F206" s="6">
        <v>45071</v>
      </c>
      <c r="G206" s="6">
        <v>45074</v>
      </c>
      <c r="H206" s="4">
        <v>1</v>
      </c>
      <c r="I206" s="4">
        <v>3</v>
      </c>
      <c r="J206" s="4">
        <v>3</v>
      </c>
      <c r="K206" s="4" t="s">
        <v>30</v>
      </c>
      <c r="L206" s="4">
        <v>6967</v>
      </c>
      <c r="M206" s="4">
        <v>6967</v>
      </c>
      <c r="N206" s="4" t="s">
        <v>1020</v>
      </c>
      <c r="O206" s="4" t="s">
        <v>32</v>
      </c>
      <c r="P206" s="4" t="s">
        <v>33</v>
      </c>
      <c r="Q206" s="4">
        <v>0</v>
      </c>
      <c r="R206" s="8">
        <v>45071</v>
      </c>
      <c r="S206" s="6">
        <v>45077</v>
      </c>
      <c r="T206" s="4" t="s">
        <v>34</v>
      </c>
      <c r="U206" s="4">
        <v>6967</v>
      </c>
      <c r="V206" s="4">
        <v>0</v>
      </c>
      <c r="W206" s="4">
        <v>0</v>
      </c>
      <c r="X206" s="4" t="s">
        <v>1021</v>
      </c>
      <c r="Y206" s="4" t="s">
        <v>1022</v>
      </c>
    </row>
    <row r="207" s="4" customFormat="1" spans="1:25">
      <c r="A207" s="4" t="s">
        <v>1023</v>
      </c>
      <c r="B207" s="4" t="s">
        <v>26</v>
      </c>
      <c r="C207" s="4" t="s">
        <v>27</v>
      </c>
      <c r="D207" s="4" t="s">
        <v>1024</v>
      </c>
      <c r="E207" s="4" t="s">
        <v>1025</v>
      </c>
      <c r="F207" s="6">
        <v>45073</v>
      </c>
      <c r="G207" s="6">
        <v>45074</v>
      </c>
      <c r="H207" s="4">
        <v>1</v>
      </c>
      <c r="I207" s="4">
        <v>1</v>
      </c>
      <c r="J207" s="4">
        <v>1</v>
      </c>
      <c r="K207" s="4" t="s">
        <v>30</v>
      </c>
      <c r="L207" s="4">
        <v>3530</v>
      </c>
      <c r="M207" s="4">
        <v>3530</v>
      </c>
      <c r="N207" s="4" t="s">
        <v>1026</v>
      </c>
      <c r="O207" s="4" t="s">
        <v>32</v>
      </c>
      <c r="P207" s="4" t="s">
        <v>33</v>
      </c>
      <c r="Q207" s="4">
        <v>0</v>
      </c>
      <c r="R207" s="8">
        <v>45071</v>
      </c>
      <c r="S207" s="6">
        <v>45077</v>
      </c>
      <c r="T207" s="4" t="s">
        <v>34</v>
      </c>
      <c r="U207" s="4">
        <v>3530</v>
      </c>
      <c r="V207" s="4">
        <v>0</v>
      </c>
      <c r="W207" s="4">
        <v>0</v>
      </c>
      <c r="X207" s="4" t="s">
        <v>1027</v>
      </c>
      <c r="Y207" s="4" t="s">
        <v>1028</v>
      </c>
    </row>
    <row r="208" s="4" customFormat="1" spans="1:25">
      <c r="A208" s="4" t="s">
        <v>1029</v>
      </c>
      <c r="B208" s="4" t="s">
        <v>26</v>
      </c>
      <c r="C208" s="4" t="s">
        <v>27</v>
      </c>
      <c r="D208" s="4" t="s">
        <v>1030</v>
      </c>
      <c r="E208" s="4" t="s">
        <v>1031</v>
      </c>
      <c r="F208" s="6">
        <v>45072</v>
      </c>
      <c r="G208" s="6">
        <v>45074</v>
      </c>
      <c r="H208" s="4">
        <v>1</v>
      </c>
      <c r="I208" s="4">
        <v>2</v>
      </c>
      <c r="J208" s="4">
        <v>2</v>
      </c>
      <c r="K208" s="4" t="s">
        <v>30</v>
      </c>
      <c r="L208" s="4">
        <v>206</v>
      </c>
      <c r="M208" s="4">
        <v>206</v>
      </c>
      <c r="N208" s="4" t="s">
        <v>1032</v>
      </c>
      <c r="O208" s="4" t="s">
        <v>32</v>
      </c>
      <c r="P208" s="4" t="s">
        <v>33</v>
      </c>
      <c r="Q208" s="4">
        <v>0</v>
      </c>
      <c r="R208" s="8">
        <v>45071</v>
      </c>
      <c r="S208" s="6">
        <v>45077</v>
      </c>
      <c r="T208" s="4" t="s">
        <v>34</v>
      </c>
      <c r="U208" s="4">
        <v>206</v>
      </c>
      <c r="V208" s="4">
        <v>0</v>
      </c>
      <c r="W208" s="4">
        <v>0</v>
      </c>
      <c r="X208" s="4" t="s">
        <v>1033</v>
      </c>
      <c r="Y208" s="4" t="s">
        <v>1034</v>
      </c>
    </row>
    <row r="209" s="4" customFormat="1" spans="1:25">
      <c r="A209" s="4" t="s">
        <v>1035</v>
      </c>
      <c r="B209" s="4" t="s">
        <v>26</v>
      </c>
      <c r="C209" s="4" t="s">
        <v>27</v>
      </c>
      <c r="D209" s="4" t="s">
        <v>1036</v>
      </c>
      <c r="E209" s="4" t="s">
        <v>1037</v>
      </c>
      <c r="F209" s="6">
        <v>45072</v>
      </c>
      <c r="G209" s="6">
        <v>45074</v>
      </c>
      <c r="H209" s="4">
        <v>1</v>
      </c>
      <c r="I209" s="4">
        <v>2</v>
      </c>
      <c r="J209" s="4">
        <v>2</v>
      </c>
      <c r="K209" s="4" t="s">
        <v>30</v>
      </c>
      <c r="L209" s="4">
        <v>1704</v>
      </c>
      <c r="M209" s="4">
        <v>1704</v>
      </c>
      <c r="N209" s="4" t="s">
        <v>1038</v>
      </c>
      <c r="O209" s="4" t="s">
        <v>32</v>
      </c>
      <c r="P209" s="4" t="s">
        <v>33</v>
      </c>
      <c r="Q209" s="4">
        <v>0</v>
      </c>
      <c r="R209" s="8">
        <v>45071</v>
      </c>
      <c r="S209" s="6">
        <v>45077</v>
      </c>
      <c r="T209" s="4" t="s">
        <v>34</v>
      </c>
      <c r="U209" s="4">
        <v>1704</v>
      </c>
      <c r="V209" s="4">
        <v>0</v>
      </c>
      <c r="W209" s="4">
        <v>0</v>
      </c>
      <c r="X209" s="4" t="s">
        <v>1039</v>
      </c>
      <c r="Y209" s="4" t="s">
        <v>36</v>
      </c>
    </row>
    <row r="210" s="4" customFormat="1" spans="1:26">
      <c r="A210" s="4" t="s">
        <v>1040</v>
      </c>
      <c r="B210" s="4" t="s">
        <v>26</v>
      </c>
      <c r="C210" s="4" t="s">
        <v>27</v>
      </c>
      <c r="D210" s="4" t="s">
        <v>1041</v>
      </c>
      <c r="E210" s="4" t="s">
        <v>1042</v>
      </c>
      <c r="F210" s="6">
        <v>45073</v>
      </c>
      <c r="G210" s="6">
        <v>45074</v>
      </c>
      <c r="H210" s="4">
        <v>2</v>
      </c>
      <c r="I210" s="4">
        <v>1</v>
      </c>
      <c r="J210" s="4">
        <v>2</v>
      </c>
      <c r="K210" s="4" t="s">
        <v>30</v>
      </c>
      <c r="L210" s="4">
        <v>1918</v>
      </c>
      <c r="M210" s="4">
        <v>1918</v>
      </c>
      <c r="N210" s="4" t="s">
        <v>1043</v>
      </c>
      <c r="O210" s="4" t="s">
        <v>32</v>
      </c>
      <c r="P210" s="4" t="s">
        <v>33</v>
      </c>
      <c r="Q210" s="4">
        <v>0</v>
      </c>
      <c r="R210" s="8">
        <v>45071</v>
      </c>
      <c r="S210" s="6">
        <v>45077</v>
      </c>
      <c r="T210" s="4" t="s">
        <v>34</v>
      </c>
      <c r="U210" s="4">
        <v>1918</v>
      </c>
      <c r="V210" s="4">
        <v>0</v>
      </c>
      <c r="W210" s="4">
        <v>0</v>
      </c>
      <c r="X210" s="4" t="s">
        <v>1044</v>
      </c>
      <c r="Y210" s="4" t="s">
        <v>1045</v>
      </c>
      <c r="Z210" s="4" t="s">
        <v>1046</v>
      </c>
    </row>
    <row r="211" s="4" customFormat="1" spans="1:25">
      <c r="A211" s="4" t="s">
        <v>1047</v>
      </c>
      <c r="B211" s="4" t="s">
        <v>26</v>
      </c>
      <c r="C211" s="4" t="s">
        <v>27</v>
      </c>
      <c r="D211" s="4" t="s">
        <v>1048</v>
      </c>
      <c r="E211" s="4" t="s">
        <v>103</v>
      </c>
      <c r="F211" s="6">
        <v>45073</v>
      </c>
      <c r="G211" s="6">
        <v>45074</v>
      </c>
      <c r="H211" s="4">
        <v>1</v>
      </c>
      <c r="I211" s="4">
        <v>1</v>
      </c>
      <c r="J211" s="4">
        <v>1</v>
      </c>
      <c r="K211" s="4" t="s">
        <v>30</v>
      </c>
      <c r="L211" s="4">
        <v>2137</v>
      </c>
      <c r="M211" s="4">
        <v>2137</v>
      </c>
      <c r="N211" s="4" t="s">
        <v>1049</v>
      </c>
      <c r="O211" s="4" t="s">
        <v>32</v>
      </c>
      <c r="P211" s="4" t="s">
        <v>33</v>
      </c>
      <c r="Q211" s="4">
        <v>0</v>
      </c>
      <c r="R211" s="8">
        <v>45071</v>
      </c>
      <c r="S211" s="6">
        <v>45077</v>
      </c>
      <c r="T211" s="4" t="s">
        <v>34</v>
      </c>
      <c r="U211" s="4">
        <v>2137</v>
      </c>
      <c r="V211" s="4">
        <v>0</v>
      </c>
      <c r="W211" s="4">
        <v>0</v>
      </c>
      <c r="X211" s="4" t="s">
        <v>1050</v>
      </c>
      <c r="Y211" s="4" t="s">
        <v>1051</v>
      </c>
    </row>
    <row r="212" s="4" customFormat="1" spans="1:25">
      <c r="A212" s="4" t="s">
        <v>1052</v>
      </c>
      <c r="B212" s="4" t="s">
        <v>26</v>
      </c>
      <c r="C212" s="4" t="s">
        <v>27</v>
      </c>
      <c r="D212" s="4" t="s">
        <v>1053</v>
      </c>
      <c r="E212" s="4" t="s">
        <v>1054</v>
      </c>
      <c r="F212" s="6">
        <v>45072</v>
      </c>
      <c r="G212" s="6">
        <v>45074</v>
      </c>
      <c r="H212" s="4">
        <v>1</v>
      </c>
      <c r="I212" s="4">
        <v>2</v>
      </c>
      <c r="J212" s="4">
        <v>2</v>
      </c>
      <c r="K212" s="4" t="s">
        <v>30</v>
      </c>
      <c r="L212" s="4">
        <v>1552</v>
      </c>
      <c r="M212" s="4">
        <v>1552</v>
      </c>
      <c r="N212" s="4" t="s">
        <v>1055</v>
      </c>
      <c r="O212" s="4" t="s">
        <v>32</v>
      </c>
      <c r="P212" s="4" t="s">
        <v>33</v>
      </c>
      <c r="Q212" s="4">
        <v>0</v>
      </c>
      <c r="R212" s="8">
        <v>45071</v>
      </c>
      <c r="S212" s="6">
        <v>45077</v>
      </c>
      <c r="T212" s="4" t="s">
        <v>34</v>
      </c>
      <c r="U212" s="4">
        <v>1552</v>
      </c>
      <c r="V212" s="4">
        <v>0</v>
      </c>
      <c r="W212" s="4">
        <v>0</v>
      </c>
      <c r="X212" s="4" t="s">
        <v>1056</v>
      </c>
      <c r="Y212" s="4" t="s">
        <v>36</v>
      </c>
    </row>
    <row r="213" s="4" customFormat="1" spans="1:25">
      <c r="A213" s="4" t="s">
        <v>1057</v>
      </c>
      <c r="B213" s="4" t="s">
        <v>26</v>
      </c>
      <c r="C213" s="4" t="s">
        <v>27</v>
      </c>
      <c r="D213" s="4" t="s">
        <v>1058</v>
      </c>
      <c r="E213" s="4" t="s">
        <v>1059</v>
      </c>
      <c r="F213" s="6">
        <v>45073</v>
      </c>
      <c r="G213" s="6">
        <v>45074</v>
      </c>
      <c r="H213" s="4">
        <v>1</v>
      </c>
      <c r="I213" s="4">
        <v>1</v>
      </c>
      <c r="J213" s="4">
        <v>1</v>
      </c>
      <c r="K213" s="4" t="s">
        <v>30</v>
      </c>
      <c r="L213" s="4">
        <v>212</v>
      </c>
      <c r="M213" s="4">
        <v>212</v>
      </c>
      <c r="N213" s="4" t="s">
        <v>1060</v>
      </c>
      <c r="O213" s="4" t="s">
        <v>32</v>
      </c>
      <c r="P213" s="4" t="s">
        <v>33</v>
      </c>
      <c r="Q213" s="4">
        <v>0</v>
      </c>
      <c r="R213" s="8">
        <v>45071</v>
      </c>
      <c r="S213" s="6">
        <v>45077</v>
      </c>
      <c r="T213" s="4" t="s">
        <v>34</v>
      </c>
      <c r="U213" s="4">
        <v>212</v>
      </c>
      <c r="V213" s="4">
        <v>0</v>
      </c>
      <c r="W213" s="4">
        <v>0</v>
      </c>
      <c r="X213" s="4" t="s">
        <v>1061</v>
      </c>
      <c r="Y213" s="4" t="s">
        <v>1062</v>
      </c>
    </row>
    <row r="214" s="4" customFormat="1" spans="1:25">
      <c r="A214" s="4" t="s">
        <v>1063</v>
      </c>
      <c r="B214" s="4" t="s">
        <v>26</v>
      </c>
      <c r="C214" s="4" t="s">
        <v>27</v>
      </c>
      <c r="D214" s="4" t="s">
        <v>798</v>
      </c>
      <c r="E214" s="4" t="s">
        <v>799</v>
      </c>
      <c r="F214" s="6">
        <v>45073</v>
      </c>
      <c r="G214" s="6">
        <v>45074</v>
      </c>
      <c r="H214" s="4">
        <v>2</v>
      </c>
      <c r="I214" s="4">
        <v>1</v>
      </c>
      <c r="J214" s="4">
        <v>2</v>
      </c>
      <c r="K214" s="4" t="s">
        <v>30</v>
      </c>
      <c r="L214" s="4">
        <v>530</v>
      </c>
      <c r="M214" s="4">
        <v>530</v>
      </c>
      <c r="N214" s="4" t="s">
        <v>1064</v>
      </c>
      <c r="O214" s="4" t="s">
        <v>32</v>
      </c>
      <c r="P214" s="4" t="s">
        <v>33</v>
      </c>
      <c r="Q214" s="4">
        <v>0</v>
      </c>
      <c r="R214" s="8">
        <v>45071</v>
      </c>
      <c r="S214" s="6">
        <v>45077</v>
      </c>
      <c r="T214" s="4" t="s">
        <v>34</v>
      </c>
      <c r="U214" s="4">
        <v>530</v>
      </c>
      <c r="V214" s="4">
        <v>0</v>
      </c>
      <c r="W214" s="4">
        <v>0</v>
      </c>
      <c r="X214" s="4" t="s">
        <v>1065</v>
      </c>
      <c r="Y214" s="4" t="s">
        <v>36</v>
      </c>
    </row>
    <row r="215" s="4" customFormat="1" spans="1:25">
      <c r="A215" s="4" t="s">
        <v>1066</v>
      </c>
      <c r="B215" s="4" t="s">
        <v>26</v>
      </c>
      <c r="C215" s="4" t="s">
        <v>27</v>
      </c>
      <c r="D215" s="4" t="s">
        <v>1067</v>
      </c>
      <c r="E215" s="4" t="s">
        <v>1068</v>
      </c>
      <c r="F215" s="6">
        <v>45072</v>
      </c>
      <c r="G215" s="6">
        <v>45074</v>
      </c>
      <c r="H215" s="4">
        <v>1</v>
      </c>
      <c r="I215" s="4">
        <v>2</v>
      </c>
      <c r="J215" s="4">
        <v>2</v>
      </c>
      <c r="K215" s="4" t="s">
        <v>30</v>
      </c>
      <c r="L215" s="4">
        <v>984</v>
      </c>
      <c r="M215" s="4">
        <v>984</v>
      </c>
      <c r="N215" s="4" t="s">
        <v>1069</v>
      </c>
      <c r="O215" s="4" t="s">
        <v>32</v>
      </c>
      <c r="P215" s="4" t="s">
        <v>33</v>
      </c>
      <c r="Q215" s="4">
        <v>0</v>
      </c>
      <c r="R215" s="8">
        <v>45072</v>
      </c>
      <c r="S215" s="6">
        <v>45077</v>
      </c>
      <c r="T215" s="4" t="s">
        <v>34</v>
      </c>
      <c r="U215" s="4">
        <v>984</v>
      </c>
      <c r="V215" s="4">
        <v>0</v>
      </c>
      <c r="W215" s="4">
        <v>0</v>
      </c>
      <c r="X215" s="4" t="s">
        <v>1070</v>
      </c>
      <c r="Y215" s="4" t="s">
        <v>1071</v>
      </c>
    </row>
    <row r="216" s="4" customFormat="1" spans="1:25">
      <c r="A216" s="4" t="s">
        <v>1072</v>
      </c>
      <c r="B216" s="4" t="s">
        <v>26</v>
      </c>
      <c r="C216" s="4" t="s">
        <v>27</v>
      </c>
      <c r="D216" s="4" t="s">
        <v>1073</v>
      </c>
      <c r="E216" s="4" t="s">
        <v>1074</v>
      </c>
      <c r="F216" s="6">
        <v>45072</v>
      </c>
      <c r="G216" s="6">
        <v>45074</v>
      </c>
      <c r="H216" s="4">
        <v>1</v>
      </c>
      <c r="I216" s="4">
        <v>2</v>
      </c>
      <c r="J216" s="4">
        <v>2</v>
      </c>
      <c r="K216" s="4" t="s">
        <v>30</v>
      </c>
      <c r="L216" s="4">
        <v>1435</v>
      </c>
      <c r="M216" s="4">
        <v>1435</v>
      </c>
      <c r="N216" s="4" t="s">
        <v>1075</v>
      </c>
      <c r="O216" s="4" t="s">
        <v>32</v>
      </c>
      <c r="P216" s="4" t="s">
        <v>33</v>
      </c>
      <c r="Q216" s="4">
        <v>0</v>
      </c>
      <c r="R216" s="8">
        <v>45072</v>
      </c>
      <c r="S216" s="6">
        <v>45077</v>
      </c>
      <c r="T216" s="4" t="s">
        <v>34</v>
      </c>
      <c r="U216" s="4">
        <v>1435</v>
      </c>
      <c r="V216" s="4">
        <v>0</v>
      </c>
      <c r="W216" s="4">
        <v>0</v>
      </c>
      <c r="X216" s="4" t="s">
        <v>1076</v>
      </c>
      <c r="Y216" s="4" t="s">
        <v>1077</v>
      </c>
    </row>
    <row r="217" s="4" customFormat="1" spans="1:25">
      <c r="A217" s="4" t="s">
        <v>1078</v>
      </c>
      <c r="B217" s="4" t="s">
        <v>26</v>
      </c>
      <c r="C217" s="4" t="s">
        <v>27</v>
      </c>
      <c r="D217" s="4" t="s">
        <v>1079</v>
      </c>
      <c r="E217" s="4" t="s">
        <v>1080</v>
      </c>
      <c r="F217" s="6">
        <v>45072</v>
      </c>
      <c r="G217" s="6">
        <v>45074</v>
      </c>
      <c r="H217" s="4">
        <v>1</v>
      </c>
      <c r="I217" s="4">
        <v>2</v>
      </c>
      <c r="J217" s="4">
        <v>2</v>
      </c>
      <c r="K217" s="4" t="s">
        <v>30</v>
      </c>
      <c r="L217" s="4">
        <v>498</v>
      </c>
      <c r="M217" s="4">
        <v>498</v>
      </c>
      <c r="N217" s="4" t="s">
        <v>1081</v>
      </c>
      <c r="O217" s="4" t="s">
        <v>32</v>
      </c>
      <c r="P217" s="4" t="s">
        <v>33</v>
      </c>
      <c r="Q217" s="4">
        <v>0</v>
      </c>
      <c r="R217" s="8">
        <v>45072</v>
      </c>
      <c r="S217" s="6">
        <v>45077</v>
      </c>
      <c r="T217" s="4" t="s">
        <v>34</v>
      </c>
      <c r="U217" s="4">
        <v>498</v>
      </c>
      <c r="V217" s="4">
        <v>0</v>
      </c>
      <c r="W217" s="4">
        <v>0</v>
      </c>
      <c r="X217" s="4" t="s">
        <v>1082</v>
      </c>
      <c r="Y217" s="4" t="s">
        <v>1083</v>
      </c>
    </row>
    <row r="218" s="4" customFormat="1" spans="1:25">
      <c r="A218" s="4" t="s">
        <v>1084</v>
      </c>
      <c r="B218" s="4" t="s">
        <v>26</v>
      </c>
      <c r="C218" s="4" t="s">
        <v>27</v>
      </c>
      <c r="D218" s="4" t="s">
        <v>1085</v>
      </c>
      <c r="E218" s="4" t="s">
        <v>1086</v>
      </c>
      <c r="F218" s="6">
        <v>45072</v>
      </c>
      <c r="G218" s="6">
        <v>45074</v>
      </c>
      <c r="H218" s="4">
        <v>1</v>
      </c>
      <c r="I218" s="4">
        <v>2</v>
      </c>
      <c r="J218" s="4">
        <v>2</v>
      </c>
      <c r="K218" s="4" t="s">
        <v>30</v>
      </c>
      <c r="L218" s="4">
        <v>2166</v>
      </c>
      <c r="M218" s="4">
        <v>2166</v>
      </c>
      <c r="N218" s="4" t="s">
        <v>1087</v>
      </c>
      <c r="O218" s="4" t="s">
        <v>32</v>
      </c>
      <c r="P218" s="4" t="s">
        <v>33</v>
      </c>
      <c r="Q218" s="4">
        <v>0</v>
      </c>
      <c r="R218" s="8">
        <v>45072</v>
      </c>
      <c r="S218" s="6">
        <v>45077</v>
      </c>
      <c r="T218" s="4" t="s">
        <v>34</v>
      </c>
      <c r="U218" s="4">
        <v>2166</v>
      </c>
      <c r="V218" s="4">
        <v>0</v>
      </c>
      <c r="W218" s="4">
        <v>0</v>
      </c>
      <c r="X218" s="4" t="s">
        <v>1088</v>
      </c>
      <c r="Y218" s="4" t="s">
        <v>1089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1091</v>
      </c>
      <c r="E219" s="4" t="s">
        <v>1092</v>
      </c>
      <c r="F219" s="6">
        <v>45073</v>
      </c>
      <c r="G219" s="6">
        <v>45074</v>
      </c>
      <c r="H219" s="4">
        <v>1</v>
      </c>
      <c r="I219" s="4">
        <v>1</v>
      </c>
      <c r="J219" s="4">
        <v>1</v>
      </c>
      <c r="K219" s="4" t="s">
        <v>30</v>
      </c>
      <c r="L219" s="4">
        <v>1396</v>
      </c>
      <c r="M219" s="4">
        <v>1396</v>
      </c>
      <c r="N219" s="4" t="s">
        <v>1093</v>
      </c>
      <c r="O219" s="4" t="s">
        <v>32</v>
      </c>
      <c r="P219" s="4" t="s">
        <v>33</v>
      </c>
      <c r="Q219" s="4">
        <v>0</v>
      </c>
      <c r="R219" s="8">
        <v>45072</v>
      </c>
      <c r="S219" s="6">
        <v>45077</v>
      </c>
      <c r="T219" s="4" t="s">
        <v>34</v>
      </c>
      <c r="U219" s="4">
        <v>1396</v>
      </c>
      <c r="V219" s="4">
        <v>0</v>
      </c>
      <c r="W219" s="4">
        <v>0</v>
      </c>
      <c r="X219" s="4" t="s">
        <v>1094</v>
      </c>
      <c r="Y219" s="4" t="s">
        <v>1095</v>
      </c>
    </row>
    <row r="220" s="4" customFormat="1" spans="1:25">
      <c r="A220" s="4" t="s">
        <v>1096</v>
      </c>
      <c r="B220" s="4" t="s">
        <v>26</v>
      </c>
      <c r="C220" s="4" t="s">
        <v>27</v>
      </c>
      <c r="D220" s="4" t="s">
        <v>1097</v>
      </c>
      <c r="E220" s="4" t="s">
        <v>1098</v>
      </c>
      <c r="F220" s="6">
        <v>45072</v>
      </c>
      <c r="G220" s="6">
        <v>45074</v>
      </c>
      <c r="H220" s="4">
        <v>1</v>
      </c>
      <c r="I220" s="4">
        <v>2</v>
      </c>
      <c r="J220" s="4">
        <v>2</v>
      </c>
      <c r="K220" s="4" t="s">
        <v>30</v>
      </c>
      <c r="L220" s="4">
        <v>1462</v>
      </c>
      <c r="M220" s="4">
        <v>1462</v>
      </c>
      <c r="N220" s="4" t="s">
        <v>1099</v>
      </c>
      <c r="O220" s="4" t="s">
        <v>32</v>
      </c>
      <c r="P220" s="4" t="s">
        <v>33</v>
      </c>
      <c r="Q220" s="4">
        <v>0</v>
      </c>
      <c r="R220" s="8">
        <v>45072</v>
      </c>
      <c r="S220" s="6">
        <v>45077</v>
      </c>
      <c r="T220" s="4" t="s">
        <v>34</v>
      </c>
      <c r="U220" s="4">
        <v>1462</v>
      </c>
      <c r="V220" s="4">
        <v>0</v>
      </c>
      <c r="W220" s="4">
        <v>0</v>
      </c>
      <c r="X220" s="4" t="s">
        <v>1100</v>
      </c>
      <c r="Y220" s="4" t="s">
        <v>1101</v>
      </c>
    </row>
    <row r="221" s="4" customFormat="1" spans="1:25">
      <c r="A221" s="4" t="s">
        <v>1102</v>
      </c>
      <c r="B221" s="4" t="s">
        <v>26</v>
      </c>
      <c r="C221" s="4" t="s">
        <v>27</v>
      </c>
      <c r="D221" s="4" t="s">
        <v>945</v>
      </c>
      <c r="E221" s="4" t="s">
        <v>1103</v>
      </c>
      <c r="F221" s="6">
        <v>45073</v>
      </c>
      <c r="G221" s="6">
        <v>45074</v>
      </c>
      <c r="H221" s="4">
        <v>1</v>
      </c>
      <c r="I221" s="4">
        <v>1</v>
      </c>
      <c r="J221" s="4">
        <v>1</v>
      </c>
      <c r="K221" s="4" t="s">
        <v>30</v>
      </c>
      <c r="L221" s="4">
        <v>1593</v>
      </c>
      <c r="M221" s="4">
        <v>1593</v>
      </c>
      <c r="N221" s="4" t="s">
        <v>1104</v>
      </c>
      <c r="O221" s="4" t="s">
        <v>32</v>
      </c>
      <c r="P221" s="4" t="s">
        <v>33</v>
      </c>
      <c r="Q221" s="4">
        <v>0</v>
      </c>
      <c r="R221" s="8">
        <v>45072</v>
      </c>
      <c r="S221" s="6">
        <v>45077</v>
      </c>
      <c r="T221" s="4" t="s">
        <v>34</v>
      </c>
      <c r="U221" s="4">
        <v>1593</v>
      </c>
      <c r="V221" s="4">
        <v>0</v>
      </c>
      <c r="W221" s="4">
        <v>0</v>
      </c>
      <c r="X221" s="4" t="s">
        <v>1105</v>
      </c>
      <c r="Y221" s="4" t="s">
        <v>36</v>
      </c>
    </row>
    <row r="222" s="4" customFormat="1" spans="1:25">
      <c r="A222" s="4" t="s">
        <v>1106</v>
      </c>
      <c r="B222" s="4" t="s">
        <v>26</v>
      </c>
      <c r="C222" s="4" t="s">
        <v>27</v>
      </c>
      <c r="D222" s="4" t="s">
        <v>1107</v>
      </c>
      <c r="E222" s="4" t="s">
        <v>1108</v>
      </c>
      <c r="F222" s="6">
        <v>45073</v>
      </c>
      <c r="G222" s="6">
        <v>45074</v>
      </c>
      <c r="H222" s="4">
        <v>1</v>
      </c>
      <c r="I222" s="4">
        <v>1</v>
      </c>
      <c r="J222" s="4">
        <v>1</v>
      </c>
      <c r="K222" s="4" t="s">
        <v>30</v>
      </c>
      <c r="L222" s="4">
        <v>1309</v>
      </c>
      <c r="M222" s="4">
        <v>1309</v>
      </c>
      <c r="N222" s="4" t="s">
        <v>1109</v>
      </c>
      <c r="O222" s="4" t="s">
        <v>32</v>
      </c>
      <c r="P222" s="4" t="s">
        <v>33</v>
      </c>
      <c r="Q222" s="4">
        <v>0</v>
      </c>
      <c r="R222" s="8">
        <v>45072</v>
      </c>
      <c r="S222" s="6">
        <v>45077</v>
      </c>
      <c r="T222" s="4" t="s">
        <v>34</v>
      </c>
      <c r="U222" s="4">
        <v>1309</v>
      </c>
      <c r="V222" s="4">
        <v>0</v>
      </c>
      <c r="W222" s="4">
        <v>0</v>
      </c>
      <c r="X222" s="4" t="s">
        <v>1110</v>
      </c>
      <c r="Y222" s="4" t="s">
        <v>36</v>
      </c>
    </row>
    <row r="223" s="4" customFormat="1" spans="1:25">
      <c r="A223" s="4" t="s">
        <v>1106</v>
      </c>
      <c r="B223" s="4" t="s">
        <v>26</v>
      </c>
      <c r="C223" s="4" t="s">
        <v>188</v>
      </c>
      <c r="D223" s="4" t="s">
        <v>1107</v>
      </c>
      <c r="E223" s="4" t="s">
        <v>1108</v>
      </c>
      <c r="F223" s="6">
        <v>45073</v>
      </c>
      <c r="G223" s="6">
        <v>45074</v>
      </c>
      <c r="H223" s="4">
        <v>1</v>
      </c>
      <c r="I223" s="4">
        <v>1</v>
      </c>
      <c r="J223" s="4">
        <v>1</v>
      </c>
      <c r="K223" s="4" t="s">
        <v>30</v>
      </c>
      <c r="L223" s="4">
        <v>-1309</v>
      </c>
      <c r="M223" s="4">
        <v>-1309</v>
      </c>
      <c r="N223" s="4" t="s">
        <v>1109</v>
      </c>
      <c r="O223" s="4" t="s">
        <v>32</v>
      </c>
      <c r="P223" s="4" t="s">
        <v>33</v>
      </c>
      <c r="Q223" s="4">
        <v>0</v>
      </c>
      <c r="R223" s="8">
        <v>45072</v>
      </c>
      <c r="S223" s="6">
        <v>45077</v>
      </c>
      <c r="T223" s="4" t="s">
        <v>34</v>
      </c>
      <c r="U223" s="4">
        <v>-1309</v>
      </c>
      <c r="V223" s="4">
        <v>0</v>
      </c>
      <c r="W223" s="4">
        <v>0</v>
      </c>
      <c r="X223" s="4" t="s">
        <v>1110</v>
      </c>
      <c r="Y223" s="4" t="s">
        <v>36</v>
      </c>
    </row>
    <row r="224" s="4" customFormat="1" spans="1:25">
      <c r="A224" s="4" t="s">
        <v>1111</v>
      </c>
      <c r="B224" s="4" t="s">
        <v>26</v>
      </c>
      <c r="C224" s="4" t="s">
        <v>27</v>
      </c>
      <c r="D224" s="4" t="s">
        <v>798</v>
      </c>
      <c r="E224" s="4" t="s">
        <v>799</v>
      </c>
      <c r="F224" s="6">
        <v>45073</v>
      </c>
      <c r="G224" s="6">
        <v>45074</v>
      </c>
      <c r="H224" s="4">
        <v>1</v>
      </c>
      <c r="I224" s="4">
        <v>1</v>
      </c>
      <c r="J224" s="4">
        <v>1</v>
      </c>
      <c r="K224" s="4" t="s">
        <v>30</v>
      </c>
      <c r="L224" s="4">
        <v>265</v>
      </c>
      <c r="M224" s="4">
        <v>265</v>
      </c>
      <c r="N224" s="4" t="s">
        <v>1112</v>
      </c>
      <c r="O224" s="4" t="s">
        <v>32</v>
      </c>
      <c r="P224" s="4" t="s">
        <v>33</v>
      </c>
      <c r="Q224" s="4">
        <v>0</v>
      </c>
      <c r="R224" s="8">
        <v>45072</v>
      </c>
      <c r="S224" s="6">
        <v>45077</v>
      </c>
      <c r="T224" s="4" t="s">
        <v>34</v>
      </c>
      <c r="U224" s="4">
        <v>265</v>
      </c>
      <c r="V224" s="4">
        <v>0</v>
      </c>
      <c r="W224" s="4">
        <v>0</v>
      </c>
      <c r="X224" s="4" t="s">
        <v>1113</v>
      </c>
      <c r="Y224" s="4" t="s">
        <v>36</v>
      </c>
    </row>
    <row r="225" s="4" customFormat="1" spans="1:25">
      <c r="A225" s="4" t="s">
        <v>1114</v>
      </c>
      <c r="B225" s="4" t="s">
        <v>26</v>
      </c>
      <c r="C225" s="4" t="s">
        <v>27</v>
      </c>
      <c r="D225" s="4" t="s">
        <v>1115</v>
      </c>
      <c r="E225" s="4" t="s">
        <v>1116</v>
      </c>
      <c r="F225" s="6">
        <v>45073</v>
      </c>
      <c r="G225" s="6">
        <v>45074</v>
      </c>
      <c r="H225" s="4">
        <v>1</v>
      </c>
      <c r="I225" s="4">
        <v>1</v>
      </c>
      <c r="J225" s="4">
        <v>1</v>
      </c>
      <c r="K225" s="4" t="s">
        <v>30</v>
      </c>
      <c r="L225" s="4">
        <v>2683</v>
      </c>
      <c r="M225" s="4">
        <v>2683</v>
      </c>
      <c r="N225" s="4" t="s">
        <v>1117</v>
      </c>
      <c r="O225" s="4" t="s">
        <v>32</v>
      </c>
      <c r="P225" s="4" t="s">
        <v>33</v>
      </c>
      <c r="Q225" s="4">
        <v>0</v>
      </c>
      <c r="R225" s="8">
        <v>45072</v>
      </c>
      <c r="S225" s="6">
        <v>45077</v>
      </c>
      <c r="T225" s="4" t="s">
        <v>34</v>
      </c>
      <c r="U225" s="4">
        <v>2683</v>
      </c>
      <c r="V225" s="4">
        <v>0</v>
      </c>
      <c r="W225" s="4">
        <v>0</v>
      </c>
      <c r="X225" s="4" t="s">
        <v>1118</v>
      </c>
      <c r="Y225" s="4" t="s">
        <v>1119</v>
      </c>
    </row>
    <row r="226" s="4" customFormat="1" spans="1:25">
      <c r="A226" s="4" t="s">
        <v>1120</v>
      </c>
      <c r="B226" s="4" t="s">
        <v>26</v>
      </c>
      <c r="C226" s="4" t="s">
        <v>27</v>
      </c>
      <c r="D226" s="4" t="s">
        <v>1121</v>
      </c>
      <c r="E226" s="4" t="s">
        <v>113</v>
      </c>
      <c r="F226" s="6">
        <v>45072</v>
      </c>
      <c r="G226" s="6">
        <v>45074</v>
      </c>
      <c r="H226" s="4">
        <v>1</v>
      </c>
      <c r="I226" s="4">
        <v>2</v>
      </c>
      <c r="J226" s="4">
        <v>2</v>
      </c>
      <c r="K226" s="4" t="s">
        <v>30</v>
      </c>
      <c r="L226" s="4">
        <v>777</v>
      </c>
      <c r="M226" s="4">
        <v>777</v>
      </c>
      <c r="N226" s="4" t="s">
        <v>1122</v>
      </c>
      <c r="O226" s="4" t="s">
        <v>32</v>
      </c>
      <c r="P226" s="4" t="s">
        <v>33</v>
      </c>
      <c r="Q226" s="4">
        <v>0</v>
      </c>
      <c r="R226" s="8">
        <v>45072</v>
      </c>
      <c r="S226" s="6">
        <v>45077</v>
      </c>
      <c r="T226" s="4" t="s">
        <v>34</v>
      </c>
      <c r="U226" s="4">
        <v>777</v>
      </c>
      <c r="V226" s="4">
        <v>0</v>
      </c>
      <c r="W226" s="4">
        <v>0</v>
      </c>
      <c r="X226" s="4" t="s">
        <v>1123</v>
      </c>
      <c r="Y226" s="4" t="s">
        <v>1124</v>
      </c>
    </row>
    <row r="227" s="4" customFormat="1" spans="1:25">
      <c r="A227" s="4" t="s">
        <v>1125</v>
      </c>
      <c r="B227" s="4" t="s">
        <v>26</v>
      </c>
      <c r="C227" s="4" t="s">
        <v>27</v>
      </c>
      <c r="D227" s="4" t="s">
        <v>1126</v>
      </c>
      <c r="E227" s="4" t="s">
        <v>1127</v>
      </c>
      <c r="F227" s="6">
        <v>45072</v>
      </c>
      <c r="G227" s="6">
        <v>45074</v>
      </c>
      <c r="H227" s="4">
        <v>1</v>
      </c>
      <c r="I227" s="4">
        <v>2</v>
      </c>
      <c r="J227" s="4">
        <v>2</v>
      </c>
      <c r="K227" s="4" t="s">
        <v>30</v>
      </c>
      <c r="L227" s="4">
        <v>840</v>
      </c>
      <c r="M227" s="4">
        <v>840</v>
      </c>
      <c r="N227" s="4" t="s">
        <v>1128</v>
      </c>
      <c r="O227" s="4" t="s">
        <v>32</v>
      </c>
      <c r="P227" s="4" t="s">
        <v>33</v>
      </c>
      <c r="Q227" s="4">
        <v>0</v>
      </c>
      <c r="R227" s="8">
        <v>45072</v>
      </c>
      <c r="S227" s="6">
        <v>45077</v>
      </c>
      <c r="T227" s="4" t="s">
        <v>34</v>
      </c>
      <c r="U227" s="4">
        <v>840</v>
      </c>
      <c r="V227" s="4">
        <v>0</v>
      </c>
      <c r="W227" s="4">
        <v>0</v>
      </c>
      <c r="X227" s="4" t="s">
        <v>1129</v>
      </c>
      <c r="Y227" s="4" t="s">
        <v>36</v>
      </c>
    </row>
    <row r="228" s="4" customFormat="1" spans="1:25">
      <c r="A228" s="4" t="s">
        <v>1130</v>
      </c>
      <c r="B228" s="4" t="s">
        <v>26</v>
      </c>
      <c r="C228" s="4" t="s">
        <v>27</v>
      </c>
      <c r="D228" s="4" t="s">
        <v>1131</v>
      </c>
      <c r="E228" s="4" t="s">
        <v>1132</v>
      </c>
      <c r="F228" s="6">
        <v>45073</v>
      </c>
      <c r="G228" s="6">
        <v>45074</v>
      </c>
      <c r="H228" s="4">
        <v>1</v>
      </c>
      <c r="I228" s="4">
        <v>1</v>
      </c>
      <c r="J228" s="4">
        <v>1</v>
      </c>
      <c r="K228" s="4" t="s">
        <v>30</v>
      </c>
      <c r="L228" s="4">
        <v>364</v>
      </c>
      <c r="M228" s="4">
        <v>364</v>
      </c>
      <c r="N228" s="4" t="s">
        <v>1133</v>
      </c>
      <c r="O228" s="4" t="s">
        <v>32</v>
      </c>
      <c r="P228" s="4" t="s">
        <v>33</v>
      </c>
      <c r="Q228" s="4">
        <v>0</v>
      </c>
      <c r="R228" s="8">
        <v>45072</v>
      </c>
      <c r="S228" s="6">
        <v>45077</v>
      </c>
      <c r="T228" s="4" t="s">
        <v>34</v>
      </c>
      <c r="U228" s="4">
        <v>364</v>
      </c>
      <c r="V228" s="4">
        <v>0</v>
      </c>
      <c r="W228" s="4">
        <v>0</v>
      </c>
      <c r="X228" s="4" t="s">
        <v>1134</v>
      </c>
      <c r="Y228" s="4" t="s">
        <v>1135</v>
      </c>
    </row>
    <row r="229" s="4" customFormat="1" spans="1:25">
      <c r="A229" s="4" t="s">
        <v>1136</v>
      </c>
      <c r="B229" s="4" t="s">
        <v>26</v>
      </c>
      <c r="C229" s="4" t="s">
        <v>27</v>
      </c>
      <c r="D229" s="4" t="s">
        <v>1137</v>
      </c>
      <c r="E229" s="4" t="s">
        <v>129</v>
      </c>
      <c r="F229" s="6">
        <v>45073</v>
      </c>
      <c r="G229" s="6">
        <v>45074</v>
      </c>
      <c r="H229" s="4">
        <v>1</v>
      </c>
      <c r="I229" s="4">
        <v>1</v>
      </c>
      <c r="J229" s="4">
        <v>1</v>
      </c>
      <c r="K229" s="4" t="s">
        <v>30</v>
      </c>
      <c r="L229" s="4">
        <v>349</v>
      </c>
      <c r="M229" s="4">
        <v>349</v>
      </c>
      <c r="N229" s="4" t="s">
        <v>1138</v>
      </c>
      <c r="O229" s="4" t="s">
        <v>32</v>
      </c>
      <c r="P229" s="4" t="s">
        <v>33</v>
      </c>
      <c r="Q229" s="4">
        <v>0</v>
      </c>
      <c r="R229" s="8">
        <v>45072</v>
      </c>
      <c r="S229" s="6">
        <v>45077</v>
      </c>
      <c r="T229" s="4" t="s">
        <v>34</v>
      </c>
      <c r="U229" s="4">
        <v>349</v>
      </c>
      <c r="V229" s="4">
        <v>0</v>
      </c>
      <c r="W229" s="4">
        <v>0</v>
      </c>
      <c r="X229" s="4" t="s">
        <v>1139</v>
      </c>
      <c r="Y229" s="4" t="s">
        <v>1140</v>
      </c>
    </row>
    <row r="230" s="4" customFormat="1" spans="1:25">
      <c r="A230" s="4" t="s">
        <v>1141</v>
      </c>
      <c r="B230" s="4" t="s">
        <v>26</v>
      </c>
      <c r="C230" s="4" t="s">
        <v>27</v>
      </c>
      <c r="D230" s="4" t="s">
        <v>1142</v>
      </c>
      <c r="E230" s="4" t="s">
        <v>97</v>
      </c>
      <c r="F230" s="6">
        <v>45073</v>
      </c>
      <c r="G230" s="6">
        <v>45074</v>
      </c>
      <c r="H230" s="4">
        <v>1</v>
      </c>
      <c r="I230" s="4">
        <v>1</v>
      </c>
      <c r="J230" s="4">
        <v>1</v>
      </c>
      <c r="K230" s="4" t="s">
        <v>30</v>
      </c>
      <c r="L230" s="4">
        <v>579</v>
      </c>
      <c r="M230" s="4">
        <v>579</v>
      </c>
      <c r="N230" s="4" t="s">
        <v>1143</v>
      </c>
      <c r="O230" s="4" t="s">
        <v>32</v>
      </c>
      <c r="P230" s="4" t="s">
        <v>33</v>
      </c>
      <c r="Q230" s="4">
        <v>0</v>
      </c>
      <c r="R230" s="8">
        <v>45072</v>
      </c>
      <c r="S230" s="6">
        <v>45077</v>
      </c>
      <c r="T230" s="4" t="s">
        <v>34</v>
      </c>
      <c r="U230" s="4">
        <v>579</v>
      </c>
      <c r="V230" s="4">
        <v>0</v>
      </c>
      <c r="W230" s="4">
        <v>0</v>
      </c>
      <c r="X230" s="4" t="s">
        <v>1144</v>
      </c>
      <c r="Y230" s="4" t="s">
        <v>1145</v>
      </c>
    </row>
    <row r="231" s="4" customFormat="1" spans="1:25">
      <c r="A231" s="4" t="s">
        <v>1146</v>
      </c>
      <c r="B231" s="4" t="s">
        <v>26</v>
      </c>
      <c r="C231" s="4" t="s">
        <v>27</v>
      </c>
      <c r="D231" s="4" t="s">
        <v>1147</v>
      </c>
      <c r="E231" s="4" t="s">
        <v>1148</v>
      </c>
      <c r="F231" s="6">
        <v>45073</v>
      </c>
      <c r="G231" s="6">
        <v>45074</v>
      </c>
      <c r="H231" s="4">
        <v>1</v>
      </c>
      <c r="I231" s="4">
        <v>1</v>
      </c>
      <c r="J231" s="4">
        <v>1</v>
      </c>
      <c r="K231" s="4" t="s">
        <v>30</v>
      </c>
      <c r="L231" s="4">
        <v>255</v>
      </c>
      <c r="M231" s="4">
        <v>255</v>
      </c>
      <c r="N231" s="4" t="s">
        <v>1149</v>
      </c>
      <c r="O231" s="4" t="s">
        <v>32</v>
      </c>
      <c r="P231" s="4" t="s">
        <v>33</v>
      </c>
      <c r="Q231" s="4">
        <v>0</v>
      </c>
      <c r="R231" s="8">
        <v>45072</v>
      </c>
      <c r="S231" s="6">
        <v>45077</v>
      </c>
      <c r="T231" s="4" t="s">
        <v>34</v>
      </c>
      <c r="U231" s="4">
        <v>255</v>
      </c>
      <c r="V231" s="4">
        <v>0</v>
      </c>
      <c r="W231" s="4">
        <v>0</v>
      </c>
      <c r="X231" s="4" t="s">
        <v>1150</v>
      </c>
      <c r="Y231" s="4" t="s">
        <v>1151</v>
      </c>
    </row>
    <row r="232" s="4" customFormat="1" spans="1:25">
      <c r="A232" s="4" t="s">
        <v>1152</v>
      </c>
      <c r="B232" s="4" t="s">
        <v>26</v>
      </c>
      <c r="C232" s="4" t="s">
        <v>27</v>
      </c>
      <c r="D232" s="4" t="s">
        <v>124</v>
      </c>
      <c r="E232" s="4" t="s">
        <v>1153</v>
      </c>
      <c r="F232" s="6">
        <v>45073</v>
      </c>
      <c r="G232" s="6">
        <v>45074</v>
      </c>
      <c r="H232" s="4">
        <v>1</v>
      </c>
      <c r="I232" s="4">
        <v>1</v>
      </c>
      <c r="J232" s="4">
        <v>1</v>
      </c>
      <c r="K232" s="4" t="s">
        <v>30</v>
      </c>
      <c r="L232" s="4">
        <v>376</v>
      </c>
      <c r="M232" s="4">
        <v>376</v>
      </c>
      <c r="N232" s="4" t="s">
        <v>1154</v>
      </c>
      <c r="O232" s="4" t="s">
        <v>32</v>
      </c>
      <c r="P232" s="4" t="s">
        <v>33</v>
      </c>
      <c r="Q232" s="4">
        <v>0</v>
      </c>
      <c r="R232" s="8">
        <v>45072</v>
      </c>
      <c r="S232" s="6">
        <v>45077</v>
      </c>
      <c r="T232" s="4" t="s">
        <v>34</v>
      </c>
      <c r="U232" s="4">
        <v>376</v>
      </c>
      <c r="V232" s="4">
        <v>0</v>
      </c>
      <c r="W232" s="4">
        <v>0</v>
      </c>
      <c r="X232" s="4" t="s">
        <v>1155</v>
      </c>
      <c r="Y232" s="4" t="s">
        <v>36</v>
      </c>
    </row>
    <row r="233" s="4" customFormat="1" spans="1:25">
      <c r="A233" s="4" t="s">
        <v>1156</v>
      </c>
      <c r="B233" s="4" t="s">
        <v>26</v>
      </c>
      <c r="C233" s="4" t="s">
        <v>27</v>
      </c>
      <c r="D233" s="4" t="s">
        <v>1157</v>
      </c>
      <c r="E233" s="4" t="s">
        <v>1158</v>
      </c>
      <c r="F233" s="6">
        <v>45073</v>
      </c>
      <c r="G233" s="6">
        <v>45074</v>
      </c>
      <c r="H233" s="4">
        <v>2</v>
      </c>
      <c r="I233" s="4">
        <v>1</v>
      </c>
      <c r="J233" s="4">
        <v>2</v>
      </c>
      <c r="K233" s="4" t="s">
        <v>30</v>
      </c>
      <c r="L233" s="4">
        <v>1526</v>
      </c>
      <c r="M233" s="4">
        <v>1526</v>
      </c>
      <c r="N233" s="4" t="s">
        <v>1159</v>
      </c>
      <c r="O233" s="4" t="s">
        <v>32</v>
      </c>
      <c r="P233" s="4" t="s">
        <v>33</v>
      </c>
      <c r="Q233" s="4">
        <v>0</v>
      </c>
      <c r="R233" s="8">
        <v>45072</v>
      </c>
      <c r="S233" s="6">
        <v>45077</v>
      </c>
      <c r="T233" s="4" t="s">
        <v>34</v>
      </c>
      <c r="U233" s="4">
        <v>1526</v>
      </c>
      <c r="V233" s="4">
        <v>0</v>
      </c>
      <c r="W233" s="4">
        <v>0</v>
      </c>
      <c r="X233" s="4" t="s">
        <v>1160</v>
      </c>
      <c r="Y233" s="4" t="s">
        <v>36</v>
      </c>
    </row>
    <row r="234" s="4" customFormat="1" spans="1:25">
      <c r="A234" s="4" t="s">
        <v>1161</v>
      </c>
      <c r="B234" s="4" t="s">
        <v>26</v>
      </c>
      <c r="C234" s="4" t="s">
        <v>27</v>
      </c>
      <c r="D234" s="4" t="s">
        <v>1162</v>
      </c>
      <c r="E234" s="4" t="s">
        <v>1163</v>
      </c>
      <c r="F234" s="6">
        <v>45073</v>
      </c>
      <c r="G234" s="6">
        <v>45074</v>
      </c>
      <c r="H234" s="4">
        <v>1</v>
      </c>
      <c r="I234" s="4">
        <v>1</v>
      </c>
      <c r="J234" s="4">
        <v>1</v>
      </c>
      <c r="K234" s="4" t="s">
        <v>30</v>
      </c>
      <c r="L234" s="4">
        <v>229</v>
      </c>
      <c r="M234" s="4">
        <v>229</v>
      </c>
      <c r="N234" s="4" t="s">
        <v>1164</v>
      </c>
      <c r="O234" s="4" t="s">
        <v>32</v>
      </c>
      <c r="P234" s="4" t="s">
        <v>33</v>
      </c>
      <c r="Q234" s="4">
        <v>0</v>
      </c>
      <c r="R234" s="8">
        <v>45072</v>
      </c>
      <c r="S234" s="6">
        <v>45077</v>
      </c>
      <c r="T234" s="4" t="s">
        <v>34</v>
      </c>
      <c r="U234" s="4">
        <v>229</v>
      </c>
      <c r="V234" s="4">
        <v>0</v>
      </c>
      <c r="W234" s="4">
        <v>0</v>
      </c>
      <c r="X234" s="4" t="s">
        <v>1165</v>
      </c>
      <c r="Y234" s="4" t="s">
        <v>1166</v>
      </c>
    </row>
    <row r="235" s="4" customFormat="1" spans="1:28">
      <c r="A235" s="4" t="s">
        <v>1167</v>
      </c>
      <c r="B235" s="4" t="s">
        <v>26</v>
      </c>
      <c r="C235" s="4" t="s">
        <v>27</v>
      </c>
      <c r="D235" s="4" t="s">
        <v>1168</v>
      </c>
      <c r="E235" s="4" t="s">
        <v>1169</v>
      </c>
      <c r="F235" s="6">
        <v>45072</v>
      </c>
      <c r="G235" s="6">
        <v>45074</v>
      </c>
      <c r="H235" s="4">
        <v>4</v>
      </c>
      <c r="I235" s="4">
        <v>2</v>
      </c>
      <c r="J235" s="4">
        <v>8</v>
      </c>
      <c r="K235" s="4" t="s">
        <v>30</v>
      </c>
      <c r="L235" s="4">
        <v>2544</v>
      </c>
      <c r="M235" s="4">
        <v>2544</v>
      </c>
      <c r="N235" s="4" t="s">
        <v>1170</v>
      </c>
      <c r="O235" s="4" t="s">
        <v>32</v>
      </c>
      <c r="P235" s="4" t="s">
        <v>33</v>
      </c>
      <c r="Q235" s="4">
        <v>0</v>
      </c>
      <c r="R235" s="8">
        <v>45072</v>
      </c>
      <c r="S235" s="6">
        <v>45077</v>
      </c>
      <c r="T235" s="4" t="s">
        <v>34</v>
      </c>
      <c r="U235" s="4">
        <v>2544</v>
      </c>
      <c r="V235" s="4">
        <v>0</v>
      </c>
      <c r="W235" s="4">
        <v>0</v>
      </c>
      <c r="X235" s="4" t="s">
        <v>1171</v>
      </c>
      <c r="Y235" s="4">
        <v>-16211479</v>
      </c>
      <c r="Z235" s="4">
        <v>-16211482</v>
      </c>
      <c r="AA235" s="4">
        <v>-16211484</v>
      </c>
      <c r="AB235" s="4" t="s">
        <v>1172</v>
      </c>
    </row>
    <row r="236" s="4" customFormat="1" spans="1:25">
      <c r="A236" s="4" t="s">
        <v>1173</v>
      </c>
      <c r="B236" s="4" t="s">
        <v>26</v>
      </c>
      <c r="C236" s="4" t="s">
        <v>27</v>
      </c>
      <c r="D236" s="4" t="s">
        <v>1174</v>
      </c>
      <c r="E236" s="4" t="s">
        <v>1175</v>
      </c>
      <c r="F236" s="6">
        <v>45073</v>
      </c>
      <c r="G236" s="6">
        <v>45074</v>
      </c>
      <c r="H236" s="4">
        <v>1</v>
      </c>
      <c r="I236" s="4">
        <v>1</v>
      </c>
      <c r="J236" s="4">
        <v>1</v>
      </c>
      <c r="K236" s="4" t="s">
        <v>30</v>
      </c>
      <c r="L236" s="4">
        <v>325</v>
      </c>
      <c r="M236" s="4">
        <v>325</v>
      </c>
      <c r="N236" s="4" t="s">
        <v>1176</v>
      </c>
      <c r="O236" s="4" t="s">
        <v>32</v>
      </c>
      <c r="P236" s="4" t="s">
        <v>33</v>
      </c>
      <c r="Q236" s="4">
        <v>0</v>
      </c>
      <c r="R236" s="8">
        <v>45072</v>
      </c>
      <c r="S236" s="6">
        <v>45077</v>
      </c>
      <c r="T236" s="4" t="s">
        <v>34</v>
      </c>
      <c r="U236" s="4">
        <v>325</v>
      </c>
      <c r="V236" s="4">
        <v>0</v>
      </c>
      <c r="W236" s="4">
        <v>0</v>
      </c>
      <c r="X236" s="4" t="s">
        <v>1177</v>
      </c>
      <c r="Y236" s="4" t="s">
        <v>1178</v>
      </c>
    </row>
    <row r="237" s="4" customFormat="1" spans="1:25">
      <c r="A237" s="4" t="s">
        <v>1179</v>
      </c>
      <c r="B237" s="4" t="s">
        <v>26</v>
      </c>
      <c r="C237" s="4" t="s">
        <v>27</v>
      </c>
      <c r="D237" s="4" t="s">
        <v>1180</v>
      </c>
      <c r="E237" s="4" t="s">
        <v>1181</v>
      </c>
      <c r="F237" s="6">
        <v>45072</v>
      </c>
      <c r="G237" s="6">
        <v>45074</v>
      </c>
      <c r="H237" s="4">
        <v>1</v>
      </c>
      <c r="I237" s="4">
        <v>2</v>
      </c>
      <c r="J237" s="4">
        <v>2</v>
      </c>
      <c r="K237" s="4" t="s">
        <v>30</v>
      </c>
      <c r="L237" s="4">
        <v>3480</v>
      </c>
      <c r="M237" s="4">
        <v>3480</v>
      </c>
      <c r="N237" s="4" t="s">
        <v>1182</v>
      </c>
      <c r="O237" s="4" t="s">
        <v>32</v>
      </c>
      <c r="P237" s="4" t="s">
        <v>33</v>
      </c>
      <c r="Q237" s="4">
        <v>0</v>
      </c>
      <c r="R237" s="8">
        <v>45072</v>
      </c>
      <c r="S237" s="6">
        <v>45077</v>
      </c>
      <c r="T237" s="4" t="s">
        <v>34</v>
      </c>
      <c r="U237" s="4">
        <v>3480</v>
      </c>
      <c r="V237" s="4">
        <v>0</v>
      </c>
      <c r="W237" s="4">
        <v>0</v>
      </c>
      <c r="X237" s="4" t="s">
        <v>1183</v>
      </c>
      <c r="Y237" s="4" t="s">
        <v>1184</v>
      </c>
    </row>
    <row r="238" s="4" customFormat="1" spans="1:25">
      <c r="A238" s="4" t="s">
        <v>1185</v>
      </c>
      <c r="B238" s="4" t="s">
        <v>26</v>
      </c>
      <c r="C238" s="4" t="s">
        <v>27</v>
      </c>
      <c r="D238" s="4" t="s">
        <v>1186</v>
      </c>
      <c r="E238" s="4" t="s">
        <v>1187</v>
      </c>
      <c r="F238" s="6">
        <v>45073</v>
      </c>
      <c r="G238" s="6">
        <v>45074</v>
      </c>
      <c r="H238" s="4">
        <v>1</v>
      </c>
      <c r="I238" s="4">
        <v>1</v>
      </c>
      <c r="J238" s="4">
        <v>1</v>
      </c>
      <c r="K238" s="4" t="s">
        <v>30</v>
      </c>
      <c r="L238" s="4">
        <v>656</v>
      </c>
      <c r="M238" s="4">
        <v>656</v>
      </c>
      <c r="N238" s="4" t="s">
        <v>1188</v>
      </c>
      <c r="O238" s="4" t="s">
        <v>32</v>
      </c>
      <c r="P238" s="4" t="s">
        <v>33</v>
      </c>
      <c r="Q238" s="4">
        <v>0</v>
      </c>
      <c r="R238" s="8">
        <v>45072</v>
      </c>
      <c r="S238" s="6">
        <v>45077</v>
      </c>
      <c r="T238" s="4" t="s">
        <v>34</v>
      </c>
      <c r="U238" s="4">
        <v>656</v>
      </c>
      <c r="V238" s="4">
        <v>0</v>
      </c>
      <c r="W238" s="4">
        <v>0</v>
      </c>
      <c r="X238" s="4" t="s">
        <v>1189</v>
      </c>
      <c r="Y238" s="4" t="s">
        <v>1190</v>
      </c>
    </row>
    <row r="239" s="4" customFormat="1" spans="1:25">
      <c r="A239" s="4" t="s">
        <v>1191</v>
      </c>
      <c r="B239" s="4" t="s">
        <v>26</v>
      </c>
      <c r="C239" s="4" t="s">
        <v>27</v>
      </c>
      <c r="D239" s="4" t="s">
        <v>1192</v>
      </c>
      <c r="E239" s="4" t="s">
        <v>1193</v>
      </c>
      <c r="F239" s="6">
        <v>45073</v>
      </c>
      <c r="G239" s="6">
        <v>45074</v>
      </c>
      <c r="H239" s="4">
        <v>1</v>
      </c>
      <c r="I239" s="4">
        <v>1</v>
      </c>
      <c r="J239" s="4">
        <v>1</v>
      </c>
      <c r="K239" s="4" t="s">
        <v>30</v>
      </c>
      <c r="L239" s="4">
        <v>1265</v>
      </c>
      <c r="M239" s="4">
        <v>1265</v>
      </c>
      <c r="N239" s="4" t="s">
        <v>1194</v>
      </c>
      <c r="O239" s="4" t="s">
        <v>32</v>
      </c>
      <c r="P239" s="4" t="s">
        <v>33</v>
      </c>
      <c r="Q239" s="4">
        <v>0</v>
      </c>
      <c r="R239" s="8">
        <v>45072</v>
      </c>
      <c r="S239" s="6">
        <v>45077</v>
      </c>
      <c r="T239" s="4" t="s">
        <v>34</v>
      </c>
      <c r="U239" s="4">
        <v>1265</v>
      </c>
      <c r="V239" s="4">
        <v>0</v>
      </c>
      <c r="W239" s="4">
        <v>0</v>
      </c>
      <c r="X239" s="4" t="s">
        <v>1195</v>
      </c>
      <c r="Y239" s="4" t="s">
        <v>1196</v>
      </c>
    </row>
    <row r="240" s="4" customFormat="1" spans="1:25">
      <c r="A240" s="4" t="s">
        <v>1197</v>
      </c>
      <c r="B240" s="4" t="s">
        <v>26</v>
      </c>
      <c r="C240" s="4" t="s">
        <v>27</v>
      </c>
      <c r="D240" s="4" t="s">
        <v>1198</v>
      </c>
      <c r="E240" s="4" t="s">
        <v>1199</v>
      </c>
      <c r="F240" s="6">
        <v>45073</v>
      </c>
      <c r="G240" s="6">
        <v>45074</v>
      </c>
      <c r="H240" s="4">
        <v>1</v>
      </c>
      <c r="I240" s="4">
        <v>1</v>
      </c>
      <c r="J240" s="4">
        <v>1</v>
      </c>
      <c r="K240" s="4" t="s">
        <v>30</v>
      </c>
      <c r="L240" s="4">
        <v>502</v>
      </c>
      <c r="M240" s="4">
        <v>502</v>
      </c>
      <c r="N240" s="4" t="s">
        <v>1200</v>
      </c>
      <c r="O240" s="4" t="s">
        <v>32</v>
      </c>
      <c r="P240" s="4" t="s">
        <v>33</v>
      </c>
      <c r="Q240" s="4">
        <v>0</v>
      </c>
      <c r="R240" s="8">
        <v>45072</v>
      </c>
      <c r="S240" s="6">
        <v>45077</v>
      </c>
      <c r="T240" s="4" t="s">
        <v>34</v>
      </c>
      <c r="U240" s="4">
        <v>502</v>
      </c>
      <c r="V240" s="4">
        <v>0</v>
      </c>
      <c r="W240" s="4">
        <v>0</v>
      </c>
      <c r="X240" s="4" t="s">
        <v>1201</v>
      </c>
      <c r="Y240" s="4" t="s">
        <v>1202</v>
      </c>
    </row>
    <row r="241" s="4" customFormat="1" spans="1:25">
      <c r="A241" s="4" t="s">
        <v>1035</v>
      </c>
      <c r="B241" s="4" t="s">
        <v>26</v>
      </c>
      <c r="C241" s="4" t="s">
        <v>188</v>
      </c>
      <c r="D241" s="4" t="s">
        <v>1036</v>
      </c>
      <c r="E241" s="4" t="s">
        <v>1037</v>
      </c>
      <c r="F241" s="6">
        <v>45072</v>
      </c>
      <c r="G241" s="6">
        <v>45074</v>
      </c>
      <c r="H241" s="4">
        <v>1</v>
      </c>
      <c r="I241" s="4">
        <v>2</v>
      </c>
      <c r="J241" s="4">
        <v>2</v>
      </c>
      <c r="K241" s="4" t="s">
        <v>30</v>
      </c>
      <c r="L241" s="4">
        <v>-1704</v>
      </c>
      <c r="M241" s="4">
        <v>-1704</v>
      </c>
      <c r="N241" s="4" t="s">
        <v>1038</v>
      </c>
      <c r="O241" s="4" t="s">
        <v>32</v>
      </c>
      <c r="P241" s="4" t="s">
        <v>33</v>
      </c>
      <c r="Q241" s="4">
        <v>0</v>
      </c>
      <c r="R241" s="8">
        <v>45071</v>
      </c>
      <c r="S241" s="6">
        <v>45077</v>
      </c>
      <c r="T241" s="4" t="s">
        <v>34</v>
      </c>
      <c r="U241" s="4">
        <v>-1704</v>
      </c>
      <c r="V241" s="4">
        <v>0</v>
      </c>
      <c r="W241" s="4">
        <v>0</v>
      </c>
      <c r="X241" s="4" t="s">
        <v>1039</v>
      </c>
      <c r="Y241" s="4" t="s">
        <v>36</v>
      </c>
    </row>
    <row r="242" s="4" customFormat="1" spans="1:25">
      <c r="A242" s="4" t="s">
        <v>1203</v>
      </c>
      <c r="B242" s="4" t="s">
        <v>26</v>
      </c>
      <c r="C242" s="4" t="s">
        <v>27</v>
      </c>
      <c r="D242" s="4" t="s">
        <v>1204</v>
      </c>
      <c r="E242" s="4" t="s">
        <v>1205</v>
      </c>
      <c r="F242" s="6">
        <v>45073</v>
      </c>
      <c r="G242" s="6">
        <v>45074</v>
      </c>
      <c r="H242" s="4">
        <v>1</v>
      </c>
      <c r="I242" s="4">
        <v>1</v>
      </c>
      <c r="J242" s="4">
        <v>1</v>
      </c>
      <c r="K242" s="4" t="s">
        <v>30</v>
      </c>
      <c r="L242" s="4">
        <v>1440</v>
      </c>
      <c r="M242" s="4">
        <v>1440</v>
      </c>
      <c r="N242" s="4" t="s">
        <v>1206</v>
      </c>
      <c r="O242" s="4" t="s">
        <v>32</v>
      </c>
      <c r="P242" s="4" t="s">
        <v>33</v>
      </c>
      <c r="Q242" s="4">
        <v>0</v>
      </c>
      <c r="R242" s="8">
        <v>45072</v>
      </c>
      <c r="S242" s="6">
        <v>45077</v>
      </c>
      <c r="T242" s="4" t="s">
        <v>34</v>
      </c>
      <c r="U242" s="4">
        <v>1440</v>
      </c>
      <c r="V242" s="4">
        <v>0</v>
      </c>
      <c r="W242" s="4">
        <v>0</v>
      </c>
      <c r="X242" s="4" t="s">
        <v>1207</v>
      </c>
      <c r="Y242" s="4" t="s">
        <v>36</v>
      </c>
    </row>
    <row r="243" s="4" customFormat="1" spans="1:25">
      <c r="A243" s="4" t="s">
        <v>1208</v>
      </c>
      <c r="B243" s="4" t="s">
        <v>26</v>
      </c>
      <c r="C243" s="4" t="s">
        <v>27</v>
      </c>
      <c r="D243" s="4" t="s">
        <v>1209</v>
      </c>
      <c r="E243" s="4" t="s">
        <v>212</v>
      </c>
      <c r="F243" s="6">
        <v>45073</v>
      </c>
      <c r="G243" s="6">
        <v>45074</v>
      </c>
      <c r="H243" s="4">
        <v>1</v>
      </c>
      <c r="I243" s="4">
        <v>1</v>
      </c>
      <c r="J243" s="4">
        <v>1</v>
      </c>
      <c r="K243" s="4" t="s">
        <v>30</v>
      </c>
      <c r="L243" s="4">
        <v>203</v>
      </c>
      <c r="M243" s="4">
        <v>203</v>
      </c>
      <c r="N243" s="4" t="s">
        <v>1210</v>
      </c>
      <c r="O243" s="4" t="s">
        <v>32</v>
      </c>
      <c r="P243" s="4" t="s">
        <v>33</v>
      </c>
      <c r="Q243" s="4">
        <v>0</v>
      </c>
      <c r="R243" s="8">
        <v>45072</v>
      </c>
      <c r="S243" s="6">
        <v>45077</v>
      </c>
      <c r="T243" s="4" t="s">
        <v>34</v>
      </c>
      <c r="U243" s="4">
        <v>203</v>
      </c>
      <c r="V243" s="4">
        <v>0</v>
      </c>
      <c r="W243" s="4">
        <v>0</v>
      </c>
      <c r="X243" s="4" t="s">
        <v>1211</v>
      </c>
      <c r="Y243" s="4" t="s">
        <v>1212</v>
      </c>
    </row>
    <row r="244" s="4" customFormat="1" spans="1:25">
      <c r="A244" s="4" t="s">
        <v>1213</v>
      </c>
      <c r="B244" s="4" t="s">
        <v>26</v>
      </c>
      <c r="C244" s="4" t="s">
        <v>27</v>
      </c>
      <c r="D244" s="4" t="s">
        <v>1209</v>
      </c>
      <c r="E244" s="4" t="s">
        <v>1214</v>
      </c>
      <c r="F244" s="6">
        <v>45073</v>
      </c>
      <c r="G244" s="6">
        <v>45074</v>
      </c>
      <c r="H244" s="4">
        <v>1</v>
      </c>
      <c r="I244" s="4">
        <v>1</v>
      </c>
      <c r="J244" s="4">
        <v>1</v>
      </c>
      <c r="K244" s="4" t="s">
        <v>30</v>
      </c>
      <c r="L244" s="4">
        <v>214</v>
      </c>
      <c r="M244" s="4">
        <v>214</v>
      </c>
      <c r="N244" s="4" t="s">
        <v>1215</v>
      </c>
      <c r="O244" s="4" t="s">
        <v>32</v>
      </c>
      <c r="P244" s="4" t="s">
        <v>33</v>
      </c>
      <c r="Q244" s="4">
        <v>0</v>
      </c>
      <c r="R244" s="8">
        <v>45072</v>
      </c>
      <c r="S244" s="6">
        <v>45077</v>
      </c>
      <c r="T244" s="4" t="s">
        <v>34</v>
      </c>
      <c r="U244" s="4">
        <v>214</v>
      </c>
      <c r="V244" s="4">
        <v>0</v>
      </c>
      <c r="W244" s="4">
        <v>0</v>
      </c>
      <c r="X244" s="4" t="s">
        <v>1216</v>
      </c>
      <c r="Y244" s="4" t="s">
        <v>1217</v>
      </c>
    </row>
    <row r="245" s="4" customFormat="1" spans="1:25">
      <c r="A245" s="4" t="s">
        <v>1218</v>
      </c>
      <c r="B245" s="4" t="s">
        <v>26</v>
      </c>
      <c r="C245" s="4" t="s">
        <v>27</v>
      </c>
      <c r="D245" s="4" t="s">
        <v>1219</v>
      </c>
      <c r="E245" s="4" t="s">
        <v>1181</v>
      </c>
      <c r="F245" s="6">
        <v>45073</v>
      </c>
      <c r="G245" s="6">
        <v>45074</v>
      </c>
      <c r="H245" s="4">
        <v>1</v>
      </c>
      <c r="I245" s="4">
        <v>1</v>
      </c>
      <c r="J245" s="4">
        <v>1</v>
      </c>
      <c r="K245" s="4" t="s">
        <v>30</v>
      </c>
      <c r="L245" s="4">
        <v>261</v>
      </c>
      <c r="M245" s="4">
        <v>261</v>
      </c>
      <c r="N245" s="4" t="s">
        <v>1220</v>
      </c>
      <c r="O245" s="4" t="s">
        <v>32</v>
      </c>
      <c r="P245" s="4" t="s">
        <v>33</v>
      </c>
      <c r="Q245" s="4">
        <v>0</v>
      </c>
      <c r="R245" s="8">
        <v>45072</v>
      </c>
      <c r="S245" s="6">
        <v>45077</v>
      </c>
      <c r="T245" s="4" t="s">
        <v>34</v>
      </c>
      <c r="U245" s="4">
        <v>261</v>
      </c>
      <c r="V245" s="4">
        <v>0</v>
      </c>
      <c r="W245" s="4">
        <v>0</v>
      </c>
      <c r="X245" s="4" t="s">
        <v>1221</v>
      </c>
      <c r="Y245" s="4" t="s">
        <v>36</v>
      </c>
    </row>
    <row r="246" s="4" customFormat="1" spans="1:25">
      <c r="A246" s="4" t="s">
        <v>1222</v>
      </c>
      <c r="B246" s="4" t="s">
        <v>26</v>
      </c>
      <c r="C246" s="4" t="s">
        <v>27</v>
      </c>
      <c r="D246" s="4" t="s">
        <v>598</v>
      </c>
      <c r="E246" s="4" t="s">
        <v>935</v>
      </c>
      <c r="F246" s="6">
        <v>45073</v>
      </c>
      <c r="G246" s="6">
        <v>45074</v>
      </c>
      <c r="H246" s="4">
        <v>5</v>
      </c>
      <c r="I246" s="4">
        <v>1</v>
      </c>
      <c r="J246" s="4">
        <v>5</v>
      </c>
      <c r="K246" s="4" t="s">
        <v>30</v>
      </c>
      <c r="L246" s="4">
        <v>1965</v>
      </c>
      <c r="M246" s="4">
        <v>1965</v>
      </c>
      <c r="N246" s="4" t="s">
        <v>1223</v>
      </c>
      <c r="O246" s="4" t="s">
        <v>32</v>
      </c>
      <c r="P246" s="4" t="s">
        <v>33</v>
      </c>
      <c r="Q246" s="4">
        <v>0</v>
      </c>
      <c r="R246" s="8">
        <v>45072</v>
      </c>
      <c r="S246" s="6">
        <v>45077</v>
      </c>
      <c r="T246" s="4" t="s">
        <v>34</v>
      </c>
      <c r="U246" s="4">
        <v>1965</v>
      </c>
      <c r="V246" s="4">
        <v>0</v>
      </c>
      <c r="W246" s="4">
        <v>0</v>
      </c>
      <c r="X246" s="4" t="s">
        <v>1224</v>
      </c>
      <c r="Y246" s="4" t="s">
        <v>36</v>
      </c>
    </row>
    <row r="247" s="4" customFormat="1" spans="1:25">
      <c r="A247" s="4" t="s">
        <v>1225</v>
      </c>
      <c r="B247" s="4" t="s">
        <v>26</v>
      </c>
      <c r="C247" s="4" t="s">
        <v>27</v>
      </c>
      <c r="D247" s="4" t="s">
        <v>1226</v>
      </c>
      <c r="E247" s="4" t="s">
        <v>1227</v>
      </c>
      <c r="F247" s="6">
        <v>45072</v>
      </c>
      <c r="G247" s="6">
        <v>45074</v>
      </c>
      <c r="H247" s="4">
        <v>1</v>
      </c>
      <c r="I247" s="4">
        <v>2</v>
      </c>
      <c r="J247" s="4">
        <v>2</v>
      </c>
      <c r="K247" s="4" t="s">
        <v>30</v>
      </c>
      <c r="L247" s="4">
        <v>1058</v>
      </c>
      <c r="M247" s="4">
        <v>1058</v>
      </c>
      <c r="N247" s="4" t="s">
        <v>1228</v>
      </c>
      <c r="O247" s="4" t="s">
        <v>32</v>
      </c>
      <c r="P247" s="4" t="s">
        <v>33</v>
      </c>
      <c r="Q247" s="4">
        <v>0</v>
      </c>
      <c r="R247" s="8">
        <v>45072</v>
      </c>
      <c r="S247" s="6">
        <v>45077</v>
      </c>
      <c r="T247" s="4" t="s">
        <v>34</v>
      </c>
      <c r="U247" s="4">
        <v>1058</v>
      </c>
      <c r="V247" s="4">
        <v>0</v>
      </c>
      <c r="W247" s="4">
        <v>0</v>
      </c>
      <c r="X247" s="4" t="s">
        <v>1229</v>
      </c>
      <c r="Y247" s="4" t="s">
        <v>1230</v>
      </c>
    </row>
    <row r="248" s="4" customFormat="1" spans="1:25">
      <c r="A248" s="4" t="s">
        <v>1231</v>
      </c>
      <c r="B248" s="4" t="s">
        <v>26</v>
      </c>
      <c r="C248" s="4" t="s">
        <v>27</v>
      </c>
      <c r="D248" s="4" t="s">
        <v>598</v>
      </c>
      <c r="E248" s="4" t="s">
        <v>345</v>
      </c>
      <c r="F248" s="6">
        <v>45073</v>
      </c>
      <c r="G248" s="6">
        <v>45074</v>
      </c>
      <c r="H248" s="4">
        <v>1</v>
      </c>
      <c r="I248" s="4">
        <v>1</v>
      </c>
      <c r="J248" s="4">
        <v>1</v>
      </c>
      <c r="K248" s="4" t="s">
        <v>30</v>
      </c>
      <c r="L248" s="4">
        <v>427</v>
      </c>
      <c r="M248" s="4">
        <v>427</v>
      </c>
      <c r="N248" s="4" t="s">
        <v>1232</v>
      </c>
      <c r="O248" s="4" t="s">
        <v>32</v>
      </c>
      <c r="P248" s="4" t="s">
        <v>33</v>
      </c>
      <c r="Q248" s="4">
        <v>0</v>
      </c>
      <c r="R248" s="8">
        <v>45072</v>
      </c>
      <c r="S248" s="6">
        <v>45077</v>
      </c>
      <c r="T248" s="4" t="s">
        <v>34</v>
      </c>
      <c r="U248" s="4">
        <v>427</v>
      </c>
      <c r="V248" s="4">
        <v>0</v>
      </c>
      <c r="W248" s="4">
        <v>0</v>
      </c>
      <c r="X248" s="4" t="s">
        <v>1233</v>
      </c>
      <c r="Y248" s="4" t="s">
        <v>36</v>
      </c>
    </row>
    <row r="249" s="4" customFormat="1" spans="1:25">
      <c r="A249" s="4" t="s">
        <v>1234</v>
      </c>
      <c r="B249" s="4" t="s">
        <v>26</v>
      </c>
      <c r="C249" s="4" t="s">
        <v>27</v>
      </c>
      <c r="D249" s="4" t="s">
        <v>1235</v>
      </c>
      <c r="E249" s="4" t="s">
        <v>1236</v>
      </c>
      <c r="F249" s="6">
        <v>45073</v>
      </c>
      <c r="G249" s="6">
        <v>45074</v>
      </c>
      <c r="H249" s="4">
        <v>1</v>
      </c>
      <c r="I249" s="4">
        <v>1</v>
      </c>
      <c r="J249" s="4">
        <v>1</v>
      </c>
      <c r="K249" s="4" t="s">
        <v>30</v>
      </c>
      <c r="L249" s="4">
        <v>221</v>
      </c>
      <c r="M249" s="4">
        <v>221</v>
      </c>
      <c r="N249" s="4" t="s">
        <v>1237</v>
      </c>
      <c r="O249" s="4" t="s">
        <v>32</v>
      </c>
      <c r="P249" s="4" t="s">
        <v>33</v>
      </c>
      <c r="Q249" s="4">
        <v>0</v>
      </c>
      <c r="R249" s="8">
        <v>45072</v>
      </c>
      <c r="S249" s="6">
        <v>45077</v>
      </c>
      <c r="T249" s="4" t="s">
        <v>34</v>
      </c>
      <c r="U249" s="4">
        <v>221</v>
      </c>
      <c r="V249" s="4">
        <v>0</v>
      </c>
      <c r="W249" s="4">
        <v>0</v>
      </c>
      <c r="X249" s="4" t="s">
        <v>1238</v>
      </c>
      <c r="Y249" s="4" t="s">
        <v>1239</v>
      </c>
    </row>
    <row r="250" s="4" customFormat="1" spans="1:25">
      <c r="A250" s="4" t="s">
        <v>1240</v>
      </c>
      <c r="B250" s="4" t="s">
        <v>26</v>
      </c>
      <c r="C250" s="4" t="s">
        <v>27</v>
      </c>
      <c r="D250" s="4" t="s">
        <v>1241</v>
      </c>
      <c r="E250" s="4" t="s">
        <v>129</v>
      </c>
      <c r="F250" s="6">
        <v>45073</v>
      </c>
      <c r="G250" s="6">
        <v>45074</v>
      </c>
      <c r="H250" s="4">
        <v>1</v>
      </c>
      <c r="I250" s="4">
        <v>1</v>
      </c>
      <c r="J250" s="4">
        <v>1</v>
      </c>
      <c r="K250" s="4" t="s">
        <v>30</v>
      </c>
      <c r="L250" s="4">
        <v>2385</v>
      </c>
      <c r="M250" s="4">
        <v>2385</v>
      </c>
      <c r="N250" s="4" t="s">
        <v>1242</v>
      </c>
      <c r="O250" s="4" t="s">
        <v>32</v>
      </c>
      <c r="P250" s="4" t="s">
        <v>33</v>
      </c>
      <c r="Q250" s="4">
        <v>0</v>
      </c>
      <c r="R250" s="8">
        <v>45072</v>
      </c>
      <c r="S250" s="6">
        <v>45077</v>
      </c>
      <c r="T250" s="4" t="s">
        <v>34</v>
      </c>
      <c r="U250" s="4">
        <v>2385</v>
      </c>
      <c r="V250" s="4">
        <v>0</v>
      </c>
      <c r="W250" s="4">
        <v>0</v>
      </c>
      <c r="X250" s="4" t="s">
        <v>1243</v>
      </c>
      <c r="Y250" s="4" t="s">
        <v>1244</v>
      </c>
    </row>
    <row r="251" s="4" customFormat="1" spans="1:25">
      <c r="A251" s="4" t="s">
        <v>1245</v>
      </c>
      <c r="B251" s="4" t="s">
        <v>26</v>
      </c>
      <c r="C251" s="4" t="s">
        <v>27</v>
      </c>
      <c r="D251" s="4" t="s">
        <v>798</v>
      </c>
      <c r="E251" s="4" t="s">
        <v>799</v>
      </c>
      <c r="F251" s="6">
        <v>45073</v>
      </c>
      <c r="G251" s="6">
        <v>45074</v>
      </c>
      <c r="H251" s="4">
        <v>1</v>
      </c>
      <c r="I251" s="4">
        <v>1</v>
      </c>
      <c r="J251" s="4">
        <v>1</v>
      </c>
      <c r="K251" s="4" t="s">
        <v>30</v>
      </c>
      <c r="L251" s="4">
        <v>265</v>
      </c>
      <c r="M251" s="4">
        <v>265</v>
      </c>
      <c r="N251" s="4" t="s">
        <v>1246</v>
      </c>
      <c r="O251" s="4" t="s">
        <v>32</v>
      </c>
      <c r="P251" s="4" t="s">
        <v>33</v>
      </c>
      <c r="Q251" s="4">
        <v>0</v>
      </c>
      <c r="R251" s="8">
        <v>45072</v>
      </c>
      <c r="S251" s="6">
        <v>45077</v>
      </c>
      <c r="T251" s="4" t="s">
        <v>34</v>
      </c>
      <c r="U251" s="4">
        <v>265</v>
      </c>
      <c r="V251" s="4">
        <v>0</v>
      </c>
      <c r="W251" s="4">
        <v>0</v>
      </c>
      <c r="X251" s="4" t="s">
        <v>1247</v>
      </c>
      <c r="Y251" s="4" t="s">
        <v>36</v>
      </c>
    </row>
    <row r="252" s="4" customFormat="1" spans="1:25">
      <c r="A252" s="4" t="s">
        <v>1248</v>
      </c>
      <c r="B252" s="4" t="s">
        <v>26</v>
      </c>
      <c r="C252" s="4" t="s">
        <v>27</v>
      </c>
      <c r="D252" s="4" t="s">
        <v>821</v>
      </c>
      <c r="E252" s="4" t="s">
        <v>822</v>
      </c>
      <c r="F252" s="6">
        <v>45073</v>
      </c>
      <c r="G252" s="6">
        <v>45074</v>
      </c>
      <c r="H252" s="4">
        <v>1</v>
      </c>
      <c r="I252" s="4">
        <v>1</v>
      </c>
      <c r="J252" s="4">
        <v>1</v>
      </c>
      <c r="K252" s="4" t="s">
        <v>30</v>
      </c>
      <c r="L252" s="4">
        <v>213</v>
      </c>
      <c r="M252" s="4">
        <v>213</v>
      </c>
      <c r="N252" s="4" t="s">
        <v>1249</v>
      </c>
      <c r="O252" s="4" t="s">
        <v>32</v>
      </c>
      <c r="P252" s="4" t="s">
        <v>33</v>
      </c>
      <c r="Q252" s="4">
        <v>0</v>
      </c>
      <c r="R252" s="8">
        <v>45072</v>
      </c>
      <c r="S252" s="6">
        <v>45077</v>
      </c>
      <c r="T252" s="4" t="s">
        <v>34</v>
      </c>
      <c r="U252" s="4">
        <v>213</v>
      </c>
      <c r="V252" s="4">
        <v>0</v>
      </c>
      <c r="W252" s="4">
        <v>0</v>
      </c>
      <c r="X252" s="4" t="s">
        <v>1250</v>
      </c>
      <c r="Y252" s="4" t="s">
        <v>1251</v>
      </c>
    </row>
    <row r="253" s="4" customFormat="1" spans="1:25">
      <c r="A253" s="4" t="s">
        <v>1252</v>
      </c>
      <c r="B253" s="4" t="s">
        <v>26</v>
      </c>
      <c r="C253" s="4" t="s">
        <v>27</v>
      </c>
      <c r="D253" s="4" t="s">
        <v>1131</v>
      </c>
      <c r="E253" s="4" t="s">
        <v>1132</v>
      </c>
      <c r="F253" s="6">
        <v>45073</v>
      </c>
      <c r="G253" s="6">
        <v>45074</v>
      </c>
      <c r="H253" s="4">
        <v>1</v>
      </c>
      <c r="I253" s="4">
        <v>1</v>
      </c>
      <c r="J253" s="4">
        <v>1</v>
      </c>
      <c r="K253" s="4" t="s">
        <v>30</v>
      </c>
      <c r="L253" s="4">
        <v>367</v>
      </c>
      <c r="M253" s="4">
        <v>367</v>
      </c>
      <c r="N253" s="4" t="s">
        <v>1253</v>
      </c>
      <c r="O253" s="4" t="s">
        <v>32</v>
      </c>
      <c r="P253" s="4" t="s">
        <v>33</v>
      </c>
      <c r="Q253" s="4">
        <v>0</v>
      </c>
      <c r="R253" s="8">
        <v>45072</v>
      </c>
      <c r="S253" s="6">
        <v>45077</v>
      </c>
      <c r="T253" s="4" t="s">
        <v>34</v>
      </c>
      <c r="U253" s="4">
        <v>367</v>
      </c>
      <c r="V253" s="4">
        <v>0</v>
      </c>
      <c r="W253" s="4">
        <v>0</v>
      </c>
      <c r="X253" s="4" t="s">
        <v>1254</v>
      </c>
      <c r="Y253" s="4" t="s">
        <v>1255</v>
      </c>
    </row>
    <row r="254" s="4" customFormat="1" spans="1:25">
      <c r="A254" s="4" t="s">
        <v>1256</v>
      </c>
      <c r="B254" s="4" t="s">
        <v>26</v>
      </c>
      <c r="C254" s="4" t="s">
        <v>27</v>
      </c>
      <c r="D254" s="4" t="s">
        <v>1257</v>
      </c>
      <c r="E254" s="4" t="s">
        <v>97</v>
      </c>
      <c r="F254" s="6">
        <v>45073</v>
      </c>
      <c r="G254" s="6">
        <v>45074</v>
      </c>
      <c r="H254" s="4">
        <v>1</v>
      </c>
      <c r="I254" s="4">
        <v>1</v>
      </c>
      <c r="J254" s="4">
        <v>1</v>
      </c>
      <c r="K254" s="4" t="s">
        <v>30</v>
      </c>
      <c r="L254" s="4">
        <v>247</v>
      </c>
      <c r="M254" s="4">
        <v>247</v>
      </c>
      <c r="N254" s="4" t="s">
        <v>1258</v>
      </c>
      <c r="O254" s="4" t="s">
        <v>32</v>
      </c>
      <c r="P254" s="4" t="s">
        <v>33</v>
      </c>
      <c r="Q254" s="4">
        <v>0</v>
      </c>
      <c r="R254" s="8">
        <v>45072</v>
      </c>
      <c r="S254" s="6">
        <v>45077</v>
      </c>
      <c r="T254" s="4" t="s">
        <v>34</v>
      </c>
      <c r="U254" s="4">
        <v>247</v>
      </c>
      <c r="V254" s="4">
        <v>0</v>
      </c>
      <c r="W254" s="4">
        <v>0</v>
      </c>
      <c r="X254" s="4" t="s">
        <v>1259</v>
      </c>
      <c r="Y254" s="4" t="s">
        <v>1260</v>
      </c>
    </row>
    <row r="255" s="4" customFormat="1" spans="1:25">
      <c r="A255" s="4" t="s">
        <v>1261</v>
      </c>
      <c r="B255" s="4" t="s">
        <v>26</v>
      </c>
      <c r="C255" s="4" t="s">
        <v>27</v>
      </c>
      <c r="D255" s="4" t="s">
        <v>1262</v>
      </c>
      <c r="E255" s="4" t="s">
        <v>1263</v>
      </c>
      <c r="F255" s="6">
        <v>45073</v>
      </c>
      <c r="G255" s="6">
        <v>45074</v>
      </c>
      <c r="H255" s="4">
        <v>1</v>
      </c>
      <c r="I255" s="4">
        <v>1</v>
      </c>
      <c r="J255" s="4">
        <v>1</v>
      </c>
      <c r="K255" s="4" t="s">
        <v>30</v>
      </c>
      <c r="L255" s="4">
        <v>478</v>
      </c>
      <c r="M255" s="4">
        <v>478</v>
      </c>
      <c r="N255" s="4" t="s">
        <v>1264</v>
      </c>
      <c r="O255" s="4" t="s">
        <v>32</v>
      </c>
      <c r="P255" s="4" t="s">
        <v>33</v>
      </c>
      <c r="Q255" s="4">
        <v>0</v>
      </c>
      <c r="R255" s="8">
        <v>45072</v>
      </c>
      <c r="S255" s="6">
        <v>45077</v>
      </c>
      <c r="T255" s="4" t="s">
        <v>34</v>
      </c>
      <c r="U255" s="4">
        <v>478</v>
      </c>
      <c r="V255" s="4">
        <v>0</v>
      </c>
      <c r="W255" s="4">
        <v>0</v>
      </c>
      <c r="X255" s="4" t="s">
        <v>1265</v>
      </c>
      <c r="Y255" s="4" t="s">
        <v>1266</v>
      </c>
    </row>
    <row r="256" s="4" customFormat="1" spans="1:25">
      <c r="A256" s="4" t="s">
        <v>1267</v>
      </c>
      <c r="B256" s="4" t="s">
        <v>26</v>
      </c>
      <c r="C256" s="4" t="s">
        <v>27</v>
      </c>
      <c r="D256" s="4" t="s">
        <v>853</v>
      </c>
      <c r="E256" s="4" t="s">
        <v>103</v>
      </c>
      <c r="F256" s="6">
        <v>45073</v>
      </c>
      <c r="G256" s="6">
        <v>45074</v>
      </c>
      <c r="H256" s="4">
        <v>1</v>
      </c>
      <c r="I256" s="4">
        <v>1</v>
      </c>
      <c r="J256" s="4">
        <v>1</v>
      </c>
      <c r="K256" s="4" t="s">
        <v>30</v>
      </c>
      <c r="L256" s="4">
        <v>450</v>
      </c>
      <c r="M256" s="4">
        <v>450</v>
      </c>
      <c r="N256" s="4" t="s">
        <v>1268</v>
      </c>
      <c r="O256" s="4" t="s">
        <v>32</v>
      </c>
      <c r="P256" s="4" t="s">
        <v>33</v>
      </c>
      <c r="Q256" s="4">
        <v>0</v>
      </c>
      <c r="R256" s="8">
        <v>45072</v>
      </c>
      <c r="S256" s="6">
        <v>45077</v>
      </c>
      <c r="T256" s="4" t="s">
        <v>34</v>
      </c>
      <c r="U256" s="4">
        <v>450</v>
      </c>
      <c r="V256" s="4">
        <v>0</v>
      </c>
      <c r="W256" s="4">
        <v>0</v>
      </c>
      <c r="X256" s="4" t="s">
        <v>1269</v>
      </c>
      <c r="Y256" s="4" t="s">
        <v>1270</v>
      </c>
    </row>
    <row r="257" s="4" customFormat="1" spans="1:25">
      <c r="A257" s="4" t="s">
        <v>1271</v>
      </c>
      <c r="B257" s="4" t="s">
        <v>26</v>
      </c>
      <c r="C257" s="4" t="s">
        <v>27</v>
      </c>
      <c r="D257" s="4" t="s">
        <v>598</v>
      </c>
      <c r="E257" s="4" t="s">
        <v>935</v>
      </c>
      <c r="F257" s="6">
        <v>45073</v>
      </c>
      <c r="G257" s="6">
        <v>45074</v>
      </c>
      <c r="H257" s="4">
        <v>1</v>
      </c>
      <c r="I257" s="4">
        <v>1</v>
      </c>
      <c r="J257" s="4">
        <v>1</v>
      </c>
      <c r="K257" s="4" t="s">
        <v>30</v>
      </c>
      <c r="L257" s="4">
        <v>393</v>
      </c>
      <c r="M257" s="4">
        <v>393</v>
      </c>
      <c r="N257" s="4" t="s">
        <v>1272</v>
      </c>
      <c r="O257" s="4" t="s">
        <v>32</v>
      </c>
      <c r="P257" s="4" t="s">
        <v>33</v>
      </c>
      <c r="Q257" s="4">
        <v>0</v>
      </c>
      <c r="R257" s="8">
        <v>45072</v>
      </c>
      <c r="S257" s="6">
        <v>45077</v>
      </c>
      <c r="T257" s="4" t="s">
        <v>34</v>
      </c>
      <c r="U257" s="4">
        <v>393</v>
      </c>
      <c r="V257" s="4">
        <v>0</v>
      </c>
      <c r="W257" s="4">
        <v>0</v>
      </c>
      <c r="X257" s="4" t="s">
        <v>1273</v>
      </c>
      <c r="Y257" s="4" t="s">
        <v>36</v>
      </c>
    </row>
    <row r="258" s="4" customFormat="1" spans="1:25">
      <c r="A258" s="4" t="s">
        <v>1274</v>
      </c>
      <c r="B258" s="4" t="s">
        <v>26</v>
      </c>
      <c r="C258" s="4" t="s">
        <v>27</v>
      </c>
      <c r="D258" s="4" t="s">
        <v>1275</v>
      </c>
      <c r="E258" s="4" t="s">
        <v>156</v>
      </c>
      <c r="F258" s="6">
        <v>45073</v>
      </c>
      <c r="G258" s="6">
        <v>45074</v>
      </c>
      <c r="H258" s="4">
        <v>1</v>
      </c>
      <c r="I258" s="4">
        <v>1</v>
      </c>
      <c r="J258" s="4">
        <v>1</v>
      </c>
      <c r="K258" s="4" t="s">
        <v>30</v>
      </c>
      <c r="L258" s="4">
        <v>273</v>
      </c>
      <c r="M258" s="4">
        <v>273</v>
      </c>
      <c r="N258" s="4" t="s">
        <v>1276</v>
      </c>
      <c r="O258" s="4" t="s">
        <v>32</v>
      </c>
      <c r="P258" s="4" t="s">
        <v>33</v>
      </c>
      <c r="Q258" s="4">
        <v>0</v>
      </c>
      <c r="R258" s="8">
        <v>45072</v>
      </c>
      <c r="S258" s="6">
        <v>45077</v>
      </c>
      <c r="T258" s="4" t="s">
        <v>34</v>
      </c>
      <c r="U258" s="4">
        <v>273</v>
      </c>
      <c r="V258" s="4">
        <v>0</v>
      </c>
      <c r="W258" s="4">
        <v>0</v>
      </c>
      <c r="X258" s="4" t="s">
        <v>1277</v>
      </c>
      <c r="Y258" s="4" t="s">
        <v>1278</v>
      </c>
    </row>
    <row r="259" s="4" customFormat="1" spans="1:25">
      <c r="A259" s="4" t="s">
        <v>1279</v>
      </c>
      <c r="B259" s="4" t="s">
        <v>26</v>
      </c>
      <c r="C259" s="4" t="s">
        <v>27</v>
      </c>
      <c r="D259" s="4" t="s">
        <v>1280</v>
      </c>
      <c r="E259" s="4" t="s">
        <v>1281</v>
      </c>
      <c r="F259" s="6">
        <v>45073</v>
      </c>
      <c r="G259" s="6">
        <v>45074</v>
      </c>
      <c r="H259" s="4">
        <v>1</v>
      </c>
      <c r="I259" s="4">
        <v>1</v>
      </c>
      <c r="J259" s="4">
        <v>1</v>
      </c>
      <c r="K259" s="4" t="s">
        <v>30</v>
      </c>
      <c r="L259" s="4">
        <v>1028</v>
      </c>
      <c r="M259" s="4">
        <v>1028</v>
      </c>
      <c r="N259" s="4" t="s">
        <v>1282</v>
      </c>
      <c r="O259" s="4" t="s">
        <v>32</v>
      </c>
      <c r="P259" s="4" t="s">
        <v>33</v>
      </c>
      <c r="Q259" s="4">
        <v>0</v>
      </c>
      <c r="R259" s="8">
        <v>45072</v>
      </c>
      <c r="S259" s="6">
        <v>45077</v>
      </c>
      <c r="T259" s="4" t="s">
        <v>34</v>
      </c>
      <c r="U259" s="4">
        <v>1028</v>
      </c>
      <c r="V259" s="4">
        <v>0</v>
      </c>
      <c r="W259" s="4">
        <v>0</v>
      </c>
      <c r="X259" s="4" t="s">
        <v>1283</v>
      </c>
      <c r="Y259" s="4" t="s">
        <v>1284</v>
      </c>
    </row>
    <row r="260" s="4" customFormat="1" spans="1:25">
      <c r="A260" s="4" t="s">
        <v>1285</v>
      </c>
      <c r="B260" s="4" t="s">
        <v>26</v>
      </c>
      <c r="C260" s="4" t="s">
        <v>27</v>
      </c>
      <c r="D260" s="4" t="s">
        <v>727</v>
      </c>
      <c r="E260" s="4" t="s">
        <v>1286</v>
      </c>
      <c r="F260" s="6">
        <v>45073</v>
      </c>
      <c r="G260" s="6">
        <v>45074</v>
      </c>
      <c r="H260" s="4">
        <v>1</v>
      </c>
      <c r="I260" s="4">
        <v>1</v>
      </c>
      <c r="J260" s="4">
        <v>1</v>
      </c>
      <c r="K260" s="4" t="s">
        <v>30</v>
      </c>
      <c r="L260" s="4">
        <v>284</v>
      </c>
      <c r="M260" s="4">
        <v>284</v>
      </c>
      <c r="N260" s="4" t="s">
        <v>1287</v>
      </c>
      <c r="O260" s="4" t="s">
        <v>32</v>
      </c>
      <c r="P260" s="4" t="s">
        <v>33</v>
      </c>
      <c r="Q260" s="4">
        <v>0</v>
      </c>
      <c r="R260" s="8">
        <v>45072</v>
      </c>
      <c r="S260" s="6">
        <v>45077</v>
      </c>
      <c r="T260" s="4" t="s">
        <v>34</v>
      </c>
      <c r="U260" s="4">
        <v>284</v>
      </c>
      <c r="V260" s="4">
        <v>0</v>
      </c>
      <c r="W260" s="4">
        <v>0</v>
      </c>
      <c r="X260" s="4" t="s">
        <v>1288</v>
      </c>
      <c r="Y260" s="4" t="s">
        <v>1289</v>
      </c>
    </row>
    <row r="261" s="4" customFormat="1" spans="1:25">
      <c r="A261" s="4" t="s">
        <v>1290</v>
      </c>
      <c r="B261" s="4" t="s">
        <v>26</v>
      </c>
      <c r="C261" s="4" t="s">
        <v>27</v>
      </c>
      <c r="D261" s="4" t="s">
        <v>1291</v>
      </c>
      <c r="E261" s="4" t="s">
        <v>1292</v>
      </c>
      <c r="F261" s="6">
        <v>45072</v>
      </c>
      <c r="G261" s="6">
        <v>45074</v>
      </c>
      <c r="H261" s="4">
        <v>1</v>
      </c>
      <c r="I261" s="4">
        <v>2</v>
      </c>
      <c r="J261" s="4">
        <v>2</v>
      </c>
      <c r="K261" s="4" t="s">
        <v>30</v>
      </c>
      <c r="L261" s="4">
        <v>3866</v>
      </c>
      <c r="M261" s="4">
        <v>3866</v>
      </c>
      <c r="N261" s="4" t="s">
        <v>1293</v>
      </c>
      <c r="O261" s="4" t="s">
        <v>32</v>
      </c>
      <c r="P261" s="4" t="s">
        <v>33</v>
      </c>
      <c r="Q261" s="4">
        <v>0</v>
      </c>
      <c r="R261" s="8">
        <v>45072</v>
      </c>
      <c r="S261" s="6">
        <v>45077</v>
      </c>
      <c r="T261" s="4" t="s">
        <v>34</v>
      </c>
      <c r="U261" s="4">
        <v>3866</v>
      </c>
      <c r="V261" s="4">
        <v>0</v>
      </c>
      <c r="W261" s="4">
        <v>0</v>
      </c>
      <c r="X261" s="4" t="s">
        <v>1294</v>
      </c>
      <c r="Y261" s="4" t="s">
        <v>1295</v>
      </c>
    </row>
    <row r="262" s="4" customFormat="1" spans="1:25">
      <c r="A262" s="4" t="s">
        <v>1296</v>
      </c>
      <c r="B262" s="4" t="s">
        <v>26</v>
      </c>
      <c r="C262" s="4" t="s">
        <v>27</v>
      </c>
      <c r="D262" s="4" t="s">
        <v>727</v>
      </c>
      <c r="E262" s="4" t="s">
        <v>212</v>
      </c>
      <c r="F262" s="6">
        <v>45073</v>
      </c>
      <c r="G262" s="6">
        <v>45074</v>
      </c>
      <c r="H262" s="4">
        <v>2</v>
      </c>
      <c r="I262" s="4">
        <v>1</v>
      </c>
      <c r="J262" s="4">
        <v>2</v>
      </c>
      <c r="K262" s="4" t="s">
        <v>30</v>
      </c>
      <c r="L262" s="4">
        <v>574</v>
      </c>
      <c r="M262" s="4">
        <v>574</v>
      </c>
      <c r="N262" s="4" t="s">
        <v>1297</v>
      </c>
      <c r="O262" s="4" t="s">
        <v>32</v>
      </c>
      <c r="P262" s="4" t="s">
        <v>33</v>
      </c>
      <c r="Q262" s="4">
        <v>0</v>
      </c>
      <c r="R262" s="8">
        <v>45072</v>
      </c>
      <c r="S262" s="6">
        <v>45077</v>
      </c>
      <c r="T262" s="4" t="s">
        <v>34</v>
      </c>
      <c r="U262" s="4">
        <v>574</v>
      </c>
      <c r="V262" s="4">
        <v>0</v>
      </c>
      <c r="W262" s="4">
        <v>0</v>
      </c>
      <c r="X262" s="4" t="s">
        <v>1298</v>
      </c>
      <c r="Y262" s="4" t="s">
        <v>36</v>
      </c>
    </row>
    <row r="263" s="4" customFormat="1" spans="1:25">
      <c r="A263" s="4" t="s">
        <v>1299</v>
      </c>
      <c r="B263" s="4" t="s">
        <v>26</v>
      </c>
      <c r="C263" s="4" t="s">
        <v>27</v>
      </c>
      <c r="D263" s="4" t="s">
        <v>1300</v>
      </c>
      <c r="E263" s="4" t="s">
        <v>1301</v>
      </c>
      <c r="F263" s="6">
        <v>45073</v>
      </c>
      <c r="G263" s="6">
        <v>45074</v>
      </c>
      <c r="H263" s="4">
        <v>1</v>
      </c>
      <c r="I263" s="4">
        <v>1</v>
      </c>
      <c r="J263" s="4">
        <v>1</v>
      </c>
      <c r="K263" s="4" t="s">
        <v>30</v>
      </c>
      <c r="L263" s="4">
        <v>321</v>
      </c>
      <c r="M263" s="4">
        <v>321</v>
      </c>
      <c r="N263" s="4" t="s">
        <v>1302</v>
      </c>
      <c r="O263" s="4" t="s">
        <v>32</v>
      </c>
      <c r="P263" s="4" t="s">
        <v>33</v>
      </c>
      <c r="Q263" s="4">
        <v>0</v>
      </c>
      <c r="R263" s="8">
        <v>45072</v>
      </c>
      <c r="S263" s="6">
        <v>45077</v>
      </c>
      <c r="T263" s="4" t="s">
        <v>34</v>
      </c>
      <c r="U263" s="4">
        <v>321</v>
      </c>
      <c r="V263" s="4">
        <v>0</v>
      </c>
      <c r="W263" s="4">
        <v>0</v>
      </c>
      <c r="X263" s="4" t="s">
        <v>1303</v>
      </c>
      <c r="Y263" s="4" t="s">
        <v>1304</v>
      </c>
    </row>
    <row r="264" s="4" customFormat="1" spans="1:25">
      <c r="A264" s="4" t="s">
        <v>1305</v>
      </c>
      <c r="B264" s="4" t="s">
        <v>26</v>
      </c>
      <c r="C264" s="4" t="s">
        <v>27</v>
      </c>
      <c r="D264" s="4" t="s">
        <v>876</v>
      </c>
      <c r="E264" s="4" t="s">
        <v>1306</v>
      </c>
      <c r="F264" s="6">
        <v>45073</v>
      </c>
      <c r="G264" s="6">
        <v>45074</v>
      </c>
      <c r="H264" s="4">
        <v>1</v>
      </c>
      <c r="I264" s="4">
        <v>1</v>
      </c>
      <c r="J264" s="4">
        <v>1</v>
      </c>
      <c r="K264" s="4" t="s">
        <v>30</v>
      </c>
      <c r="L264" s="4">
        <v>1408</v>
      </c>
      <c r="M264" s="4">
        <v>1408</v>
      </c>
      <c r="N264" s="4" t="s">
        <v>1307</v>
      </c>
      <c r="O264" s="4" t="s">
        <v>32</v>
      </c>
      <c r="P264" s="4" t="s">
        <v>33</v>
      </c>
      <c r="Q264" s="4">
        <v>0</v>
      </c>
      <c r="R264" s="8">
        <v>45072</v>
      </c>
      <c r="S264" s="6">
        <v>45077</v>
      </c>
      <c r="T264" s="4" t="s">
        <v>34</v>
      </c>
      <c r="U264" s="4">
        <v>1408</v>
      </c>
      <c r="V264" s="4">
        <v>0</v>
      </c>
      <c r="W264" s="4">
        <v>0</v>
      </c>
      <c r="X264" s="4" t="s">
        <v>1308</v>
      </c>
      <c r="Y264" s="4" t="s">
        <v>36</v>
      </c>
    </row>
    <row r="265" s="4" customFormat="1" spans="1:25">
      <c r="A265" s="4" t="s">
        <v>1309</v>
      </c>
      <c r="B265" s="4" t="s">
        <v>26</v>
      </c>
      <c r="C265" s="4" t="s">
        <v>27</v>
      </c>
      <c r="D265" s="4" t="s">
        <v>598</v>
      </c>
      <c r="E265" s="4" t="s">
        <v>935</v>
      </c>
      <c r="F265" s="6">
        <v>45073</v>
      </c>
      <c r="G265" s="6">
        <v>45074</v>
      </c>
      <c r="H265" s="4">
        <v>1</v>
      </c>
      <c r="I265" s="4">
        <v>1</v>
      </c>
      <c r="J265" s="4">
        <v>1</v>
      </c>
      <c r="K265" s="4" t="s">
        <v>30</v>
      </c>
      <c r="L265" s="4">
        <v>393</v>
      </c>
      <c r="M265" s="4">
        <v>393</v>
      </c>
      <c r="N265" s="4" t="s">
        <v>1310</v>
      </c>
      <c r="O265" s="4" t="s">
        <v>32</v>
      </c>
      <c r="P265" s="4" t="s">
        <v>33</v>
      </c>
      <c r="Q265" s="4">
        <v>0</v>
      </c>
      <c r="R265" s="8">
        <v>45072</v>
      </c>
      <c r="S265" s="6">
        <v>45077</v>
      </c>
      <c r="T265" s="4" t="s">
        <v>34</v>
      </c>
      <c r="U265" s="4">
        <v>393</v>
      </c>
      <c r="V265" s="4">
        <v>0</v>
      </c>
      <c r="W265" s="4">
        <v>0</v>
      </c>
      <c r="X265" s="4" t="s">
        <v>1311</v>
      </c>
      <c r="Y265" s="4" t="s">
        <v>36</v>
      </c>
    </row>
    <row r="266" s="4" customFormat="1" spans="1:25">
      <c r="A266" s="4" t="s">
        <v>1312</v>
      </c>
      <c r="B266" s="4" t="s">
        <v>26</v>
      </c>
      <c r="C266" s="4" t="s">
        <v>27</v>
      </c>
      <c r="D266" s="4" t="s">
        <v>876</v>
      </c>
      <c r="E266" s="4" t="s">
        <v>877</v>
      </c>
      <c r="F266" s="6">
        <v>45073</v>
      </c>
      <c r="G266" s="6">
        <v>45074</v>
      </c>
      <c r="H266" s="4">
        <v>1</v>
      </c>
      <c r="I266" s="4">
        <v>1</v>
      </c>
      <c r="J266" s="4">
        <v>1</v>
      </c>
      <c r="K266" s="4" t="s">
        <v>30</v>
      </c>
      <c r="L266" s="4">
        <v>1408</v>
      </c>
      <c r="M266" s="4">
        <v>1408</v>
      </c>
      <c r="N266" s="4" t="s">
        <v>1313</v>
      </c>
      <c r="O266" s="4" t="s">
        <v>32</v>
      </c>
      <c r="P266" s="4" t="s">
        <v>33</v>
      </c>
      <c r="Q266" s="4">
        <v>0</v>
      </c>
      <c r="R266" s="8">
        <v>45072</v>
      </c>
      <c r="S266" s="6">
        <v>45077</v>
      </c>
      <c r="T266" s="4" t="s">
        <v>34</v>
      </c>
      <c r="U266" s="4">
        <v>1408</v>
      </c>
      <c r="V266" s="4">
        <v>0</v>
      </c>
      <c r="W266" s="4">
        <v>0</v>
      </c>
      <c r="X266" s="4" t="s">
        <v>1314</v>
      </c>
      <c r="Y266" s="4" t="s">
        <v>36</v>
      </c>
    </row>
    <row r="267" s="4" customFormat="1" spans="1:25">
      <c r="A267" s="4" t="s">
        <v>1315</v>
      </c>
      <c r="B267" s="4" t="s">
        <v>26</v>
      </c>
      <c r="C267" s="4" t="s">
        <v>27</v>
      </c>
      <c r="D267" s="4" t="s">
        <v>1316</v>
      </c>
      <c r="E267" s="4" t="s">
        <v>1317</v>
      </c>
      <c r="F267" s="6">
        <v>45073</v>
      </c>
      <c r="G267" s="6">
        <v>45074</v>
      </c>
      <c r="H267" s="4">
        <v>1</v>
      </c>
      <c r="I267" s="4">
        <v>1</v>
      </c>
      <c r="J267" s="4">
        <v>1</v>
      </c>
      <c r="K267" s="4" t="s">
        <v>30</v>
      </c>
      <c r="L267" s="4">
        <v>403</v>
      </c>
      <c r="M267" s="4">
        <v>403</v>
      </c>
      <c r="N267" s="4" t="s">
        <v>1318</v>
      </c>
      <c r="O267" s="4" t="s">
        <v>32</v>
      </c>
      <c r="P267" s="4" t="s">
        <v>33</v>
      </c>
      <c r="Q267" s="4">
        <v>0</v>
      </c>
      <c r="R267" s="8">
        <v>45072</v>
      </c>
      <c r="S267" s="6">
        <v>45077</v>
      </c>
      <c r="T267" s="4" t="s">
        <v>34</v>
      </c>
      <c r="U267" s="4">
        <v>403</v>
      </c>
      <c r="V267" s="4">
        <v>0</v>
      </c>
      <c r="W267" s="4">
        <v>0</v>
      </c>
      <c r="X267" s="4" t="s">
        <v>1319</v>
      </c>
      <c r="Y267" s="4" t="s">
        <v>1320</v>
      </c>
    </row>
    <row r="268" s="4" customFormat="1" spans="1:25">
      <c r="A268" s="4" t="s">
        <v>1321</v>
      </c>
      <c r="B268" s="4" t="s">
        <v>26</v>
      </c>
      <c r="C268" s="4" t="s">
        <v>27</v>
      </c>
      <c r="D268" s="4" t="s">
        <v>1322</v>
      </c>
      <c r="E268" s="4" t="s">
        <v>1323</v>
      </c>
      <c r="F268" s="6">
        <v>45073</v>
      </c>
      <c r="G268" s="6">
        <v>45074</v>
      </c>
      <c r="H268" s="4">
        <v>1</v>
      </c>
      <c r="I268" s="4">
        <v>1</v>
      </c>
      <c r="J268" s="4">
        <v>1</v>
      </c>
      <c r="K268" s="4" t="s">
        <v>30</v>
      </c>
      <c r="L268" s="4">
        <v>345</v>
      </c>
      <c r="M268" s="4">
        <v>345</v>
      </c>
      <c r="N268" s="4" t="s">
        <v>1324</v>
      </c>
      <c r="O268" s="4" t="s">
        <v>32</v>
      </c>
      <c r="P268" s="4" t="s">
        <v>33</v>
      </c>
      <c r="Q268" s="4">
        <v>0</v>
      </c>
      <c r="R268" s="8">
        <v>45072</v>
      </c>
      <c r="S268" s="6">
        <v>45077</v>
      </c>
      <c r="T268" s="4" t="s">
        <v>34</v>
      </c>
      <c r="U268" s="4">
        <v>345</v>
      </c>
      <c r="V268" s="4">
        <v>0</v>
      </c>
      <c r="W268" s="4">
        <v>0</v>
      </c>
      <c r="X268" s="4" t="s">
        <v>1325</v>
      </c>
      <c r="Y268" s="4" t="s">
        <v>1326</v>
      </c>
    </row>
    <row r="269" s="4" customFormat="1" spans="1:25">
      <c r="A269" s="4" t="s">
        <v>1327</v>
      </c>
      <c r="B269" s="4" t="s">
        <v>26</v>
      </c>
      <c r="C269" s="4" t="s">
        <v>27</v>
      </c>
      <c r="D269" s="4" t="s">
        <v>1328</v>
      </c>
      <c r="E269" s="4" t="s">
        <v>1329</v>
      </c>
      <c r="F269" s="6">
        <v>45073</v>
      </c>
      <c r="G269" s="6">
        <v>45074</v>
      </c>
      <c r="H269" s="4">
        <v>1</v>
      </c>
      <c r="I269" s="4">
        <v>1</v>
      </c>
      <c r="J269" s="4">
        <v>1</v>
      </c>
      <c r="K269" s="4" t="s">
        <v>30</v>
      </c>
      <c r="L269" s="4">
        <v>619</v>
      </c>
      <c r="M269" s="4">
        <v>619</v>
      </c>
      <c r="N269" s="4" t="s">
        <v>1330</v>
      </c>
      <c r="O269" s="4" t="s">
        <v>32</v>
      </c>
      <c r="P269" s="4" t="s">
        <v>33</v>
      </c>
      <c r="Q269" s="4">
        <v>0</v>
      </c>
      <c r="R269" s="8">
        <v>45073</v>
      </c>
      <c r="S269" s="6">
        <v>45077</v>
      </c>
      <c r="T269" s="4" t="s">
        <v>34</v>
      </c>
      <c r="U269" s="4">
        <v>619</v>
      </c>
      <c r="V269" s="4">
        <v>0</v>
      </c>
      <c r="W269" s="4">
        <v>0</v>
      </c>
      <c r="X269" s="4" t="s">
        <v>1331</v>
      </c>
      <c r="Y269" s="4" t="s">
        <v>1332</v>
      </c>
    </row>
    <row r="270" s="4" customFormat="1" spans="1:25">
      <c r="A270" s="4" t="s">
        <v>1333</v>
      </c>
      <c r="B270" s="4" t="s">
        <v>26</v>
      </c>
      <c r="C270" s="4" t="s">
        <v>27</v>
      </c>
      <c r="D270" s="4" t="s">
        <v>1334</v>
      </c>
      <c r="E270" s="4" t="s">
        <v>1335</v>
      </c>
      <c r="F270" s="6">
        <v>45073</v>
      </c>
      <c r="G270" s="6">
        <v>45074</v>
      </c>
      <c r="H270" s="4">
        <v>1</v>
      </c>
      <c r="I270" s="4">
        <v>1</v>
      </c>
      <c r="J270" s="4">
        <v>1</v>
      </c>
      <c r="K270" s="4" t="s">
        <v>30</v>
      </c>
      <c r="L270" s="4">
        <v>3583</v>
      </c>
      <c r="M270" s="4">
        <v>3583</v>
      </c>
      <c r="N270" s="4" t="s">
        <v>1336</v>
      </c>
      <c r="O270" s="4" t="s">
        <v>32</v>
      </c>
      <c r="P270" s="4" t="s">
        <v>33</v>
      </c>
      <c r="Q270" s="4">
        <v>0</v>
      </c>
      <c r="R270" s="8">
        <v>45073</v>
      </c>
      <c r="S270" s="6">
        <v>45077</v>
      </c>
      <c r="T270" s="4" t="s">
        <v>34</v>
      </c>
      <c r="U270" s="4">
        <v>3583</v>
      </c>
      <c r="V270" s="4">
        <v>0</v>
      </c>
      <c r="W270" s="4">
        <v>0</v>
      </c>
      <c r="X270" s="4" t="s">
        <v>1337</v>
      </c>
      <c r="Y270" s="4" t="s">
        <v>1338</v>
      </c>
    </row>
    <row r="271" s="4" customFormat="1" spans="1:25">
      <c r="A271" s="4" t="s">
        <v>1339</v>
      </c>
      <c r="B271" s="4" t="s">
        <v>26</v>
      </c>
      <c r="C271" s="4" t="s">
        <v>27</v>
      </c>
      <c r="D271" s="4" t="s">
        <v>707</v>
      </c>
      <c r="E271" s="4" t="s">
        <v>113</v>
      </c>
      <c r="F271" s="6">
        <v>45073</v>
      </c>
      <c r="G271" s="6">
        <v>45074</v>
      </c>
      <c r="H271" s="4">
        <v>1</v>
      </c>
      <c r="I271" s="4">
        <v>1</v>
      </c>
      <c r="J271" s="4">
        <v>1</v>
      </c>
      <c r="K271" s="4" t="s">
        <v>30</v>
      </c>
      <c r="L271" s="4">
        <v>357</v>
      </c>
      <c r="M271" s="4">
        <v>357</v>
      </c>
      <c r="N271" s="4" t="s">
        <v>1340</v>
      </c>
      <c r="O271" s="4" t="s">
        <v>32</v>
      </c>
      <c r="P271" s="4" t="s">
        <v>33</v>
      </c>
      <c r="Q271" s="4">
        <v>0</v>
      </c>
      <c r="R271" s="8">
        <v>45073</v>
      </c>
      <c r="S271" s="6">
        <v>45077</v>
      </c>
      <c r="T271" s="4" t="s">
        <v>34</v>
      </c>
      <c r="U271" s="4">
        <v>357</v>
      </c>
      <c r="V271" s="4">
        <v>0</v>
      </c>
      <c r="W271" s="4">
        <v>0</v>
      </c>
      <c r="X271" s="4" t="s">
        <v>1341</v>
      </c>
      <c r="Y271" s="4" t="s">
        <v>1342</v>
      </c>
    </row>
    <row r="272" s="4" customFormat="1" spans="1:25">
      <c r="A272" s="4" t="s">
        <v>1343</v>
      </c>
      <c r="B272" s="4" t="s">
        <v>26</v>
      </c>
      <c r="C272" s="4" t="s">
        <v>27</v>
      </c>
      <c r="D272" s="4" t="s">
        <v>1344</v>
      </c>
      <c r="E272" s="4" t="s">
        <v>1345</v>
      </c>
      <c r="F272" s="6">
        <v>45073</v>
      </c>
      <c r="G272" s="6">
        <v>45074</v>
      </c>
      <c r="H272" s="4">
        <v>1</v>
      </c>
      <c r="I272" s="4">
        <v>1</v>
      </c>
      <c r="J272" s="4">
        <v>1</v>
      </c>
      <c r="K272" s="4" t="s">
        <v>30</v>
      </c>
      <c r="L272" s="4">
        <v>153</v>
      </c>
      <c r="M272" s="4">
        <v>153</v>
      </c>
      <c r="N272" s="4" t="s">
        <v>1346</v>
      </c>
      <c r="O272" s="4" t="s">
        <v>32</v>
      </c>
      <c r="P272" s="4" t="s">
        <v>33</v>
      </c>
      <c r="Q272" s="4">
        <v>0</v>
      </c>
      <c r="R272" s="8">
        <v>45073</v>
      </c>
      <c r="S272" s="6">
        <v>45077</v>
      </c>
      <c r="T272" s="4" t="s">
        <v>34</v>
      </c>
      <c r="U272" s="4">
        <v>153</v>
      </c>
      <c r="V272" s="4">
        <v>0</v>
      </c>
      <c r="W272" s="4">
        <v>0</v>
      </c>
      <c r="X272" s="4" t="s">
        <v>1347</v>
      </c>
      <c r="Y272" s="4" t="s">
        <v>36</v>
      </c>
    </row>
    <row r="273" s="4" customFormat="1" spans="1:25">
      <c r="A273" s="4" t="s">
        <v>1348</v>
      </c>
      <c r="B273" s="4" t="s">
        <v>26</v>
      </c>
      <c r="C273" s="4" t="s">
        <v>27</v>
      </c>
      <c r="D273" s="4" t="s">
        <v>1349</v>
      </c>
      <c r="E273" s="4" t="s">
        <v>1350</v>
      </c>
      <c r="F273" s="6">
        <v>45073</v>
      </c>
      <c r="G273" s="6">
        <v>45074</v>
      </c>
      <c r="H273" s="4">
        <v>1</v>
      </c>
      <c r="I273" s="4">
        <v>1</v>
      </c>
      <c r="J273" s="4">
        <v>1</v>
      </c>
      <c r="K273" s="4" t="s">
        <v>30</v>
      </c>
      <c r="L273" s="4">
        <v>238</v>
      </c>
      <c r="M273" s="4">
        <v>238</v>
      </c>
      <c r="N273" s="4" t="s">
        <v>1351</v>
      </c>
      <c r="O273" s="4" t="s">
        <v>32</v>
      </c>
      <c r="P273" s="4" t="s">
        <v>33</v>
      </c>
      <c r="Q273" s="4">
        <v>0</v>
      </c>
      <c r="R273" s="8">
        <v>45073</v>
      </c>
      <c r="S273" s="6">
        <v>45077</v>
      </c>
      <c r="T273" s="4" t="s">
        <v>34</v>
      </c>
      <c r="U273" s="4">
        <v>238</v>
      </c>
      <c r="V273" s="4">
        <v>0</v>
      </c>
      <c r="W273" s="4">
        <v>0</v>
      </c>
      <c r="X273" s="4" t="s">
        <v>1352</v>
      </c>
      <c r="Y273" s="4" t="s">
        <v>36</v>
      </c>
    </row>
    <row r="274" s="4" customFormat="1" spans="1:25">
      <c r="A274" s="4" t="s">
        <v>1353</v>
      </c>
      <c r="B274" s="4" t="s">
        <v>26</v>
      </c>
      <c r="C274" s="4" t="s">
        <v>27</v>
      </c>
      <c r="D274" s="4" t="s">
        <v>1354</v>
      </c>
      <c r="E274" s="4" t="s">
        <v>1355</v>
      </c>
      <c r="F274" s="6">
        <v>45073</v>
      </c>
      <c r="G274" s="6">
        <v>45074</v>
      </c>
      <c r="H274" s="4">
        <v>1</v>
      </c>
      <c r="I274" s="4">
        <v>1</v>
      </c>
      <c r="J274" s="4">
        <v>1</v>
      </c>
      <c r="K274" s="4" t="s">
        <v>30</v>
      </c>
      <c r="L274" s="4">
        <v>1295</v>
      </c>
      <c r="M274" s="4">
        <v>1295</v>
      </c>
      <c r="N274" s="4" t="s">
        <v>1356</v>
      </c>
      <c r="O274" s="4" t="s">
        <v>32</v>
      </c>
      <c r="P274" s="4" t="s">
        <v>33</v>
      </c>
      <c r="Q274" s="4">
        <v>0</v>
      </c>
      <c r="R274" s="8">
        <v>45073</v>
      </c>
      <c r="S274" s="6">
        <v>45077</v>
      </c>
      <c r="T274" s="4" t="s">
        <v>34</v>
      </c>
      <c r="U274" s="4">
        <v>1295</v>
      </c>
      <c r="V274" s="4">
        <v>0</v>
      </c>
      <c r="W274" s="4">
        <v>0</v>
      </c>
      <c r="X274" s="4" t="s">
        <v>1357</v>
      </c>
      <c r="Y274" s="4" t="s">
        <v>1358</v>
      </c>
    </row>
    <row r="275" s="4" customFormat="1" spans="1:25">
      <c r="A275" s="4" t="s">
        <v>1359</v>
      </c>
      <c r="B275" s="4" t="s">
        <v>26</v>
      </c>
      <c r="C275" s="4" t="s">
        <v>27</v>
      </c>
      <c r="D275" s="4" t="s">
        <v>1360</v>
      </c>
      <c r="E275" s="4" t="s">
        <v>1361</v>
      </c>
      <c r="F275" s="6">
        <v>45073</v>
      </c>
      <c r="G275" s="6">
        <v>45074</v>
      </c>
      <c r="H275" s="4">
        <v>1</v>
      </c>
      <c r="I275" s="4">
        <v>1</v>
      </c>
      <c r="J275" s="4">
        <v>1</v>
      </c>
      <c r="K275" s="4" t="s">
        <v>30</v>
      </c>
      <c r="L275" s="4">
        <v>729</v>
      </c>
      <c r="M275" s="4">
        <v>729</v>
      </c>
      <c r="N275" s="4" t="s">
        <v>1362</v>
      </c>
      <c r="O275" s="4" t="s">
        <v>32</v>
      </c>
      <c r="P275" s="4" t="s">
        <v>33</v>
      </c>
      <c r="Q275" s="4">
        <v>0</v>
      </c>
      <c r="R275" s="8">
        <v>45073</v>
      </c>
      <c r="S275" s="6">
        <v>45077</v>
      </c>
      <c r="T275" s="4" t="s">
        <v>34</v>
      </c>
      <c r="U275" s="4">
        <v>729</v>
      </c>
      <c r="V275" s="4">
        <v>0</v>
      </c>
      <c r="W275" s="4">
        <v>0</v>
      </c>
      <c r="X275" s="4" t="s">
        <v>1363</v>
      </c>
      <c r="Y275" s="4" t="s">
        <v>1364</v>
      </c>
    </row>
    <row r="276" s="4" customFormat="1" spans="1:25">
      <c r="A276" s="4" t="s">
        <v>1365</v>
      </c>
      <c r="B276" s="4" t="s">
        <v>26</v>
      </c>
      <c r="C276" s="4" t="s">
        <v>27</v>
      </c>
      <c r="D276" s="4" t="s">
        <v>1366</v>
      </c>
      <c r="E276" s="4" t="s">
        <v>1367</v>
      </c>
      <c r="F276" s="6">
        <v>45073</v>
      </c>
      <c r="G276" s="6">
        <v>45074</v>
      </c>
      <c r="H276" s="4">
        <v>1</v>
      </c>
      <c r="I276" s="4">
        <v>1</v>
      </c>
      <c r="J276" s="4">
        <v>1</v>
      </c>
      <c r="K276" s="4" t="s">
        <v>30</v>
      </c>
      <c r="L276" s="4">
        <v>149</v>
      </c>
      <c r="M276" s="4">
        <v>149</v>
      </c>
      <c r="N276" s="4" t="s">
        <v>1368</v>
      </c>
      <c r="O276" s="4" t="s">
        <v>32</v>
      </c>
      <c r="P276" s="4" t="s">
        <v>33</v>
      </c>
      <c r="Q276" s="4">
        <v>0</v>
      </c>
      <c r="R276" s="8">
        <v>45073</v>
      </c>
      <c r="S276" s="6">
        <v>45077</v>
      </c>
      <c r="T276" s="4" t="s">
        <v>34</v>
      </c>
      <c r="U276" s="4">
        <v>149</v>
      </c>
      <c r="V276" s="4">
        <v>0</v>
      </c>
      <c r="W276" s="4">
        <v>0</v>
      </c>
      <c r="X276" s="4" t="s">
        <v>1369</v>
      </c>
      <c r="Y276" s="4" t="s">
        <v>1370</v>
      </c>
    </row>
    <row r="277" s="4" customFormat="1" spans="1:25">
      <c r="A277" s="4" t="s">
        <v>1371</v>
      </c>
      <c r="B277" s="4" t="s">
        <v>26</v>
      </c>
      <c r="C277" s="4" t="s">
        <v>27</v>
      </c>
      <c r="D277" s="4" t="s">
        <v>1372</v>
      </c>
      <c r="E277" s="4" t="s">
        <v>1373</v>
      </c>
      <c r="F277" s="6">
        <v>45073</v>
      </c>
      <c r="G277" s="6">
        <v>45074</v>
      </c>
      <c r="H277" s="4">
        <v>1</v>
      </c>
      <c r="I277" s="4">
        <v>1</v>
      </c>
      <c r="J277" s="4">
        <v>1</v>
      </c>
      <c r="K277" s="4" t="s">
        <v>30</v>
      </c>
      <c r="L277" s="4">
        <v>98</v>
      </c>
      <c r="M277" s="4">
        <v>98</v>
      </c>
      <c r="N277" s="4" t="s">
        <v>1374</v>
      </c>
      <c r="O277" s="4" t="s">
        <v>32</v>
      </c>
      <c r="P277" s="4" t="s">
        <v>33</v>
      </c>
      <c r="Q277" s="4">
        <v>0</v>
      </c>
      <c r="R277" s="8">
        <v>45073</v>
      </c>
      <c r="S277" s="6">
        <v>45077</v>
      </c>
      <c r="T277" s="4" t="s">
        <v>34</v>
      </c>
      <c r="U277" s="4">
        <v>98</v>
      </c>
      <c r="V277" s="4">
        <v>0</v>
      </c>
      <c r="W277" s="4">
        <v>0</v>
      </c>
      <c r="X277" s="4" t="s">
        <v>1375</v>
      </c>
      <c r="Y277" s="4" t="s">
        <v>1376</v>
      </c>
    </row>
    <row r="278" s="4" customFormat="1" spans="1:25">
      <c r="A278" s="4" t="s">
        <v>1377</v>
      </c>
      <c r="B278" s="4" t="s">
        <v>26</v>
      </c>
      <c r="C278" s="4" t="s">
        <v>27</v>
      </c>
      <c r="D278" s="4" t="s">
        <v>945</v>
      </c>
      <c r="E278" s="4" t="s">
        <v>1103</v>
      </c>
      <c r="F278" s="6">
        <v>45073</v>
      </c>
      <c r="G278" s="6">
        <v>45074</v>
      </c>
      <c r="H278" s="4">
        <v>1</v>
      </c>
      <c r="I278" s="4">
        <v>1</v>
      </c>
      <c r="J278" s="4">
        <v>1</v>
      </c>
      <c r="K278" s="4" t="s">
        <v>30</v>
      </c>
      <c r="L278" s="4">
        <v>1591</v>
      </c>
      <c r="M278" s="4">
        <v>1591</v>
      </c>
      <c r="N278" s="4" t="s">
        <v>1378</v>
      </c>
      <c r="O278" s="4" t="s">
        <v>32</v>
      </c>
      <c r="P278" s="4" t="s">
        <v>33</v>
      </c>
      <c r="Q278" s="4">
        <v>0</v>
      </c>
      <c r="R278" s="8">
        <v>45073</v>
      </c>
      <c r="S278" s="6">
        <v>45077</v>
      </c>
      <c r="T278" s="4" t="s">
        <v>34</v>
      </c>
      <c r="U278" s="4">
        <v>1591</v>
      </c>
      <c r="V278" s="4">
        <v>0</v>
      </c>
      <c r="W278" s="4">
        <v>0</v>
      </c>
      <c r="X278" s="4" t="s">
        <v>1379</v>
      </c>
      <c r="Y278" s="4" t="s">
        <v>36</v>
      </c>
    </row>
    <row r="279" s="4" customFormat="1" spans="1:25">
      <c r="A279" s="4" t="s">
        <v>1380</v>
      </c>
      <c r="B279" s="4" t="s">
        <v>26</v>
      </c>
      <c r="C279" s="4" t="s">
        <v>27</v>
      </c>
      <c r="D279" s="4" t="s">
        <v>1381</v>
      </c>
      <c r="E279" s="4" t="s">
        <v>29</v>
      </c>
      <c r="F279" s="6">
        <v>45073</v>
      </c>
      <c r="G279" s="6">
        <v>45074</v>
      </c>
      <c r="H279" s="4">
        <v>1</v>
      </c>
      <c r="I279" s="4">
        <v>1</v>
      </c>
      <c r="J279" s="4">
        <v>1</v>
      </c>
      <c r="K279" s="4" t="s">
        <v>30</v>
      </c>
      <c r="L279" s="4">
        <v>1064</v>
      </c>
      <c r="M279" s="4">
        <v>1064</v>
      </c>
      <c r="N279" s="4" t="s">
        <v>1382</v>
      </c>
      <c r="O279" s="4" t="s">
        <v>32</v>
      </c>
      <c r="P279" s="4" t="s">
        <v>33</v>
      </c>
      <c r="Q279" s="4">
        <v>0</v>
      </c>
      <c r="R279" s="8">
        <v>45073</v>
      </c>
      <c r="S279" s="6">
        <v>45077</v>
      </c>
      <c r="T279" s="4" t="s">
        <v>34</v>
      </c>
      <c r="U279" s="4">
        <v>1064</v>
      </c>
      <c r="V279" s="4">
        <v>0</v>
      </c>
      <c r="W279" s="4">
        <v>0</v>
      </c>
      <c r="X279" s="4" t="s">
        <v>1383</v>
      </c>
      <c r="Y279" s="4" t="s">
        <v>1384</v>
      </c>
    </row>
    <row r="280" s="4" customFormat="1" spans="1:25">
      <c r="A280" s="4" t="s">
        <v>1385</v>
      </c>
      <c r="B280" s="4" t="s">
        <v>26</v>
      </c>
      <c r="C280" s="4" t="s">
        <v>27</v>
      </c>
      <c r="D280" s="4" t="s">
        <v>1386</v>
      </c>
      <c r="E280" s="4" t="s">
        <v>1387</v>
      </c>
      <c r="F280" s="6">
        <v>45073</v>
      </c>
      <c r="G280" s="6">
        <v>45074</v>
      </c>
      <c r="H280" s="4">
        <v>1</v>
      </c>
      <c r="I280" s="4">
        <v>1</v>
      </c>
      <c r="J280" s="4">
        <v>1</v>
      </c>
      <c r="K280" s="4" t="s">
        <v>30</v>
      </c>
      <c r="L280" s="4">
        <v>469</v>
      </c>
      <c r="M280" s="4">
        <v>469</v>
      </c>
      <c r="N280" s="4" t="s">
        <v>1388</v>
      </c>
      <c r="O280" s="4" t="s">
        <v>32</v>
      </c>
      <c r="P280" s="4" t="s">
        <v>33</v>
      </c>
      <c r="Q280" s="4">
        <v>0</v>
      </c>
      <c r="R280" s="8">
        <v>45073</v>
      </c>
      <c r="S280" s="6">
        <v>45077</v>
      </c>
      <c r="T280" s="4" t="s">
        <v>34</v>
      </c>
      <c r="U280" s="4">
        <v>469</v>
      </c>
      <c r="V280" s="4">
        <v>0</v>
      </c>
      <c r="W280" s="4">
        <v>0</v>
      </c>
      <c r="X280" s="4" t="s">
        <v>1389</v>
      </c>
      <c r="Y280" s="4" t="s">
        <v>36</v>
      </c>
    </row>
    <row r="281" s="4" customFormat="1" spans="1:25">
      <c r="A281" s="4" t="s">
        <v>1390</v>
      </c>
      <c r="B281" s="4" t="s">
        <v>26</v>
      </c>
      <c r="C281" s="4" t="s">
        <v>27</v>
      </c>
      <c r="D281" s="4" t="s">
        <v>1391</v>
      </c>
      <c r="E281" s="4" t="s">
        <v>1392</v>
      </c>
      <c r="F281" s="6">
        <v>45073</v>
      </c>
      <c r="G281" s="6">
        <v>45074</v>
      </c>
      <c r="H281" s="4">
        <v>1</v>
      </c>
      <c r="I281" s="4">
        <v>1</v>
      </c>
      <c r="J281" s="4">
        <v>1</v>
      </c>
      <c r="K281" s="4" t="s">
        <v>30</v>
      </c>
      <c r="L281" s="4">
        <v>1564</v>
      </c>
      <c r="M281" s="4">
        <v>1564</v>
      </c>
      <c r="N281" s="4" t="s">
        <v>1393</v>
      </c>
      <c r="O281" s="4" t="s">
        <v>32</v>
      </c>
      <c r="P281" s="4" t="s">
        <v>33</v>
      </c>
      <c r="Q281" s="4">
        <v>0</v>
      </c>
      <c r="R281" s="8">
        <v>45073</v>
      </c>
      <c r="S281" s="6">
        <v>45077</v>
      </c>
      <c r="T281" s="4" t="s">
        <v>34</v>
      </c>
      <c r="U281" s="4">
        <v>1564</v>
      </c>
      <c r="V281" s="4">
        <v>0</v>
      </c>
      <c r="W281" s="4">
        <v>0</v>
      </c>
      <c r="X281" s="4" t="s">
        <v>1394</v>
      </c>
      <c r="Y281" s="4" t="s">
        <v>36</v>
      </c>
    </row>
    <row r="282" s="4" customFormat="1" spans="1:25">
      <c r="A282" s="4" t="s">
        <v>1395</v>
      </c>
      <c r="B282" s="4" t="s">
        <v>26</v>
      </c>
      <c r="C282" s="4" t="s">
        <v>27</v>
      </c>
      <c r="D282" s="4" t="s">
        <v>1396</v>
      </c>
      <c r="E282" s="4" t="s">
        <v>1397</v>
      </c>
      <c r="F282" s="6">
        <v>45073</v>
      </c>
      <c r="G282" s="6">
        <v>45074</v>
      </c>
      <c r="H282" s="4">
        <v>1</v>
      </c>
      <c r="I282" s="4">
        <v>1</v>
      </c>
      <c r="J282" s="4">
        <v>1</v>
      </c>
      <c r="K282" s="4" t="s">
        <v>30</v>
      </c>
      <c r="L282" s="4">
        <v>247</v>
      </c>
      <c r="M282" s="4">
        <v>247</v>
      </c>
      <c r="N282" s="4" t="s">
        <v>1398</v>
      </c>
      <c r="O282" s="4" t="s">
        <v>32</v>
      </c>
      <c r="P282" s="4" t="s">
        <v>33</v>
      </c>
      <c r="Q282" s="4">
        <v>0</v>
      </c>
      <c r="R282" s="8">
        <v>45073</v>
      </c>
      <c r="S282" s="6">
        <v>45077</v>
      </c>
      <c r="T282" s="4" t="s">
        <v>34</v>
      </c>
      <c r="U282" s="4">
        <v>247</v>
      </c>
      <c r="V282" s="4">
        <v>0</v>
      </c>
      <c r="W282" s="4">
        <v>0</v>
      </c>
      <c r="X282" s="4" t="s">
        <v>1399</v>
      </c>
      <c r="Y282" s="4" t="s">
        <v>1400</v>
      </c>
    </row>
    <row r="283" s="4" customFormat="1" spans="1:25">
      <c r="A283" s="4" t="s">
        <v>1401</v>
      </c>
      <c r="B283" s="4" t="s">
        <v>26</v>
      </c>
      <c r="C283" s="4" t="s">
        <v>27</v>
      </c>
      <c r="D283" s="4" t="s">
        <v>1402</v>
      </c>
      <c r="E283" s="4" t="s">
        <v>1403</v>
      </c>
      <c r="F283" s="6">
        <v>45073</v>
      </c>
      <c r="G283" s="6">
        <v>45074</v>
      </c>
      <c r="H283" s="4">
        <v>1</v>
      </c>
      <c r="I283" s="4">
        <v>1</v>
      </c>
      <c r="J283" s="4">
        <v>1</v>
      </c>
      <c r="K283" s="4" t="s">
        <v>30</v>
      </c>
      <c r="L283" s="4">
        <v>226</v>
      </c>
      <c r="M283" s="4">
        <v>226</v>
      </c>
      <c r="N283" s="4" t="s">
        <v>1404</v>
      </c>
      <c r="O283" s="4" t="s">
        <v>32</v>
      </c>
      <c r="P283" s="4" t="s">
        <v>33</v>
      </c>
      <c r="Q283" s="4">
        <v>0</v>
      </c>
      <c r="R283" s="8">
        <v>45073</v>
      </c>
      <c r="S283" s="6">
        <v>45077</v>
      </c>
      <c r="T283" s="4" t="s">
        <v>34</v>
      </c>
      <c r="U283" s="4">
        <v>226</v>
      </c>
      <c r="V283" s="4">
        <v>0</v>
      </c>
      <c r="W283" s="4">
        <v>0</v>
      </c>
      <c r="X283" s="4" t="s">
        <v>1405</v>
      </c>
      <c r="Y283" s="4" t="s">
        <v>1406</v>
      </c>
    </row>
    <row r="284" s="4" customFormat="1" spans="1:25">
      <c r="A284" s="4" t="s">
        <v>1407</v>
      </c>
      <c r="B284" s="4" t="s">
        <v>26</v>
      </c>
      <c r="C284" s="4" t="s">
        <v>27</v>
      </c>
      <c r="D284" s="4" t="s">
        <v>1408</v>
      </c>
      <c r="E284" s="4" t="s">
        <v>1409</v>
      </c>
      <c r="F284" s="6">
        <v>45073</v>
      </c>
      <c r="G284" s="6">
        <v>45074</v>
      </c>
      <c r="H284" s="4">
        <v>1</v>
      </c>
      <c r="I284" s="4">
        <v>1</v>
      </c>
      <c r="J284" s="4">
        <v>1</v>
      </c>
      <c r="K284" s="4" t="s">
        <v>30</v>
      </c>
      <c r="L284" s="4">
        <v>142</v>
      </c>
      <c r="M284" s="4">
        <v>142</v>
      </c>
      <c r="N284" s="4" t="s">
        <v>1410</v>
      </c>
      <c r="O284" s="4" t="s">
        <v>32</v>
      </c>
      <c r="P284" s="4" t="s">
        <v>33</v>
      </c>
      <c r="Q284" s="4">
        <v>0</v>
      </c>
      <c r="R284" s="8">
        <v>45073</v>
      </c>
      <c r="S284" s="6">
        <v>45077</v>
      </c>
      <c r="T284" s="4" t="s">
        <v>34</v>
      </c>
      <c r="U284" s="4">
        <v>142</v>
      </c>
      <c r="V284" s="4">
        <v>0</v>
      </c>
      <c r="W284" s="4">
        <v>0</v>
      </c>
      <c r="X284" s="4" t="s">
        <v>1411</v>
      </c>
      <c r="Y284" s="4" t="s">
        <v>1412</v>
      </c>
    </row>
    <row r="285" s="4" customFormat="1" spans="1:25">
      <c r="A285" s="4" t="s">
        <v>1413</v>
      </c>
      <c r="B285" s="4" t="s">
        <v>26</v>
      </c>
      <c r="C285" s="4" t="s">
        <v>27</v>
      </c>
      <c r="D285" s="4" t="s">
        <v>1414</v>
      </c>
      <c r="E285" s="4" t="s">
        <v>212</v>
      </c>
      <c r="F285" s="6">
        <v>45073</v>
      </c>
      <c r="G285" s="6">
        <v>45074</v>
      </c>
      <c r="H285" s="4">
        <v>1</v>
      </c>
      <c r="I285" s="4">
        <v>1</v>
      </c>
      <c r="J285" s="4">
        <v>1</v>
      </c>
      <c r="K285" s="4" t="s">
        <v>30</v>
      </c>
      <c r="L285" s="4">
        <v>367</v>
      </c>
      <c r="M285" s="4">
        <v>367</v>
      </c>
      <c r="N285" s="4" t="s">
        <v>1415</v>
      </c>
      <c r="O285" s="4" t="s">
        <v>32</v>
      </c>
      <c r="P285" s="4" t="s">
        <v>33</v>
      </c>
      <c r="Q285" s="4">
        <v>0</v>
      </c>
      <c r="R285" s="8">
        <v>45073</v>
      </c>
      <c r="S285" s="6">
        <v>45077</v>
      </c>
      <c r="T285" s="4" t="s">
        <v>34</v>
      </c>
      <c r="U285" s="4">
        <v>367</v>
      </c>
      <c r="V285" s="4">
        <v>0</v>
      </c>
      <c r="W285" s="4">
        <v>0</v>
      </c>
      <c r="X285" s="4" t="s">
        <v>1416</v>
      </c>
      <c r="Y285" s="4" t="s">
        <v>1417</v>
      </c>
    </row>
    <row r="286" s="4" customFormat="1" spans="1:25">
      <c r="A286" s="4" t="s">
        <v>1418</v>
      </c>
      <c r="B286" s="4" t="s">
        <v>26</v>
      </c>
      <c r="C286" s="4" t="s">
        <v>27</v>
      </c>
      <c r="D286" s="4" t="s">
        <v>1419</v>
      </c>
      <c r="E286" s="4" t="s">
        <v>1420</v>
      </c>
      <c r="F286" s="6">
        <v>45073</v>
      </c>
      <c r="G286" s="6">
        <v>45074</v>
      </c>
      <c r="H286" s="4">
        <v>1</v>
      </c>
      <c r="I286" s="4">
        <v>1</v>
      </c>
      <c r="J286" s="4">
        <v>1</v>
      </c>
      <c r="K286" s="4" t="s">
        <v>30</v>
      </c>
      <c r="L286" s="4">
        <v>121</v>
      </c>
      <c r="M286" s="4">
        <v>121</v>
      </c>
      <c r="N286" s="4" t="s">
        <v>1421</v>
      </c>
      <c r="O286" s="4" t="s">
        <v>32</v>
      </c>
      <c r="P286" s="4" t="s">
        <v>33</v>
      </c>
      <c r="Q286" s="4">
        <v>0</v>
      </c>
      <c r="R286" s="8">
        <v>45073</v>
      </c>
      <c r="S286" s="6">
        <v>45077</v>
      </c>
      <c r="T286" s="4" t="s">
        <v>34</v>
      </c>
      <c r="U286" s="4">
        <v>121</v>
      </c>
      <c r="V286" s="4">
        <v>0</v>
      </c>
      <c r="W286" s="4">
        <v>0</v>
      </c>
      <c r="X286" s="4" t="s">
        <v>1422</v>
      </c>
      <c r="Y286" s="4" t="s">
        <v>1423</v>
      </c>
    </row>
    <row r="287" s="4" customFormat="1" spans="1:25">
      <c r="A287" s="4" t="s">
        <v>1424</v>
      </c>
      <c r="B287" s="4" t="s">
        <v>26</v>
      </c>
      <c r="C287" s="4" t="s">
        <v>27</v>
      </c>
      <c r="D287" s="4" t="s">
        <v>1425</v>
      </c>
      <c r="E287" s="4" t="s">
        <v>1068</v>
      </c>
      <c r="F287" s="6">
        <v>45073</v>
      </c>
      <c r="G287" s="6">
        <v>45074</v>
      </c>
      <c r="H287" s="4">
        <v>1</v>
      </c>
      <c r="I287" s="4">
        <v>1</v>
      </c>
      <c r="J287" s="4">
        <v>1</v>
      </c>
      <c r="K287" s="4" t="s">
        <v>30</v>
      </c>
      <c r="L287" s="4">
        <v>141</v>
      </c>
      <c r="M287" s="4">
        <v>141</v>
      </c>
      <c r="N287" s="4" t="s">
        <v>1426</v>
      </c>
      <c r="O287" s="4" t="s">
        <v>32</v>
      </c>
      <c r="P287" s="4" t="s">
        <v>33</v>
      </c>
      <c r="Q287" s="4">
        <v>0</v>
      </c>
      <c r="R287" s="8">
        <v>45073</v>
      </c>
      <c r="S287" s="6">
        <v>45077</v>
      </c>
      <c r="T287" s="4" t="s">
        <v>34</v>
      </c>
      <c r="U287" s="4">
        <v>141</v>
      </c>
      <c r="V287" s="4">
        <v>0</v>
      </c>
      <c r="W287" s="4">
        <v>0</v>
      </c>
      <c r="X287" s="4" t="s">
        <v>1427</v>
      </c>
      <c r="Y287" s="4" t="s">
        <v>36</v>
      </c>
    </row>
    <row r="288" s="4" customFormat="1" spans="1:25">
      <c r="A288" s="4" t="s">
        <v>1428</v>
      </c>
      <c r="B288" s="4" t="s">
        <v>26</v>
      </c>
      <c r="C288" s="4" t="s">
        <v>27</v>
      </c>
      <c r="D288" s="4" t="s">
        <v>1429</v>
      </c>
      <c r="E288" s="4" t="s">
        <v>1430</v>
      </c>
      <c r="F288" s="6">
        <v>45073</v>
      </c>
      <c r="G288" s="6">
        <v>45074</v>
      </c>
      <c r="H288" s="4">
        <v>1</v>
      </c>
      <c r="I288" s="4">
        <v>1</v>
      </c>
      <c r="J288" s="4">
        <v>1</v>
      </c>
      <c r="K288" s="4" t="s">
        <v>30</v>
      </c>
      <c r="L288" s="4">
        <v>1408</v>
      </c>
      <c r="M288" s="4">
        <v>1408</v>
      </c>
      <c r="N288" s="4" t="s">
        <v>1431</v>
      </c>
      <c r="O288" s="4" t="s">
        <v>32</v>
      </c>
      <c r="P288" s="4" t="s">
        <v>33</v>
      </c>
      <c r="Q288" s="4">
        <v>0</v>
      </c>
      <c r="R288" s="8">
        <v>45073</v>
      </c>
      <c r="S288" s="6">
        <v>45077</v>
      </c>
      <c r="T288" s="4" t="s">
        <v>34</v>
      </c>
      <c r="U288" s="4">
        <v>1408</v>
      </c>
      <c r="V288" s="4">
        <v>0</v>
      </c>
      <c r="W288" s="4">
        <v>0</v>
      </c>
      <c r="X288" s="4" t="s">
        <v>1432</v>
      </c>
      <c r="Y288" s="4" t="s">
        <v>1433</v>
      </c>
    </row>
    <row r="289" s="4" customFormat="1" spans="1:25">
      <c r="A289" s="4" t="s">
        <v>1434</v>
      </c>
      <c r="B289" s="4" t="s">
        <v>26</v>
      </c>
      <c r="C289" s="4" t="s">
        <v>27</v>
      </c>
      <c r="D289" s="4" t="s">
        <v>1435</v>
      </c>
      <c r="E289" s="4" t="s">
        <v>113</v>
      </c>
      <c r="F289" s="6">
        <v>45073</v>
      </c>
      <c r="G289" s="6">
        <v>45074</v>
      </c>
      <c r="H289" s="4">
        <v>1</v>
      </c>
      <c r="I289" s="4">
        <v>1</v>
      </c>
      <c r="J289" s="4">
        <v>1</v>
      </c>
      <c r="K289" s="4" t="s">
        <v>30</v>
      </c>
      <c r="L289" s="4">
        <v>297</v>
      </c>
      <c r="M289" s="4">
        <v>297</v>
      </c>
      <c r="N289" s="4" t="s">
        <v>1436</v>
      </c>
      <c r="O289" s="4" t="s">
        <v>32</v>
      </c>
      <c r="P289" s="4" t="s">
        <v>33</v>
      </c>
      <c r="Q289" s="4">
        <v>0</v>
      </c>
      <c r="R289" s="8">
        <v>45073</v>
      </c>
      <c r="S289" s="6">
        <v>45077</v>
      </c>
      <c r="T289" s="4" t="s">
        <v>34</v>
      </c>
      <c r="U289" s="4">
        <v>297</v>
      </c>
      <c r="V289" s="4">
        <v>0</v>
      </c>
      <c r="W289" s="4">
        <v>0</v>
      </c>
      <c r="X289" s="4" t="s">
        <v>1437</v>
      </c>
      <c r="Y289" s="4" t="s">
        <v>1438</v>
      </c>
    </row>
    <row r="290" s="4" customFormat="1" spans="1:25">
      <c r="A290" s="4" t="s">
        <v>1439</v>
      </c>
      <c r="B290" s="4" t="s">
        <v>26</v>
      </c>
      <c r="C290" s="4" t="s">
        <v>27</v>
      </c>
      <c r="D290" s="4" t="s">
        <v>1440</v>
      </c>
      <c r="E290" s="4" t="s">
        <v>1441</v>
      </c>
      <c r="F290" s="6">
        <v>45073</v>
      </c>
      <c r="G290" s="6">
        <v>45074</v>
      </c>
      <c r="H290" s="4">
        <v>1</v>
      </c>
      <c r="I290" s="4">
        <v>1</v>
      </c>
      <c r="J290" s="4">
        <v>1</v>
      </c>
      <c r="K290" s="4" t="s">
        <v>30</v>
      </c>
      <c r="L290" s="4">
        <v>402</v>
      </c>
      <c r="M290" s="4">
        <v>402</v>
      </c>
      <c r="N290" s="4" t="s">
        <v>1442</v>
      </c>
      <c r="O290" s="4" t="s">
        <v>32</v>
      </c>
      <c r="P290" s="4" t="s">
        <v>33</v>
      </c>
      <c r="Q290" s="4">
        <v>0</v>
      </c>
      <c r="R290" s="8">
        <v>45073</v>
      </c>
      <c r="S290" s="6">
        <v>45077</v>
      </c>
      <c r="T290" s="4" t="s">
        <v>34</v>
      </c>
      <c r="U290" s="4">
        <v>402</v>
      </c>
      <c r="V290" s="4">
        <v>0</v>
      </c>
      <c r="W290" s="4">
        <v>0</v>
      </c>
      <c r="X290" s="4" t="s">
        <v>1443</v>
      </c>
      <c r="Y290" s="4" t="s">
        <v>36</v>
      </c>
    </row>
    <row r="291" s="4" customFormat="1" spans="1:25">
      <c r="A291" s="4" t="s">
        <v>1444</v>
      </c>
      <c r="B291" s="4" t="s">
        <v>26</v>
      </c>
      <c r="C291" s="4" t="s">
        <v>27</v>
      </c>
      <c r="D291" s="4" t="s">
        <v>1445</v>
      </c>
      <c r="E291" s="4" t="s">
        <v>1446</v>
      </c>
      <c r="F291" s="6">
        <v>45073</v>
      </c>
      <c r="G291" s="6">
        <v>45074</v>
      </c>
      <c r="H291" s="4">
        <v>1</v>
      </c>
      <c r="I291" s="4">
        <v>1</v>
      </c>
      <c r="J291" s="4">
        <v>1</v>
      </c>
      <c r="K291" s="4" t="s">
        <v>30</v>
      </c>
      <c r="L291" s="4">
        <v>2076</v>
      </c>
      <c r="M291" s="4">
        <v>2076</v>
      </c>
      <c r="N291" s="4" t="s">
        <v>1447</v>
      </c>
      <c r="O291" s="4" t="s">
        <v>32</v>
      </c>
      <c r="P291" s="4" t="s">
        <v>33</v>
      </c>
      <c r="Q291" s="4">
        <v>0</v>
      </c>
      <c r="R291" s="8">
        <v>45073</v>
      </c>
      <c r="S291" s="6">
        <v>45077</v>
      </c>
      <c r="T291" s="4" t="s">
        <v>34</v>
      </c>
      <c r="U291" s="4">
        <v>2076</v>
      </c>
      <c r="V291" s="4">
        <v>0</v>
      </c>
      <c r="W291" s="4">
        <v>0</v>
      </c>
      <c r="X291" s="4" t="s">
        <v>1448</v>
      </c>
      <c r="Y291" s="4" t="s">
        <v>1449</v>
      </c>
    </row>
    <row r="292" s="4" customFormat="1" spans="1:25">
      <c r="A292" s="4" t="s">
        <v>1450</v>
      </c>
      <c r="B292" s="4" t="s">
        <v>26</v>
      </c>
      <c r="C292" s="4" t="s">
        <v>27</v>
      </c>
      <c r="D292" s="4" t="s">
        <v>1451</v>
      </c>
      <c r="E292" s="4" t="s">
        <v>1355</v>
      </c>
      <c r="F292" s="6">
        <v>45073</v>
      </c>
      <c r="G292" s="6">
        <v>45074</v>
      </c>
      <c r="H292" s="4">
        <v>1</v>
      </c>
      <c r="I292" s="4">
        <v>1</v>
      </c>
      <c r="J292" s="4">
        <v>1</v>
      </c>
      <c r="K292" s="4" t="s">
        <v>30</v>
      </c>
      <c r="L292" s="4">
        <v>1123</v>
      </c>
      <c r="M292" s="4">
        <v>1123</v>
      </c>
      <c r="N292" s="4" t="s">
        <v>1452</v>
      </c>
      <c r="O292" s="4" t="s">
        <v>32</v>
      </c>
      <c r="P292" s="4" t="s">
        <v>33</v>
      </c>
      <c r="Q292" s="4">
        <v>0</v>
      </c>
      <c r="R292" s="8">
        <v>45073</v>
      </c>
      <c r="S292" s="6">
        <v>45077</v>
      </c>
      <c r="T292" s="4" t="s">
        <v>34</v>
      </c>
      <c r="U292" s="4">
        <v>1123</v>
      </c>
      <c r="V292" s="4">
        <v>0</v>
      </c>
      <c r="W292" s="4">
        <v>0</v>
      </c>
      <c r="X292" s="4" t="s">
        <v>1453</v>
      </c>
      <c r="Y292" s="4" t="s">
        <v>1454</v>
      </c>
    </row>
    <row r="293" s="4" customFormat="1" spans="1:25">
      <c r="A293" s="4" t="s">
        <v>1455</v>
      </c>
      <c r="B293" s="4" t="s">
        <v>26</v>
      </c>
      <c r="C293" s="4" t="s">
        <v>27</v>
      </c>
      <c r="D293" s="4" t="s">
        <v>1456</v>
      </c>
      <c r="E293" s="4" t="s">
        <v>1457</v>
      </c>
      <c r="F293" s="6">
        <v>45073</v>
      </c>
      <c r="G293" s="6">
        <v>45074</v>
      </c>
      <c r="H293" s="4">
        <v>1</v>
      </c>
      <c r="I293" s="4">
        <v>1</v>
      </c>
      <c r="J293" s="4">
        <v>1</v>
      </c>
      <c r="K293" s="4" t="s">
        <v>30</v>
      </c>
      <c r="L293" s="4">
        <v>218</v>
      </c>
      <c r="M293" s="4">
        <v>218</v>
      </c>
      <c r="N293" s="4" t="s">
        <v>1458</v>
      </c>
      <c r="O293" s="4" t="s">
        <v>32</v>
      </c>
      <c r="P293" s="4" t="s">
        <v>33</v>
      </c>
      <c r="Q293" s="4">
        <v>0</v>
      </c>
      <c r="R293" s="8">
        <v>45073</v>
      </c>
      <c r="S293" s="6">
        <v>45077</v>
      </c>
      <c r="T293" s="4" t="s">
        <v>34</v>
      </c>
      <c r="U293" s="4">
        <v>218</v>
      </c>
      <c r="V293" s="4">
        <v>0</v>
      </c>
      <c r="W293" s="4">
        <v>0</v>
      </c>
      <c r="X293" s="4" t="s">
        <v>1459</v>
      </c>
      <c r="Y293" s="4" t="s">
        <v>1460</v>
      </c>
    </row>
    <row r="294" s="4" customFormat="1" spans="1:25">
      <c r="A294" s="4" t="s">
        <v>1461</v>
      </c>
      <c r="B294" s="4" t="s">
        <v>26</v>
      </c>
      <c r="C294" s="4" t="s">
        <v>27</v>
      </c>
      <c r="D294" s="4" t="s">
        <v>1462</v>
      </c>
      <c r="E294" s="4" t="s">
        <v>1463</v>
      </c>
      <c r="F294" s="6">
        <v>45073</v>
      </c>
      <c r="G294" s="6">
        <v>45074</v>
      </c>
      <c r="H294" s="4">
        <v>1</v>
      </c>
      <c r="I294" s="4">
        <v>1</v>
      </c>
      <c r="J294" s="4">
        <v>1</v>
      </c>
      <c r="K294" s="4" t="s">
        <v>30</v>
      </c>
      <c r="L294" s="4">
        <v>439</v>
      </c>
      <c r="M294" s="4">
        <v>439</v>
      </c>
      <c r="N294" s="4" t="s">
        <v>1464</v>
      </c>
      <c r="O294" s="4" t="s">
        <v>32</v>
      </c>
      <c r="P294" s="4" t="s">
        <v>33</v>
      </c>
      <c r="Q294" s="4">
        <v>0</v>
      </c>
      <c r="R294" s="8">
        <v>45073</v>
      </c>
      <c r="S294" s="6">
        <v>45077</v>
      </c>
      <c r="T294" s="4" t="s">
        <v>34</v>
      </c>
      <c r="U294" s="4">
        <v>439</v>
      </c>
      <c r="V294" s="4">
        <v>0</v>
      </c>
      <c r="W294" s="4">
        <v>0</v>
      </c>
      <c r="X294" s="4" t="s">
        <v>1465</v>
      </c>
      <c r="Y294" s="4" t="s">
        <v>1466</v>
      </c>
    </row>
    <row r="295" s="4" customFormat="1" spans="1:25">
      <c r="A295" s="4" t="s">
        <v>1467</v>
      </c>
      <c r="B295" s="4" t="s">
        <v>26</v>
      </c>
      <c r="C295" s="4" t="s">
        <v>27</v>
      </c>
      <c r="D295" s="4" t="s">
        <v>424</v>
      </c>
      <c r="E295" s="4" t="s">
        <v>425</v>
      </c>
      <c r="F295" s="6">
        <v>45073</v>
      </c>
      <c r="G295" s="6">
        <v>45074</v>
      </c>
      <c r="H295" s="4">
        <v>1</v>
      </c>
      <c r="I295" s="4">
        <v>1</v>
      </c>
      <c r="J295" s="4">
        <v>1</v>
      </c>
      <c r="K295" s="4" t="s">
        <v>30</v>
      </c>
      <c r="L295" s="4">
        <v>505</v>
      </c>
      <c r="M295" s="4">
        <v>505</v>
      </c>
      <c r="N295" s="4" t="s">
        <v>1468</v>
      </c>
      <c r="O295" s="4" t="s">
        <v>32</v>
      </c>
      <c r="P295" s="4" t="s">
        <v>33</v>
      </c>
      <c r="Q295" s="4">
        <v>0</v>
      </c>
      <c r="R295" s="8">
        <v>45073</v>
      </c>
      <c r="S295" s="6">
        <v>45077</v>
      </c>
      <c r="T295" s="4" t="s">
        <v>34</v>
      </c>
      <c r="U295" s="4">
        <v>505</v>
      </c>
      <c r="V295" s="4">
        <v>0</v>
      </c>
      <c r="W295" s="4">
        <v>0</v>
      </c>
      <c r="X295" s="4" t="s">
        <v>1469</v>
      </c>
      <c r="Y295" s="4" t="s">
        <v>1470</v>
      </c>
    </row>
    <row r="296" s="4" customFormat="1" spans="1:25">
      <c r="A296" s="4" t="s">
        <v>1471</v>
      </c>
      <c r="B296" s="4" t="s">
        <v>26</v>
      </c>
      <c r="C296" s="4" t="s">
        <v>27</v>
      </c>
      <c r="D296" s="4" t="s">
        <v>1366</v>
      </c>
      <c r="E296" s="4" t="s">
        <v>1367</v>
      </c>
      <c r="F296" s="6">
        <v>45073</v>
      </c>
      <c r="G296" s="6">
        <v>45074</v>
      </c>
      <c r="H296" s="4">
        <v>1</v>
      </c>
      <c r="I296" s="4">
        <v>1</v>
      </c>
      <c r="J296" s="4">
        <v>1</v>
      </c>
      <c r="K296" s="4" t="s">
        <v>30</v>
      </c>
      <c r="L296" s="4">
        <v>160</v>
      </c>
      <c r="M296" s="4">
        <v>160</v>
      </c>
      <c r="N296" s="4" t="s">
        <v>1472</v>
      </c>
      <c r="O296" s="4" t="s">
        <v>32</v>
      </c>
      <c r="P296" s="4" t="s">
        <v>33</v>
      </c>
      <c r="Q296" s="4">
        <v>0</v>
      </c>
      <c r="R296" s="8">
        <v>45073</v>
      </c>
      <c r="S296" s="6">
        <v>45077</v>
      </c>
      <c r="T296" s="4" t="s">
        <v>34</v>
      </c>
      <c r="U296" s="4">
        <v>160</v>
      </c>
      <c r="V296" s="4">
        <v>0</v>
      </c>
      <c r="W296" s="4">
        <v>0</v>
      </c>
      <c r="X296" s="4" t="s">
        <v>1473</v>
      </c>
      <c r="Y296" s="4" t="s">
        <v>1474</v>
      </c>
    </row>
    <row r="297" s="4" customFormat="1" spans="1:26">
      <c r="A297" s="4" t="s">
        <v>1475</v>
      </c>
      <c r="B297" s="4" t="s">
        <v>26</v>
      </c>
      <c r="C297" s="4" t="s">
        <v>27</v>
      </c>
      <c r="D297" s="4" t="s">
        <v>1476</v>
      </c>
      <c r="E297" s="4" t="s">
        <v>1392</v>
      </c>
      <c r="F297" s="6">
        <v>45073</v>
      </c>
      <c r="G297" s="6">
        <v>45074</v>
      </c>
      <c r="H297" s="4">
        <v>2</v>
      </c>
      <c r="I297" s="4">
        <v>1</v>
      </c>
      <c r="J297" s="4">
        <v>2</v>
      </c>
      <c r="K297" s="4" t="s">
        <v>30</v>
      </c>
      <c r="L297" s="4">
        <v>796</v>
      </c>
      <c r="M297" s="4">
        <v>796</v>
      </c>
      <c r="N297" s="4" t="s">
        <v>1477</v>
      </c>
      <c r="O297" s="4" t="s">
        <v>32</v>
      </c>
      <c r="P297" s="4" t="s">
        <v>33</v>
      </c>
      <c r="Q297" s="4">
        <v>0</v>
      </c>
      <c r="R297" s="8">
        <v>45073</v>
      </c>
      <c r="S297" s="6">
        <v>45077</v>
      </c>
      <c r="T297" s="4" t="s">
        <v>34</v>
      </c>
      <c r="U297" s="4">
        <v>796</v>
      </c>
      <c r="V297" s="4">
        <v>0</v>
      </c>
      <c r="W297" s="4">
        <v>0</v>
      </c>
      <c r="X297" s="4" t="s">
        <v>1478</v>
      </c>
      <c r="Y297" s="4">
        <v>9146527</v>
      </c>
      <c r="Z297" s="4" t="s">
        <v>1479</v>
      </c>
    </row>
    <row r="298" s="4" customFormat="1" spans="1:25">
      <c r="A298" s="4" t="s">
        <v>1480</v>
      </c>
      <c r="B298" s="4" t="s">
        <v>26</v>
      </c>
      <c r="C298" s="4" t="s">
        <v>27</v>
      </c>
      <c r="D298" s="4" t="s">
        <v>1481</v>
      </c>
      <c r="E298" s="4" t="s">
        <v>1482</v>
      </c>
      <c r="F298" s="6">
        <v>45073</v>
      </c>
      <c r="G298" s="6">
        <v>45074</v>
      </c>
      <c r="H298" s="4">
        <v>1</v>
      </c>
      <c r="I298" s="4">
        <v>1</v>
      </c>
      <c r="J298" s="4">
        <v>1</v>
      </c>
      <c r="K298" s="4" t="s">
        <v>30</v>
      </c>
      <c r="L298" s="4">
        <v>702</v>
      </c>
      <c r="M298" s="4">
        <v>702</v>
      </c>
      <c r="N298" s="4" t="s">
        <v>1483</v>
      </c>
      <c r="O298" s="4" t="s">
        <v>32</v>
      </c>
      <c r="P298" s="4" t="s">
        <v>33</v>
      </c>
      <c r="Q298" s="4">
        <v>0</v>
      </c>
      <c r="R298" s="8">
        <v>45073</v>
      </c>
      <c r="S298" s="6">
        <v>45077</v>
      </c>
      <c r="T298" s="4" t="s">
        <v>34</v>
      </c>
      <c r="U298" s="4">
        <v>702</v>
      </c>
      <c r="V298" s="4">
        <v>0</v>
      </c>
      <c r="W298" s="4">
        <v>0</v>
      </c>
      <c r="X298" s="4" t="s">
        <v>1484</v>
      </c>
      <c r="Y298" s="4" t="s">
        <v>36</v>
      </c>
    </row>
    <row r="299" s="4" customFormat="1" spans="1:25">
      <c r="A299" s="4" t="s">
        <v>1485</v>
      </c>
      <c r="B299" s="4" t="s">
        <v>26</v>
      </c>
      <c r="C299" s="4" t="s">
        <v>27</v>
      </c>
      <c r="D299" s="4" t="s">
        <v>1486</v>
      </c>
      <c r="E299" s="4" t="s">
        <v>113</v>
      </c>
      <c r="F299" s="6">
        <v>45073</v>
      </c>
      <c r="G299" s="6">
        <v>45074</v>
      </c>
      <c r="H299" s="4">
        <v>1</v>
      </c>
      <c r="I299" s="4">
        <v>1</v>
      </c>
      <c r="J299" s="4">
        <v>1</v>
      </c>
      <c r="K299" s="4" t="s">
        <v>30</v>
      </c>
      <c r="L299" s="4">
        <v>350</v>
      </c>
      <c r="M299" s="4">
        <v>350</v>
      </c>
      <c r="N299" s="4" t="s">
        <v>1487</v>
      </c>
      <c r="O299" s="4" t="s">
        <v>32</v>
      </c>
      <c r="P299" s="4" t="s">
        <v>33</v>
      </c>
      <c r="Q299" s="4">
        <v>0</v>
      </c>
      <c r="R299" s="8">
        <v>45073</v>
      </c>
      <c r="S299" s="6">
        <v>45077</v>
      </c>
      <c r="T299" s="4" t="s">
        <v>34</v>
      </c>
      <c r="U299" s="4">
        <v>350</v>
      </c>
      <c r="V299" s="4">
        <v>0</v>
      </c>
      <c r="W299" s="4">
        <v>0</v>
      </c>
      <c r="X299" s="4" t="s">
        <v>1488</v>
      </c>
      <c r="Y299" s="4" t="s">
        <v>36</v>
      </c>
    </row>
    <row r="300" s="4" customFormat="1" spans="1:25">
      <c r="A300" s="4" t="s">
        <v>1489</v>
      </c>
      <c r="B300" s="4" t="s">
        <v>26</v>
      </c>
      <c r="C300" s="4" t="s">
        <v>27</v>
      </c>
      <c r="D300" s="4" t="s">
        <v>1490</v>
      </c>
      <c r="E300" s="4" t="s">
        <v>1457</v>
      </c>
      <c r="F300" s="6">
        <v>45073</v>
      </c>
      <c r="G300" s="6">
        <v>45074</v>
      </c>
      <c r="H300" s="4">
        <v>1</v>
      </c>
      <c r="I300" s="4">
        <v>1</v>
      </c>
      <c r="J300" s="4">
        <v>1</v>
      </c>
      <c r="K300" s="4" t="s">
        <v>30</v>
      </c>
      <c r="L300" s="4">
        <v>221</v>
      </c>
      <c r="M300" s="4">
        <v>221</v>
      </c>
      <c r="N300" s="4" t="s">
        <v>1491</v>
      </c>
      <c r="O300" s="4" t="s">
        <v>32</v>
      </c>
      <c r="P300" s="4" t="s">
        <v>33</v>
      </c>
      <c r="Q300" s="4">
        <v>0</v>
      </c>
      <c r="R300" s="8">
        <v>45073</v>
      </c>
      <c r="S300" s="6">
        <v>45077</v>
      </c>
      <c r="T300" s="4" t="s">
        <v>34</v>
      </c>
      <c r="U300" s="4">
        <v>221</v>
      </c>
      <c r="V300" s="4">
        <v>0</v>
      </c>
      <c r="W300" s="4">
        <v>0</v>
      </c>
      <c r="X300" s="4" t="s">
        <v>1492</v>
      </c>
      <c r="Y300" s="4" t="s">
        <v>36</v>
      </c>
    </row>
    <row r="301" s="4" customFormat="1" spans="1:25">
      <c r="A301" s="4" t="s">
        <v>1493</v>
      </c>
      <c r="B301" s="4" t="s">
        <v>26</v>
      </c>
      <c r="C301" s="4" t="s">
        <v>27</v>
      </c>
      <c r="D301" s="4" t="s">
        <v>1494</v>
      </c>
      <c r="E301" s="4" t="s">
        <v>1495</v>
      </c>
      <c r="F301" s="6">
        <v>45073</v>
      </c>
      <c r="G301" s="6">
        <v>45074</v>
      </c>
      <c r="H301" s="4">
        <v>1</v>
      </c>
      <c r="I301" s="4">
        <v>1</v>
      </c>
      <c r="J301" s="4">
        <v>1</v>
      </c>
      <c r="K301" s="4" t="s">
        <v>30</v>
      </c>
      <c r="L301" s="4">
        <v>284</v>
      </c>
      <c r="M301" s="4">
        <v>284</v>
      </c>
      <c r="N301" s="4" t="s">
        <v>1496</v>
      </c>
      <c r="O301" s="4" t="s">
        <v>32</v>
      </c>
      <c r="P301" s="4" t="s">
        <v>33</v>
      </c>
      <c r="Q301" s="4">
        <v>0</v>
      </c>
      <c r="R301" s="8">
        <v>45073</v>
      </c>
      <c r="S301" s="6">
        <v>45077</v>
      </c>
      <c r="T301" s="4" t="s">
        <v>34</v>
      </c>
      <c r="U301" s="4">
        <v>284</v>
      </c>
      <c r="V301" s="4">
        <v>0</v>
      </c>
      <c r="W301" s="4">
        <v>0</v>
      </c>
      <c r="X301" s="4" t="s">
        <v>1497</v>
      </c>
      <c r="Y301" s="4" t="s">
        <v>1498</v>
      </c>
    </row>
    <row r="302" s="4" customFormat="1" spans="1:25">
      <c r="A302" s="4" t="s">
        <v>1499</v>
      </c>
      <c r="B302" s="4" t="s">
        <v>26</v>
      </c>
      <c r="C302" s="4" t="s">
        <v>27</v>
      </c>
      <c r="D302" s="4" t="s">
        <v>1500</v>
      </c>
      <c r="E302" s="4" t="s">
        <v>1501</v>
      </c>
      <c r="F302" s="6">
        <v>45073</v>
      </c>
      <c r="G302" s="6">
        <v>45074</v>
      </c>
      <c r="H302" s="4">
        <v>1</v>
      </c>
      <c r="I302" s="4">
        <v>1</v>
      </c>
      <c r="J302" s="4">
        <v>1</v>
      </c>
      <c r="K302" s="4" t="s">
        <v>30</v>
      </c>
      <c r="L302" s="4">
        <v>420</v>
      </c>
      <c r="M302" s="4">
        <v>420</v>
      </c>
      <c r="N302" s="4" t="s">
        <v>1502</v>
      </c>
      <c r="O302" s="4" t="s">
        <v>32</v>
      </c>
      <c r="P302" s="4" t="s">
        <v>33</v>
      </c>
      <c r="Q302" s="4">
        <v>0</v>
      </c>
      <c r="R302" s="8">
        <v>45073</v>
      </c>
      <c r="S302" s="6">
        <v>45077</v>
      </c>
      <c r="T302" s="4" t="s">
        <v>34</v>
      </c>
      <c r="U302" s="4">
        <v>420</v>
      </c>
      <c r="V302" s="4">
        <v>0</v>
      </c>
      <c r="W302" s="4">
        <v>0</v>
      </c>
      <c r="X302" s="4" t="s">
        <v>1503</v>
      </c>
      <c r="Y302" s="4" t="s">
        <v>1504</v>
      </c>
    </row>
    <row r="303" s="4" customFormat="1" spans="1:25">
      <c r="A303" s="4" t="s">
        <v>1505</v>
      </c>
      <c r="B303" s="4" t="s">
        <v>26</v>
      </c>
      <c r="C303" s="4" t="s">
        <v>27</v>
      </c>
      <c r="D303" s="4" t="s">
        <v>424</v>
      </c>
      <c r="E303" s="4" t="s">
        <v>425</v>
      </c>
      <c r="F303" s="6">
        <v>45073</v>
      </c>
      <c r="G303" s="6">
        <v>45074</v>
      </c>
      <c r="H303" s="4">
        <v>1</v>
      </c>
      <c r="I303" s="4">
        <v>1</v>
      </c>
      <c r="J303" s="4">
        <v>1</v>
      </c>
      <c r="K303" s="4" t="s">
        <v>30</v>
      </c>
      <c r="L303" s="4">
        <v>505</v>
      </c>
      <c r="M303" s="4">
        <v>505</v>
      </c>
      <c r="N303" s="4" t="s">
        <v>1506</v>
      </c>
      <c r="O303" s="4" t="s">
        <v>32</v>
      </c>
      <c r="P303" s="4" t="s">
        <v>33</v>
      </c>
      <c r="Q303" s="4">
        <v>0</v>
      </c>
      <c r="R303" s="8">
        <v>45073</v>
      </c>
      <c r="S303" s="6">
        <v>45077</v>
      </c>
      <c r="T303" s="4" t="s">
        <v>34</v>
      </c>
      <c r="U303" s="4">
        <v>505</v>
      </c>
      <c r="V303" s="4">
        <v>0</v>
      </c>
      <c r="W303" s="4">
        <v>0</v>
      </c>
      <c r="X303" s="4" t="s">
        <v>1507</v>
      </c>
      <c r="Y303" s="4" t="s">
        <v>1508</v>
      </c>
    </row>
    <row r="304" s="4" customFormat="1" spans="1:25">
      <c r="A304" s="4" t="s">
        <v>1509</v>
      </c>
      <c r="B304" s="4" t="s">
        <v>26</v>
      </c>
      <c r="C304" s="4" t="s">
        <v>27</v>
      </c>
      <c r="D304" s="4" t="s">
        <v>1510</v>
      </c>
      <c r="E304" s="4" t="s">
        <v>1511</v>
      </c>
      <c r="F304" s="6">
        <v>45073</v>
      </c>
      <c r="G304" s="6">
        <v>45074</v>
      </c>
      <c r="H304" s="4">
        <v>1</v>
      </c>
      <c r="I304" s="4">
        <v>1</v>
      </c>
      <c r="J304" s="4">
        <v>1</v>
      </c>
      <c r="K304" s="4" t="s">
        <v>30</v>
      </c>
      <c r="L304" s="4">
        <v>1985</v>
      </c>
      <c r="M304" s="4">
        <v>1985</v>
      </c>
      <c r="N304" s="4" t="s">
        <v>1512</v>
      </c>
      <c r="O304" s="4" t="s">
        <v>32</v>
      </c>
      <c r="P304" s="4" t="s">
        <v>33</v>
      </c>
      <c r="Q304" s="4">
        <v>0</v>
      </c>
      <c r="R304" s="8">
        <v>45073</v>
      </c>
      <c r="S304" s="6">
        <v>45077</v>
      </c>
      <c r="T304" s="4" t="s">
        <v>34</v>
      </c>
      <c r="U304" s="4">
        <v>1985</v>
      </c>
      <c r="V304" s="4">
        <v>0</v>
      </c>
      <c r="W304" s="4">
        <v>0</v>
      </c>
      <c r="X304" s="4" t="s">
        <v>1513</v>
      </c>
      <c r="Y304" s="4" t="s">
        <v>1514</v>
      </c>
    </row>
    <row r="305" s="4" customFormat="1" spans="1:25">
      <c r="A305" s="4" t="s">
        <v>1515</v>
      </c>
      <c r="B305" s="4" t="s">
        <v>26</v>
      </c>
      <c r="C305" s="4" t="s">
        <v>27</v>
      </c>
      <c r="D305" s="4" t="s">
        <v>614</v>
      </c>
      <c r="E305" s="4" t="s">
        <v>81</v>
      </c>
      <c r="F305" s="6">
        <v>45073</v>
      </c>
      <c r="G305" s="6">
        <v>45074</v>
      </c>
      <c r="H305" s="4">
        <v>1</v>
      </c>
      <c r="I305" s="4">
        <v>1</v>
      </c>
      <c r="J305" s="4">
        <v>1</v>
      </c>
      <c r="K305" s="4" t="s">
        <v>30</v>
      </c>
      <c r="L305" s="4">
        <v>327</v>
      </c>
      <c r="M305" s="4">
        <v>327</v>
      </c>
      <c r="N305" s="4" t="s">
        <v>1516</v>
      </c>
      <c r="O305" s="4" t="s">
        <v>32</v>
      </c>
      <c r="P305" s="4" t="s">
        <v>33</v>
      </c>
      <c r="Q305" s="4">
        <v>0</v>
      </c>
      <c r="R305" s="8">
        <v>45073</v>
      </c>
      <c r="S305" s="6">
        <v>45077</v>
      </c>
      <c r="T305" s="4" t="s">
        <v>34</v>
      </c>
      <c r="U305" s="4">
        <v>327</v>
      </c>
      <c r="V305" s="4">
        <v>0</v>
      </c>
      <c r="W305" s="4">
        <v>0</v>
      </c>
      <c r="X305" s="4" t="s">
        <v>1517</v>
      </c>
      <c r="Y305" s="4" t="s">
        <v>36</v>
      </c>
    </row>
    <row r="306" s="4" customFormat="1" spans="1:25">
      <c r="A306" s="4" t="s">
        <v>1518</v>
      </c>
      <c r="B306" s="4" t="s">
        <v>26</v>
      </c>
      <c r="C306" s="4" t="s">
        <v>27</v>
      </c>
      <c r="D306" s="4" t="s">
        <v>1519</v>
      </c>
      <c r="E306" s="4" t="s">
        <v>1520</v>
      </c>
      <c r="F306" s="6">
        <v>45073</v>
      </c>
      <c r="G306" s="6">
        <v>45074</v>
      </c>
      <c r="H306" s="4">
        <v>1</v>
      </c>
      <c r="I306" s="4">
        <v>1</v>
      </c>
      <c r="J306" s="4">
        <v>1</v>
      </c>
      <c r="K306" s="4" t="s">
        <v>30</v>
      </c>
      <c r="L306" s="4">
        <v>1150</v>
      </c>
      <c r="M306" s="4">
        <v>1150</v>
      </c>
      <c r="N306" s="4" t="s">
        <v>1521</v>
      </c>
      <c r="O306" s="4" t="s">
        <v>32</v>
      </c>
      <c r="P306" s="4" t="s">
        <v>33</v>
      </c>
      <c r="Q306" s="4">
        <v>0</v>
      </c>
      <c r="R306" s="8">
        <v>45073</v>
      </c>
      <c r="S306" s="6">
        <v>45077</v>
      </c>
      <c r="T306" s="4" t="s">
        <v>34</v>
      </c>
      <c r="U306" s="4">
        <v>1150</v>
      </c>
      <c r="V306" s="4">
        <v>0</v>
      </c>
      <c r="W306" s="4">
        <v>0</v>
      </c>
      <c r="X306" s="4" t="s">
        <v>1522</v>
      </c>
      <c r="Y306" s="4" t="s">
        <v>36</v>
      </c>
    </row>
    <row r="307" s="4" customFormat="1" spans="1:25">
      <c r="A307" s="4" t="s">
        <v>1523</v>
      </c>
      <c r="B307" s="4" t="s">
        <v>26</v>
      </c>
      <c r="C307" s="4" t="s">
        <v>27</v>
      </c>
      <c r="D307" s="4" t="s">
        <v>1137</v>
      </c>
      <c r="E307" s="4" t="s">
        <v>1524</v>
      </c>
      <c r="F307" s="6">
        <v>45073</v>
      </c>
      <c r="G307" s="6">
        <v>45074</v>
      </c>
      <c r="H307" s="4">
        <v>1</v>
      </c>
      <c r="I307" s="4">
        <v>1</v>
      </c>
      <c r="J307" s="4">
        <v>1</v>
      </c>
      <c r="K307" s="4" t="s">
        <v>30</v>
      </c>
      <c r="L307" s="4">
        <v>381</v>
      </c>
      <c r="M307" s="4">
        <v>381</v>
      </c>
      <c r="N307" s="4" t="s">
        <v>1525</v>
      </c>
      <c r="O307" s="4" t="s">
        <v>32</v>
      </c>
      <c r="P307" s="4" t="s">
        <v>33</v>
      </c>
      <c r="Q307" s="4">
        <v>0</v>
      </c>
      <c r="R307" s="8">
        <v>45073</v>
      </c>
      <c r="S307" s="6">
        <v>45077</v>
      </c>
      <c r="T307" s="4" t="s">
        <v>34</v>
      </c>
      <c r="U307" s="4">
        <v>381</v>
      </c>
      <c r="V307" s="4">
        <v>0</v>
      </c>
      <c r="W307" s="4">
        <v>0</v>
      </c>
      <c r="X307" s="4" t="s">
        <v>1526</v>
      </c>
      <c r="Y307" s="4" t="s">
        <v>1527</v>
      </c>
    </row>
    <row r="308" s="4" customFormat="1" spans="1:25">
      <c r="A308" s="4" t="s">
        <v>1528</v>
      </c>
      <c r="B308" s="4" t="s">
        <v>26</v>
      </c>
      <c r="C308" s="4" t="s">
        <v>27</v>
      </c>
      <c r="D308" s="4" t="s">
        <v>1529</v>
      </c>
      <c r="E308" s="4" t="s">
        <v>1530</v>
      </c>
      <c r="F308" s="6">
        <v>45073</v>
      </c>
      <c r="G308" s="6">
        <v>45074</v>
      </c>
      <c r="H308" s="4">
        <v>1</v>
      </c>
      <c r="I308" s="4">
        <v>1</v>
      </c>
      <c r="J308" s="4">
        <v>1</v>
      </c>
      <c r="K308" s="4" t="s">
        <v>30</v>
      </c>
      <c r="L308" s="4">
        <v>100</v>
      </c>
      <c r="M308" s="4">
        <v>100</v>
      </c>
      <c r="N308" s="4" t="s">
        <v>1531</v>
      </c>
      <c r="O308" s="4" t="s">
        <v>32</v>
      </c>
      <c r="P308" s="4" t="s">
        <v>33</v>
      </c>
      <c r="Q308" s="4">
        <v>0</v>
      </c>
      <c r="R308" s="8">
        <v>45073</v>
      </c>
      <c r="S308" s="6">
        <v>45077</v>
      </c>
      <c r="T308" s="4" t="s">
        <v>34</v>
      </c>
      <c r="U308" s="4">
        <v>100</v>
      </c>
      <c r="V308" s="4">
        <v>0</v>
      </c>
      <c r="W308" s="4">
        <v>0</v>
      </c>
      <c r="X308" s="4" t="s">
        <v>1532</v>
      </c>
      <c r="Y308" s="4" t="s">
        <v>1533</v>
      </c>
    </row>
    <row r="309" s="4" customFormat="1" spans="1:26">
      <c r="A309" s="4" t="s">
        <v>1534</v>
      </c>
      <c r="B309" s="4" t="s">
        <v>26</v>
      </c>
      <c r="C309" s="4" t="s">
        <v>27</v>
      </c>
      <c r="D309" s="4" t="s">
        <v>1535</v>
      </c>
      <c r="E309" s="4" t="s">
        <v>1536</v>
      </c>
      <c r="F309" s="6">
        <v>45073</v>
      </c>
      <c r="G309" s="6">
        <v>45074</v>
      </c>
      <c r="H309" s="4">
        <v>2</v>
      </c>
      <c r="I309" s="4">
        <v>1</v>
      </c>
      <c r="J309" s="4">
        <v>2</v>
      </c>
      <c r="K309" s="4" t="s">
        <v>30</v>
      </c>
      <c r="L309" s="4">
        <v>320</v>
      </c>
      <c r="M309" s="4">
        <v>320</v>
      </c>
      <c r="N309" s="4" t="s">
        <v>1537</v>
      </c>
      <c r="O309" s="4" t="s">
        <v>32</v>
      </c>
      <c r="P309" s="4" t="s">
        <v>33</v>
      </c>
      <c r="Q309" s="4">
        <v>0</v>
      </c>
      <c r="R309" s="8">
        <v>45073</v>
      </c>
      <c r="S309" s="6">
        <v>45077</v>
      </c>
      <c r="T309" s="4" t="s">
        <v>34</v>
      </c>
      <c r="U309" s="4">
        <v>320</v>
      </c>
      <c r="V309" s="4">
        <v>0</v>
      </c>
      <c r="W309" s="4">
        <v>0</v>
      </c>
      <c r="X309" s="4" t="s">
        <v>1538</v>
      </c>
      <c r="Y309" s="4">
        <v>16852823</v>
      </c>
      <c r="Z309" s="4" t="s">
        <v>1539</v>
      </c>
    </row>
    <row r="310" s="4" customFormat="1" spans="1:25">
      <c r="A310" s="4" t="s">
        <v>1540</v>
      </c>
      <c r="B310" s="4" t="s">
        <v>26</v>
      </c>
      <c r="C310" s="4" t="s">
        <v>27</v>
      </c>
      <c r="D310" s="4" t="s">
        <v>1541</v>
      </c>
      <c r="E310" s="4" t="s">
        <v>81</v>
      </c>
      <c r="F310" s="6">
        <v>45073</v>
      </c>
      <c r="G310" s="6">
        <v>45074</v>
      </c>
      <c r="H310" s="4">
        <v>1</v>
      </c>
      <c r="I310" s="4">
        <v>1</v>
      </c>
      <c r="J310" s="4">
        <v>1</v>
      </c>
      <c r="K310" s="4" t="s">
        <v>30</v>
      </c>
      <c r="L310" s="4">
        <v>226</v>
      </c>
      <c r="M310" s="4">
        <v>226</v>
      </c>
      <c r="N310" s="4" t="s">
        <v>1542</v>
      </c>
      <c r="O310" s="4" t="s">
        <v>32</v>
      </c>
      <c r="P310" s="4" t="s">
        <v>33</v>
      </c>
      <c r="Q310" s="4">
        <v>0</v>
      </c>
      <c r="R310" s="8">
        <v>45073</v>
      </c>
      <c r="S310" s="6">
        <v>45077</v>
      </c>
      <c r="T310" s="4" t="s">
        <v>34</v>
      </c>
      <c r="U310" s="4">
        <v>226</v>
      </c>
      <c r="V310" s="4">
        <v>0</v>
      </c>
      <c r="W310" s="4">
        <v>0</v>
      </c>
      <c r="X310" s="4" t="s">
        <v>1543</v>
      </c>
      <c r="Y310" s="4" t="s">
        <v>36</v>
      </c>
    </row>
    <row r="311" s="4" customFormat="1" spans="1:25">
      <c r="A311" s="4" t="s">
        <v>1544</v>
      </c>
      <c r="B311" s="4" t="s">
        <v>26</v>
      </c>
      <c r="C311" s="4" t="s">
        <v>27</v>
      </c>
      <c r="D311" s="4" t="s">
        <v>1545</v>
      </c>
      <c r="E311" s="4" t="s">
        <v>1546</v>
      </c>
      <c r="F311" s="6">
        <v>45073</v>
      </c>
      <c r="G311" s="6">
        <v>45074</v>
      </c>
      <c r="H311" s="4">
        <v>1</v>
      </c>
      <c r="I311" s="4">
        <v>1</v>
      </c>
      <c r="J311" s="4">
        <v>1</v>
      </c>
      <c r="K311" s="4" t="s">
        <v>30</v>
      </c>
      <c r="L311" s="4">
        <v>201</v>
      </c>
      <c r="M311" s="4">
        <v>201</v>
      </c>
      <c r="N311" s="4" t="s">
        <v>1547</v>
      </c>
      <c r="O311" s="4" t="s">
        <v>32</v>
      </c>
      <c r="P311" s="4" t="s">
        <v>33</v>
      </c>
      <c r="Q311" s="4">
        <v>0</v>
      </c>
      <c r="R311" s="8">
        <v>45073</v>
      </c>
      <c r="S311" s="6">
        <v>45077</v>
      </c>
      <c r="T311" s="4" t="s">
        <v>34</v>
      </c>
      <c r="U311" s="4">
        <v>201</v>
      </c>
      <c r="V311" s="4">
        <v>0</v>
      </c>
      <c r="W311" s="4">
        <v>0</v>
      </c>
      <c r="X311" s="4" t="s">
        <v>1548</v>
      </c>
      <c r="Y311" s="4" t="s">
        <v>1549</v>
      </c>
    </row>
    <row r="312" s="4" customFormat="1" spans="1:25">
      <c r="A312" s="4" t="s">
        <v>1550</v>
      </c>
      <c r="B312" s="4" t="s">
        <v>26</v>
      </c>
      <c r="C312" s="4" t="s">
        <v>27</v>
      </c>
      <c r="D312" s="4" t="s">
        <v>1551</v>
      </c>
      <c r="E312" s="4" t="s">
        <v>1552</v>
      </c>
      <c r="F312" s="6">
        <v>45073</v>
      </c>
      <c r="G312" s="6">
        <v>45074</v>
      </c>
      <c r="H312" s="4">
        <v>1</v>
      </c>
      <c r="I312" s="4">
        <v>1</v>
      </c>
      <c r="J312" s="4">
        <v>1</v>
      </c>
      <c r="K312" s="4" t="s">
        <v>30</v>
      </c>
      <c r="L312" s="4">
        <v>882</v>
      </c>
      <c r="M312" s="4">
        <v>882</v>
      </c>
      <c r="N312" s="4" t="s">
        <v>1553</v>
      </c>
      <c r="O312" s="4" t="s">
        <v>32</v>
      </c>
      <c r="P312" s="4" t="s">
        <v>33</v>
      </c>
      <c r="Q312" s="4">
        <v>0</v>
      </c>
      <c r="R312" s="8">
        <v>45073</v>
      </c>
      <c r="S312" s="6">
        <v>45077</v>
      </c>
      <c r="T312" s="4" t="s">
        <v>34</v>
      </c>
      <c r="U312" s="4">
        <v>882</v>
      </c>
      <c r="V312" s="4">
        <v>0</v>
      </c>
      <c r="W312" s="4">
        <v>0</v>
      </c>
      <c r="X312" s="4" t="s">
        <v>1554</v>
      </c>
      <c r="Y312" s="4" t="s">
        <v>1555</v>
      </c>
    </row>
    <row r="313" s="4" customFormat="1" spans="1:25">
      <c r="A313" s="4" t="s">
        <v>1556</v>
      </c>
      <c r="B313" s="4" t="s">
        <v>26</v>
      </c>
      <c r="C313" s="4" t="s">
        <v>27</v>
      </c>
      <c r="D313" s="4" t="s">
        <v>1557</v>
      </c>
      <c r="E313" s="4" t="s">
        <v>1558</v>
      </c>
      <c r="F313" s="6">
        <v>45073</v>
      </c>
      <c r="G313" s="6">
        <v>45074</v>
      </c>
      <c r="H313" s="4">
        <v>1</v>
      </c>
      <c r="I313" s="4">
        <v>1</v>
      </c>
      <c r="J313" s="4">
        <v>1</v>
      </c>
      <c r="K313" s="4" t="s">
        <v>30</v>
      </c>
      <c r="L313" s="4">
        <v>368</v>
      </c>
      <c r="M313" s="4">
        <v>368</v>
      </c>
      <c r="N313" s="4" t="s">
        <v>1559</v>
      </c>
      <c r="O313" s="4" t="s">
        <v>32</v>
      </c>
      <c r="P313" s="4" t="s">
        <v>33</v>
      </c>
      <c r="Q313" s="4">
        <v>0</v>
      </c>
      <c r="R313" s="8">
        <v>45073</v>
      </c>
      <c r="S313" s="6">
        <v>45077</v>
      </c>
      <c r="T313" s="4" t="s">
        <v>34</v>
      </c>
      <c r="U313" s="4">
        <v>368</v>
      </c>
      <c r="V313" s="4">
        <v>0</v>
      </c>
      <c r="W313" s="4">
        <v>0</v>
      </c>
      <c r="X313" s="4" t="s">
        <v>1560</v>
      </c>
      <c r="Y313" s="4" t="s">
        <v>1561</v>
      </c>
    </row>
    <row r="314" s="4" customFormat="1" spans="1:25">
      <c r="A314" s="4" t="s">
        <v>1562</v>
      </c>
      <c r="B314" s="4" t="s">
        <v>26</v>
      </c>
      <c r="C314" s="4" t="s">
        <v>27</v>
      </c>
      <c r="D314" s="4" t="s">
        <v>1396</v>
      </c>
      <c r="E314" s="4" t="s">
        <v>1563</v>
      </c>
      <c r="F314" s="6">
        <v>45073</v>
      </c>
      <c r="G314" s="6">
        <v>45074</v>
      </c>
      <c r="H314" s="4">
        <v>1</v>
      </c>
      <c r="I314" s="4">
        <v>1</v>
      </c>
      <c r="J314" s="4">
        <v>1</v>
      </c>
      <c r="K314" s="4" t="s">
        <v>30</v>
      </c>
      <c r="L314" s="4">
        <v>152</v>
      </c>
      <c r="M314" s="4">
        <v>152</v>
      </c>
      <c r="N314" s="4" t="s">
        <v>1564</v>
      </c>
      <c r="O314" s="4" t="s">
        <v>32</v>
      </c>
      <c r="P314" s="4" t="s">
        <v>33</v>
      </c>
      <c r="Q314" s="4">
        <v>0</v>
      </c>
      <c r="R314" s="8">
        <v>45073</v>
      </c>
      <c r="S314" s="6">
        <v>45077</v>
      </c>
      <c r="T314" s="4" t="s">
        <v>34</v>
      </c>
      <c r="U314" s="4">
        <v>152</v>
      </c>
      <c r="V314" s="4">
        <v>0</v>
      </c>
      <c r="W314" s="4">
        <v>0</v>
      </c>
      <c r="X314" s="4" t="s">
        <v>1565</v>
      </c>
      <c r="Y314" s="4" t="s">
        <v>1566</v>
      </c>
    </row>
    <row r="315" s="4" customFormat="1" spans="1:25">
      <c r="A315" s="4" t="s">
        <v>1567</v>
      </c>
      <c r="B315" s="4" t="s">
        <v>26</v>
      </c>
      <c r="C315" s="4" t="s">
        <v>27</v>
      </c>
      <c r="D315" s="4" t="s">
        <v>1568</v>
      </c>
      <c r="E315" s="4" t="s">
        <v>1569</v>
      </c>
      <c r="F315" s="6">
        <v>45073</v>
      </c>
      <c r="G315" s="6">
        <v>45074</v>
      </c>
      <c r="H315" s="4">
        <v>1</v>
      </c>
      <c r="I315" s="4">
        <v>1</v>
      </c>
      <c r="J315" s="4">
        <v>1</v>
      </c>
      <c r="K315" s="4" t="s">
        <v>30</v>
      </c>
      <c r="L315" s="4">
        <v>441</v>
      </c>
      <c r="M315" s="4">
        <v>441</v>
      </c>
      <c r="N315" s="4" t="s">
        <v>1570</v>
      </c>
      <c r="O315" s="4" t="s">
        <v>32</v>
      </c>
      <c r="P315" s="4" t="s">
        <v>33</v>
      </c>
      <c r="Q315" s="4">
        <v>0</v>
      </c>
      <c r="R315" s="8">
        <v>45073</v>
      </c>
      <c r="S315" s="6">
        <v>45077</v>
      </c>
      <c r="T315" s="4" t="s">
        <v>34</v>
      </c>
      <c r="U315" s="4">
        <v>441</v>
      </c>
      <c r="V315" s="4">
        <v>0</v>
      </c>
      <c r="W315" s="4">
        <v>0</v>
      </c>
      <c r="X315" s="4" t="s">
        <v>1571</v>
      </c>
      <c r="Y315" s="4" t="s">
        <v>1572</v>
      </c>
    </row>
    <row r="316" s="4" customFormat="1" spans="1:25">
      <c r="A316" s="4" t="s">
        <v>1573</v>
      </c>
      <c r="B316" s="4" t="s">
        <v>26</v>
      </c>
      <c r="C316" s="4" t="s">
        <v>27</v>
      </c>
      <c r="D316" s="4" t="s">
        <v>1574</v>
      </c>
      <c r="E316" s="4" t="s">
        <v>113</v>
      </c>
      <c r="F316" s="6">
        <v>45073</v>
      </c>
      <c r="G316" s="6">
        <v>45074</v>
      </c>
      <c r="H316" s="4">
        <v>1</v>
      </c>
      <c r="I316" s="4">
        <v>1</v>
      </c>
      <c r="J316" s="4">
        <v>1</v>
      </c>
      <c r="K316" s="4" t="s">
        <v>30</v>
      </c>
      <c r="L316" s="4">
        <v>312</v>
      </c>
      <c r="M316" s="4">
        <v>312</v>
      </c>
      <c r="N316" s="4" t="s">
        <v>1575</v>
      </c>
      <c r="O316" s="4" t="s">
        <v>32</v>
      </c>
      <c r="P316" s="4" t="s">
        <v>33</v>
      </c>
      <c r="Q316" s="4">
        <v>0</v>
      </c>
      <c r="R316" s="8">
        <v>45073</v>
      </c>
      <c r="S316" s="6">
        <v>45077</v>
      </c>
      <c r="T316" s="4" t="s">
        <v>34</v>
      </c>
      <c r="U316" s="4">
        <v>312</v>
      </c>
      <c r="V316" s="4">
        <v>0</v>
      </c>
      <c r="W316" s="4">
        <v>0</v>
      </c>
      <c r="X316" s="4" t="s">
        <v>1576</v>
      </c>
      <c r="Y316" s="4" t="s">
        <v>1577</v>
      </c>
    </row>
    <row r="317" s="4" customFormat="1" spans="1:26">
      <c r="A317" s="4" t="s">
        <v>1578</v>
      </c>
      <c r="B317" s="4" t="s">
        <v>26</v>
      </c>
      <c r="C317" s="4" t="s">
        <v>27</v>
      </c>
      <c r="D317" s="4" t="s">
        <v>1579</v>
      </c>
      <c r="E317" s="4" t="s">
        <v>1181</v>
      </c>
      <c r="F317" s="6">
        <v>45073</v>
      </c>
      <c r="G317" s="6">
        <v>45074</v>
      </c>
      <c r="H317" s="4">
        <v>2</v>
      </c>
      <c r="I317" s="4">
        <v>1</v>
      </c>
      <c r="J317" s="4">
        <v>2</v>
      </c>
      <c r="K317" s="4" t="s">
        <v>30</v>
      </c>
      <c r="L317" s="4">
        <v>5134</v>
      </c>
      <c r="M317" s="4">
        <v>5134</v>
      </c>
      <c r="N317" s="4" t="s">
        <v>1580</v>
      </c>
      <c r="O317" s="4" t="s">
        <v>32</v>
      </c>
      <c r="P317" s="4" t="s">
        <v>33</v>
      </c>
      <c r="Q317" s="4">
        <v>0</v>
      </c>
      <c r="R317" s="8">
        <v>45073</v>
      </c>
      <c r="S317" s="6">
        <v>45077</v>
      </c>
      <c r="T317" s="4" t="s">
        <v>34</v>
      </c>
      <c r="U317" s="4">
        <v>5134</v>
      </c>
      <c r="V317" s="4">
        <v>0</v>
      </c>
      <c r="W317" s="4">
        <v>0</v>
      </c>
      <c r="X317" s="4" t="s">
        <v>1581</v>
      </c>
      <c r="Y317" s="4" t="s">
        <v>1582</v>
      </c>
      <c r="Z317" s="4" t="s">
        <v>1583</v>
      </c>
    </row>
    <row r="318" s="4" customFormat="1" spans="1:25">
      <c r="A318" s="4" t="s">
        <v>1584</v>
      </c>
      <c r="B318" s="4" t="s">
        <v>26</v>
      </c>
      <c r="C318" s="4" t="s">
        <v>27</v>
      </c>
      <c r="D318" s="4" t="s">
        <v>1419</v>
      </c>
      <c r="E318" s="4" t="s">
        <v>1585</v>
      </c>
      <c r="F318" s="6">
        <v>45073</v>
      </c>
      <c r="G318" s="6">
        <v>45074</v>
      </c>
      <c r="H318" s="4">
        <v>1</v>
      </c>
      <c r="I318" s="4">
        <v>1</v>
      </c>
      <c r="J318" s="4">
        <v>1</v>
      </c>
      <c r="K318" s="4" t="s">
        <v>30</v>
      </c>
      <c r="L318" s="4">
        <v>104</v>
      </c>
      <c r="M318" s="4">
        <v>104</v>
      </c>
      <c r="N318" s="4" t="s">
        <v>1586</v>
      </c>
      <c r="O318" s="4" t="s">
        <v>32</v>
      </c>
      <c r="P318" s="4" t="s">
        <v>33</v>
      </c>
      <c r="Q318" s="4">
        <v>0</v>
      </c>
      <c r="R318" s="8">
        <v>45073</v>
      </c>
      <c r="S318" s="6">
        <v>45077</v>
      </c>
      <c r="T318" s="4" t="s">
        <v>34</v>
      </c>
      <c r="U318" s="4">
        <v>104</v>
      </c>
      <c r="V318" s="4">
        <v>0</v>
      </c>
      <c r="W318" s="4">
        <v>0</v>
      </c>
      <c r="X318" s="4" t="s">
        <v>1587</v>
      </c>
      <c r="Y318" s="4" t="s">
        <v>1588</v>
      </c>
    </row>
    <row r="319" s="4" customFormat="1" spans="1:26">
      <c r="A319" s="4" t="s">
        <v>1589</v>
      </c>
      <c r="B319" s="4" t="s">
        <v>26</v>
      </c>
      <c r="C319" s="4" t="s">
        <v>27</v>
      </c>
      <c r="D319" s="4" t="s">
        <v>1590</v>
      </c>
      <c r="E319" s="4" t="s">
        <v>1591</v>
      </c>
      <c r="F319" s="6">
        <v>45073</v>
      </c>
      <c r="G319" s="6">
        <v>45074</v>
      </c>
      <c r="H319" s="4">
        <v>2</v>
      </c>
      <c r="I319" s="4">
        <v>1</v>
      </c>
      <c r="J319" s="4">
        <v>2</v>
      </c>
      <c r="K319" s="4" t="s">
        <v>30</v>
      </c>
      <c r="L319" s="4">
        <v>3444</v>
      </c>
      <c r="M319" s="4">
        <v>3444</v>
      </c>
      <c r="N319" s="4" t="s">
        <v>1592</v>
      </c>
      <c r="O319" s="4" t="s">
        <v>32</v>
      </c>
      <c r="P319" s="4" t="s">
        <v>33</v>
      </c>
      <c r="Q319" s="4">
        <v>0</v>
      </c>
      <c r="R319" s="8">
        <v>45073</v>
      </c>
      <c r="S319" s="6">
        <v>45077</v>
      </c>
      <c r="T319" s="4" t="s">
        <v>34</v>
      </c>
      <c r="U319" s="4">
        <v>3444</v>
      </c>
      <c r="V319" s="4">
        <v>0</v>
      </c>
      <c r="W319" s="4">
        <v>0</v>
      </c>
      <c r="X319" s="4" t="s">
        <v>1593</v>
      </c>
      <c r="Y319" s="4" t="s">
        <v>1594</v>
      </c>
      <c r="Z319" s="4" t="s">
        <v>1595</v>
      </c>
    </row>
    <row r="320" s="4" customFormat="1" spans="1:25">
      <c r="A320" s="4" t="s">
        <v>1596</v>
      </c>
      <c r="B320" s="4" t="s">
        <v>26</v>
      </c>
      <c r="C320" s="4" t="s">
        <v>27</v>
      </c>
      <c r="D320" s="4" t="s">
        <v>1597</v>
      </c>
      <c r="E320" s="4" t="s">
        <v>113</v>
      </c>
      <c r="F320" s="6">
        <v>45073</v>
      </c>
      <c r="G320" s="6">
        <v>45074</v>
      </c>
      <c r="H320" s="4">
        <v>1</v>
      </c>
      <c r="I320" s="4">
        <v>1</v>
      </c>
      <c r="J320" s="4">
        <v>1</v>
      </c>
      <c r="K320" s="4" t="s">
        <v>30</v>
      </c>
      <c r="L320" s="4">
        <v>142</v>
      </c>
      <c r="M320" s="4">
        <v>142</v>
      </c>
      <c r="N320" s="4" t="s">
        <v>1598</v>
      </c>
      <c r="O320" s="4" t="s">
        <v>32</v>
      </c>
      <c r="P320" s="4" t="s">
        <v>33</v>
      </c>
      <c r="Q320" s="4">
        <v>0</v>
      </c>
      <c r="R320" s="8">
        <v>45073</v>
      </c>
      <c r="S320" s="6">
        <v>45077</v>
      </c>
      <c r="T320" s="4" t="s">
        <v>34</v>
      </c>
      <c r="U320" s="4">
        <v>142</v>
      </c>
      <c r="V320" s="4">
        <v>0</v>
      </c>
      <c r="W320" s="4">
        <v>0</v>
      </c>
      <c r="X320" s="4" t="s">
        <v>1599</v>
      </c>
      <c r="Y320" s="4" t="s">
        <v>1600</v>
      </c>
    </row>
    <row r="321" s="4" customFormat="1" spans="1:26">
      <c r="A321" s="4" t="s">
        <v>1601</v>
      </c>
      <c r="B321" s="4" t="s">
        <v>26</v>
      </c>
      <c r="C321" s="4" t="s">
        <v>27</v>
      </c>
      <c r="D321" s="4" t="s">
        <v>1602</v>
      </c>
      <c r="E321" s="4" t="s">
        <v>357</v>
      </c>
      <c r="F321" s="6">
        <v>45073</v>
      </c>
      <c r="G321" s="6">
        <v>45074</v>
      </c>
      <c r="H321" s="4">
        <v>2</v>
      </c>
      <c r="I321" s="4">
        <v>1</v>
      </c>
      <c r="J321" s="4">
        <v>2</v>
      </c>
      <c r="K321" s="4" t="s">
        <v>30</v>
      </c>
      <c r="L321" s="4">
        <v>1498</v>
      </c>
      <c r="M321" s="4">
        <v>1498</v>
      </c>
      <c r="N321" s="4" t="s">
        <v>1603</v>
      </c>
      <c r="O321" s="4" t="s">
        <v>32</v>
      </c>
      <c r="P321" s="4" t="s">
        <v>33</v>
      </c>
      <c r="Q321" s="4">
        <v>0</v>
      </c>
      <c r="R321" s="8">
        <v>45073</v>
      </c>
      <c r="S321" s="6">
        <v>45077</v>
      </c>
      <c r="T321" s="4" t="s">
        <v>34</v>
      </c>
      <c r="U321" s="4">
        <v>1498</v>
      </c>
      <c r="V321" s="4">
        <v>0</v>
      </c>
      <c r="W321" s="4">
        <v>0</v>
      </c>
      <c r="X321" s="4" t="s">
        <v>1604</v>
      </c>
      <c r="Y321" s="4">
        <v>7931417</v>
      </c>
      <c r="Z321" s="4" t="s">
        <v>1605</v>
      </c>
    </row>
    <row r="322" s="4" customFormat="1" spans="1:25">
      <c r="A322" s="4" t="s">
        <v>1606</v>
      </c>
      <c r="B322" s="4" t="s">
        <v>26</v>
      </c>
      <c r="C322" s="4" t="s">
        <v>27</v>
      </c>
      <c r="D322" s="4" t="s">
        <v>1607</v>
      </c>
      <c r="E322" s="4" t="s">
        <v>1608</v>
      </c>
      <c r="F322" s="6">
        <v>45073</v>
      </c>
      <c r="G322" s="6">
        <v>45074</v>
      </c>
      <c r="H322" s="4">
        <v>1</v>
      </c>
      <c r="I322" s="4">
        <v>1</v>
      </c>
      <c r="J322" s="4">
        <v>1</v>
      </c>
      <c r="K322" s="4" t="s">
        <v>30</v>
      </c>
      <c r="L322" s="4">
        <v>914</v>
      </c>
      <c r="M322" s="4">
        <v>914</v>
      </c>
      <c r="N322" s="4" t="s">
        <v>1609</v>
      </c>
      <c r="O322" s="4" t="s">
        <v>32</v>
      </c>
      <c r="P322" s="4" t="s">
        <v>33</v>
      </c>
      <c r="Q322" s="4">
        <v>0</v>
      </c>
      <c r="R322" s="8">
        <v>45073</v>
      </c>
      <c r="S322" s="6">
        <v>45077</v>
      </c>
      <c r="T322" s="4" t="s">
        <v>34</v>
      </c>
      <c r="U322" s="4">
        <v>914</v>
      </c>
      <c r="V322" s="4">
        <v>0</v>
      </c>
      <c r="W322" s="4">
        <v>0</v>
      </c>
      <c r="X322" s="4" t="s">
        <v>1610</v>
      </c>
      <c r="Y322" s="4" t="s">
        <v>1611</v>
      </c>
    </row>
    <row r="323" s="4" customFormat="1" spans="1:25">
      <c r="A323" s="4" t="s">
        <v>1612</v>
      </c>
      <c r="B323" s="4" t="s">
        <v>26</v>
      </c>
      <c r="C323" s="4" t="s">
        <v>27</v>
      </c>
      <c r="D323" s="4" t="s">
        <v>945</v>
      </c>
      <c r="E323" s="4" t="s">
        <v>1103</v>
      </c>
      <c r="F323" s="6">
        <v>45073</v>
      </c>
      <c r="G323" s="6">
        <v>45074</v>
      </c>
      <c r="H323" s="4">
        <v>1</v>
      </c>
      <c r="I323" s="4">
        <v>1</v>
      </c>
      <c r="J323" s="4">
        <v>1</v>
      </c>
      <c r="K323" s="4" t="s">
        <v>30</v>
      </c>
      <c r="L323" s="4">
        <v>1591</v>
      </c>
      <c r="M323" s="4">
        <v>1591</v>
      </c>
      <c r="N323" s="4" t="s">
        <v>1613</v>
      </c>
      <c r="O323" s="4" t="s">
        <v>32</v>
      </c>
      <c r="P323" s="4" t="s">
        <v>33</v>
      </c>
      <c r="Q323" s="4">
        <v>0</v>
      </c>
      <c r="R323" s="8">
        <v>45073</v>
      </c>
      <c r="S323" s="6">
        <v>45077</v>
      </c>
      <c r="T323" s="4" t="s">
        <v>34</v>
      </c>
      <c r="U323" s="4">
        <v>1591</v>
      </c>
      <c r="V323" s="4">
        <v>0</v>
      </c>
      <c r="W323" s="4">
        <v>0</v>
      </c>
      <c r="X323" s="4" t="s">
        <v>1614</v>
      </c>
      <c r="Y323" s="4" t="s">
        <v>36</v>
      </c>
    </row>
    <row r="324" s="4" customFormat="1" spans="1:25">
      <c r="A324" s="4" t="s">
        <v>1615</v>
      </c>
      <c r="B324" s="4" t="s">
        <v>26</v>
      </c>
      <c r="C324" s="4" t="s">
        <v>27</v>
      </c>
      <c r="D324" s="4" t="s">
        <v>1616</v>
      </c>
      <c r="E324" s="4" t="s">
        <v>1617</v>
      </c>
      <c r="F324" s="6">
        <v>45073</v>
      </c>
      <c r="G324" s="6">
        <v>45074</v>
      </c>
      <c r="H324" s="4">
        <v>1</v>
      </c>
      <c r="I324" s="4">
        <v>1</v>
      </c>
      <c r="J324" s="4">
        <v>1</v>
      </c>
      <c r="K324" s="4" t="s">
        <v>30</v>
      </c>
      <c r="L324" s="4">
        <v>2289</v>
      </c>
      <c r="M324" s="4">
        <v>2289</v>
      </c>
      <c r="N324" s="4" t="s">
        <v>1618</v>
      </c>
      <c r="O324" s="4" t="s">
        <v>32</v>
      </c>
      <c r="P324" s="4" t="s">
        <v>33</v>
      </c>
      <c r="Q324" s="4">
        <v>0</v>
      </c>
      <c r="R324" s="8">
        <v>45073</v>
      </c>
      <c r="S324" s="6">
        <v>45077</v>
      </c>
      <c r="T324" s="4" t="s">
        <v>34</v>
      </c>
      <c r="U324" s="4">
        <v>2289</v>
      </c>
      <c r="V324" s="4">
        <v>0</v>
      </c>
      <c r="W324" s="4">
        <v>0</v>
      </c>
      <c r="X324" s="4" t="s">
        <v>1619</v>
      </c>
      <c r="Y324" s="4" t="s">
        <v>1620</v>
      </c>
    </row>
    <row r="325" s="4" customFormat="1" spans="1:25">
      <c r="A325" s="4" t="s">
        <v>1621</v>
      </c>
      <c r="B325" s="4" t="s">
        <v>26</v>
      </c>
      <c r="C325" s="4" t="s">
        <v>27</v>
      </c>
      <c r="D325" s="4" t="s">
        <v>1328</v>
      </c>
      <c r="E325" s="4" t="s">
        <v>1329</v>
      </c>
      <c r="F325" s="6">
        <v>45073</v>
      </c>
      <c r="G325" s="6">
        <v>45074</v>
      </c>
      <c r="H325" s="4">
        <v>1</v>
      </c>
      <c r="I325" s="4">
        <v>1</v>
      </c>
      <c r="J325" s="4">
        <v>1</v>
      </c>
      <c r="K325" s="4" t="s">
        <v>30</v>
      </c>
      <c r="L325" s="4">
        <v>619</v>
      </c>
      <c r="M325" s="4">
        <v>619</v>
      </c>
      <c r="N325" s="4" t="s">
        <v>1622</v>
      </c>
      <c r="O325" s="4" t="s">
        <v>32</v>
      </c>
      <c r="P325" s="4" t="s">
        <v>33</v>
      </c>
      <c r="Q325" s="4">
        <v>0</v>
      </c>
      <c r="R325" s="8">
        <v>45073</v>
      </c>
      <c r="S325" s="6">
        <v>45077</v>
      </c>
      <c r="T325" s="4" t="s">
        <v>34</v>
      </c>
      <c r="U325" s="4">
        <v>619</v>
      </c>
      <c r="V325" s="4">
        <v>0</v>
      </c>
      <c r="W325" s="4">
        <v>0</v>
      </c>
      <c r="X325" s="4" t="s">
        <v>1623</v>
      </c>
      <c r="Y325" s="4" t="s">
        <v>1624</v>
      </c>
    </row>
    <row r="326" s="4" customFormat="1" spans="1:25">
      <c r="A326" s="4" t="s">
        <v>1625</v>
      </c>
      <c r="B326" s="4" t="s">
        <v>26</v>
      </c>
      <c r="C326" s="4" t="s">
        <v>27</v>
      </c>
      <c r="D326" s="4" t="s">
        <v>1626</v>
      </c>
      <c r="E326" s="4" t="s">
        <v>1627</v>
      </c>
      <c r="F326" s="6">
        <v>45073</v>
      </c>
      <c r="G326" s="6">
        <v>45074</v>
      </c>
      <c r="H326" s="4">
        <v>1</v>
      </c>
      <c r="I326" s="4">
        <v>1</v>
      </c>
      <c r="J326" s="4">
        <v>1</v>
      </c>
      <c r="K326" s="4" t="s">
        <v>30</v>
      </c>
      <c r="L326" s="4">
        <v>1191</v>
      </c>
      <c r="M326" s="4">
        <v>1191</v>
      </c>
      <c r="N326" s="4" t="s">
        <v>1628</v>
      </c>
      <c r="O326" s="4" t="s">
        <v>32</v>
      </c>
      <c r="P326" s="4" t="s">
        <v>33</v>
      </c>
      <c r="Q326" s="4">
        <v>0</v>
      </c>
      <c r="R326" s="8">
        <v>45073</v>
      </c>
      <c r="S326" s="6">
        <v>45077</v>
      </c>
      <c r="T326" s="4" t="s">
        <v>34</v>
      </c>
      <c r="U326" s="4">
        <v>1191</v>
      </c>
      <c r="V326" s="4">
        <v>0</v>
      </c>
      <c r="W326" s="4">
        <v>0</v>
      </c>
      <c r="X326" s="4" t="s">
        <v>1629</v>
      </c>
      <c r="Y326" s="4" t="s">
        <v>1630</v>
      </c>
    </row>
    <row r="327" s="4" customFormat="1" spans="1:25">
      <c r="A327" s="4" t="s">
        <v>1631</v>
      </c>
      <c r="B327" s="4" t="s">
        <v>26</v>
      </c>
      <c r="C327" s="4" t="s">
        <v>27</v>
      </c>
      <c r="D327" s="4" t="s">
        <v>1366</v>
      </c>
      <c r="E327" s="4" t="s">
        <v>1367</v>
      </c>
      <c r="F327" s="6">
        <v>45073</v>
      </c>
      <c r="G327" s="6">
        <v>45074</v>
      </c>
      <c r="H327" s="4">
        <v>1</v>
      </c>
      <c r="I327" s="4">
        <v>1</v>
      </c>
      <c r="J327" s="4">
        <v>1</v>
      </c>
      <c r="K327" s="4" t="s">
        <v>30</v>
      </c>
      <c r="L327" s="4">
        <v>160</v>
      </c>
      <c r="M327" s="4">
        <v>160</v>
      </c>
      <c r="N327" s="4" t="s">
        <v>1632</v>
      </c>
      <c r="O327" s="4" t="s">
        <v>32</v>
      </c>
      <c r="P327" s="4" t="s">
        <v>33</v>
      </c>
      <c r="Q327" s="4">
        <v>0</v>
      </c>
      <c r="R327" s="8">
        <v>45073</v>
      </c>
      <c r="S327" s="6">
        <v>45077</v>
      </c>
      <c r="T327" s="4" t="s">
        <v>34</v>
      </c>
      <c r="U327" s="4">
        <v>160</v>
      </c>
      <c r="V327" s="4">
        <v>0</v>
      </c>
      <c r="W327" s="4">
        <v>0</v>
      </c>
      <c r="X327" s="4" t="s">
        <v>1633</v>
      </c>
      <c r="Y327" s="4" t="s">
        <v>1634</v>
      </c>
    </row>
    <row r="328" s="4" customFormat="1" spans="1:25">
      <c r="A328" s="4" t="s">
        <v>1635</v>
      </c>
      <c r="B328" s="4" t="s">
        <v>26</v>
      </c>
      <c r="C328" s="4" t="s">
        <v>27</v>
      </c>
      <c r="D328" s="4" t="s">
        <v>1636</v>
      </c>
      <c r="E328" s="4" t="s">
        <v>799</v>
      </c>
      <c r="F328" s="6">
        <v>45073</v>
      </c>
      <c r="G328" s="6">
        <v>45074</v>
      </c>
      <c r="H328" s="4">
        <v>1</v>
      </c>
      <c r="I328" s="4">
        <v>1</v>
      </c>
      <c r="J328" s="4">
        <v>1</v>
      </c>
      <c r="K328" s="4" t="s">
        <v>30</v>
      </c>
      <c r="L328" s="4">
        <v>176</v>
      </c>
      <c r="M328" s="4">
        <v>176</v>
      </c>
      <c r="N328" s="4" t="s">
        <v>1637</v>
      </c>
      <c r="O328" s="4" t="s">
        <v>32</v>
      </c>
      <c r="P328" s="4" t="s">
        <v>33</v>
      </c>
      <c r="Q328" s="4">
        <v>0</v>
      </c>
      <c r="R328" s="8">
        <v>45073</v>
      </c>
      <c r="S328" s="6">
        <v>45077</v>
      </c>
      <c r="T328" s="4" t="s">
        <v>34</v>
      </c>
      <c r="U328" s="4">
        <v>176</v>
      </c>
      <c r="V328" s="4">
        <v>0</v>
      </c>
      <c r="W328" s="4">
        <v>0</v>
      </c>
      <c r="X328" s="4" t="s">
        <v>1638</v>
      </c>
      <c r="Y328" s="4" t="s">
        <v>1639</v>
      </c>
    </row>
    <row r="329" s="4" customFormat="1" spans="1:25">
      <c r="A329" s="4" t="s">
        <v>1480</v>
      </c>
      <c r="B329" s="4" t="s">
        <v>26</v>
      </c>
      <c r="C329" s="4" t="s">
        <v>188</v>
      </c>
      <c r="D329" s="4" t="s">
        <v>1481</v>
      </c>
      <c r="E329" s="4" t="s">
        <v>1482</v>
      </c>
      <c r="F329" s="6">
        <v>45073</v>
      </c>
      <c r="G329" s="6">
        <v>45074</v>
      </c>
      <c r="H329" s="4">
        <v>1</v>
      </c>
      <c r="I329" s="4">
        <v>1</v>
      </c>
      <c r="J329" s="4">
        <v>1</v>
      </c>
      <c r="K329" s="4" t="s">
        <v>30</v>
      </c>
      <c r="L329" s="4">
        <v>-702</v>
      </c>
      <c r="M329" s="4">
        <v>-702</v>
      </c>
      <c r="N329" s="4" t="s">
        <v>1483</v>
      </c>
      <c r="O329" s="4" t="s">
        <v>32</v>
      </c>
      <c r="P329" s="4" t="s">
        <v>33</v>
      </c>
      <c r="Q329" s="4">
        <v>0</v>
      </c>
      <c r="R329" s="8">
        <v>45073</v>
      </c>
      <c r="S329" s="6">
        <v>45077</v>
      </c>
      <c r="T329" s="4" t="s">
        <v>34</v>
      </c>
      <c r="U329" s="4">
        <v>-702</v>
      </c>
      <c r="V329" s="4">
        <v>0</v>
      </c>
      <c r="W329" s="4">
        <v>0</v>
      </c>
      <c r="X329" s="4" t="s">
        <v>1484</v>
      </c>
      <c r="Y32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4"/>
  <sheetViews>
    <sheetView tabSelected="1" workbookViewId="0">
      <selection activeCell="A312" sqref="A312:B314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5" width="10" style="4"/>
    <col min="6" max="6" width="10.6666666666667" style="4"/>
    <col min="7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1640</v>
      </c>
    </row>
    <row r="2" s="4" customFormat="1" hidden="1" spans="1:10">
      <c r="A2" s="5">
        <v>999221850762544</v>
      </c>
      <c r="B2" s="4" t="s">
        <v>27</v>
      </c>
      <c r="C2" s="6">
        <v>45073</v>
      </c>
      <c r="D2" s="6">
        <v>45074</v>
      </c>
      <c r="E2" s="4">
        <v>834</v>
      </c>
      <c r="F2" s="4" t="str">
        <f>VLOOKUP(A2,HOP!A:L,12,0)</f>
        <v>834.00</v>
      </c>
      <c r="G2" s="4" t="str">
        <f>VLOOKUP(A2,HOP!A:C,3,0)</f>
        <v>2841279</v>
      </c>
      <c r="H2" s="4">
        <f>E2-F2</f>
        <v>0</v>
      </c>
      <c r="I2" s="4" t="str">
        <f>$I$1&amp;G2</f>
        <v>,2841279</v>
      </c>
      <c r="J2" s="4" t="str">
        <f>VLOOKUP(A2,HOP!A:U,21,0)</f>
        <v>直连</v>
      </c>
    </row>
    <row r="3" s="4" customFormat="1" hidden="1" spans="1:10">
      <c r="A3" s="5">
        <v>999222752819243</v>
      </c>
      <c r="B3" s="4" t="s">
        <v>27</v>
      </c>
      <c r="C3" s="6">
        <v>45071</v>
      </c>
      <c r="D3" s="6">
        <v>45074</v>
      </c>
      <c r="E3" s="4">
        <v>1440</v>
      </c>
      <c r="F3" s="4" t="str">
        <f>VLOOKUP(A3,HOP!A:L,12,0)</f>
        <v>1440.00</v>
      </c>
      <c r="G3" s="4" t="str">
        <f>VLOOKUP(A3,HOP!A:C,3,0)</f>
        <v>3034352</v>
      </c>
      <c r="H3" s="4">
        <f t="shared" ref="H3:H66" si="0">E3-F3</f>
        <v>0</v>
      </c>
      <c r="I3" s="4" t="str">
        <f t="shared" ref="I3:I66" si="1">$I$1&amp;G3</f>
        <v>,3034352</v>
      </c>
      <c r="J3" s="4" t="str">
        <f>VLOOKUP(A3,HOP!A:U,21,0)</f>
        <v>直连</v>
      </c>
    </row>
    <row r="4" s="4" customFormat="1" hidden="1" spans="1:10">
      <c r="A4" s="5">
        <v>999222805861170</v>
      </c>
      <c r="B4" s="4" t="s">
        <v>27</v>
      </c>
      <c r="C4" s="6">
        <v>45073</v>
      </c>
      <c r="D4" s="6">
        <v>45074</v>
      </c>
      <c r="E4" s="4">
        <v>2512</v>
      </c>
      <c r="F4" s="4" t="str">
        <f>VLOOKUP(A4,HOP!A:L,12,0)</f>
        <v>2512.00</v>
      </c>
      <c r="G4" s="4" t="str">
        <f>VLOOKUP(A4,HOP!A:C,3,0)</f>
        <v>3043730</v>
      </c>
      <c r="H4" s="4">
        <f t="shared" si="0"/>
        <v>0</v>
      </c>
      <c r="I4" s="4" t="str">
        <f t="shared" si="1"/>
        <v>,3043730</v>
      </c>
      <c r="J4" s="4" t="str">
        <f>VLOOKUP(A4,HOP!A:U,21,0)</f>
        <v>直连</v>
      </c>
    </row>
    <row r="5" s="4" customFormat="1" hidden="1" spans="1:10">
      <c r="A5" s="5">
        <v>999222868792735</v>
      </c>
      <c r="B5" s="4" t="s">
        <v>27</v>
      </c>
      <c r="C5" s="6">
        <v>45068</v>
      </c>
      <c r="D5" s="6">
        <v>45074</v>
      </c>
      <c r="E5" s="4">
        <v>11454</v>
      </c>
      <c r="F5" s="4" t="str">
        <f>VLOOKUP(A5,HOP!A:L,12,0)</f>
        <v>11454.00</v>
      </c>
      <c r="G5" s="4" t="str">
        <f>VLOOKUP(A5,HOP!A:C,3,0)</f>
        <v>3054913</v>
      </c>
      <c r="H5" s="4">
        <f t="shared" si="0"/>
        <v>0</v>
      </c>
      <c r="I5" s="4" t="str">
        <f t="shared" si="1"/>
        <v>,3054913</v>
      </c>
      <c r="J5" s="4" t="str">
        <f>VLOOKUP(A5,HOP!A:U,21,0)</f>
        <v>直连</v>
      </c>
    </row>
    <row r="6" s="4" customFormat="1" hidden="1" spans="1:10">
      <c r="A6" s="5">
        <v>999222938248359</v>
      </c>
      <c r="B6" s="4" t="s">
        <v>27</v>
      </c>
      <c r="C6" s="6">
        <v>45069</v>
      </c>
      <c r="D6" s="6">
        <v>45074</v>
      </c>
      <c r="E6" s="4">
        <v>8060</v>
      </c>
      <c r="F6" s="4" t="str">
        <f>VLOOKUP(A6,HOP!A:L,12,0)</f>
        <v>8060.00</v>
      </c>
      <c r="G6" s="4" t="str">
        <f>VLOOKUP(A6,HOP!A:C,3,0)</f>
        <v>3067048</v>
      </c>
      <c r="H6" s="4">
        <f t="shared" si="0"/>
        <v>0</v>
      </c>
      <c r="I6" s="4" t="str">
        <f t="shared" si="1"/>
        <v>,3067048</v>
      </c>
      <c r="J6" s="4" t="str">
        <f>VLOOKUP(A6,HOP!A:U,21,0)</f>
        <v>直连</v>
      </c>
    </row>
    <row r="7" s="4" customFormat="1" hidden="1" spans="1:10">
      <c r="A7" s="5">
        <v>999223091273046</v>
      </c>
      <c r="B7" s="4" t="s">
        <v>27</v>
      </c>
      <c r="C7" s="6">
        <v>45071</v>
      </c>
      <c r="D7" s="6">
        <v>45074</v>
      </c>
      <c r="E7" s="4">
        <v>3231</v>
      </c>
      <c r="F7" s="4" t="str">
        <f>VLOOKUP(A7,HOP!A:L,12,0)</f>
        <v>3231.00</v>
      </c>
      <c r="G7" s="4" t="str">
        <f>VLOOKUP(A7,HOP!A:C,3,0)</f>
        <v>3111548</v>
      </c>
      <c r="H7" s="4">
        <f t="shared" si="0"/>
        <v>0</v>
      </c>
      <c r="I7" s="4" t="str">
        <f t="shared" si="1"/>
        <v>,3111548</v>
      </c>
      <c r="J7" s="4" t="str">
        <f>VLOOKUP(A7,HOP!A:U,21,0)</f>
        <v>直连</v>
      </c>
    </row>
    <row r="8" s="4" customFormat="1" hidden="1" spans="1:10">
      <c r="A8" s="5">
        <v>999223490925042</v>
      </c>
      <c r="B8" s="4" t="s">
        <v>27</v>
      </c>
      <c r="C8" s="6">
        <v>45073</v>
      </c>
      <c r="D8" s="6">
        <v>45074</v>
      </c>
      <c r="E8" s="4">
        <v>602</v>
      </c>
      <c r="F8" s="4" t="str">
        <f>VLOOKUP(A8,HOP!A:L,12,0)</f>
        <v>602.00</v>
      </c>
      <c r="G8" s="4" t="str">
        <f>VLOOKUP(A8,HOP!A:C,3,0)</f>
        <v>3198802</v>
      </c>
      <c r="H8" s="4">
        <f t="shared" si="0"/>
        <v>0</v>
      </c>
      <c r="I8" s="4" t="str">
        <f t="shared" si="1"/>
        <v>,3198802</v>
      </c>
      <c r="J8" s="4" t="str">
        <f>VLOOKUP(A8,HOP!A:U,21,0)</f>
        <v>直连</v>
      </c>
    </row>
    <row r="9" s="4" customFormat="1" hidden="1" spans="1:10">
      <c r="A9" s="5">
        <v>999223558920615</v>
      </c>
      <c r="B9" s="4" t="s">
        <v>27</v>
      </c>
      <c r="C9" s="6">
        <v>45073</v>
      </c>
      <c r="D9" s="6">
        <v>45074</v>
      </c>
      <c r="E9" s="4">
        <v>1107</v>
      </c>
      <c r="F9" s="4" t="str">
        <f>VLOOKUP(A9,HOP!A:L,12,0)</f>
        <v>1107.00</v>
      </c>
      <c r="G9" s="4" t="str">
        <f>VLOOKUP(A9,HOP!A:C,3,0)</f>
        <v>3210470</v>
      </c>
      <c r="H9" s="4">
        <f t="shared" si="0"/>
        <v>0</v>
      </c>
      <c r="I9" s="4" t="str">
        <f t="shared" si="1"/>
        <v>,3210470</v>
      </c>
      <c r="J9" s="4" t="str">
        <f>VLOOKUP(A9,HOP!A:U,21,0)</f>
        <v>直连</v>
      </c>
    </row>
    <row r="10" s="4" customFormat="1" hidden="1" spans="1:10">
      <c r="A10" s="5">
        <v>999223584836919</v>
      </c>
      <c r="B10" s="4" t="s">
        <v>27</v>
      </c>
      <c r="C10" s="6">
        <v>45072</v>
      </c>
      <c r="D10" s="6">
        <v>45074</v>
      </c>
      <c r="E10" s="4">
        <v>360</v>
      </c>
      <c r="F10" s="4" t="str">
        <f>VLOOKUP(A10,HOP!A:L,12,0)</f>
        <v>360.00</v>
      </c>
      <c r="G10" s="4" t="str">
        <f>VLOOKUP(A10,HOP!A:C,3,0)</f>
        <v>3214589</v>
      </c>
      <c r="H10" s="4">
        <f t="shared" si="0"/>
        <v>0</v>
      </c>
      <c r="I10" s="4" t="str">
        <f t="shared" si="1"/>
        <v>,3214589</v>
      </c>
      <c r="J10" s="4" t="str">
        <f>VLOOKUP(A10,HOP!A:U,21,0)</f>
        <v>直连</v>
      </c>
    </row>
    <row r="11" s="4" customFormat="1" hidden="1" spans="1:10">
      <c r="A11" s="5">
        <v>999223773092553</v>
      </c>
      <c r="B11" s="4" t="s">
        <v>27</v>
      </c>
      <c r="C11" s="6">
        <v>45072</v>
      </c>
      <c r="D11" s="6">
        <v>45074</v>
      </c>
      <c r="E11" s="4">
        <v>1022</v>
      </c>
      <c r="F11" s="4" t="str">
        <f>VLOOKUP(A11,HOP!A:L,12,0)</f>
        <v>1022.00</v>
      </c>
      <c r="G11" s="4" t="str">
        <f>VLOOKUP(A11,HOP!A:C,3,0)</f>
        <v>3268453</v>
      </c>
      <c r="H11" s="4">
        <f t="shared" si="0"/>
        <v>0</v>
      </c>
      <c r="I11" s="4" t="str">
        <f t="shared" si="1"/>
        <v>,3268453</v>
      </c>
      <c r="J11" s="4" t="str">
        <f>VLOOKUP(A11,HOP!A:U,21,0)</f>
        <v>直连</v>
      </c>
    </row>
    <row r="12" s="4" customFormat="1" hidden="1" spans="1:10">
      <c r="A12" s="5">
        <v>999223793323692</v>
      </c>
      <c r="B12" s="4" t="s">
        <v>27</v>
      </c>
      <c r="C12" s="6">
        <v>45070</v>
      </c>
      <c r="D12" s="6">
        <v>45074</v>
      </c>
      <c r="E12" s="4">
        <v>664</v>
      </c>
      <c r="F12" s="4" t="str">
        <f>VLOOKUP(A12,HOP!A:L,12,0)</f>
        <v>664.00</v>
      </c>
      <c r="G12" s="4" t="str">
        <f>VLOOKUP(A12,HOP!A:C,3,0)</f>
        <v>3273219</v>
      </c>
      <c r="H12" s="4">
        <f t="shared" si="0"/>
        <v>0</v>
      </c>
      <c r="I12" s="4" t="str">
        <f t="shared" si="1"/>
        <v>,3273219</v>
      </c>
      <c r="J12" s="4" t="str">
        <f>VLOOKUP(A12,HOP!A:U,21,0)</f>
        <v>直连</v>
      </c>
    </row>
    <row r="13" s="4" customFormat="1" spans="1:10">
      <c r="A13" s="5">
        <v>999223802153575</v>
      </c>
      <c r="B13" s="4" t="s">
        <v>27</v>
      </c>
      <c r="C13" s="6">
        <v>45072</v>
      </c>
      <c r="D13" s="6">
        <v>45074</v>
      </c>
      <c r="E13" s="4">
        <v>2852</v>
      </c>
      <c r="F13" s="4" t="str">
        <f>VLOOKUP(A13,HOP!A:L,12,0)</f>
        <v>2852.00</v>
      </c>
      <c r="G13" s="4" t="str">
        <f>VLOOKUP(A13,HOP!A:C,3,0)</f>
        <v>3275682</v>
      </c>
      <c r="H13" s="4">
        <f t="shared" si="0"/>
        <v>0</v>
      </c>
      <c r="I13" s="4" t="str">
        <f t="shared" si="1"/>
        <v>,3275682</v>
      </c>
      <c r="J13" s="4" t="str">
        <f>VLOOKUP(A13,HOP!A:U,21,0)</f>
        <v>直采</v>
      </c>
    </row>
    <row r="14" s="4" customFormat="1" spans="1:10">
      <c r="A14" s="5">
        <v>999223828484385</v>
      </c>
      <c r="B14" s="4" t="s">
        <v>27</v>
      </c>
      <c r="C14" s="6">
        <v>45073</v>
      </c>
      <c r="D14" s="6">
        <v>45074</v>
      </c>
      <c r="E14" s="4">
        <v>356</v>
      </c>
      <c r="F14" s="4" t="str">
        <f>VLOOKUP(A14,HOP!A:L,12,0)</f>
        <v>356.00</v>
      </c>
      <c r="G14" s="4" t="str">
        <f>VLOOKUP(A14,HOP!A:C,3,0)</f>
        <v>3283129</v>
      </c>
      <c r="H14" s="4">
        <f t="shared" si="0"/>
        <v>0</v>
      </c>
      <c r="I14" s="4" t="str">
        <f t="shared" si="1"/>
        <v>,3283129</v>
      </c>
      <c r="J14" s="4" t="str">
        <f>VLOOKUP(A14,HOP!A:U,21,0)</f>
        <v>直采</v>
      </c>
    </row>
    <row r="15" s="4" customFormat="1" hidden="1" spans="1:10">
      <c r="A15" s="5">
        <v>999223833268853</v>
      </c>
      <c r="B15" s="4" t="s">
        <v>27</v>
      </c>
      <c r="C15" s="6">
        <v>45073</v>
      </c>
      <c r="D15" s="6">
        <v>45074</v>
      </c>
      <c r="E15" s="4">
        <v>1063</v>
      </c>
      <c r="F15" s="4" t="str">
        <f>VLOOKUP(A15,HOP!A:L,12,0)</f>
        <v>1063.00</v>
      </c>
      <c r="G15" s="4" t="str">
        <f>VLOOKUP(A15,HOP!A:C,3,0)</f>
        <v>3284719</v>
      </c>
      <c r="H15" s="4">
        <f t="shared" si="0"/>
        <v>0</v>
      </c>
      <c r="I15" s="4" t="str">
        <f t="shared" si="1"/>
        <v>,3284719</v>
      </c>
      <c r="J15" s="4" t="str">
        <f>VLOOKUP(A15,HOP!A:U,21,0)</f>
        <v>直连</v>
      </c>
    </row>
    <row r="16" s="4" customFormat="1" hidden="1" spans="1:10">
      <c r="A16" s="5">
        <v>999223895640396</v>
      </c>
      <c r="B16" s="4" t="s">
        <v>27</v>
      </c>
      <c r="C16" s="6">
        <v>45070</v>
      </c>
      <c r="D16" s="6">
        <v>45074</v>
      </c>
      <c r="E16" s="4">
        <v>3315</v>
      </c>
      <c r="F16" s="4" t="str">
        <f>VLOOKUP(A16,HOP!A:L,12,0)</f>
        <v>3315.00</v>
      </c>
      <c r="G16" s="4" t="str">
        <f>VLOOKUP(A16,HOP!A:C,3,0)</f>
        <v>3300824</v>
      </c>
      <c r="H16" s="4">
        <f t="shared" si="0"/>
        <v>0</v>
      </c>
      <c r="I16" s="4" t="str">
        <f t="shared" si="1"/>
        <v>,3300824</v>
      </c>
      <c r="J16" s="4" t="str">
        <f>VLOOKUP(A16,HOP!A:U,21,0)</f>
        <v>直连</v>
      </c>
    </row>
    <row r="17" s="4" customFormat="1" spans="1:10">
      <c r="A17" s="5">
        <v>999223902251072</v>
      </c>
      <c r="B17" s="4" t="s">
        <v>27</v>
      </c>
      <c r="C17" s="6">
        <v>45071</v>
      </c>
      <c r="D17" s="6">
        <v>45074</v>
      </c>
      <c r="E17" s="4">
        <v>2460</v>
      </c>
      <c r="F17" s="4" t="str">
        <f>VLOOKUP(A17,HOP!A:L,12,0)</f>
        <v>2460.00</v>
      </c>
      <c r="G17" s="4" t="str">
        <f>VLOOKUP(A17,HOP!A:C,3,0)</f>
        <v>3302732</v>
      </c>
      <c r="H17" s="4">
        <f t="shared" si="0"/>
        <v>0</v>
      </c>
      <c r="I17" s="4" t="str">
        <f t="shared" si="1"/>
        <v>,3302732</v>
      </c>
      <c r="J17" s="4" t="str">
        <f>VLOOKUP(A17,HOP!A:U,21,0)</f>
        <v>直采</v>
      </c>
    </row>
    <row r="18" s="4" customFormat="1" hidden="1" spans="1:10">
      <c r="A18" s="5">
        <v>999223952656346</v>
      </c>
      <c r="B18" s="4" t="s">
        <v>27</v>
      </c>
      <c r="C18" s="6">
        <v>45073</v>
      </c>
      <c r="D18" s="6">
        <v>45074</v>
      </c>
      <c r="E18" s="4">
        <v>1445</v>
      </c>
      <c r="F18" s="4" t="str">
        <f>VLOOKUP(A18,HOP!A:L,12,0)</f>
        <v>1445.00</v>
      </c>
      <c r="G18" s="4" t="str">
        <f>VLOOKUP(A18,HOP!A:C,3,0)</f>
        <v>3311850</v>
      </c>
      <c r="H18" s="4">
        <f t="shared" si="0"/>
        <v>0</v>
      </c>
      <c r="I18" s="4" t="str">
        <f t="shared" si="1"/>
        <v>,3311850</v>
      </c>
      <c r="J18" s="4" t="str">
        <f>VLOOKUP(A18,HOP!A:U,21,0)</f>
        <v>直连</v>
      </c>
    </row>
    <row r="19" s="4" customFormat="1" spans="1:10">
      <c r="A19" s="5">
        <v>999223953957695</v>
      </c>
      <c r="B19" s="4" t="s">
        <v>27</v>
      </c>
      <c r="C19" s="6">
        <v>45072</v>
      </c>
      <c r="D19" s="6">
        <v>45074</v>
      </c>
      <c r="E19" s="4">
        <v>646</v>
      </c>
      <c r="F19" s="4" t="str">
        <f>VLOOKUP(A19,HOP!A:L,12,0)</f>
        <v>646.00</v>
      </c>
      <c r="G19" s="4" t="str">
        <f>VLOOKUP(A19,HOP!A:C,3,0)</f>
        <v>3312249</v>
      </c>
      <c r="H19" s="4">
        <f t="shared" si="0"/>
        <v>0</v>
      </c>
      <c r="I19" s="4" t="str">
        <f t="shared" si="1"/>
        <v>,3312249</v>
      </c>
      <c r="J19" s="4" t="str">
        <f>VLOOKUP(A19,HOP!A:U,21,0)</f>
        <v>直采</v>
      </c>
    </row>
    <row r="20" s="4" customFormat="1" hidden="1" spans="1:10">
      <c r="A20" s="5">
        <v>999223966299101</v>
      </c>
      <c r="B20" s="4" t="s">
        <v>27</v>
      </c>
      <c r="C20" s="6">
        <v>45073</v>
      </c>
      <c r="D20" s="6">
        <v>45074</v>
      </c>
      <c r="E20" s="4">
        <v>1781</v>
      </c>
      <c r="F20" s="4" t="str">
        <f>VLOOKUP(A20,HOP!A:L,12,0)</f>
        <v>1781.00</v>
      </c>
      <c r="G20" s="4" t="str">
        <f>VLOOKUP(A20,HOP!A:C,3,0)</f>
        <v>3315166</v>
      </c>
      <c r="H20" s="4">
        <f t="shared" si="0"/>
        <v>0</v>
      </c>
      <c r="I20" s="4" t="str">
        <f t="shared" si="1"/>
        <v>,3315166</v>
      </c>
      <c r="J20" s="4" t="str">
        <f>VLOOKUP(A20,HOP!A:U,21,0)</f>
        <v>直连</v>
      </c>
    </row>
    <row r="21" s="4" customFormat="1" spans="1:10">
      <c r="A21" s="5">
        <v>999223967371565</v>
      </c>
      <c r="B21" s="4" t="s">
        <v>27</v>
      </c>
      <c r="C21" s="6">
        <v>45071</v>
      </c>
      <c r="D21" s="6">
        <v>45074</v>
      </c>
      <c r="E21" s="4">
        <v>1080</v>
      </c>
      <c r="F21" s="4" t="str">
        <f>VLOOKUP(A21,HOP!A:L,12,0)</f>
        <v>1080.00</v>
      </c>
      <c r="G21" s="4" t="str">
        <f>VLOOKUP(A21,HOP!A:C,3,0)</f>
        <v>3315494</v>
      </c>
      <c r="H21" s="4">
        <f t="shared" si="0"/>
        <v>0</v>
      </c>
      <c r="I21" s="4" t="str">
        <f t="shared" si="1"/>
        <v>,3315494</v>
      </c>
      <c r="J21" s="4" t="str">
        <f>VLOOKUP(A21,HOP!A:U,21,0)</f>
        <v>直采</v>
      </c>
    </row>
    <row r="22" s="4" customFormat="1" hidden="1" spans="1:10">
      <c r="A22" s="5">
        <v>999223969581858</v>
      </c>
      <c r="B22" s="4" t="s">
        <v>27</v>
      </c>
      <c r="C22" s="6">
        <v>45073</v>
      </c>
      <c r="D22" s="6">
        <v>45074</v>
      </c>
      <c r="E22" s="4">
        <v>4438</v>
      </c>
      <c r="F22" s="4" t="str">
        <f>VLOOKUP(A22,HOP!A:L,12,0)</f>
        <v>4438.00</v>
      </c>
      <c r="G22" s="4" t="str">
        <f>VLOOKUP(A22,HOP!A:C,3,0)</f>
        <v>3316261</v>
      </c>
      <c r="H22" s="4">
        <f t="shared" si="0"/>
        <v>0</v>
      </c>
      <c r="I22" s="4" t="str">
        <f t="shared" si="1"/>
        <v>,3316261</v>
      </c>
      <c r="J22" s="4" t="str">
        <f>VLOOKUP(A22,HOP!A:U,21,0)</f>
        <v>直连</v>
      </c>
    </row>
    <row r="23" s="4" customFormat="1" hidden="1" spans="1:10">
      <c r="A23" s="5">
        <v>999223977552559</v>
      </c>
      <c r="B23" s="4" t="s">
        <v>27</v>
      </c>
      <c r="C23" s="6">
        <v>45073</v>
      </c>
      <c r="D23" s="6">
        <v>45074</v>
      </c>
      <c r="E23" s="4">
        <v>838</v>
      </c>
      <c r="F23" s="4" t="str">
        <f>VLOOKUP(A23,HOP!A:L,12,0)</f>
        <v>838.00</v>
      </c>
      <c r="G23" s="4" t="str">
        <f>VLOOKUP(A23,HOP!A:C,3,0)</f>
        <v>3317727</v>
      </c>
      <c r="H23" s="4">
        <f t="shared" si="0"/>
        <v>0</v>
      </c>
      <c r="I23" s="4" t="str">
        <f t="shared" si="1"/>
        <v>,3317727</v>
      </c>
      <c r="J23" s="4" t="str">
        <f>VLOOKUP(A23,HOP!A:U,21,0)</f>
        <v>直连</v>
      </c>
    </row>
    <row r="24" s="4" customFormat="1" hidden="1" spans="1:10">
      <c r="A24" s="5">
        <v>999223980349198</v>
      </c>
      <c r="B24" s="4" t="s">
        <v>27</v>
      </c>
      <c r="C24" s="6">
        <v>45070</v>
      </c>
      <c r="D24" s="6">
        <v>45074</v>
      </c>
      <c r="E24" s="4">
        <v>1884</v>
      </c>
      <c r="F24" s="4" t="str">
        <f>VLOOKUP(A24,HOP!A:L,12,0)</f>
        <v>1884.00</v>
      </c>
      <c r="G24" s="4" t="str">
        <f>VLOOKUP(A24,HOP!A:C,3,0)</f>
        <v>3318605</v>
      </c>
      <c r="H24" s="4">
        <f t="shared" si="0"/>
        <v>0</v>
      </c>
      <c r="I24" s="4" t="str">
        <f t="shared" si="1"/>
        <v>,3318605</v>
      </c>
      <c r="J24" s="4" t="str">
        <f>VLOOKUP(A24,HOP!A:U,21,0)</f>
        <v>直连</v>
      </c>
    </row>
    <row r="25" s="4" customFormat="1" hidden="1" spans="1:10">
      <c r="A25" s="5">
        <v>999223982210067</v>
      </c>
      <c r="B25" s="4" t="s">
        <v>27</v>
      </c>
      <c r="C25" s="6">
        <v>45073</v>
      </c>
      <c r="D25" s="6">
        <v>45074</v>
      </c>
      <c r="E25" s="4">
        <v>156</v>
      </c>
      <c r="F25" s="4" t="str">
        <f>VLOOKUP(A25,HOP!A:L,12,0)</f>
        <v>156.00</v>
      </c>
      <c r="G25" s="4" t="str">
        <f>VLOOKUP(A25,HOP!A:C,3,0)</f>
        <v>3319301</v>
      </c>
      <c r="H25" s="4">
        <f t="shared" si="0"/>
        <v>0</v>
      </c>
      <c r="I25" s="4" t="str">
        <f t="shared" si="1"/>
        <v>,3319301</v>
      </c>
      <c r="J25" s="4" t="str">
        <f>VLOOKUP(A25,HOP!A:U,21,0)</f>
        <v>直连</v>
      </c>
    </row>
    <row r="26" s="4" customFormat="1" hidden="1" spans="1:10">
      <c r="A26" s="5">
        <v>999223985336624</v>
      </c>
      <c r="B26" s="4" t="s">
        <v>27</v>
      </c>
      <c r="C26" s="6">
        <v>45072</v>
      </c>
      <c r="D26" s="6">
        <v>45074</v>
      </c>
      <c r="E26" s="4">
        <v>1000</v>
      </c>
      <c r="F26" s="4" t="str">
        <f>VLOOKUP(A26,HOP!A:L,12,0)</f>
        <v>1000.00</v>
      </c>
      <c r="G26" s="4" t="str">
        <f>VLOOKUP(A26,HOP!A:C,3,0)</f>
        <v>3320861</v>
      </c>
      <c r="H26" s="4">
        <f t="shared" si="0"/>
        <v>0</v>
      </c>
      <c r="I26" s="4" t="str">
        <f t="shared" si="1"/>
        <v>,3320861</v>
      </c>
      <c r="J26" s="4" t="str">
        <f>VLOOKUP(A26,HOP!A:U,21,0)</f>
        <v>直连</v>
      </c>
    </row>
    <row r="27" s="4" customFormat="1" hidden="1" spans="1:10">
      <c r="A27" s="5">
        <v>999223985770875</v>
      </c>
      <c r="B27" s="4" t="s">
        <v>27</v>
      </c>
      <c r="C27" s="6">
        <v>45073</v>
      </c>
      <c r="D27" s="6">
        <v>45074</v>
      </c>
      <c r="E27" s="4">
        <v>297</v>
      </c>
      <c r="F27" s="4" t="str">
        <f>VLOOKUP(A27,HOP!A:L,12,0)</f>
        <v>297.00</v>
      </c>
      <c r="G27" s="4" t="str">
        <f>VLOOKUP(A27,HOP!A:C,3,0)</f>
        <v>3321231</v>
      </c>
      <c r="H27" s="4">
        <f t="shared" si="0"/>
        <v>0</v>
      </c>
      <c r="I27" s="4" t="str">
        <f t="shared" si="1"/>
        <v>,3321231</v>
      </c>
      <c r="J27" s="4" t="str">
        <f>VLOOKUP(A27,HOP!A:U,21,0)</f>
        <v>直连</v>
      </c>
    </row>
    <row r="28" s="4" customFormat="1" hidden="1" spans="1:10">
      <c r="A28" s="5">
        <v>999223985991220</v>
      </c>
      <c r="B28" s="4" t="s">
        <v>27</v>
      </c>
      <c r="C28" s="6">
        <v>45072</v>
      </c>
      <c r="D28" s="6">
        <v>45074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s="4" t="e">
        <f>VLOOKUP(A28,HOP!A:U,21,0)</f>
        <v>#N/A</v>
      </c>
    </row>
    <row r="29" s="4" customFormat="1" hidden="1" spans="1:10">
      <c r="A29" s="5">
        <v>999223986912702</v>
      </c>
      <c r="B29" s="4" t="s">
        <v>27</v>
      </c>
      <c r="C29" s="6">
        <v>45073</v>
      </c>
      <c r="D29" s="6">
        <v>45074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hidden="1" spans="1:10">
      <c r="A30" s="5">
        <v>999223986973250</v>
      </c>
      <c r="B30" s="4" t="s">
        <v>27</v>
      </c>
      <c r="C30" s="6">
        <v>45073</v>
      </c>
      <c r="D30" s="6">
        <v>45074</v>
      </c>
      <c r="E30" s="4">
        <v>554</v>
      </c>
      <c r="F30" s="4" t="str">
        <f>VLOOKUP(A30,HOP!A:L,12,0)</f>
        <v>554.00</v>
      </c>
      <c r="G30" s="4" t="str">
        <f>VLOOKUP(A30,HOP!A:C,3,0)</f>
        <v>3322094</v>
      </c>
      <c r="H30" s="4">
        <f t="shared" si="0"/>
        <v>0</v>
      </c>
      <c r="I30" s="4" t="str">
        <f t="shared" si="1"/>
        <v>,3322094</v>
      </c>
      <c r="J30" s="4" t="str">
        <f>VLOOKUP(A30,HOP!A:U,21,0)</f>
        <v>直连</v>
      </c>
    </row>
    <row r="31" s="4" customFormat="1" hidden="1" spans="1:10">
      <c r="A31" s="5">
        <v>999223993254132</v>
      </c>
      <c r="B31" s="4" t="s">
        <v>27</v>
      </c>
      <c r="C31" s="6">
        <v>45073</v>
      </c>
      <c r="D31" s="6">
        <v>45074</v>
      </c>
      <c r="E31" s="4">
        <v>781</v>
      </c>
      <c r="F31" s="4" t="str">
        <f>VLOOKUP(A31,HOP!A:L,12,0)</f>
        <v>781.00</v>
      </c>
      <c r="G31" s="4" t="str">
        <f>VLOOKUP(A31,HOP!A:C,3,0)</f>
        <v>3323109</v>
      </c>
      <c r="H31" s="4">
        <f t="shared" si="0"/>
        <v>0</v>
      </c>
      <c r="I31" s="4" t="str">
        <f t="shared" si="1"/>
        <v>,3323109</v>
      </c>
      <c r="J31" s="4" t="str">
        <f>VLOOKUP(A31,HOP!A:U,21,0)</f>
        <v>直连</v>
      </c>
    </row>
    <row r="32" s="4" customFormat="1" hidden="1" spans="1:10">
      <c r="A32" s="5">
        <v>999223994367652</v>
      </c>
      <c r="B32" s="4" t="s">
        <v>27</v>
      </c>
      <c r="C32" s="6">
        <v>45073</v>
      </c>
      <c r="D32" s="6">
        <v>45074</v>
      </c>
      <c r="E32" s="4">
        <v>1150</v>
      </c>
      <c r="F32" s="4" t="str">
        <f>VLOOKUP(A32,HOP!A:L,12,0)</f>
        <v>1150.00</v>
      </c>
      <c r="G32" s="4" t="str">
        <f>VLOOKUP(A32,HOP!A:C,3,0)</f>
        <v>3323529</v>
      </c>
      <c r="H32" s="4">
        <f t="shared" si="0"/>
        <v>0</v>
      </c>
      <c r="I32" s="4" t="str">
        <f t="shared" si="1"/>
        <v>,3323529</v>
      </c>
      <c r="J32" s="4" t="str">
        <f>VLOOKUP(A32,HOP!A:U,21,0)</f>
        <v>直连</v>
      </c>
    </row>
    <row r="33" s="4" customFormat="1" hidden="1" spans="1:10">
      <c r="A33" s="5">
        <v>999223997920160</v>
      </c>
      <c r="B33" s="4" t="s">
        <v>27</v>
      </c>
      <c r="C33" s="6">
        <v>45073</v>
      </c>
      <c r="D33" s="6">
        <v>45074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hidden="1" spans="1:10">
      <c r="A34" s="5">
        <v>999223998521674</v>
      </c>
      <c r="B34" s="4" t="s">
        <v>27</v>
      </c>
      <c r="C34" s="6">
        <v>45071</v>
      </c>
      <c r="D34" s="6">
        <v>45074</v>
      </c>
      <c r="E34" s="4">
        <v>0</v>
      </c>
      <c r="F34" s="4" t="str">
        <f>VLOOKUP(A34,HOP!A:L,12,0)</f>
        <v>0.00</v>
      </c>
      <c r="G34" s="4" t="str">
        <f>VLOOKUP(A34,HOP!A:C,3,0)</f>
        <v>3324796</v>
      </c>
      <c r="H34" s="4">
        <f t="shared" si="0"/>
        <v>0</v>
      </c>
      <c r="I34" s="4" t="str">
        <f t="shared" si="1"/>
        <v>,3324796</v>
      </c>
      <c r="J34" s="4" t="str">
        <f>VLOOKUP(A34,HOP!A:U,21,0)</f>
        <v>直连</v>
      </c>
    </row>
    <row r="35" s="4" customFormat="1" hidden="1" spans="1:10">
      <c r="A35" s="5">
        <v>999223999007788</v>
      </c>
      <c r="B35" s="4" t="s">
        <v>27</v>
      </c>
      <c r="C35" s="6">
        <v>45072</v>
      </c>
      <c r="D35" s="6">
        <v>45074</v>
      </c>
      <c r="E35" s="4">
        <v>5832</v>
      </c>
      <c r="F35" s="4" t="str">
        <f>VLOOKUP(A35,HOP!A:L,12,0)</f>
        <v>5832.00</v>
      </c>
      <c r="G35" s="4" t="str">
        <f>VLOOKUP(A35,HOP!A:C,3,0)</f>
        <v>3324992</v>
      </c>
      <c r="H35" s="4">
        <f t="shared" si="0"/>
        <v>0</v>
      </c>
      <c r="I35" s="4" t="str">
        <f t="shared" si="1"/>
        <v>,3324992</v>
      </c>
      <c r="J35" s="4" t="str">
        <f>VLOOKUP(A35,HOP!A:U,21,0)</f>
        <v>直连</v>
      </c>
    </row>
    <row r="36" s="4" customFormat="1" hidden="1" spans="1:10">
      <c r="A36" s="5">
        <v>999224000401203</v>
      </c>
      <c r="B36" s="4" t="s">
        <v>27</v>
      </c>
      <c r="C36" s="6">
        <v>45073</v>
      </c>
      <c r="D36" s="6">
        <v>45074</v>
      </c>
      <c r="E36" s="4">
        <v>1594</v>
      </c>
      <c r="F36" s="4" t="str">
        <f>VLOOKUP(A36,HOP!A:L,12,0)</f>
        <v>1594.00</v>
      </c>
      <c r="G36" s="4" t="str">
        <f>VLOOKUP(A36,HOP!A:C,3,0)</f>
        <v>3325711</v>
      </c>
      <c r="H36" s="4">
        <f t="shared" si="0"/>
        <v>0</v>
      </c>
      <c r="I36" s="4" t="str">
        <f t="shared" si="1"/>
        <v>,3325711</v>
      </c>
      <c r="J36" s="4" t="str">
        <f>VLOOKUP(A36,HOP!A:U,21,0)</f>
        <v>直连</v>
      </c>
    </row>
    <row r="37" s="4" customFormat="1" spans="1:10">
      <c r="A37" s="5">
        <v>999224011905108</v>
      </c>
      <c r="B37" s="4" t="s">
        <v>27</v>
      </c>
      <c r="C37" s="6">
        <v>45071</v>
      </c>
      <c r="D37" s="6">
        <v>45074</v>
      </c>
      <c r="E37" s="4">
        <v>1371</v>
      </c>
      <c r="F37" s="4" t="str">
        <f>VLOOKUP(A37,HOP!A:L,12,0)</f>
        <v>1371.00</v>
      </c>
      <c r="G37" s="4" t="str">
        <f>VLOOKUP(A37,HOP!A:C,3,0)</f>
        <v>3328969</v>
      </c>
      <c r="H37" s="4">
        <f t="shared" si="0"/>
        <v>0</v>
      </c>
      <c r="I37" s="4" t="str">
        <f t="shared" si="1"/>
        <v>,3328969</v>
      </c>
      <c r="J37" s="4" t="str">
        <f>VLOOKUP(A37,HOP!A:U,21,0)</f>
        <v>直采</v>
      </c>
    </row>
    <row r="38" s="4" customFormat="1" spans="1:10">
      <c r="A38" s="5">
        <v>999224012487379</v>
      </c>
      <c r="B38" s="4" t="s">
        <v>27</v>
      </c>
      <c r="C38" s="6">
        <v>45071</v>
      </c>
      <c r="D38" s="6">
        <v>45074</v>
      </c>
      <c r="E38" s="4">
        <v>1374</v>
      </c>
      <c r="F38" s="4" t="str">
        <f>VLOOKUP(A38,HOP!A:L,12,0)</f>
        <v>1374.00</v>
      </c>
      <c r="G38" s="4" t="str">
        <f>VLOOKUP(A38,HOP!A:C,3,0)</f>
        <v>3329120</v>
      </c>
      <c r="H38" s="4">
        <f t="shared" si="0"/>
        <v>0</v>
      </c>
      <c r="I38" s="4" t="str">
        <f t="shared" si="1"/>
        <v>,3329120</v>
      </c>
      <c r="J38" s="4" t="str">
        <f>VLOOKUP(A38,HOP!A:U,21,0)</f>
        <v>直采</v>
      </c>
    </row>
    <row r="39" s="4" customFormat="1" hidden="1" spans="1:10">
      <c r="A39" s="5">
        <v>999224013858664</v>
      </c>
      <c r="B39" s="4" t="s">
        <v>27</v>
      </c>
      <c r="C39" s="6">
        <v>45070</v>
      </c>
      <c r="D39" s="6">
        <v>45074</v>
      </c>
      <c r="E39" s="4">
        <v>7036</v>
      </c>
      <c r="F39" s="4" t="str">
        <f>VLOOKUP(A39,HOP!A:L,12,0)</f>
        <v>7036.00</v>
      </c>
      <c r="G39" s="4" t="str">
        <f>VLOOKUP(A39,HOP!A:C,3,0)</f>
        <v>3329695</v>
      </c>
      <c r="H39" s="4">
        <f t="shared" si="0"/>
        <v>0</v>
      </c>
      <c r="I39" s="4" t="str">
        <f t="shared" si="1"/>
        <v>,3329695</v>
      </c>
      <c r="J39" s="4" t="str">
        <f>VLOOKUP(A39,HOP!A:U,21,0)</f>
        <v>直连</v>
      </c>
    </row>
    <row r="40" s="4" customFormat="1" hidden="1" spans="1:10">
      <c r="A40" s="5">
        <v>24016822985</v>
      </c>
      <c r="B40" s="4" t="s">
        <v>27</v>
      </c>
      <c r="C40" s="6">
        <v>45073</v>
      </c>
      <c r="D40" s="6">
        <v>45074</v>
      </c>
      <c r="E40" s="4">
        <v>0</v>
      </c>
      <c r="F40" s="4" t="e">
        <f>VLOOKUP(A40,HOP!A:L,12,0)</f>
        <v>#N/A</v>
      </c>
      <c r="G40" s="4" t="e">
        <f>VLOOKUP(A40,HOP!A:C,3,0)</f>
        <v>#N/A</v>
      </c>
      <c r="H40" s="4" t="e">
        <f t="shared" si="0"/>
        <v>#N/A</v>
      </c>
      <c r="I40" s="4" t="e">
        <f t="shared" si="1"/>
        <v>#N/A</v>
      </c>
      <c r="J40" s="4" t="e">
        <f>VLOOKUP(A40,HOP!A:U,21,0)</f>
        <v>#N/A</v>
      </c>
    </row>
    <row r="41" s="4" customFormat="1" hidden="1" spans="1:10">
      <c r="A41" s="5">
        <v>999224024159272</v>
      </c>
      <c r="B41" s="4" t="s">
        <v>27</v>
      </c>
      <c r="C41" s="6">
        <v>45072</v>
      </c>
      <c r="D41" s="6">
        <v>45074</v>
      </c>
      <c r="E41" s="4">
        <v>4242</v>
      </c>
      <c r="F41" s="4" t="str">
        <f>VLOOKUP(A41,HOP!A:L,12,0)</f>
        <v>4242.00</v>
      </c>
      <c r="G41" s="4" t="str">
        <f>VLOOKUP(A41,HOP!A:C,3,0)</f>
        <v>3333044</v>
      </c>
      <c r="H41" s="4">
        <f t="shared" si="0"/>
        <v>0</v>
      </c>
      <c r="I41" s="4" t="str">
        <f t="shared" si="1"/>
        <v>,3333044</v>
      </c>
      <c r="J41" s="4" t="str">
        <f>VLOOKUP(A41,HOP!A:U,21,0)</f>
        <v>直连</v>
      </c>
    </row>
    <row r="42" s="4" customFormat="1" hidden="1" spans="1:10">
      <c r="A42" s="5">
        <v>999224024584314</v>
      </c>
      <c r="B42" s="4" t="s">
        <v>27</v>
      </c>
      <c r="C42" s="6">
        <v>45073</v>
      </c>
      <c r="D42" s="6">
        <v>45074</v>
      </c>
      <c r="E42" s="4">
        <v>934</v>
      </c>
      <c r="F42" s="4" t="str">
        <f>VLOOKUP(A42,HOP!A:L,12,0)</f>
        <v>934.00</v>
      </c>
      <c r="G42" s="4" t="str">
        <f>VLOOKUP(A42,HOP!A:C,3,0)</f>
        <v>3333122</v>
      </c>
      <c r="H42" s="4">
        <f t="shared" si="0"/>
        <v>0</v>
      </c>
      <c r="I42" s="4" t="str">
        <f t="shared" si="1"/>
        <v>,3333122</v>
      </c>
      <c r="J42" s="4" t="str">
        <f>VLOOKUP(A42,HOP!A:U,21,0)</f>
        <v>直连</v>
      </c>
    </row>
    <row r="43" s="4" customFormat="1" hidden="1" spans="1:10">
      <c r="A43" s="5">
        <v>24028080915</v>
      </c>
      <c r="B43" s="4" t="s">
        <v>27</v>
      </c>
      <c r="C43" s="6">
        <v>45068</v>
      </c>
      <c r="D43" s="6">
        <v>45074</v>
      </c>
      <c r="E43" s="4">
        <v>7267</v>
      </c>
      <c r="F43" s="4" t="str">
        <f>VLOOKUP(A43,HOP!A:L,12,0)</f>
        <v>7267.00</v>
      </c>
      <c r="G43" s="4" t="str">
        <f>VLOOKUP(A43,HOP!A:C,3,0)</f>
        <v>3334036</v>
      </c>
      <c r="H43" s="4">
        <f t="shared" si="0"/>
        <v>0</v>
      </c>
      <c r="I43" s="4" t="str">
        <f t="shared" si="1"/>
        <v>,3334036</v>
      </c>
      <c r="J43" s="4" t="str">
        <f>VLOOKUP(A43,HOP!A:U,21,0)</f>
        <v>直连</v>
      </c>
    </row>
    <row r="44" s="4" customFormat="1" hidden="1" spans="1:10">
      <c r="A44" s="5">
        <v>999224029824366</v>
      </c>
      <c r="B44" s="4" t="s">
        <v>27</v>
      </c>
      <c r="C44" s="6">
        <v>45073</v>
      </c>
      <c r="D44" s="6">
        <v>45074</v>
      </c>
      <c r="E44" s="4">
        <v>1096</v>
      </c>
      <c r="F44" s="4" t="str">
        <f>VLOOKUP(A44,HOP!A:L,12,0)</f>
        <v>1096.00</v>
      </c>
      <c r="G44" s="4" t="str">
        <f>VLOOKUP(A44,HOP!A:C,3,0)</f>
        <v>3334556</v>
      </c>
      <c r="H44" s="4">
        <f t="shared" si="0"/>
        <v>0</v>
      </c>
      <c r="I44" s="4" t="str">
        <f t="shared" si="1"/>
        <v>,3334556</v>
      </c>
      <c r="J44" s="4" t="str">
        <f>VLOOKUP(A44,HOP!A:U,21,0)</f>
        <v>直连</v>
      </c>
    </row>
    <row r="45" s="4" customFormat="1" hidden="1" spans="1:10">
      <c r="A45" s="5">
        <v>999224030051236</v>
      </c>
      <c r="B45" s="4" t="s">
        <v>27</v>
      </c>
      <c r="C45" s="6">
        <v>45073</v>
      </c>
      <c r="D45" s="6">
        <v>45074</v>
      </c>
      <c r="E45" s="4">
        <v>548</v>
      </c>
      <c r="F45" s="4" t="str">
        <f>VLOOKUP(A45,HOP!A:L,12,0)</f>
        <v>548.00</v>
      </c>
      <c r="G45" s="4" t="str">
        <f>VLOOKUP(A45,HOP!A:C,3,0)</f>
        <v>3334576</v>
      </c>
      <c r="H45" s="4">
        <f t="shared" si="0"/>
        <v>0</v>
      </c>
      <c r="I45" s="4" t="str">
        <f t="shared" si="1"/>
        <v>,3334576</v>
      </c>
      <c r="J45" s="4" t="str">
        <f>VLOOKUP(A45,HOP!A:U,21,0)</f>
        <v>直连</v>
      </c>
    </row>
    <row r="46" s="4" customFormat="1" spans="1:10">
      <c r="A46" s="5">
        <v>999224032001356</v>
      </c>
      <c r="B46" s="4" t="s">
        <v>27</v>
      </c>
      <c r="C46" s="6">
        <v>45073</v>
      </c>
      <c r="D46" s="6">
        <v>45074</v>
      </c>
      <c r="E46" s="4">
        <v>473</v>
      </c>
      <c r="F46" s="4" t="str">
        <f>VLOOKUP(A46,HOP!A:L,12,0)</f>
        <v>473.00</v>
      </c>
      <c r="G46" s="4" t="str">
        <f>VLOOKUP(A46,HOP!A:C,3,0)</f>
        <v>3335229</v>
      </c>
      <c r="H46" s="4">
        <f t="shared" si="0"/>
        <v>0</v>
      </c>
      <c r="I46" s="4" t="str">
        <f t="shared" si="1"/>
        <v>,3335229</v>
      </c>
      <c r="J46" s="4" t="str">
        <f>VLOOKUP(A46,HOP!A:U,21,0)</f>
        <v>直采</v>
      </c>
    </row>
    <row r="47" s="4" customFormat="1" hidden="1" spans="1:10">
      <c r="A47" s="5">
        <v>999224033880451</v>
      </c>
      <c r="B47" s="4" t="s">
        <v>27</v>
      </c>
      <c r="C47" s="6">
        <v>45073</v>
      </c>
      <c r="D47" s="6">
        <v>45074</v>
      </c>
      <c r="E47" s="4">
        <v>1239</v>
      </c>
      <c r="F47" s="4" t="str">
        <f>VLOOKUP(A47,HOP!A:L,12,0)</f>
        <v>1239.00</v>
      </c>
      <c r="G47" s="4" t="str">
        <f>VLOOKUP(A47,HOP!A:C,3,0)</f>
        <v>3336007</v>
      </c>
      <c r="H47" s="4">
        <f t="shared" si="0"/>
        <v>0</v>
      </c>
      <c r="I47" s="4" t="str">
        <f t="shared" si="1"/>
        <v>,3336007</v>
      </c>
      <c r="J47" s="4" t="str">
        <f>VLOOKUP(A47,HOP!A:U,21,0)</f>
        <v>直连</v>
      </c>
    </row>
    <row r="48" s="4" customFormat="1" hidden="1" spans="1:10">
      <c r="A48" s="5">
        <v>999224039762301</v>
      </c>
      <c r="B48" s="4" t="s">
        <v>27</v>
      </c>
      <c r="C48" s="6">
        <v>45073</v>
      </c>
      <c r="D48" s="6">
        <v>45074</v>
      </c>
      <c r="E48" s="4">
        <v>1370</v>
      </c>
      <c r="F48" s="4" t="str">
        <f>VLOOKUP(A48,HOP!A:L,12,0)</f>
        <v>1370.00</v>
      </c>
      <c r="G48" s="4" t="str">
        <f>VLOOKUP(A48,HOP!A:C,3,0)</f>
        <v>3337372</v>
      </c>
      <c r="H48" s="4">
        <f t="shared" si="0"/>
        <v>0</v>
      </c>
      <c r="I48" s="4" t="str">
        <f t="shared" si="1"/>
        <v>,3337372</v>
      </c>
      <c r="J48" s="4" t="str">
        <f>VLOOKUP(A48,HOP!A:U,21,0)</f>
        <v>直连</v>
      </c>
    </row>
    <row r="49" s="4" customFormat="1" hidden="1" spans="1:10">
      <c r="A49" s="5">
        <v>999224040125166</v>
      </c>
      <c r="B49" s="4" t="s">
        <v>27</v>
      </c>
      <c r="C49" s="6">
        <v>45071</v>
      </c>
      <c r="D49" s="6">
        <v>45074</v>
      </c>
      <c r="E49" s="4">
        <v>564</v>
      </c>
      <c r="F49" s="4" t="str">
        <f>VLOOKUP(A49,HOP!A:L,12,0)</f>
        <v>564.00</v>
      </c>
      <c r="G49" s="4" t="str">
        <f>VLOOKUP(A49,HOP!A:C,3,0)</f>
        <v>3337420</v>
      </c>
      <c r="H49" s="4">
        <f t="shared" si="0"/>
        <v>0</v>
      </c>
      <c r="I49" s="4" t="str">
        <f t="shared" si="1"/>
        <v>,3337420</v>
      </c>
      <c r="J49" s="4" t="str">
        <f>VLOOKUP(A49,HOP!A:U,21,0)</f>
        <v>直连</v>
      </c>
    </row>
    <row r="50" s="4" customFormat="1" hidden="1" spans="1:10">
      <c r="A50" s="5">
        <v>999224042991339</v>
      </c>
      <c r="B50" s="4" t="s">
        <v>27</v>
      </c>
      <c r="C50" s="6">
        <v>45067</v>
      </c>
      <c r="D50" s="6">
        <v>45074</v>
      </c>
      <c r="E50" s="4">
        <v>6803</v>
      </c>
      <c r="F50" s="4" t="str">
        <f>VLOOKUP(A50,HOP!A:L,12,0)</f>
        <v>6803.00</v>
      </c>
      <c r="G50" s="4" t="str">
        <f>VLOOKUP(A50,HOP!A:C,3,0)</f>
        <v>3338136</v>
      </c>
      <c r="H50" s="4">
        <f t="shared" si="0"/>
        <v>0</v>
      </c>
      <c r="I50" s="4" t="str">
        <f t="shared" si="1"/>
        <v>,3338136</v>
      </c>
      <c r="J50" s="4" t="str">
        <f>VLOOKUP(A50,HOP!A:U,21,0)</f>
        <v>直连</v>
      </c>
    </row>
    <row r="51" s="4" customFormat="1" hidden="1" spans="1:10">
      <c r="A51" s="5">
        <v>999224047534983</v>
      </c>
      <c r="B51" s="4" t="s">
        <v>27</v>
      </c>
      <c r="C51" s="6">
        <v>45071</v>
      </c>
      <c r="D51" s="6">
        <v>45074</v>
      </c>
      <c r="E51" s="4">
        <v>1188</v>
      </c>
      <c r="F51" s="4" t="str">
        <f>VLOOKUP(A51,HOP!A:L,12,0)</f>
        <v>1188.00</v>
      </c>
      <c r="G51" s="4" t="str">
        <f>VLOOKUP(A51,HOP!A:C,3,0)</f>
        <v>3339723</v>
      </c>
      <c r="H51" s="4">
        <f t="shared" si="0"/>
        <v>0</v>
      </c>
      <c r="I51" s="4" t="str">
        <f t="shared" si="1"/>
        <v>,3339723</v>
      </c>
      <c r="J51" s="4" t="str">
        <f>VLOOKUP(A51,HOP!A:U,21,0)</f>
        <v>直连</v>
      </c>
    </row>
    <row r="52" s="4" customFormat="1" hidden="1" spans="1:10">
      <c r="A52" s="5">
        <v>999224049366110</v>
      </c>
      <c r="B52" s="4" t="s">
        <v>27</v>
      </c>
      <c r="C52" s="6">
        <v>45073</v>
      </c>
      <c r="D52" s="6">
        <v>45074</v>
      </c>
      <c r="E52" s="4">
        <v>1724</v>
      </c>
      <c r="F52" s="4" t="str">
        <f>VLOOKUP(A52,HOP!A:L,12,0)</f>
        <v>1724.00</v>
      </c>
      <c r="G52" s="4" t="str">
        <f>VLOOKUP(A52,HOP!A:C,3,0)</f>
        <v>3340481</v>
      </c>
      <c r="H52" s="4">
        <f t="shared" si="0"/>
        <v>0</v>
      </c>
      <c r="I52" s="4" t="str">
        <f t="shared" si="1"/>
        <v>,3340481</v>
      </c>
      <c r="J52" s="4" t="str">
        <f>VLOOKUP(A52,HOP!A:U,21,0)</f>
        <v>直连</v>
      </c>
    </row>
    <row r="53" s="4" customFormat="1" hidden="1" spans="1:10">
      <c r="A53" s="5">
        <v>999224049885536</v>
      </c>
      <c r="B53" s="4" t="s">
        <v>27</v>
      </c>
      <c r="C53" s="6">
        <v>45072</v>
      </c>
      <c r="D53" s="6">
        <v>45074</v>
      </c>
      <c r="E53" s="4">
        <v>628</v>
      </c>
      <c r="F53" s="4" t="str">
        <f>VLOOKUP(A53,HOP!A:L,12,0)</f>
        <v>628.00</v>
      </c>
      <c r="G53" s="4" t="str">
        <f>VLOOKUP(A53,HOP!A:C,3,0)</f>
        <v>3340653</v>
      </c>
      <c r="H53" s="4">
        <f t="shared" si="0"/>
        <v>0</v>
      </c>
      <c r="I53" s="4" t="str">
        <f t="shared" si="1"/>
        <v>,3340653</v>
      </c>
      <c r="J53" s="4" t="str">
        <f>VLOOKUP(A53,HOP!A:U,21,0)</f>
        <v>直连</v>
      </c>
    </row>
    <row r="54" s="4" customFormat="1" hidden="1" spans="1:10">
      <c r="A54" s="5">
        <v>999224060145296</v>
      </c>
      <c r="B54" s="4" t="s">
        <v>27</v>
      </c>
      <c r="C54" s="6">
        <v>45071</v>
      </c>
      <c r="D54" s="6">
        <v>45074</v>
      </c>
      <c r="E54" s="4">
        <v>3078</v>
      </c>
      <c r="F54" s="4" t="str">
        <f>VLOOKUP(A54,HOP!A:L,12,0)</f>
        <v>3078.00</v>
      </c>
      <c r="G54" s="4" t="str">
        <f>VLOOKUP(A54,HOP!A:C,3,0)</f>
        <v>3343564</v>
      </c>
      <c r="H54" s="4">
        <f t="shared" si="0"/>
        <v>0</v>
      </c>
      <c r="I54" s="4" t="str">
        <f t="shared" si="1"/>
        <v>,3343564</v>
      </c>
      <c r="J54" s="4" t="str">
        <f>VLOOKUP(A54,HOP!A:U,21,0)</f>
        <v>直连</v>
      </c>
    </row>
    <row r="55" s="4" customFormat="1" hidden="1" spans="1:10">
      <c r="A55" s="5">
        <v>999224060195959</v>
      </c>
      <c r="B55" s="4" t="s">
        <v>27</v>
      </c>
      <c r="C55" s="6">
        <v>45073</v>
      </c>
      <c r="D55" s="6">
        <v>45074</v>
      </c>
      <c r="E55" s="4">
        <v>0</v>
      </c>
      <c r="F55" s="4" t="e">
        <f>VLOOKUP(A55,HOP!A:L,12,0)</f>
        <v>#N/A</v>
      </c>
      <c r="G55" s="4" t="e">
        <f>VLOOKUP(A55,HOP!A:C,3,0)</f>
        <v>#N/A</v>
      </c>
      <c r="H55" s="4" t="e">
        <f t="shared" si="0"/>
        <v>#N/A</v>
      </c>
      <c r="I55" s="4" t="e">
        <f t="shared" si="1"/>
        <v>#N/A</v>
      </c>
      <c r="J55" s="4" t="e">
        <f>VLOOKUP(A55,HOP!A:U,21,0)</f>
        <v>#N/A</v>
      </c>
    </row>
    <row r="56" s="4" customFormat="1" hidden="1" spans="1:10">
      <c r="A56" s="5">
        <v>999224061649598</v>
      </c>
      <c r="B56" s="4" t="s">
        <v>27</v>
      </c>
      <c r="C56" s="6">
        <v>45073</v>
      </c>
      <c r="D56" s="6">
        <v>45074</v>
      </c>
      <c r="E56" s="4">
        <v>0</v>
      </c>
      <c r="F56" s="4" t="e">
        <f>VLOOKUP(A56,HOP!A:L,12,0)</f>
        <v>#N/A</v>
      </c>
      <c r="G56" s="4" t="e">
        <f>VLOOKUP(A56,HOP!A:C,3,0)</f>
        <v>#N/A</v>
      </c>
      <c r="H56" s="4" t="e">
        <f t="shared" si="0"/>
        <v>#N/A</v>
      </c>
      <c r="I56" s="4" t="e">
        <f t="shared" si="1"/>
        <v>#N/A</v>
      </c>
      <c r="J56" s="4" t="e">
        <f>VLOOKUP(A56,HOP!A:U,21,0)</f>
        <v>#N/A</v>
      </c>
    </row>
    <row r="57" s="4" customFormat="1" hidden="1" spans="1:10">
      <c r="A57" s="5">
        <v>999224063465894</v>
      </c>
      <c r="B57" s="4" t="s">
        <v>27</v>
      </c>
      <c r="C57" s="6">
        <v>45072</v>
      </c>
      <c r="D57" s="6">
        <v>45074</v>
      </c>
      <c r="E57" s="4">
        <v>4122</v>
      </c>
      <c r="F57" s="4" t="str">
        <f>VLOOKUP(A57,HOP!A:L,12,0)</f>
        <v>4122.00</v>
      </c>
      <c r="G57" s="4" t="str">
        <f>VLOOKUP(A57,HOP!A:C,3,0)</f>
        <v>3344743</v>
      </c>
      <c r="H57" s="4">
        <f t="shared" si="0"/>
        <v>0</v>
      </c>
      <c r="I57" s="4" t="str">
        <f t="shared" si="1"/>
        <v>,3344743</v>
      </c>
      <c r="J57" s="4" t="str">
        <f>VLOOKUP(A57,HOP!A:U,21,0)</f>
        <v>直连</v>
      </c>
    </row>
    <row r="58" s="4" customFormat="1" hidden="1" spans="1:10">
      <c r="A58" s="5">
        <v>999224065930383</v>
      </c>
      <c r="B58" s="4" t="s">
        <v>27</v>
      </c>
      <c r="C58" s="6">
        <v>45072</v>
      </c>
      <c r="D58" s="6">
        <v>45074</v>
      </c>
      <c r="E58" s="4">
        <v>406</v>
      </c>
      <c r="F58" s="4" t="str">
        <f>VLOOKUP(A58,HOP!A:L,12,0)</f>
        <v>406.00</v>
      </c>
      <c r="G58" s="4" t="str">
        <f>VLOOKUP(A58,HOP!A:C,3,0)</f>
        <v>3345533</v>
      </c>
      <c r="H58" s="4">
        <f t="shared" si="0"/>
        <v>0</v>
      </c>
      <c r="I58" s="4" t="str">
        <f t="shared" si="1"/>
        <v>,3345533</v>
      </c>
      <c r="J58" s="4" t="str">
        <f>VLOOKUP(A58,HOP!A:U,21,0)</f>
        <v>直连</v>
      </c>
    </row>
    <row r="59" s="4" customFormat="1" hidden="1" spans="1:10">
      <c r="A59" s="5">
        <v>999224075068884</v>
      </c>
      <c r="B59" s="4" t="s">
        <v>27</v>
      </c>
      <c r="C59" s="6">
        <v>45071</v>
      </c>
      <c r="D59" s="6">
        <v>45074</v>
      </c>
      <c r="E59" s="4">
        <v>3750</v>
      </c>
      <c r="F59" s="4" t="str">
        <f>VLOOKUP(A59,HOP!A:L,12,0)</f>
        <v>3750.00</v>
      </c>
      <c r="G59" s="4" t="str">
        <f>VLOOKUP(A59,HOP!A:C,3,0)</f>
        <v>3347739</v>
      </c>
      <c r="H59" s="4">
        <f t="shared" si="0"/>
        <v>0</v>
      </c>
      <c r="I59" s="4" t="str">
        <f t="shared" si="1"/>
        <v>,3347739</v>
      </c>
      <c r="J59" s="4" t="str">
        <f>VLOOKUP(A59,HOP!A:U,21,0)</f>
        <v>直连</v>
      </c>
    </row>
    <row r="60" s="4" customFormat="1" hidden="1" spans="1:10">
      <c r="A60" s="5">
        <v>999224091879685</v>
      </c>
      <c r="B60" s="4" t="s">
        <v>27</v>
      </c>
      <c r="C60" s="6">
        <v>45073</v>
      </c>
      <c r="D60" s="6">
        <v>45074</v>
      </c>
      <c r="E60" s="4">
        <v>412</v>
      </c>
      <c r="F60" s="4" t="str">
        <f>VLOOKUP(A60,HOP!A:L,12,0)</f>
        <v>412.00</v>
      </c>
      <c r="G60" s="4" t="str">
        <f>VLOOKUP(A60,HOP!A:C,3,0)</f>
        <v>3353236</v>
      </c>
      <c r="H60" s="4">
        <f t="shared" si="0"/>
        <v>0</v>
      </c>
      <c r="I60" s="4" t="str">
        <f t="shared" si="1"/>
        <v>,3353236</v>
      </c>
      <c r="J60" s="4" t="str">
        <f>VLOOKUP(A60,HOP!A:U,21,0)</f>
        <v>直连</v>
      </c>
    </row>
    <row r="61" s="4" customFormat="1" hidden="1" spans="1:10">
      <c r="A61" s="5">
        <v>999224098431154</v>
      </c>
      <c r="B61" s="4" t="s">
        <v>27</v>
      </c>
      <c r="C61" s="6">
        <v>45073</v>
      </c>
      <c r="D61" s="6">
        <v>45074</v>
      </c>
      <c r="E61" s="4">
        <v>1536</v>
      </c>
      <c r="F61" s="4" t="str">
        <f>VLOOKUP(A61,HOP!A:L,12,0)</f>
        <v>1536.00</v>
      </c>
      <c r="G61" s="4" t="str">
        <f>VLOOKUP(A61,HOP!A:C,3,0)</f>
        <v>3355834</v>
      </c>
      <c r="H61" s="4">
        <f t="shared" si="0"/>
        <v>0</v>
      </c>
      <c r="I61" s="4" t="str">
        <f t="shared" si="1"/>
        <v>,3355834</v>
      </c>
      <c r="J61" s="4" t="str">
        <f>VLOOKUP(A61,HOP!A:U,21,0)</f>
        <v>直连</v>
      </c>
    </row>
    <row r="62" s="4" customFormat="1" hidden="1" spans="1:10">
      <c r="A62" s="5">
        <v>999224101756275</v>
      </c>
      <c r="B62" s="4" t="s">
        <v>27</v>
      </c>
      <c r="C62" s="6">
        <v>45072</v>
      </c>
      <c r="D62" s="6">
        <v>45074</v>
      </c>
      <c r="E62" s="4">
        <v>1032</v>
      </c>
      <c r="F62" s="4" t="str">
        <f>VLOOKUP(A62,HOP!A:L,12,0)</f>
        <v>1032.00</v>
      </c>
      <c r="G62" s="4" t="str">
        <f>VLOOKUP(A62,HOP!A:C,3,0)</f>
        <v>3358186</v>
      </c>
      <c r="H62" s="4">
        <f t="shared" si="0"/>
        <v>0</v>
      </c>
      <c r="I62" s="4" t="str">
        <f t="shared" si="1"/>
        <v>,3358186</v>
      </c>
      <c r="J62" s="4" t="str">
        <f>VLOOKUP(A62,HOP!A:U,21,0)</f>
        <v>直连</v>
      </c>
    </row>
    <row r="63" s="4" customFormat="1" hidden="1" spans="1:10">
      <c r="A63" s="5">
        <v>999224116609128</v>
      </c>
      <c r="B63" s="4" t="s">
        <v>27</v>
      </c>
      <c r="C63" s="6">
        <v>45067</v>
      </c>
      <c r="D63" s="6">
        <v>45074</v>
      </c>
      <c r="E63" s="4">
        <v>4081</v>
      </c>
      <c r="F63" s="4" t="str">
        <f>VLOOKUP(A63,HOP!A:L,12,0)</f>
        <v>4081.00</v>
      </c>
      <c r="G63" s="4" t="str">
        <f>VLOOKUP(A63,HOP!A:C,3,0)</f>
        <v>3361148</v>
      </c>
      <c r="H63" s="4">
        <f t="shared" si="0"/>
        <v>0</v>
      </c>
      <c r="I63" s="4" t="str">
        <f t="shared" si="1"/>
        <v>,3361148</v>
      </c>
      <c r="J63" s="4" t="str">
        <f>VLOOKUP(A63,HOP!A:U,21,0)</f>
        <v>直连</v>
      </c>
    </row>
    <row r="64" s="4" customFormat="1" hidden="1" spans="1:10">
      <c r="A64" s="5">
        <v>999223985110465</v>
      </c>
      <c r="B64" s="4" t="s">
        <v>27</v>
      </c>
      <c r="C64" s="6">
        <v>45071</v>
      </c>
      <c r="D64" s="6">
        <v>45074</v>
      </c>
      <c r="E64" s="4">
        <v>0</v>
      </c>
      <c r="F64" s="4" t="e">
        <f>VLOOKUP(A64,HOP!A:L,12,0)</f>
        <v>#N/A</v>
      </c>
      <c r="G64" s="4" t="e">
        <f>VLOOKUP(A64,HOP!A:C,3,0)</f>
        <v>#N/A</v>
      </c>
      <c r="H64" s="4" t="e">
        <f t="shared" si="0"/>
        <v>#N/A</v>
      </c>
      <c r="I64" s="4" t="e">
        <f t="shared" si="1"/>
        <v>#N/A</v>
      </c>
      <c r="J64" s="4" t="e">
        <f>VLOOKUP(A64,HOP!A:U,21,0)</f>
        <v>#N/A</v>
      </c>
    </row>
    <row r="65" s="4" customFormat="1" hidden="1" spans="1:10">
      <c r="A65" s="5">
        <v>999224120729497</v>
      </c>
      <c r="B65" s="4" t="s">
        <v>27</v>
      </c>
      <c r="C65" s="6">
        <v>45073</v>
      </c>
      <c r="D65" s="6">
        <v>45074</v>
      </c>
      <c r="E65" s="4">
        <v>0</v>
      </c>
      <c r="F65" s="4" t="e">
        <f>VLOOKUP(A65,HOP!A:L,12,0)</f>
        <v>#N/A</v>
      </c>
      <c r="G65" s="4" t="e">
        <f>VLOOKUP(A65,HOP!A:C,3,0)</f>
        <v>#N/A</v>
      </c>
      <c r="H65" s="4" t="e">
        <f t="shared" si="0"/>
        <v>#N/A</v>
      </c>
      <c r="I65" s="4" t="e">
        <f t="shared" si="1"/>
        <v>#N/A</v>
      </c>
      <c r="J65" s="4" t="e">
        <f>VLOOKUP(A65,HOP!A:U,21,0)</f>
        <v>#N/A</v>
      </c>
    </row>
    <row r="66" s="4" customFormat="1" hidden="1" spans="1:10">
      <c r="A66" s="5">
        <v>999224120835641</v>
      </c>
      <c r="B66" s="4" t="s">
        <v>27</v>
      </c>
      <c r="C66" s="6">
        <v>45073</v>
      </c>
      <c r="D66" s="6">
        <v>45074</v>
      </c>
      <c r="E66" s="4">
        <v>545</v>
      </c>
      <c r="F66" s="4" t="str">
        <f>VLOOKUP(A66,HOP!A:L,12,0)</f>
        <v>545.00</v>
      </c>
      <c r="G66" s="4" t="str">
        <f>VLOOKUP(A66,HOP!A:C,3,0)</f>
        <v>3363352</v>
      </c>
      <c r="H66" s="4">
        <f t="shared" si="0"/>
        <v>0</v>
      </c>
      <c r="I66" s="4" t="str">
        <f t="shared" si="1"/>
        <v>,3363352</v>
      </c>
      <c r="J66" s="4" t="str">
        <f>VLOOKUP(A66,HOP!A:U,21,0)</f>
        <v>直连</v>
      </c>
    </row>
    <row r="67" s="4" customFormat="1" hidden="1" spans="1:10">
      <c r="A67" s="5">
        <v>999224121051407</v>
      </c>
      <c r="B67" s="4" t="s">
        <v>27</v>
      </c>
      <c r="C67" s="6">
        <v>45071</v>
      </c>
      <c r="D67" s="6">
        <v>45074</v>
      </c>
      <c r="E67" s="4">
        <v>1846</v>
      </c>
      <c r="F67" s="4" t="str">
        <f>VLOOKUP(A67,HOP!A:L,12,0)</f>
        <v>1846.00</v>
      </c>
      <c r="G67" s="4" t="str">
        <f>VLOOKUP(A67,HOP!A:C,3,0)</f>
        <v>3363443</v>
      </c>
      <c r="H67" s="4">
        <f t="shared" ref="H67:H130" si="2">E67-F67</f>
        <v>0</v>
      </c>
      <c r="I67" s="4" t="str">
        <f t="shared" ref="I67:I130" si="3">$I$1&amp;G67</f>
        <v>,3363443</v>
      </c>
      <c r="J67" s="4" t="str">
        <f>VLOOKUP(A67,HOP!A:U,21,0)</f>
        <v>直连</v>
      </c>
    </row>
    <row r="68" s="4" customFormat="1" hidden="1" spans="1:10">
      <c r="A68" s="5">
        <v>999224130237346</v>
      </c>
      <c r="B68" s="4" t="s">
        <v>27</v>
      </c>
      <c r="C68" s="6">
        <v>45070</v>
      </c>
      <c r="D68" s="6">
        <v>45074</v>
      </c>
      <c r="E68" s="4">
        <v>7287</v>
      </c>
      <c r="F68" s="4" t="str">
        <f>VLOOKUP(A68,HOP!A:L,12,0)</f>
        <v>7287.00</v>
      </c>
      <c r="G68" s="4" t="str">
        <f>VLOOKUP(A68,HOP!A:C,3,0)</f>
        <v>3366441</v>
      </c>
      <c r="H68" s="4">
        <f t="shared" si="2"/>
        <v>0</v>
      </c>
      <c r="I68" s="4" t="str">
        <f t="shared" si="3"/>
        <v>,3366441</v>
      </c>
      <c r="J68" s="4" t="str">
        <f>VLOOKUP(A68,HOP!A:U,21,0)</f>
        <v>直连</v>
      </c>
    </row>
    <row r="69" s="4" customFormat="1" hidden="1" spans="1:10">
      <c r="A69" s="5">
        <v>999224132239151</v>
      </c>
      <c r="B69" s="4" t="s">
        <v>27</v>
      </c>
      <c r="C69" s="6">
        <v>45073</v>
      </c>
      <c r="D69" s="6">
        <v>45074</v>
      </c>
      <c r="E69" s="4">
        <v>440</v>
      </c>
      <c r="F69" s="4" t="str">
        <f>VLOOKUP(A69,HOP!A:L,12,0)</f>
        <v>440.00</v>
      </c>
      <c r="G69" s="4" t="str">
        <f>VLOOKUP(A69,HOP!A:C,3,0)</f>
        <v>3367120</v>
      </c>
      <c r="H69" s="4">
        <f t="shared" si="2"/>
        <v>0</v>
      </c>
      <c r="I69" s="4" t="str">
        <f t="shared" si="3"/>
        <v>,3367120</v>
      </c>
      <c r="J69" s="4" t="str">
        <f>VLOOKUP(A69,HOP!A:U,21,0)</f>
        <v>直连</v>
      </c>
    </row>
    <row r="70" s="4" customFormat="1" hidden="1" spans="1:10">
      <c r="A70" s="5">
        <v>999224132251930</v>
      </c>
      <c r="B70" s="4" t="s">
        <v>27</v>
      </c>
      <c r="C70" s="6">
        <v>45072</v>
      </c>
      <c r="D70" s="6">
        <v>45074</v>
      </c>
      <c r="E70" s="4">
        <v>538</v>
      </c>
      <c r="F70" s="4" t="str">
        <f>VLOOKUP(A70,HOP!A:L,12,0)</f>
        <v>538.00</v>
      </c>
      <c r="G70" s="4" t="str">
        <f>VLOOKUP(A70,HOP!A:C,3,0)</f>
        <v>3367124</v>
      </c>
      <c r="H70" s="4">
        <f t="shared" si="2"/>
        <v>0</v>
      </c>
      <c r="I70" s="4" t="str">
        <f t="shared" si="3"/>
        <v>,3367124</v>
      </c>
      <c r="J70" s="4" t="str">
        <f>VLOOKUP(A70,HOP!A:U,21,0)</f>
        <v>直连</v>
      </c>
    </row>
    <row r="71" s="4" customFormat="1" hidden="1" spans="1:10">
      <c r="A71" s="5">
        <v>999224136711228</v>
      </c>
      <c r="B71" s="4" t="s">
        <v>27</v>
      </c>
      <c r="C71" s="6">
        <v>45073</v>
      </c>
      <c r="D71" s="6">
        <v>45074</v>
      </c>
      <c r="E71" s="4">
        <v>489</v>
      </c>
      <c r="F71" s="4" t="str">
        <f>VLOOKUP(A71,HOP!A:L,12,0)</f>
        <v>489.00</v>
      </c>
      <c r="G71" s="4" t="str">
        <f>VLOOKUP(A71,HOP!A:C,3,0)</f>
        <v>3368532</v>
      </c>
      <c r="H71" s="4">
        <f t="shared" si="2"/>
        <v>0</v>
      </c>
      <c r="I71" s="4" t="str">
        <f t="shared" si="3"/>
        <v>,3368532</v>
      </c>
      <c r="J71" s="4" t="str">
        <f>VLOOKUP(A71,HOP!A:U,21,0)</f>
        <v>直连</v>
      </c>
    </row>
    <row r="72" s="4" customFormat="1" hidden="1" spans="1:10">
      <c r="A72" s="5">
        <v>999224136992797</v>
      </c>
      <c r="B72" s="4" t="s">
        <v>27</v>
      </c>
      <c r="C72" s="6">
        <v>45073</v>
      </c>
      <c r="D72" s="6">
        <v>45074</v>
      </c>
      <c r="E72" s="4">
        <v>1703</v>
      </c>
      <c r="F72" s="4" t="str">
        <f>VLOOKUP(A72,HOP!A:L,12,0)</f>
        <v>1703.00</v>
      </c>
      <c r="G72" s="4" t="str">
        <f>VLOOKUP(A72,HOP!A:C,3,0)</f>
        <v>3369116</v>
      </c>
      <c r="H72" s="4">
        <f t="shared" si="2"/>
        <v>0</v>
      </c>
      <c r="I72" s="4" t="str">
        <f t="shared" si="3"/>
        <v>,3369116</v>
      </c>
      <c r="J72" s="4" t="str">
        <f>VLOOKUP(A72,HOP!A:U,21,0)</f>
        <v>直连</v>
      </c>
    </row>
    <row r="73" s="4" customFormat="1" hidden="1" spans="1:10">
      <c r="A73" s="5">
        <v>999224155415198</v>
      </c>
      <c r="B73" s="4" t="s">
        <v>27</v>
      </c>
      <c r="C73" s="6">
        <v>45071</v>
      </c>
      <c r="D73" s="6">
        <v>45074</v>
      </c>
      <c r="E73" s="4">
        <v>5775</v>
      </c>
      <c r="F73" s="4" t="str">
        <f>VLOOKUP(A73,HOP!A:L,12,0)</f>
        <v>5775.00</v>
      </c>
      <c r="G73" s="4" t="str">
        <f>VLOOKUP(A73,HOP!A:C,3,0)</f>
        <v>3375622</v>
      </c>
      <c r="H73" s="4">
        <f t="shared" si="2"/>
        <v>0</v>
      </c>
      <c r="I73" s="4" t="str">
        <f t="shared" si="3"/>
        <v>,3375622</v>
      </c>
      <c r="J73" s="4" t="str">
        <f>VLOOKUP(A73,HOP!A:U,21,0)</f>
        <v>直连</v>
      </c>
    </row>
    <row r="74" s="4" customFormat="1" spans="1:10">
      <c r="A74" s="5">
        <v>999224162481392</v>
      </c>
      <c r="B74" s="4" t="s">
        <v>27</v>
      </c>
      <c r="C74" s="6">
        <v>45072</v>
      </c>
      <c r="D74" s="6">
        <v>45074</v>
      </c>
      <c r="E74" s="4">
        <v>1652</v>
      </c>
      <c r="F74" s="4" t="str">
        <f>VLOOKUP(A74,HOP!A:L,12,0)</f>
        <v>1652.00</v>
      </c>
      <c r="G74" s="4" t="str">
        <f>VLOOKUP(A74,HOP!A:C,3,0)</f>
        <v>3378211</v>
      </c>
      <c r="H74" s="4">
        <f t="shared" si="2"/>
        <v>0</v>
      </c>
      <c r="I74" s="4" t="str">
        <f t="shared" si="3"/>
        <v>,3378211</v>
      </c>
      <c r="J74" s="4" t="str">
        <f>VLOOKUP(A74,HOP!A:U,21,0)</f>
        <v>直采</v>
      </c>
    </row>
    <row r="75" s="4" customFormat="1" hidden="1" spans="1:10">
      <c r="A75" s="5">
        <v>999224164017723</v>
      </c>
      <c r="B75" s="4" t="s">
        <v>27</v>
      </c>
      <c r="C75" s="6">
        <v>45073</v>
      </c>
      <c r="D75" s="6">
        <v>45074</v>
      </c>
      <c r="E75" s="4">
        <v>514</v>
      </c>
      <c r="F75" s="4" t="str">
        <f>VLOOKUP(A75,HOP!A:L,12,0)</f>
        <v>514.00</v>
      </c>
      <c r="G75" s="4" t="str">
        <f>VLOOKUP(A75,HOP!A:C,3,0)</f>
        <v>3378767</v>
      </c>
      <c r="H75" s="4">
        <f t="shared" si="2"/>
        <v>0</v>
      </c>
      <c r="I75" s="4" t="str">
        <f t="shared" si="3"/>
        <v>,3378767</v>
      </c>
      <c r="J75" s="4" t="str">
        <f>VLOOKUP(A75,HOP!A:U,21,0)</f>
        <v>直连</v>
      </c>
    </row>
    <row r="76" s="4" customFormat="1" hidden="1" spans="1:10">
      <c r="A76" s="5">
        <v>999224164513345</v>
      </c>
      <c r="B76" s="4" t="s">
        <v>27</v>
      </c>
      <c r="C76" s="6">
        <v>45072</v>
      </c>
      <c r="D76" s="6">
        <v>45074</v>
      </c>
      <c r="E76" s="4">
        <v>2312</v>
      </c>
      <c r="F76" s="4" t="str">
        <f>VLOOKUP(A76,HOP!A:L,12,0)</f>
        <v>2312.00</v>
      </c>
      <c r="G76" s="4" t="str">
        <f>VLOOKUP(A76,HOP!A:C,3,0)</f>
        <v>3378919</v>
      </c>
      <c r="H76" s="4">
        <f t="shared" si="2"/>
        <v>0</v>
      </c>
      <c r="I76" s="4" t="str">
        <f t="shared" si="3"/>
        <v>,3378919</v>
      </c>
      <c r="J76" s="4" t="str">
        <f>VLOOKUP(A76,HOP!A:U,21,0)</f>
        <v>直连</v>
      </c>
    </row>
    <row r="77" s="4" customFormat="1" hidden="1" spans="1:10">
      <c r="A77" s="5">
        <v>999224164892056</v>
      </c>
      <c r="B77" s="4" t="s">
        <v>27</v>
      </c>
      <c r="C77" s="6">
        <v>45073</v>
      </c>
      <c r="D77" s="6">
        <v>45074</v>
      </c>
      <c r="E77" s="4">
        <v>935</v>
      </c>
      <c r="F77" s="4" t="str">
        <f>VLOOKUP(A77,HOP!A:L,12,0)</f>
        <v>935.00</v>
      </c>
      <c r="G77" s="4" t="str">
        <f>VLOOKUP(A77,HOP!A:C,3,0)</f>
        <v>3379101</v>
      </c>
      <c r="H77" s="4">
        <f t="shared" si="2"/>
        <v>0</v>
      </c>
      <c r="I77" s="4" t="str">
        <f t="shared" si="3"/>
        <v>,3379101</v>
      </c>
      <c r="J77" s="4" t="str">
        <f>VLOOKUP(A77,HOP!A:U,21,0)</f>
        <v>直连</v>
      </c>
    </row>
    <row r="78" s="4" customFormat="1" hidden="1" spans="1:10">
      <c r="A78" s="5">
        <v>999224174711505</v>
      </c>
      <c r="B78" s="4" t="s">
        <v>27</v>
      </c>
      <c r="C78" s="6">
        <v>45072</v>
      </c>
      <c r="D78" s="6">
        <v>45074</v>
      </c>
      <c r="E78" s="4">
        <v>1654</v>
      </c>
      <c r="F78" s="4" t="str">
        <f>VLOOKUP(A78,HOP!A:L,12,0)</f>
        <v>1654.00</v>
      </c>
      <c r="G78" s="4" t="str">
        <f>VLOOKUP(A78,HOP!A:C,3,0)</f>
        <v>3380109</v>
      </c>
      <c r="H78" s="4">
        <f t="shared" si="2"/>
        <v>0</v>
      </c>
      <c r="I78" s="4" t="str">
        <f t="shared" si="3"/>
        <v>,3380109</v>
      </c>
      <c r="J78" s="4" t="str">
        <f>VLOOKUP(A78,HOP!A:U,21,0)</f>
        <v>直连</v>
      </c>
    </row>
    <row r="79" s="4" customFormat="1" hidden="1" spans="1:10">
      <c r="A79" s="5">
        <v>999224176784819</v>
      </c>
      <c r="B79" s="4" t="s">
        <v>27</v>
      </c>
      <c r="C79" s="6">
        <v>45073</v>
      </c>
      <c r="D79" s="6">
        <v>45074</v>
      </c>
      <c r="E79" s="4">
        <v>0</v>
      </c>
      <c r="F79" s="4" t="e">
        <f>VLOOKUP(A79,HOP!A:L,12,0)</f>
        <v>#N/A</v>
      </c>
      <c r="G79" s="4" t="e">
        <f>VLOOKUP(A79,HOP!A:C,3,0)</f>
        <v>#N/A</v>
      </c>
      <c r="H79" s="4" t="e">
        <f t="shared" si="2"/>
        <v>#N/A</v>
      </c>
      <c r="I79" s="4" t="e">
        <f t="shared" si="3"/>
        <v>#N/A</v>
      </c>
      <c r="J79" s="4" t="e">
        <f>VLOOKUP(A79,HOP!A:U,21,0)</f>
        <v>#N/A</v>
      </c>
    </row>
    <row r="80" s="4" customFormat="1" hidden="1" spans="1:10">
      <c r="A80" s="5">
        <v>999224194798930</v>
      </c>
      <c r="B80" s="4" t="s">
        <v>27</v>
      </c>
      <c r="C80" s="6">
        <v>45073</v>
      </c>
      <c r="D80" s="6">
        <v>45074</v>
      </c>
      <c r="E80" s="4">
        <v>1789</v>
      </c>
      <c r="F80" s="4" t="str">
        <f>VLOOKUP(A80,HOP!A:L,12,0)</f>
        <v>1789.00</v>
      </c>
      <c r="G80" s="4" t="str">
        <f>VLOOKUP(A80,HOP!A:C,3,0)</f>
        <v>3384435</v>
      </c>
      <c r="H80" s="4">
        <f t="shared" si="2"/>
        <v>0</v>
      </c>
      <c r="I80" s="4" t="str">
        <f t="shared" si="3"/>
        <v>,3384435</v>
      </c>
      <c r="J80" s="4" t="str">
        <f>VLOOKUP(A80,HOP!A:U,21,0)</f>
        <v>直连</v>
      </c>
    </row>
    <row r="81" s="4" customFormat="1" hidden="1" spans="1:10">
      <c r="A81" s="5">
        <v>999224198225557</v>
      </c>
      <c r="B81" s="4" t="s">
        <v>27</v>
      </c>
      <c r="C81" s="6">
        <v>45073</v>
      </c>
      <c r="D81" s="6">
        <v>45074</v>
      </c>
      <c r="E81" s="4">
        <v>1225</v>
      </c>
      <c r="F81" s="4" t="str">
        <f>VLOOKUP(A81,HOP!A:L,12,0)</f>
        <v>1225.00</v>
      </c>
      <c r="G81" s="4" t="str">
        <f>VLOOKUP(A81,HOP!A:C,3,0)</f>
        <v>3385438</v>
      </c>
      <c r="H81" s="4">
        <f t="shared" si="2"/>
        <v>0</v>
      </c>
      <c r="I81" s="4" t="str">
        <f t="shared" si="3"/>
        <v>,3385438</v>
      </c>
      <c r="J81" s="4" t="str">
        <f>VLOOKUP(A81,HOP!A:U,21,0)</f>
        <v>直连</v>
      </c>
    </row>
    <row r="82" s="4" customFormat="1" hidden="1" spans="1:10">
      <c r="A82" s="5">
        <v>999224263922603</v>
      </c>
      <c r="B82" s="4" t="s">
        <v>27</v>
      </c>
      <c r="C82" s="6">
        <v>45070</v>
      </c>
      <c r="D82" s="6">
        <v>45074</v>
      </c>
      <c r="E82" s="4">
        <v>1956</v>
      </c>
      <c r="F82" s="4" t="str">
        <f>VLOOKUP(A82,HOP!A:L,12,0)</f>
        <v>1956.00</v>
      </c>
      <c r="G82" s="4" t="str">
        <f>VLOOKUP(A82,HOP!A:C,3,0)</f>
        <v>3388425</v>
      </c>
      <c r="H82" s="4">
        <f t="shared" si="2"/>
        <v>0</v>
      </c>
      <c r="I82" s="4" t="str">
        <f t="shared" si="3"/>
        <v>,3388425</v>
      </c>
      <c r="J82" s="4" t="str">
        <f>VLOOKUP(A82,HOP!A:U,21,0)</f>
        <v>直连</v>
      </c>
    </row>
    <row r="83" s="4" customFormat="1" hidden="1" spans="1:10">
      <c r="A83" s="5">
        <v>999224264213728</v>
      </c>
      <c r="B83" s="4" t="s">
        <v>27</v>
      </c>
      <c r="C83" s="6">
        <v>45072</v>
      </c>
      <c r="D83" s="6">
        <v>45074</v>
      </c>
      <c r="E83" s="4">
        <v>0</v>
      </c>
      <c r="F83" s="4" t="str">
        <f>VLOOKUP(A83,HOP!A:L,12,0)</f>
        <v>0.00</v>
      </c>
      <c r="G83" s="4" t="str">
        <f>VLOOKUP(A83,HOP!A:C,3,0)</f>
        <v>3388525</v>
      </c>
      <c r="H83" s="4">
        <f t="shared" si="2"/>
        <v>0</v>
      </c>
      <c r="I83" s="4" t="str">
        <f t="shared" si="3"/>
        <v>,3388525</v>
      </c>
      <c r="J83" s="4" t="str">
        <f>VLOOKUP(A83,HOP!A:U,21,0)</f>
        <v>直连</v>
      </c>
    </row>
    <row r="84" s="4" customFormat="1" hidden="1" spans="1:10">
      <c r="A84" s="5">
        <v>999224264812544</v>
      </c>
      <c r="B84" s="4" t="s">
        <v>27</v>
      </c>
      <c r="C84" s="6">
        <v>45073</v>
      </c>
      <c r="D84" s="6">
        <v>45074</v>
      </c>
      <c r="E84" s="4">
        <v>3496</v>
      </c>
      <c r="F84" s="4" t="str">
        <f>VLOOKUP(A84,HOP!A:L,12,0)</f>
        <v>3496.00</v>
      </c>
      <c r="G84" s="4" t="str">
        <f>VLOOKUP(A84,HOP!A:C,3,0)</f>
        <v>3388858</v>
      </c>
      <c r="H84" s="4">
        <f t="shared" si="2"/>
        <v>0</v>
      </c>
      <c r="I84" s="4" t="str">
        <f t="shared" si="3"/>
        <v>,3388858</v>
      </c>
      <c r="J84" s="4" t="str">
        <f>VLOOKUP(A84,HOP!A:U,21,0)</f>
        <v>直连</v>
      </c>
    </row>
    <row r="85" s="4" customFormat="1" hidden="1" spans="1:10">
      <c r="A85" s="5">
        <v>999224266864705</v>
      </c>
      <c r="B85" s="4" t="s">
        <v>27</v>
      </c>
      <c r="C85" s="6">
        <v>45073</v>
      </c>
      <c r="D85" s="6">
        <v>45074</v>
      </c>
      <c r="E85" s="4">
        <v>561</v>
      </c>
      <c r="F85" s="4" t="str">
        <f>VLOOKUP(A85,HOP!A:L,12,0)</f>
        <v>561.00</v>
      </c>
      <c r="G85" s="4" t="str">
        <f>VLOOKUP(A85,HOP!A:C,3,0)</f>
        <v>3389437</v>
      </c>
      <c r="H85" s="4">
        <f t="shared" si="2"/>
        <v>0</v>
      </c>
      <c r="I85" s="4" t="str">
        <f t="shared" si="3"/>
        <v>,3389437</v>
      </c>
      <c r="J85" s="4" t="str">
        <f>VLOOKUP(A85,HOP!A:U,21,0)</f>
        <v>直连</v>
      </c>
    </row>
    <row r="86" s="4" customFormat="1" hidden="1" spans="1:10">
      <c r="A86" s="5">
        <v>999224267231856</v>
      </c>
      <c r="B86" s="4" t="s">
        <v>27</v>
      </c>
      <c r="C86" s="6">
        <v>45073</v>
      </c>
      <c r="D86" s="6">
        <v>45074</v>
      </c>
      <c r="E86" s="4">
        <v>0</v>
      </c>
      <c r="F86" s="4" t="e">
        <f>VLOOKUP(A86,HOP!A:L,12,0)</f>
        <v>#N/A</v>
      </c>
      <c r="G86" s="4" t="e">
        <f>VLOOKUP(A86,HOP!A:C,3,0)</f>
        <v>#N/A</v>
      </c>
      <c r="H86" s="4" t="e">
        <f t="shared" si="2"/>
        <v>#N/A</v>
      </c>
      <c r="I86" s="4" t="e">
        <f t="shared" si="3"/>
        <v>#N/A</v>
      </c>
      <c r="J86" s="4" t="e">
        <f>VLOOKUP(A86,HOP!A:U,21,0)</f>
        <v>#N/A</v>
      </c>
    </row>
    <row r="87" s="4" customFormat="1" hidden="1" spans="1:10">
      <c r="A87" s="5">
        <v>999224267359596</v>
      </c>
      <c r="B87" s="4" t="s">
        <v>27</v>
      </c>
      <c r="C87" s="6">
        <v>45072</v>
      </c>
      <c r="D87" s="6">
        <v>45074</v>
      </c>
      <c r="E87" s="4">
        <v>2344</v>
      </c>
      <c r="F87" s="4" t="str">
        <f>VLOOKUP(A87,HOP!A:L,12,0)</f>
        <v>2344.00</v>
      </c>
      <c r="G87" s="4" t="str">
        <f>VLOOKUP(A87,HOP!A:C,3,0)</f>
        <v>3389569</v>
      </c>
      <c r="H87" s="4">
        <f t="shared" si="2"/>
        <v>0</v>
      </c>
      <c r="I87" s="4" t="str">
        <f t="shared" si="3"/>
        <v>,3389569</v>
      </c>
      <c r="J87" s="4" t="str">
        <f>VLOOKUP(A87,HOP!A:U,21,0)</f>
        <v>直连</v>
      </c>
    </row>
    <row r="88" s="4" customFormat="1" hidden="1" spans="1:10">
      <c r="A88" s="5">
        <v>999224269276982</v>
      </c>
      <c r="B88" s="4" t="s">
        <v>27</v>
      </c>
      <c r="C88" s="6">
        <v>45071</v>
      </c>
      <c r="D88" s="6">
        <v>45074</v>
      </c>
      <c r="E88" s="4">
        <v>3372</v>
      </c>
      <c r="F88" s="4" t="str">
        <f>VLOOKUP(A88,HOP!A:L,12,0)</f>
        <v>3372.00</v>
      </c>
      <c r="G88" s="4" t="str">
        <f>VLOOKUP(A88,HOP!A:C,3,0)</f>
        <v>3390054</v>
      </c>
      <c r="H88" s="4">
        <f t="shared" si="2"/>
        <v>0</v>
      </c>
      <c r="I88" s="4" t="str">
        <f t="shared" si="3"/>
        <v>,3390054</v>
      </c>
      <c r="J88" s="4" t="str">
        <f>VLOOKUP(A88,HOP!A:U,21,0)</f>
        <v>直连</v>
      </c>
    </row>
    <row r="89" s="4" customFormat="1" hidden="1" spans="1:10">
      <c r="A89" s="5">
        <v>999224277101890</v>
      </c>
      <c r="B89" s="4" t="s">
        <v>27</v>
      </c>
      <c r="C89" s="6">
        <v>45073</v>
      </c>
      <c r="D89" s="6">
        <v>45074</v>
      </c>
      <c r="E89" s="4">
        <v>455</v>
      </c>
      <c r="F89" s="4" t="str">
        <f>VLOOKUP(A89,HOP!A:L,12,0)</f>
        <v>455.00</v>
      </c>
      <c r="G89" s="4" t="str">
        <f>VLOOKUP(A89,HOP!A:C,3,0)</f>
        <v>3391200</v>
      </c>
      <c r="H89" s="4">
        <f t="shared" si="2"/>
        <v>0</v>
      </c>
      <c r="I89" s="4" t="str">
        <f t="shared" si="3"/>
        <v>,3391200</v>
      </c>
      <c r="J89" s="4" t="str">
        <f>VLOOKUP(A89,HOP!A:U,21,0)</f>
        <v>直连</v>
      </c>
    </row>
    <row r="90" s="4" customFormat="1" hidden="1" spans="1:10">
      <c r="A90" s="5">
        <v>999224282901591</v>
      </c>
      <c r="B90" s="4" t="s">
        <v>27</v>
      </c>
      <c r="C90" s="6">
        <v>45072</v>
      </c>
      <c r="D90" s="6">
        <v>45074</v>
      </c>
      <c r="E90" s="4">
        <v>2359</v>
      </c>
      <c r="F90" s="4" t="str">
        <f>VLOOKUP(A90,HOP!A:L,12,0)</f>
        <v>2359.00</v>
      </c>
      <c r="G90" s="4" t="str">
        <f>VLOOKUP(A90,HOP!A:C,3,0)</f>
        <v>3392504</v>
      </c>
      <c r="H90" s="4">
        <f t="shared" si="2"/>
        <v>0</v>
      </c>
      <c r="I90" s="4" t="str">
        <f t="shared" si="3"/>
        <v>,3392504</v>
      </c>
      <c r="J90" s="4" t="str">
        <f>VLOOKUP(A90,HOP!A:U,21,0)</f>
        <v>直连</v>
      </c>
    </row>
    <row r="91" s="4" customFormat="1" hidden="1" spans="1:10">
      <c r="A91" s="5">
        <v>999224283486705</v>
      </c>
      <c r="B91" s="4" t="s">
        <v>27</v>
      </c>
      <c r="C91" s="6">
        <v>45072</v>
      </c>
      <c r="D91" s="6">
        <v>45074</v>
      </c>
      <c r="E91" s="4">
        <v>1290</v>
      </c>
      <c r="F91" s="4" t="str">
        <f>VLOOKUP(A91,HOP!A:L,12,0)</f>
        <v>1290.00</v>
      </c>
      <c r="G91" s="4" t="str">
        <f>VLOOKUP(A91,HOP!A:C,3,0)</f>
        <v>3392628</v>
      </c>
      <c r="H91" s="4">
        <f t="shared" si="2"/>
        <v>0</v>
      </c>
      <c r="I91" s="4" t="str">
        <f t="shared" si="3"/>
        <v>,3392628</v>
      </c>
      <c r="J91" s="4" t="str">
        <f>VLOOKUP(A91,HOP!A:U,21,0)</f>
        <v>直连</v>
      </c>
    </row>
    <row r="92" s="4" customFormat="1" hidden="1" spans="1:10">
      <c r="A92" s="5">
        <v>999224283701302</v>
      </c>
      <c r="B92" s="4" t="s">
        <v>27</v>
      </c>
      <c r="C92" s="6">
        <v>45072</v>
      </c>
      <c r="D92" s="6">
        <v>45074</v>
      </c>
      <c r="E92" s="4">
        <v>596</v>
      </c>
      <c r="F92" s="4" t="str">
        <f>VLOOKUP(A92,HOP!A:L,12,0)</f>
        <v>596.00</v>
      </c>
      <c r="G92" s="4" t="str">
        <f>VLOOKUP(A92,HOP!A:C,3,0)</f>
        <v>3392687</v>
      </c>
      <c r="H92" s="4">
        <f t="shared" si="2"/>
        <v>0</v>
      </c>
      <c r="I92" s="4" t="str">
        <f t="shared" si="3"/>
        <v>,3392687</v>
      </c>
      <c r="J92" s="4" t="str">
        <f>VLOOKUP(A92,HOP!A:U,21,0)</f>
        <v>直连</v>
      </c>
    </row>
    <row r="93" s="4" customFormat="1" hidden="1" spans="1:10">
      <c r="A93" s="5">
        <v>999224289874683</v>
      </c>
      <c r="B93" s="4" t="s">
        <v>27</v>
      </c>
      <c r="C93" s="6">
        <v>45072</v>
      </c>
      <c r="D93" s="6">
        <v>45074</v>
      </c>
      <c r="E93" s="4">
        <v>976</v>
      </c>
      <c r="F93" s="4" t="str">
        <f>VLOOKUP(A93,HOP!A:L,12,0)</f>
        <v>976.00</v>
      </c>
      <c r="G93" s="4" t="str">
        <f>VLOOKUP(A93,HOP!A:C,3,0)</f>
        <v>3394437</v>
      </c>
      <c r="H93" s="4">
        <f t="shared" si="2"/>
        <v>0</v>
      </c>
      <c r="I93" s="4" t="str">
        <f t="shared" si="3"/>
        <v>,3394437</v>
      </c>
      <c r="J93" s="4" t="str">
        <f>VLOOKUP(A93,HOP!A:U,21,0)</f>
        <v>直连</v>
      </c>
    </row>
    <row r="94" s="4" customFormat="1" hidden="1" spans="1:10">
      <c r="A94" s="5">
        <v>999224291666748</v>
      </c>
      <c r="B94" s="4" t="s">
        <v>27</v>
      </c>
      <c r="C94" s="6">
        <v>45072</v>
      </c>
      <c r="D94" s="6">
        <v>45074</v>
      </c>
      <c r="E94" s="4">
        <v>2248</v>
      </c>
      <c r="F94" s="4" t="str">
        <f>VLOOKUP(A94,HOP!A:L,12,0)</f>
        <v>2248.00</v>
      </c>
      <c r="G94" s="4" t="str">
        <f>VLOOKUP(A94,HOP!A:C,3,0)</f>
        <v>3394933</v>
      </c>
      <c r="H94" s="4">
        <f t="shared" si="2"/>
        <v>0</v>
      </c>
      <c r="I94" s="4" t="str">
        <f t="shared" si="3"/>
        <v>,3394933</v>
      </c>
      <c r="J94" s="4" t="str">
        <f>VLOOKUP(A94,HOP!A:U,21,0)</f>
        <v>直连</v>
      </c>
    </row>
    <row r="95" s="4" customFormat="1" hidden="1" spans="1:10">
      <c r="A95" s="5">
        <v>999224292672801</v>
      </c>
      <c r="B95" s="4" t="s">
        <v>27</v>
      </c>
      <c r="C95" s="6">
        <v>45073</v>
      </c>
      <c r="D95" s="6">
        <v>45074</v>
      </c>
      <c r="E95" s="4">
        <v>0</v>
      </c>
      <c r="F95" s="4" t="e">
        <f>VLOOKUP(A95,HOP!A:L,12,0)</f>
        <v>#N/A</v>
      </c>
      <c r="G95" s="4" t="e">
        <f>VLOOKUP(A95,HOP!A:C,3,0)</f>
        <v>#N/A</v>
      </c>
      <c r="H95" s="4" t="e">
        <f t="shared" si="2"/>
        <v>#N/A</v>
      </c>
      <c r="I95" s="4" t="e">
        <f t="shared" si="3"/>
        <v>#N/A</v>
      </c>
      <c r="J95" s="4" t="e">
        <f>VLOOKUP(A95,HOP!A:U,21,0)</f>
        <v>#N/A</v>
      </c>
    </row>
    <row r="96" s="4" customFormat="1" hidden="1" spans="1:10">
      <c r="A96" s="5">
        <v>999224301018758</v>
      </c>
      <c r="B96" s="4" t="s">
        <v>27</v>
      </c>
      <c r="C96" s="6">
        <v>45067</v>
      </c>
      <c r="D96" s="6">
        <v>45074</v>
      </c>
      <c r="E96" s="4">
        <v>0</v>
      </c>
      <c r="F96" s="4" t="e">
        <f>VLOOKUP(A96,HOP!A:L,12,0)</f>
        <v>#N/A</v>
      </c>
      <c r="G96" s="4" t="e">
        <f>VLOOKUP(A96,HOP!A:C,3,0)</f>
        <v>#N/A</v>
      </c>
      <c r="H96" s="4" t="e">
        <f t="shared" si="2"/>
        <v>#N/A</v>
      </c>
      <c r="I96" s="4" t="e">
        <f t="shared" si="3"/>
        <v>#N/A</v>
      </c>
      <c r="J96" s="4" t="e">
        <f>VLOOKUP(A96,HOP!A:U,21,0)</f>
        <v>#N/A</v>
      </c>
    </row>
    <row r="97" s="4" customFormat="1" hidden="1" spans="1:10">
      <c r="A97" s="5">
        <v>999224304293324</v>
      </c>
      <c r="B97" s="4" t="s">
        <v>27</v>
      </c>
      <c r="C97" s="6">
        <v>45073</v>
      </c>
      <c r="D97" s="6">
        <v>45074</v>
      </c>
      <c r="E97" s="4">
        <v>404</v>
      </c>
      <c r="F97" s="4" t="str">
        <f>VLOOKUP(A97,HOP!A:L,12,0)</f>
        <v>404.00</v>
      </c>
      <c r="G97" s="4" t="str">
        <f>VLOOKUP(A97,HOP!A:C,3,0)</f>
        <v>3397293</v>
      </c>
      <c r="H97" s="4">
        <f t="shared" si="2"/>
        <v>0</v>
      </c>
      <c r="I97" s="4" t="str">
        <f t="shared" si="3"/>
        <v>,3397293</v>
      </c>
      <c r="J97" s="4" t="str">
        <f>VLOOKUP(A97,HOP!A:U,21,0)</f>
        <v>直连</v>
      </c>
    </row>
    <row r="98" s="4" customFormat="1" hidden="1" spans="1:10">
      <c r="A98" s="5">
        <v>999224304333181</v>
      </c>
      <c r="B98" s="4" t="s">
        <v>27</v>
      </c>
      <c r="C98" s="6">
        <v>45072</v>
      </c>
      <c r="D98" s="6">
        <v>45074</v>
      </c>
      <c r="E98" s="4">
        <v>5224</v>
      </c>
      <c r="F98" s="4" t="str">
        <f>VLOOKUP(A98,HOP!A:L,12,0)</f>
        <v>5224.00</v>
      </c>
      <c r="G98" s="4" t="str">
        <f>VLOOKUP(A98,HOP!A:C,3,0)</f>
        <v>3397305</v>
      </c>
      <c r="H98" s="4">
        <f t="shared" si="2"/>
        <v>0</v>
      </c>
      <c r="I98" s="4" t="str">
        <f t="shared" si="3"/>
        <v>,3397305</v>
      </c>
      <c r="J98" s="4" t="str">
        <f>VLOOKUP(A98,HOP!A:U,21,0)</f>
        <v>直连</v>
      </c>
    </row>
    <row r="99" s="4" customFormat="1" spans="1:10">
      <c r="A99" s="5">
        <v>999224304665943</v>
      </c>
      <c r="B99" s="4" t="s">
        <v>27</v>
      </c>
      <c r="C99" s="6">
        <v>45070</v>
      </c>
      <c r="D99" s="6">
        <v>45074</v>
      </c>
      <c r="E99" s="4">
        <v>1990</v>
      </c>
      <c r="F99" s="4" t="str">
        <f>VLOOKUP(A99,HOP!A:L,12,0)</f>
        <v>1990.00</v>
      </c>
      <c r="G99" s="4" t="str">
        <f>VLOOKUP(A99,HOP!A:C,3,0)</f>
        <v>3397445</v>
      </c>
      <c r="H99" s="4">
        <f t="shared" si="2"/>
        <v>0</v>
      </c>
      <c r="I99" s="4" t="str">
        <f t="shared" si="3"/>
        <v>,3397445</v>
      </c>
      <c r="J99" s="4" t="str">
        <f>VLOOKUP(A99,HOP!A:U,21,0)</f>
        <v>直采</v>
      </c>
    </row>
    <row r="100" s="4" customFormat="1" hidden="1" spans="1:10">
      <c r="A100" s="5">
        <v>999224305160031</v>
      </c>
      <c r="B100" s="4" t="s">
        <v>27</v>
      </c>
      <c r="C100" s="6">
        <v>45073</v>
      </c>
      <c r="D100" s="6">
        <v>45074</v>
      </c>
      <c r="E100" s="4">
        <v>956</v>
      </c>
      <c r="F100" s="4" t="str">
        <f>VLOOKUP(A100,HOP!A:L,12,0)</f>
        <v>956.00</v>
      </c>
      <c r="G100" s="4" t="str">
        <f>VLOOKUP(A100,HOP!A:C,3,0)</f>
        <v>3397553</v>
      </c>
      <c r="H100" s="4">
        <f t="shared" si="2"/>
        <v>0</v>
      </c>
      <c r="I100" s="4" t="str">
        <f t="shared" si="3"/>
        <v>,3397553</v>
      </c>
      <c r="J100" s="4" t="str">
        <f>VLOOKUP(A100,HOP!A:U,21,0)</f>
        <v>直连</v>
      </c>
    </row>
    <row r="101" s="4" customFormat="1" hidden="1" spans="1:10">
      <c r="A101" s="5">
        <v>999224305799965</v>
      </c>
      <c r="B101" s="4" t="s">
        <v>27</v>
      </c>
      <c r="C101" s="6">
        <v>45072</v>
      </c>
      <c r="D101" s="6">
        <v>45074</v>
      </c>
      <c r="E101" s="4">
        <v>2580</v>
      </c>
      <c r="F101" s="4" t="str">
        <f>VLOOKUP(A101,HOP!A:L,12,0)</f>
        <v>2580.00</v>
      </c>
      <c r="G101" s="4" t="str">
        <f>VLOOKUP(A101,HOP!A:C,3,0)</f>
        <v>3397765</v>
      </c>
      <c r="H101" s="4">
        <f t="shared" si="2"/>
        <v>0</v>
      </c>
      <c r="I101" s="4" t="str">
        <f t="shared" si="3"/>
        <v>,3397765</v>
      </c>
      <c r="J101" s="4" t="str">
        <f>VLOOKUP(A101,HOP!A:U,21,0)</f>
        <v>直连</v>
      </c>
    </row>
    <row r="102" s="4" customFormat="1" hidden="1" spans="1:10">
      <c r="A102" s="5">
        <v>999224306290466</v>
      </c>
      <c r="B102" s="4" t="s">
        <v>27</v>
      </c>
      <c r="C102" s="6">
        <v>45073</v>
      </c>
      <c r="D102" s="6">
        <v>45074</v>
      </c>
      <c r="E102" s="4">
        <v>918</v>
      </c>
      <c r="F102" s="4" t="str">
        <f>VLOOKUP(A102,HOP!A:L,12,0)</f>
        <v>918.00</v>
      </c>
      <c r="G102" s="4" t="str">
        <f>VLOOKUP(A102,HOP!A:C,3,0)</f>
        <v>3397976</v>
      </c>
      <c r="H102" s="4">
        <f t="shared" si="2"/>
        <v>0</v>
      </c>
      <c r="I102" s="4" t="str">
        <f t="shared" si="3"/>
        <v>,3397976</v>
      </c>
      <c r="J102" s="4" t="str">
        <f>VLOOKUP(A102,HOP!A:U,21,0)</f>
        <v>直连</v>
      </c>
    </row>
    <row r="103" s="4" customFormat="1" hidden="1" spans="1:10">
      <c r="A103" s="5">
        <v>999224308371395</v>
      </c>
      <c r="B103" s="4" t="s">
        <v>27</v>
      </c>
      <c r="C103" s="6">
        <v>45072</v>
      </c>
      <c r="D103" s="6">
        <v>45074</v>
      </c>
      <c r="E103" s="4">
        <v>484</v>
      </c>
      <c r="F103" s="4" t="str">
        <f>VLOOKUP(A103,HOP!A:L,12,0)</f>
        <v>484.00</v>
      </c>
      <c r="G103" s="4" t="str">
        <f>VLOOKUP(A103,HOP!A:C,3,0)</f>
        <v>3398472</v>
      </c>
      <c r="H103" s="4">
        <f t="shared" si="2"/>
        <v>0</v>
      </c>
      <c r="I103" s="4" t="str">
        <f t="shared" si="3"/>
        <v>,3398472</v>
      </c>
      <c r="J103" s="4" t="str">
        <f>VLOOKUP(A103,HOP!A:U,21,0)</f>
        <v>直连</v>
      </c>
    </row>
    <row r="104" s="4" customFormat="1" hidden="1" spans="1:10">
      <c r="A104" s="5">
        <v>999224308802245</v>
      </c>
      <c r="B104" s="4" t="s">
        <v>27</v>
      </c>
      <c r="C104" s="6">
        <v>45072</v>
      </c>
      <c r="D104" s="6">
        <v>45074</v>
      </c>
      <c r="E104" s="4">
        <v>2174</v>
      </c>
      <c r="F104" s="4" t="str">
        <f>VLOOKUP(A104,HOP!A:L,12,0)</f>
        <v>2174.00</v>
      </c>
      <c r="G104" s="4" t="str">
        <f>VLOOKUP(A104,HOP!A:C,3,0)</f>
        <v>3398543</v>
      </c>
      <c r="H104" s="4">
        <f t="shared" si="2"/>
        <v>0</v>
      </c>
      <c r="I104" s="4" t="str">
        <f t="shared" si="3"/>
        <v>,3398543</v>
      </c>
      <c r="J104" s="4" t="str">
        <f>VLOOKUP(A104,HOP!A:U,21,0)</f>
        <v>直连</v>
      </c>
    </row>
    <row r="105" s="4" customFormat="1" hidden="1" spans="1:10">
      <c r="A105" s="5">
        <v>999224308812624</v>
      </c>
      <c r="B105" s="4" t="s">
        <v>27</v>
      </c>
      <c r="C105" s="6">
        <v>45072</v>
      </c>
      <c r="D105" s="6">
        <v>45074</v>
      </c>
      <c r="E105" s="4">
        <v>0</v>
      </c>
      <c r="F105" s="4" t="e">
        <f>VLOOKUP(A105,HOP!A:L,12,0)</f>
        <v>#N/A</v>
      </c>
      <c r="G105" s="4" t="e">
        <f>VLOOKUP(A105,HOP!A:C,3,0)</f>
        <v>#N/A</v>
      </c>
      <c r="H105" s="4" t="e">
        <f t="shared" si="2"/>
        <v>#N/A</v>
      </c>
      <c r="I105" s="4" t="e">
        <f t="shared" si="3"/>
        <v>#N/A</v>
      </c>
      <c r="J105" s="4" t="e">
        <f>VLOOKUP(A105,HOP!A:U,21,0)</f>
        <v>#N/A</v>
      </c>
    </row>
    <row r="106" s="4" customFormat="1" hidden="1" spans="1:10">
      <c r="A106" s="5">
        <v>999224311908819</v>
      </c>
      <c r="B106" s="4" t="s">
        <v>27</v>
      </c>
      <c r="C106" s="6">
        <v>45072</v>
      </c>
      <c r="D106" s="6">
        <v>45074</v>
      </c>
      <c r="E106" s="4">
        <v>346</v>
      </c>
      <c r="F106" s="4" t="str">
        <f>VLOOKUP(A106,HOP!A:L,12,0)</f>
        <v>346.00</v>
      </c>
      <c r="G106" s="4" t="str">
        <f>VLOOKUP(A106,HOP!A:C,3,0)</f>
        <v>3399262</v>
      </c>
      <c r="H106" s="4">
        <f t="shared" si="2"/>
        <v>0</v>
      </c>
      <c r="I106" s="4" t="str">
        <f t="shared" si="3"/>
        <v>,3399262</v>
      </c>
      <c r="J106" s="4" t="str">
        <f>VLOOKUP(A106,HOP!A:U,21,0)</f>
        <v>直连</v>
      </c>
    </row>
    <row r="107" s="4" customFormat="1" hidden="1" spans="1:10">
      <c r="A107" s="5">
        <v>999224312563440</v>
      </c>
      <c r="B107" s="4" t="s">
        <v>27</v>
      </c>
      <c r="C107" s="6">
        <v>45073</v>
      </c>
      <c r="D107" s="6">
        <v>45074</v>
      </c>
      <c r="E107" s="4">
        <v>199</v>
      </c>
      <c r="F107" s="4" t="str">
        <f>VLOOKUP(A107,HOP!A:L,12,0)</f>
        <v>199.00</v>
      </c>
      <c r="G107" s="4" t="str">
        <f>VLOOKUP(A107,HOP!A:C,3,0)</f>
        <v>3399440</v>
      </c>
      <c r="H107" s="4">
        <f t="shared" si="2"/>
        <v>0</v>
      </c>
      <c r="I107" s="4" t="str">
        <f t="shared" si="3"/>
        <v>,3399440</v>
      </c>
      <c r="J107" s="4" t="str">
        <f>VLOOKUP(A107,HOP!A:U,21,0)</f>
        <v>直连</v>
      </c>
    </row>
    <row r="108" s="4" customFormat="1" hidden="1" spans="1:10">
      <c r="A108" s="5">
        <v>999224313012170</v>
      </c>
      <c r="B108" s="4" t="s">
        <v>27</v>
      </c>
      <c r="C108" s="6">
        <v>45073</v>
      </c>
      <c r="D108" s="6">
        <v>45074</v>
      </c>
      <c r="E108" s="4">
        <v>438</v>
      </c>
      <c r="F108" s="4" t="str">
        <f>VLOOKUP(A108,HOP!A:L,12,0)</f>
        <v>438.00</v>
      </c>
      <c r="G108" s="4" t="str">
        <f>VLOOKUP(A108,HOP!A:C,3,0)</f>
        <v>3399514</v>
      </c>
      <c r="H108" s="4">
        <f t="shared" si="2"/>
        <v>0</v>
      </c>
      <c r="I108" s="4" t="str">
        <f t="shared" si="3"/>
        <v>,3399514</v>
      </c>
      <c r="J108" s="4" t="str">
        <f>VLOOKUP(A108,HOP!A:U,21,0)</f>
        <v>直连</v>
      </c>
    </row>
    <row r="109" s="4" customFormat="1" hidden="1" spans="1:10">
      <c r="A109" s="5">
        <v>999224313514698</v>
      </c>
      <c r="B109" s="4" t="s">
        <v>27</v>
      </c>
      <c r="C109" s="6">
        <v>45072</v>
      </c>
      <c r="D109" s="6">
        <v>45074</v>
      </c>
      <c r="E109" s="4">
        <v>1578</v>
      </c>
      <c r="F109" s="4" t="str">
        <f>VLOOKUP(A109,HOP!A:L,12,0)</f>
        <v>1578.00</v>
      </c>
      <c r="G109" s="4" t="str">
        <f>VLOOKUP(A109,HOP!A:C,3,0)</f>
        <v>3399645</v>
      </c>
      <c r="H109" s="4">
        <f t="shared" si="2"/>
        <v>0</v>
      </c>
      <c r="I109" s="4" t="str">
        <f t="shared" si="3"/>
        <v>,3399645</v>
      </c>
      <c r="J109" s="4" t="str">
        <f>VLOOKUP(A109,HOP!A:U,21,0)</f>
        <v>直连</v>
      </c>
    </row>
    <row r="110" s="4" customFormat="1" hidden="1" spans="1:10">
      <c r="A110" s="5">
        <v>999224283847608</v>
      </c>
      <c r="B110" s="4" t="s">
        <v>27</v>
      </c>
      <c r="C110" s="6">
        <v>45073</v>
      </c>
      <c r="D110" s="6">
        <v>45074</v>
      </c>
      <c r="E110" s="4">
        <v>214</v>
      </c>
      <c r="F110" s="4" t="str">
        <f>VLOOKUP(A110,HOP!A:L,12,0)</f>
        <v>214.00</v>
      </c>
      <c r="G110" s="4" t="str">
        <f>VLOOKUP(A110,HOP!A:C,3,0)</f>
        <v>3392728</v>
      </c>
      <c r="H110" s="4">
        <f t="shared" si="2"/>
        <v>0</v>
      </c>
      <c r="I110" s="4" t="str">
        <f t="shared" si="3"/>
        <v>,3392728</v>
      </c>
      <c r="J110" s="4" t="str">
        <f>VLOOKUP(A110,HOP!A:U,21,0)</f>
        <v>直连</v>
      </c>
    </row>
    <row r="111" s="4" customFormat="1" hidden="1" spans="1:10">
      <c r="A111" s="5">
        <v>999224314695495</v>
      </c>
      <c r="B111" s="4" t="s">
        <v>27</v>
      </c>
      <c r="C111" s="6">
        <v>45072</v>
      </c>
      <c r="D111" s="6">
        <v>45074</v>
      </c>
      <c r="E111" s="4">
        <v>0</v>
      </c>
      <c r="F111" s="4" t="e">
        <f>VLOOKUP(A111,HOP!A:L,12,0)</f>
        <v>#N/A</v>
      </c>
      <c r="G111" s="4" t="e">
        <f>VLOOKUP(A111,HOP!A:C,3,0)</f>
        <v>#N/A</v>
      </c>
      <c r="H111" s="4" t="e">
        <f t="shared" si="2"/>
        <v>#N/A</v>
      </c>
      <c r="I111" s="4" t="e">
        <f t="shared" si="3"/>
        <v>#N/A</v>
      </c>
      <c r="J111" s="4" t="e">
        <f>VLOOKUP(A111,HOP!A:U,21,0)</f>
        <v>#N/A</v>
      </c>
    </row>
    <row r="112" s="4" customFormat="1" hidden="1" spans="1:10">
      <c r="A112" s="5">
        <v>999224315678001</v>
      </c>
      <c r="B112" s="4" t="s">
        <v>27</v>
      </c>
      <c r="C112" s="6">
        <v>45073</v>
      </c>
      <c r="D112" s="6">
        <v>45074</v>
      </c>
      <c r="E112" s="4">
        <v>1148</v>
      </c>
      <c r="F112" s="4" t="str">
        <f>VLOOKUP(A112,HOP!A:L,12,0)</f>
        <v>1148.00</v>
      </c>
      <c r="G112" s="4" t="str">
        <f>VLOOKUP(A112,HOP!A:C,3,0)</f>
        <v>3400074</v>
      </c>
      <c r="H112" s="4">
        <f t="shared" si="2"/>
        <v>0</v>
      </c>
      <c r="I112" s="4" t="str">
        <f t="shared" si="3"/>
        <v>,3400074</v>
      </c>
      <c r="J112" s="4" t="str">
        <f>VLOOKUP(A112,HOP!A:U,21,0)</f>
        <v>直连</v>
      </c>
    </row>
    <row r="113" s="4" customFormat="1" hidden="1" spans="1:10">
      <c r="A113" s="5">
        <v>999224318735495</v>
      </c>
      <c r="B113" s="4" t="s">
        <v>27</v>
      </c>
      <c r="C113" s="6">
        <v>45067</v>
      </c>
      <c r="D113" s="6">
        <v>45074</v>
      </c>
      <c r="E113" s="4">
        <v>2244</v>
      </c>
      <c r="F113" s="4" t="str">
        <f>VLOOKUP(A113,HOP!A:L,12,0)</f>
        <v>2244.00</v>
      </c>
      <c r="G113" s="4" t="str">
        <f>VLOOKUP(A113,HOP!A:C,3,0)</f>
        <v>3401025</v>
      </c>
      <c r="H113" s="4">
        <f t="shared" si="2"/>
        <v>0</v>
      </c>
      <c r="I113" s="4" t="str">
        <f t="shared" si="3"/>
        <v>,3401025</v>
      </c>
      <c r="J113" s="4" t="str">
        <f>VLOOKUP(A113,HOP!A:U,21,0)</f>
        <v>直连</v>
      </c>
    </row>
    <row r="114" s="4" customFormat="1" hidden="1" spans="1:10">
      <c r="A114" s="5">
        <v>999224323445260</v>
      </c>
      <c r="B114" s="4" t="s">
        <v>27</v>
      </c>
      <c r="C114" s="6">
        <v>45073</v>
      </c>
      <c r="D114" s="6">
        <v>45074</v>
      </c>
      <c r="E114" s="4">
        <v>0</v>
      </c>
      <c r="F114" s="4" t="e">
        <f>VLOOKUP(A114,HOP!A:L,12,0)</f>
        <v>#N/A</v>
      </c>
      <c r="G114" s="4" t="e">
        <f>VLOOKUP(A114,HOP!A:C,3,0)</f>
        <v>#N/A</v>
      </c>
      <c r="H114" s="4" t="e">
        <f t="shared" si="2"/>
        <v>#N/A</v>
      </c>
      <c r="I114" s="4" t="e">
        <f t="shared" si="3"/>
        <v>#N/A</v>
      </c>
      <c r="J114" s="4" t="e">
        <f>VLOOKUP(A114,HOP!A:U,21,0)</f>
        <v>#N/A</v>
      </c>
    </row>
    <row r="115" s="4" customFormat="1" hidden="1" spans="1:10">
      <c r="A115" s="5">
        <v>999224325190543</v>
      </c>
      <c r="B115" s="4" t="s">
        <v>27</v>
      </c>
      <c r="C115" s="6">
        <v>45073</v>
      </c>
      <c r="D115" s="6">
        <v>45074</v>
      </c>
      <c r="E115" s="4">
        <v>1498</v>
      </c>
      <c r="F115" s="4" t="str">
        <f>VLOOKUP(A115,HOP!A:L,12,0)</f>
        <v>1498.00</v>
      </c>
      <c r="G115" s="4" t="str">
        <f>VLOOKUP(A115,HOP!A:C,3,0)</f>
        <v>3401293</v>
      </c>
      <c r="H115" s="4">
        <f t="shared" si="2"/>
        <v>0</v>
      </c>
      <c r="I115" s="4" t="str">
        <f t="shared" si="3"/>
        <v>,3401293</v>
      </c>
      <c r="J115" s="4" t="str">
        <f>VLOOKUP(A115,HOP!A:U,21,0)</f>
        <v>直连</v>
      </c>
    </row>
    <row r="116" s="4" customFormat="1" hidden="1" spans="1:10">
      <c r="A116" s="5">
        <v>999224326078761</v>
      </c>
      <c r="B116" s="4" t="s">
        <v>27</v>
      </c>
      <c r="C116" s="6">
        <v>45071</v>
      </c>
      <c r="D116" s="6">
        <v>45074</v>
      </c>
      <c r="E116" s="4">
        <v>2616</v>
      </c>
      <c r="F116" s="4" t="str">
        <f>VLOOKUP(A116,HOP!A:L,12,0)</f>
        <v>2616.00</v>
      </c>
      <c r="G116" s="4" t="str">
        <f>VLOOKUP(A116,HOP!A:C,3,0)</f>
        <v>3401506</v>
      </c>
      <c r="H116" s="4">
        <f t="shared" si="2"/>
        <v>0</v>
      </c>
      <c r="I116" s="4" t="str">
        <f t="shared" si="3"/>
        <v>,3401506</v>
      </c>
      <c r="J116" s="4" t="str">
        <f>VLOOKUP(A116,HOP!A:U,21,0)</f>
        <v>直连</v>
      </c>
    </row>
    <row r="117" s="4" customFormat="1" hidden="1" spans="1:10">
      <c r="A117" s="5">
        <v>999224326359791</v>
      </c>
      <c r="B117" s="4" t="s">
        <v>27</v>
      </c>
      <c r="C117" s="6">
        <v>45073</v>
      </c>
      <c r="D117" s="6">
        <v>45074</v>
      </c>
      <c r="E117" s="4">
        <v>1638</v>
      </c>
      <c r="F117" s="4" t="str">
        <f>VLOOKUP(A117,HOP!A:L,12,0)</f>
        <v>1638.00</v>
      </c>
      <c r="G117" s="4" t="str">
        <f>VLOOKUP(A117,HOP!A:C,3,0)</f>
        <v>3401576</v>
      </c>
      <c r="H117" s="4">
        <f t="shared" si="2"/>
        <v>0</v>
      </c>
      <c r="I117" s="4" t="str">
        <f t="shared" si="3"/>
        <v>,3401576</v>
      </c>
      <c r="J117" s="4" t="str">
        <f>VLOOKUP(A117,HOP!A:U,21,0)</f>
        <v>直连</v>
      </c>
    </row>
    <row r="118" s="4" customFormat="1" hidden="1" spans="1:10">
      <c r="A118" s="5">
        <v>999223840623063</v>
      </c>
      <c r="B118" s="4" t="s">
        <v>27</v>
      </c>
      <c r="C118" s="6">
        <v>45073</v>
      </c>
      <c r="D118" s="6">
        <v>45074</v>
      </c>
      <c r="E118" s="4">
        <v>2413</v>
      </c>
      <c r="F118" s="4" t="str">
        <f>VLOOKUP(A118,HOP!A:L,12,0)</f>
        <v>2413.00</v>
      </c>
      <c r="G118" s="4" t="str">
        <f>VLOOKUP(A118,HOP!A:C,3,0)</f>
        <v>3286899</v>
      </c>
      <c r="H118" s="4">
        <f t="shared" si="2"/>
        <v>0</v>
      </c>
      <c r="I118" s="4" t="str">
        <f t="shared" si="3"/>
        <v>,3286899</v>
      </c>
      <c r="J118" s="4" t="str">
        <f>VLOOKUP(A118,HOP!A:U,21,0)</f>
        <v>直连</v>
      </c>
    </row>
    <row r="119" s="4" customFormat="1" hidden="1" spans="1:10">
      <c r="A119" s="5">
        <v>999224328616868</v>
      </c>
      <c r="B119" s="4" t="s">
        <v>27</v>
      </c>
      <c r="C119" s="6">
        <v>45069</v>
      </c>
      <c r="D119" s="6">
        <v>45074</v>
      </c>
      <c r="E119" s="4">
        <v>8630</v>
      </c>
      <c r="F119" s="4" t="str">
        <f>VLOOKUP(A119,HOP!A:L,12,0)</f>
        <v>8630.00</v>
      </c>
      <c r="G119" s="4" t="str">
        <f>VLOOKUP(A119,HOP!A:C,3,0)</f>
        <v>3401972</v>
      </c>
      <c r="H119" s="4">
        <f t="shared" si="2"/>
        <v>0</v>
      </c>
      <c r="I119" s="4" t="str">
        <f t="shared" si="3"/>
        <v>,3401972</v>
      </c>
      <c r="J119" s="4" t="str">
        <f>VLOOKUP(A119,HOP!A:U,21,0)</f>
        <v>直连</v>
      </c>
    </row>
    <row r="120" s="4" customFormat="1" hidden="1" spans="1:10">
      <c r="A120" s="5">
        <v>999224328606235</v>
      </c>
      <c r="B120" s="4" t="s">
        <v>27</v>
      </c>
      <c r="C120" s="6">
        <v>45072</v>
      </c>
      <c r="D120" s="6">
        <v>45074</v>
      </c>
      <c r="E120" s="4">
        <v>954</v>
      </c>
      <c r="F120" s="4" t="str">
        <f>VLOOKUP(A120,HOP!A:L,12,0)</f>
        <v>954.00</v>
      </c>
      <c r="G120" s="4" t="str">
        <f>VLOOKUP(A120,HOP!A:C,3,0)</f>
        <v>3401971</v>
      </c>
      <c r="H120" s="4">
        <f t="shared" si="2"/>
        <v>0</v>
      </c>
      <c r="I120" s="4" t="str">
        <f t="shared" si="3"/>
        <v>,3401971</v>
      </c>
      <c r="J120" s="4" t="str">
        <f>VLOOKUP(A120,HOP!A:U,21,0)</f>
        <v>直连</v>
      </c>
    </row>
    <row r="121" s="4" customFormat="1" hidden="1" spans="1:10">
      <c r="A121" s="5">
        <v>999224330007209</v>
      </c>
      <c r="B121" s="4" t="s">
        <v>27</v>
      </c>
      <c r="C121" s="6">
        <v>45070</v>
      </c>
      <c r="D121" s="6">
        <v>45074</v>
      </c>
      <c r="E121" s="4">
        <v>1093</v>
      </c>
      <c r="F121" s="4" t="str">
        <f>VLOOKUP(A121,HOP!A:L,12,0)</f>
        <v>1093.00</v>
      </c>
      <c r="G121" s="4" t="str">
        <f>VLOOKUP(A121,HOP!A:C,3,0)</f>
        <v>3402258</v>
      </c>
      <c r="H121" s="4">
        <f t="shared" si="2"/>
        <v>0</v>
      </c>
      <c r="I121" s="4" t="str">
        <f t="shared" si="3"/>
        <v>,3402258</v>
      </c>
      <c r="J121" s="4" t="str">
        <f>VLOOKUP(A121,HOP!A:U,21,0)</f>
        <v>直连</v>
      </c>
    </row>
    <row r="122" s="4" customFormat="1" hidden="1" spans="1:10">
      <c r="A122" s="5">
        <v>999224330564502</v>
      </c>
      <c r="B122" s="4" t="s">
        <v>27</v>
      </c>
      <c r="C122" s="6">
        <v>45072</v>
      </c>
      <c r="D122" s="6">
        <v>45074</v>
      </c>
      <c r="E122" s="4">
        <v>2815</v>
      </c>
      <c r="F122" s="4" t="str">
        <f>VLOOKUP(A122,HOP!A:L,12,0)</f>
        <v>2815.00</v>
      </c>
      <c r="G122" s="4" t="str">
        <f>VLOOKUP(A122,HOP!A:C,3,0)</f>
        <v>3402378</v>
      </c>
      <c r="H122" s="4">
        <f t="shared" si="2"/>
        <v>0</v>
      </c>
      <c r="I122" s="4" t="str">
        <f t="shared" si="3"/>
        <v>,3402378</v>
      </c>
      <c r="J122" s="4" t="str">
        <f>VLOOKUP(A122,HOP!A:U,21,0)</f>
        <v>直连</v>
      </c>
    </row>
    <row r="123" s="4" customFormat="1" hidden="1" spans="1:10">
      <c r="A123" s="5">
        <v>999224331116076</v>
      </c>
      <c r="B123" s="4" t="s">
        <v>27</v>
      </c>
      <c r="C123" s="6">
        <v>45073</v>
      </c>
      <c r="D123" s="6">
        <v>45074</v>
      </c>
      <c r="E123" s="4">
        <v>0</v>
      </c>
      <c r="F123" s="4" t="e">
        <f>VLOOKUP(A123,HOP!A:L,12,0)</f>
        <v>#N/A</v>
      </c>
      <c r="G123" s="4" t="e">
        <f>VLOOKUP(A123,HOP!A:C,3,0)</f>
        <v>#N/A</v>
      </c>
      <c r="H123" s="4" t="e">
        <f t="shared" si="2"/>
        <v>#N/A</v>
      </c>
      <c r="I123" s="4" t="e">
        <f t="shared" si="3"/>
        <v>#N/A</v>
      </c>
      <c r="J123" s="4" t="e">
        <f>VLOOKUP(A123,HOP!A:U,21,0)</f>
        <v>#N/A</v>
      </c>
    </row>
    <row r="124" s="4" customFormat="1" hidden="1" spans="1:10">
      <c r="A124" s="5">
        <v>999224333681458</v>
      </c>
      <c r="B124" s="4" t="s">
        <v>27</v>
      </c>
      <c r="C124" s="6">
        <v>45073</v>
      </c>
      <c r="D124" s="6">
        <v>45074</v>
      </c>
      <c r="E124" s="4">
        <v>271</v>
      </c>
      <c r="F124" s="4" t="str">
        <f>VLOOKUP(A124,HOP!A:L,12,0)</f>
        <v>271.00</v>
      </c>
      <c r="G124" s="4" t="str">
        <f>VLOOKUP(A124,HOP!A:C,3,0)</f>
        <v>3403121</v>
      </c>
      <c r="H124" s="4">
        <f t="shared" si="2"/>
        <v>0</v>
      </c>
      <c r="I124" s="4" t="str">
        <f t="shared" si="3"/>
        <v>,3403121</v>
      </c>
      <c r="J124" s="4" t="str">
        <f>VLOOKUP(A124,HOP!A:U,21,0)</f>
        <v>直连</v>
      </c>
    </row>
    <row r="125" s="4" customFormat="1" hidden="1" spans="1:10">
      <c r="A125" s="5">
        <v>999224334533730</v>
      </c>
      <c r="B125" s="4" t="s">
        <v>27</v>
      </c>
      <c r="C125" s="6">
        <v>45073</v>
      </c>
      <c r="D125" s="6">
        <v>45074</v>
      </c>
      <c r="E125" s="4">
        <v>567</v>
      </c>
      <c r="F125" s="4" t="str">
        <f>VLOOKUP(A125,HOP!A:L,12,0)</f>
        <v>567.00</v>
      </c>
      <c r="G125" s="4" t="str">
        <f>VLOOKUP(A125,HOP!A:C,3,0)</f>
        <v>3403342</v>
      </c>
      <c r="H125" s="4">
        <f t="shared" si="2"/>
        <v>0</v>
      </c>
      <c r="I125" s="4" t="str">
        <f t="shared" si="3"/>
        <v>,3403342</v>
      </c>
      <c r="J125" s="4" t="str">
        <f>VLOOKUP(A125,HOP!A:U,21,0)</f>
        <v>直连</v>
      </c>
    </row>
    <row r="126" s="4" customFormat="1" hidden="1" spans="1:10">
      <c r="A126" s="5">
        <v>999224336153217</v>
      </c>
      <c r="B126" s="4" t="s">
        <v>27</v>
      </c>
      <c r="C126" s="6">
        <v>45073</v>
      </c>
      <c r="D126" s="6">
        <v>45074</v>
      </c>
      <c r="E126" s="4">
        <v>757</v>
      </c>
      <c r="F126" s="4" t="str">
        <f>VLOOKUP(A126,HOP!A:L,12,0)</f>
        <v>757.00</v>
      </c>
      <c r="G126" s="4" t="str">
        <f>VLOOKUP(A126,HOP!A:C,3,0)</f>
        <v>3403776</v>
      </c>
      <c r="H126" s="4">
        <f t="shared" si="2"/>
        <v>0</v>
      </c>
      <c r="I126" s="4" t="str">
        <f t="shared" si="3"/>
        <v>,3403776</v>
      </c>
      <c r="J126" s="4" t="str">
        <f>VLOOKUP(A126,HOP!A:U,21,0)</f>
        <v>直连</v>
      </c>
    </row>
    <row r="127" s="4" customFormat="1" hidden="1" spans="1:10">
      <c r="A127" s="5">
        <v>999224336724272</v>
      </c>
      <c r="B127" s="4" t="s">
        <v>27</v>
      </c>
      <c r="C127" s="6">
        <v>45072</v>
      </c>
      <c r="D127" s="6">
        <v>45074</v>
      </c>
      <c r="E127" s="4">
        <v>684</v>
      </c>
      <c r="F127" s="4" t="str">
        <f>VLOOKUP(A127,HOP!A:L,12,0)</f>
        <v>684.00</v>
      </c>
      <c r="G127" s="4" t="str">
        <f>VLOOKUP(A127,HOP!A:C,3,0)</f>
        <v>3403940</v>
      </c>
      <c r="H127" s="4">
        <f t="shared" si="2"/>
        <v>0</v>
      </c>
      <c r="I127" s="4" t="str">
        <f t="shared" si="3"/>
        <v>,3403940</v>
      </c>
      <c r="J127" s="4" t="str">
        <f>VLOOKUP(A127,HOP!A:U,21,0)</f>
        <v>直连</v>
      </c>
    </row>
    <row r="128" s="4" customFormat="1" hidden="1" spans="1:10">
      <c r="A128" s="5">
        <v>999224337217820</v>
      </c>
      <c r="B128" s="4" t="s">
        <v>27</v>
      </c>
      <c r="C128" s="6">
        <v>45071</v>
      </c>
      <c r="D128" s="6">
        <v>45074</v>
      </c>
      <c r="E128" s="4">
        <v>1092</v>
      </c>
      <c r="F128" s="4" t="str">
        <f>VLOOKUP(A128,HOP!A:L,12,0)</f>
        <v>1092.00</v>
      </c>
      <c r="G128" s="4" t="str">
        <f>VLOOKUP(A128,HOP!A:C,3,0)</f>
        <v>3404131</v>
      </c>
      <c r="H128" s="4">
        <f t="shared" si="2"/>
        <v>0</v>
      </c>
      <c r="I128" s="4" t="str">
        <f t="shared" si="3"/>
        <v>,3404131</v>
      </c>
      <c r="J128" s="4" t="str">
        <f>VLOOKUP(A128,HOP!A:U,21,0)</f>
        <v>直连</v>
      </c>
    </row>
    <row r="129" s="4" customFormat="1" hidden="1" spans="1:10">
      <c r="A129" s="5">
        <v>999224337604447</v>
      </c>
      <c r="B129" s="4" t="s">
        <v>27</v>
      </c>
      <c r="C129" s="6">
        <v>45070</v>
      </c>
      <c r="D129" s="6">
        <v>45074</v>
      </c>
      <c r="E129" s="4">
        <v>4831</v>
      </c>
      <c r="F129" s="4" t="str">
        <f>VLOOKUP(A129,HOP!A:L,12,0)</f>
        <v>4831.00</v>
      </c>
      <c r="G129" s="4" t="str">
        <f>VLOOKUP(A129,HOP!A:C,3,0)</f>
        <v>3404292</v>
      </c>
      <c r="H129" s="4">
        <f t="shared" si="2"/>
        <v>0</v>
      </c>
      <c r="I129" s="4" t="str">
        <f t="shared" si="3"/>
        <v>,3404292</v>
      </c>
      <c r="J129" s="4" t="str">
        <f>VLOOKUP(A129,HOP!A:U,21,0)</f>
        <v>直连</v>
      </c>
    </row>
    <row r="130" s="4" customFormat="1" hidden="1" spans="1:10">
      <c r="A130" s="5">
        <v>999224340652805</v>
      </c>
      <c r="B130" s="4" t="s">
        <v>27</v>
      </c>
      <c r="C130" s="6">
        <v>45073</v>
      </c>
      <c r="D130" s="6">
        <v>45074</v>
      </c>
      <c r="E130" s="4">
        <v>599</v>
      </c>
      <c r="F130" s="4" t="str">
        <f>VLOOKUP(A130,HOP!A:L,12,0)</f>
        <v>599.00</v>
      </c>
      <c r="G130" s="4" t="str">
        <f>VLOOKUP(A130,HOP!A:C,3,0)</f>
        <v>3405205</v>
      </c>
      <c r="H130" s="4">
        <f t="shared" si="2"/>
        <v>0</v>
      </c>
      <c r="I130" s="4" t="str">
        <f t="shared" si="3"/>
        <v>,3405205</v>
      </c>
      <c r="J130" s="4" t="str">
        <f>VLOOKUP(A130,HOP!A:U,21,0)</f>
        <v>直连</v>
      </c>
    </row>
    <row r="131" s="4" customFormat="1" hidden="1" spans="1:10">
      <c r="A131" s="5">
        <v>24342201885</v>
      </c>
      <c r="B131" s="4" t="s">
        <v>27</v>
      </c>
      <c r="C131" s="6">
        <v>45070</v>
      </c>
      <c r="D131" s="6">
        <v>45074</v>
      </c>
      <c r="E131" s="4">
        <v>1679</v>
      </c>
      <c r="F131" s="4" t="str">
        <f>VLOOKUP(A131,HOP!A:L,12,0)</f>
        <v>1679.00</v>
      </c>
      <c r="G131" s="4" t="str">
        <f>VLOOKUP(A131,HOP!A:C,3,0)</f>
        <v>3405536</v>
      </c>
      <c r="H131" s="4">
        <f t="shared" ref="H131:H194" si="4">E131-F131</f>
        <v>0</v>
      </c>
      <c r="I131" s="4" t="str">
        <f t="shared" ref="I131:I194" si="5">$I$1&amp;G131</f>
        <v>,3405536</v>
      </c>
      <c r="J131" s="4" t="str">
        <f>VLOOKUP(A131,HOP!A:U,21,0)</f>
        <v>直连</v>
      </c>
    </row>
    <row r="132" s="4" customFormat="1" hidden="1" spans="1:10">
      <c r="A132" s="5">
        <v>999224356381345</v>
      </c>
      <c r="B132" s="4" t="s">
        <v>27</v>
      </c>
      <c r="C132" s="6">
        <v>45072</v>
      </c>
      <c r="D132" s="6">
        <v>45074</v>
      </c>
      <c r="E132" s="4">
        <v>452</v>
      </c>
      <c r="F132" s="4" t="str">
        <f>VLOOKUP(A132,HOP!A:L,12,0)</f>
        <v>452.00</v>
      </c>
      <c r="G132" s="4" t="str">
        <f>VLOOKUP(A132,HOP!A:C,3,0)</f>
        <v>3407160</v>
      </c>
      <c r="H132" s="4">
        <f t="shared" si="4"/>
        <v>0</v>
      </c>
      <c r="I132" s="4" t="str">
        <f t="shared" si="5"/>
        <v>,3407160</v>
      </c>
      <c r="J132" s="4" t="str">
        <f>VLOOKUP(A132,HOP!A:U,21,0)</f>
        <v>直连</v>
      </c>
    </row>
    <row r="133" s="4" customFormat="1" hidden="1" spans="1:10">
      <c r="A133" s="5">
        <v>999224356688025</v>
      </c>
      <c r="B133" s="4" t="s">
        <v>27</v>
      </c>
      <c r="C133" s="6">
        <v>45073</v>
      </c>
      <c r="D133" s="6">
        <v>45074</v>
      </c>
      <c r="E133" s="4">
        <v>1279</v>
      </c>
      <c r="F133" s="4" t="str">
        <f>VLOOKUP(A133,HOP!A:L,12,0)</f>
        <v>1279.00</v>
      </c>
      <c r="G133" s="4" t="str">
        <f>VLOOKUP(A133,HOP!A:C,3,0)</f>
        <v>3407218</v>
      </c>
      <c r="H133" s="4">
        <f t="shared" si="4"/>
        <v>0</v>
      </c>
      <c r="I133" s="4" t="str">
        <f t="shared" si="5"/>
        <v>,3407218</v>
      </c>
      <c r="J133" s="4" t="str">
        <f>VLOOKUP(A133,HOP!A:U,21,0)</f>
        <v>直连</v>
      </c>
    </row>
    <row r="134" s="4" customFormat="1" hidden="1" spans="1:10">
      <c r="A134" s="5">
        <v>999224356786597</v>
      </c>
      <c r="B134" s="4" t="s">
        <v>27</v>
      </c>
      <c r="C134" s="6">
        <v>45072</v>
      </c>
      <c r="D134" s="6">
        <v>45074</v>
      </c>
      <c r="E134" s="4">
        <v>1142</v>
      </c>
      <c r="F134" s="4" t="str">
        <f>VLOOKUP(A134,HOP!A:L,12,0)</f>
        <v>1142.00</v>
      </c>
      <c r="G134" s="4" t="str">
        <f>VLOOKUP(A134,HOP!A:C,3,0)</f>
        <v>3407243</v>
      </c>
      <c r="H134" s="4">
        <f t="shared" si="4"/>
        <v>0</v>
      </c>
      <c r="I134" s="4" t="str">
        <f t="shared" si="5"/>
        <v>,3407243</v>
      </c>
      <c r="J134" s="4" t="str">
        <f>VLOOKUP(A134,HOP!A:U,21,0)</f>
        <v>直连</v>
      </c>
    </row>
    <row r="135" s="4" customFormat="1" hidden="1" spans="1:10">
      <c r="A135" s="5">
        <v>999224357927280</v>
      </c>
      <c r="B135" s="4" t="s">
        <v>27</v>
      </c>
      <c r="C135" s="6">
        <v>45073</v>
      </c>
      <c r="D135" s="6">
        <v>45074</v>
      </c>
      <c r="E135" s="4">
        <v>226</v>
      </c>
      <c r="F135" s="4" t="str">
        <f>VLOOKUP(A135,HOP!A:L,12,0)</f>
        <v>226.00</v>
      </c>
      <c r="G135" s="4" t="str">
        <f>VLOOKUP(A135,HOP!A:C,3,0)</f>
        <v>3407630</v>
      </c>
      <c r="H135" s="4">
        <f t="shared" si="4"/>
        <v>0</v>
      </c>
      <c r="I135" s="4" t="str">
        <f t="shared" si="5"/>
        <v>,3407630</v>
      </c>
      <c r="J135" s="4" t="str">
        <f>VLOOKUP(A135,HOP!A:U,21,0)</f>
        <v>直连</v>
      </c>
    </row>
    <row r="136" s="4" customFormat="1" spans="1:10">
      <c r="A136" s="5">
        <v>999224357945515</v>
      </c>
      <c r="B136" s="4" t="s">
        <v>27</v>
      </c>
      <c r="C136" s="6">
        <v>45072</v>
      </c>
      <c r="D136" s="6">
        <v>45074</v>
      </c>
      <c r="E136" s="4">
        <v>728</v>
      </c>
      <c r="F136" s="4" t="str">
        <f>VLOOKUP(A136,HOP!A:L,12,0)</f>
        <v>728.00</v>
      </c>
      <c r="G136" s="4" t="str">
        <f>VLOOKUP(A136,HOP!A:C,3,0)</f>
        <v>3407632</v>
      </c>
      <c r="H136" s="4">
        <f t="shared" si="4"/>
        <v>0</v>
      </c>
      <c r="I136" s="4" t="str">
        <f t="shared" si="5"/>
        <v>,3407632</v>
      </c>
      <c r="J136" s="4" t="str">
        <f>VLOOKUP(A136,HOP!A:U,21,0)</f>
        <v>直采</v>
      </c>
    </row>
    <row r="137" s="4" customFormat="1" hidden="1" spans="1:10">
      <c r="A137" s="5">
        <v>999224358028538</v>
      </c>
      <c r="B137" s="4" t="s">
        <v>27</v>
      </c>
      <c r="C137" s="6">
        <v>45069</v>
      </c>
      <c r="D137" s="6">
        <v>45074</v>
      </c>
      <c r="E137" s="4">
        <v>5485</v>
      </c>
      <c r="F137" s="4" t="str">
        <f>VLOOKUP(A137,HOP!A:L,12,0)</f>
        <v>5485.00</v>
      </c>
      <c r="G137" s="4" t="str">
        <f>VLOOKUP(A137,HOP!A:C,3,0)</f>
        <v>3407730</v>
      </c>
      <c r="H137" s="4">
        <f t="shared" si="4"/>
        <v>0</v>
      </c>
      <c r="I137" s="4" t="str">
        <f t="shared" si="5"/>
        <v>,3407730</v>
      </c>
      <c r="J137" s="4" t="str">
        <f>VLOOKUP(A137,HOP!A:U,21,0)</f>
        <v>直连</v>
      </c>
    </row>
    <row r="138" s="4" customFormat="1" hidden="1" spans="1:10">
      <c r="A138" s="5">
        <v>999224359593960</v>
      </c>
      <c r="B138" s="4" t="s">
        <v>27</v>
      </c>
      <c r="C138" s="6">
        <v>45073</v>
      </c>
      <c r="D138" s="6">
        <v>45074</v>
      </c>
      <c r="E138" s="4">
        <v>1249</v>
      </c>
      <c r="F138" s="4" t="str">
        <f>VLOOKUP(A138,HOP!A:L,12,0)</f>
        <v>1249.00</v>
      </c>
      <c r="G138" s="4" t="str">
        <f>VLOOKUP(A138,HOP!A:C,3,0)</f>
        <v>3408270</v>
      </c>
      <c r="H138" s="4">
        <f t="shared" si="4"/>
        <v>0</v>
      </c>
      <c r="I138" s="4" t="str">
        <f t="shared" si="5"/>
        <v>,3408270</v>
      </c>
      <c r="J138" s="4" t="str">
        <f>VLOOKUP(A138,HOP!A:U,21,0)</f>
        <v>直连</v>
      </c>
    </row>
    <row r="139" s="4" customFormat="1" hidden="1" spans="1:10">
      <c r="A139" s="5">
        <v>999224360293808</v>
      </c>
      <c r="B139" s="4" t="s">
        <v>27</v>
      </c>
      <c r="C139" s="6">
        <v>45072</v>
      </c>
      <c r="D139" s="6">
        <v>45074</v>
      </c>
      <c r="E139" s="4">
        <v>2166</v>
      </c>
      <c r="F139" s="4" t="str">
        <f>VLOOKUP(A139,HOP!A:L,12,0)</f>
        <v>2166.00</v>
      </c>
      <c r="G139" s="4" t="str">
        <f>VLOOKUP(A139,HOP!A:C,3,0)</f>
        <v>3408585</v>
      </c>
      <c r="H139" s="4">
        <f t="shared" si="4"/>
        <v>0</v>
      </c>
      <c r="I139" s="4" t="str">
        <f t="shared" si="5"/>
        <v>,3408585</v>
      </c>
      <c r="J139" s="4" t="str">
        <f>VLOOKUP(A139,HOP!A:U,21,0)</f>
        <v>直连</v>
      </c>
    </row>
    <row r="140" s="4" customFormat="1" hidden="1" spans="1:10">
      <c r="A140" s="5">
        <v>999224360655287</v>
      </c>
      <c r="B140" s="4" t="s">
        <v>27</v>
      </c>
      <c r="C140" s="6">
        <v>45072</v>
      </c>
      <c r="D140" s="6">
        <v>45074</v>
      </c>
      <c r="E140" s="4">
        <v>1996</v>
      </c>
      <c r="F140" s="4" t="str">
        <f>VLOOKUP(A140,HOP!A:L,12,0)</f>
        <v>1996.00</v>
      </c>
      <c r="G140" s="4" t="str">
        <f>VLOOKUP(A140,HOP!A:C,3,0)</f>
        <v>3408806</v>
      </c>
      <c r="H140" s="4">
        <f t="shared" si="4"/>
        <v>0</v>
      </c>
      <c r="I140" s="4" t="str">
        <f t="shared" si="5"/>
        <v>,3408806</v>
      </c>
      <c r="J140" s="4" t="str">
        <f>VLOOKUP(A140,HOP!A:U,21,0)</f>
        <v>直连</v>
      </c>
    </row>
    <row r="141" s="4" customFormat="1" hidden="1" spans="1:10">
      <c r="A141" s="5">
        <v>999224361604742</v>
      </c>
      <c r="B141" s="4" t="s">
        <v>27</v>
      </c>
      <c r="C141" s="6">
        <v>45073</v>
      </c>
      <c r="D141" s="6">
        <v>45074</v>
      </c>
      <c r="E141" s="4">
        <v>0</v>
      </c>
      <c r="F141" s="4" t="e">
        <f>VLOOKUP(A141,HOP!A:L,12,0)</f>
        <v>#N/A</v>
      </c>
      <c r="G141" s="4" t="e">
        <f>VLOOKUP(A141,HOP!A:C,3,0)</f>
        <v>#N/A</v>
      </c>
      <c r="H141" s="4" t="e">
        <f t="shared" si="4"/>
        <v>#N/A</v>
      </c>
      <c r="I141" s="4" t="e">
        <f t="shared" si="5"/>
        <v>#N/A</v>
      </c>
      <c r="J141" s="4" t="e">
        <f>VLOOKUP(A141,HOP!A:U,21,0)</f>
        <v>#N/A</v>
      </c>
    </row>
    <row r="142" s="4" customFormat="1" hidden="1" spans="1:10">
      <c r="A142" s="5">
        <v>999224362205565</v>
      </c>
      <c r="B142" s="4" t="s">
        <v>27</v>
      </c>
      <c r="C142" s="6">
        <v>45073</v>
      </c>
      <c r="D142" s="6">
        <v>45074</v>
      </c>
      <c r="E142" s="4">
        <v>779</v>
      </c>
      <c r="F142" s="4" t="str">
        <f>VLOOKUP(A142,HOP!A:L,12,0)</f>
        <v>779.00</v>
      </c>
      <c r="G142" s="4" t="str">
        <f>VLOOKUP(A142,HOP!A:C,3,0)</f>
        <v>3409300</v>
      </c>
      <c r="H142" s="4">
        <f t="shared" si="4"/>
        <v>0</v>
      </c>
      <c r="I142" s="4" t="str">
        <f t="shared" si="5"/>
        <v>,3409300</v>
      </c>
      <c r="J142" s="4" t="str">
        <f>VLOOKUP(A142,HOP!A:U,21,0)</f>
        <v>直连</v>
      </c>
    </row>
    <row r="143" s="4" customFormat="1" hidden="1" spans="1:10">
      <c r="A143" s="5">
        <v>999224363298161</v>
      </c>
      <c r="B143" s="4" t="s">
        <v>27</v>
      </c>
      <c r="C143" s="6">
        <v>45073</v>
      </c>
      <c r="D143" s="6">
        <v>45074</v>
      </c>
      <c r="E143" s="4">
        <v>214</v>
      </c>
      <c r="F143" s="4" t="str">
        <f>VLOOKUP(A143,HOP!A:L,12,0)</f>
        <v>214.00</v>
      </c>
      <c r="G143" s="4" t="str">
        <f>VLOOKUP(A143,HOP!A:C,3,0)</f>
        <v>3409558</v>
      </c>
      <c r="H143" s="4">
        <f t="shared" si="4"/>
        <v>0</v>
      </c>
      <c r="I143" s="4" t="str">
        <f t="shared" si="5"/>
        <v>,3409558</v>
      </c>
      <c r="J143" s="4" t="str">
        <f>VLOOKUP(A143,HOP!A:U,21,0)</f>
        <v>直连</v>
      </c>
    </row>
    <row r="144" s="4" customFormat="1" hidden="1" spans="1:10">
      <c r="A144" s="5">
        <v>999224365344093</v>
      </c>
      <c r="B144" s="4" t="s">
        <v>27</v>
      </c>
      <c r="C144" s="6">
        <v>45073</v>
      </c>
      <c r="D144" s="6">
        <v>45074</v>
      </c>
      <c r="E144" s="4">
        <v>585</v>
      </c>
      <c r="F144" s="4" t="str">
        <f>VLOOKUP(A144,HOP!A:L,12,0)</f>
        <v>585.00</v>
      </c>
      <c r="G144" s="4" t="str">
        <f>VLOOKUP(A144,HOP!A:C,3,0)</f>
        <v>3410206</v>
      </c>
      <c r="H144" s="4">
        <f t="shared" si="4"/>
        <v>0</v>
      </c>
      <c r="I144" s="4" t="str">
        <f t="shared" si="5"/>
        <v>,3410206</v>
      </c>
      <c r="J144" s="4" t="str">
        <f>VLOOKUP(A144,HOP!A:U,21,0)</f>
        <v>直连</v>
      </c>
    </row>
    <row r="145" s="4" customFormat="1" hidden="1" spans="1:10">
      <c r="A145" s="5">
        <v>999224365581184</v>
      </c>
      <c r="B145" s="4" t="s">
        <v>27</v>
      </c>
      <c r="C145" s="6">
        <v>45073</v>
      </c>
      <c r="D145" s="6">
        <v>45074</v>
      </c>
      <c r="E145" s="4">
        <v>347</v>
      </c>
      <c r="F145" s="4" t="str">
        <f>VLOOKUP(A145,HOP!A:L,12,0)</f>
        <v>347.00</v>
      </c>
      <c r="G145" s="4" t="str">
        <f>VLOOKUP(A145,HOP!A:C,3,0)</f>
        <v>3410269</v>
      </c>
      <c r="H145" s="4">
        <f t="shared" si="4"/>
        <v>0</v>
      </c>
      <c r="I145" s="4" t="str">
        <f t="shared" si="5"/>
        <v>,3410269</v>
      </c>
      <c r="J145" s="4" t="str">
        <f>VLOOKUP(A145,HOP!A:U,21,0)</f>
        <v>直连</v>
      </c>
    </row>
    <row r="146" s="4" customFormat="1" hidden="1" spans="1:10">
      <c r="A146" s="5">
        <v>999224366292614</v>
      </c>
      <c r="B146" s="4" t="s">
        <v>27</v>
      </c>
      <c r="C146" s="6">
        <v>45072</v>
      </c>
      <c r="D146" s="6">
        <v>45074</v>
      </c>
      <c r="E146" s="4">
        <v>538</v>
      </c>
      <c r="F146" s="4" t="str">
        <f>VLOOKUP(A146,HOP!A:L,12,0)</f>
        <v>538.00</v>
      </c>
      <c r="G146" s="4" t="str">
        <f>VLOOKUP(A146,HOP!A:C,3,0)</f>
        <v>3410503</v>
      </c>
      <c r="H146" s="4">
        <f t="shared" si="4"/>
        <v>0</v>
      </c>
      <c r="I146" s="4" t="str">
        <f t="shared" si="5"/>
        <v>,3410503</v>
      </c>
      <c r="J146" s="4" t="str">
        <f>VLOOKUP(A146,HOP!A:U,21,0)</f>
        <v>直连</v>
      </c>
    </row>
    <row r="147" s="4" customFormat="1" hidden="1" spans="1:10">
      <c r="A147" s="5">
        <v>999224366379146</v>
      </c>
      <c r="B147" s="4" t="s">
        <v>27</v>
      </c>
      <c r="C147" s="6">
        <v>45073</v>
      </c>
      <c r="D147" s="6">
        <v>45074</v>
      </c>
      <c r="E147" s="4">
        <v>1956</v>
      </c>
      <c r="F147" s="4" t="str">
        <f>VLOOKUP(A147,HOP!A:L,12,0)</f>
        <v>1956.00</v>
      </c>
      <c r="G147" s="4" t="str">
        <f>VLOOKUP(A147,HOP!A:C,3,0)</f>
        <v>3410518</v>
      </c>
      <c r="H147" s="4">
        <f t="shared" si="4"/>
        <v>0</v>
      </c>
      <c r="I147" s="4" t="str">
        <f t="shared" si="5"/>
        <v>,3410518</v>
      </c>
      <c r="J147" s="4" t="str">
        <f>VLOOKUP(A147,HOP!A:U,21,0)</f>
        <v>直连</v>
      </c>
    </row>
    <row r="148" s="4" customFormat="1" hidden="1" spans="1:10">
      <c r="A148" s="5">
        <v>999224366537291</v>
      </c>
      <c r="B148" s="4" t="s">
        <v>27</v>
      </c>
      <c r="C148" s="6">
        <v>45073</v>
      </c>
      <c r="D148" s="6">
        <v>45074</v>
      </c>
      <c r="E148" s="4">
        <v>837</v>
      </c>
      <c r="F148" s="4" t="str">
        <f>VLOOKUP(A148,HOP!A:L,12,0)</f>
        <v>837.00</v>
      </c>
      <c r="G148" s="4" t="str">
        <f>VLOOKUP(A148,HOP!A:C,3,0)</f>
        <v>3410554</v>
      </c>
      <c r="H148" s="4">
        <f t="shared" si="4"/>
        <v>0</v>
      </c>
      <c r="I148" s="4" t="str">
        <f t="shared" si="5"/>
        <v>,3410554</v>
      </c>
      <c r="J148" s="4" t="str">
        <f>VLOOKUP(A148,HOP!A:U,21,0)</f>
        <v>直连</v>
      </c>
    </row>
    <row r="149" s="4" customFormat="1" hidden="1" spans="1:10">
      <c r="A149" s="5">
        <v>999224367014297</v>
      </c>
      <c r="B149" s="4" t="s">
        <v>27</v>
      </c>
      <c r="C149" s="6">
        <v>45070</v>
      </c>
      <c r="D149" s="6">
        <v>45074</v>
      </c>
      <c r="E149" s="4">
        <v>2748</v>
      </c>
      <c r="F149" s="4" t="str">
        <f>VLOOKUP(A149,HOP!A:L,12,0)</f>
        <v>2748.00</v>
      </c>
      <c r="G149" s="4" t="str">
        <f>VLOOKUP(A149,HOP!A:C,3,0)</f>
        <v>3410746</v>
      </c>
      <c r="H149" s="4">
        <f t="shared" si="4"/>
        <v>0</v>
      </c>
      <c r="I149" s="4" t="str">
        <f t="shared" si="5"/>
        <v>,3410746</v>
      </c>
      <c r="J149" s="4" t="str">
        <f>VLOOKUP(A149,HOP!A:U,21,0)</f>
        <v>直连</v>
      </c>
    </row>
    <row r="150" s="4" customFormat="1" hidden="1" spans="1:10">
      <c r="A150" s="5">
        <v>999224367529865</v>
      </c>
      <c r="B150" s="4" t="s">
        <v>27</v>
      </c>
      <c r="C150" s="6">
        <v>45073</v>
      </c>
      <c r="D150" s="6">
        <v>45074</v>
      </c>
      <c r="E150" s="4">
        <v>215</v>
      </c>
      <c r="F150" s="4" t="str">
        <f>VLOOKUP(A150,HOP!A:L,12,0)</f>
        <v>215.00</v>
      </c>
      <c r="G150" s="4" t="str">
        <f>VLOOKUP(A150,HOP!A:C,3,0)</f>
        <v>3410840</v>
      </c>
      <c r="H150" s="4">
        <f t="shared" si="4"/>
        <v>0</v>
      </c>
      <c r="I150" s="4" t="str">
        <f t="shared" si="5"/>
        <v>,3410840</v>
      </c>
      <c r="J150" s="4" t="str">
        <f>VLOOKUP(A150,HOP!A:U,21,0)</f>
        <v>直连</v>
      </c>
    </row>
    <row r="151" s="4" customFormat="1" hidden="1" spans="1:10">
      <c r="A151" s="5">
        <v>999224370214059</v>
      </c>
      <c r="B151" s="4" t="s">
        <v>27</v>
      </c>
      <c r="C151" s="6">
        <v>45071</v>
      </c>
      <c r="D151" s="6">
        <v>45074</v>
      </c>
      <c r="E151" s="4">
        <v>606</v>
      </c>
      <c r="F151" s="4" t="str">
        <f>VLOOKUP(A151,HOP!A:L,12,0)</f>
        <v>606.00</v>
      </c>
      <c r="G151" s="4" t="str">
        <f>VLOOKUP(A151,HOP!A:C,3,0)</f>
        <v>3411864</v>
      </c>
      <c r="H151" s="4">
        <f t="shared" si="4"/>
        <v>0</v>
      </c>
      <c r="I151" s="4" t="str">
        <f t="shared" si="5"/>
        <v>,3411864</v>
      </c>
      <c r="J151" s="4" t="str">
        <f>VLOOKUP(A151,HOP!A:U,21,0)</f>
        <v>直连</v>
      </c>
    </row>
    <row r="152" s="4" customFormat="1" hidden="1" spans="1:10">
      <c r="A152" s="5">
        <v>999224370436200</v>
      </c>
      <c r="B152" s="4" t="s">
        <v>27</v>
      </c>
      <c r="C152" s="6">
        <v>45073</v>
      </c>
      <c r="D152" s="6">
        <v>45074</v>
      </c>
      <c r="E152" s="4">
        <v>876</v>
      </c>
      <c r="F152" s="4" t="str">
        <f>VLOOKUP(A152,HOP!A:L,12,0)</f>
        <v>876.00</v>
      </c>
      <c r="G152" s="4" t="str">
        <f>VLOOKUP(A152,HOP!A:C,3,0)</f>
        <v>3411936</v>
      </c>
      <c r="H152" s="4">
        <f t="shared" si="4"/>
        <v>0</v>
      </c>
      <c r="I152" s="4" t="str">
        <f t="shared" si="5"/>
        <v>,3411936</v>
      </c>
      <c r="J152" s="4" t="str">
        <f>VLOOKUP(A152,HOP!A:U,21,0)</f>
        <v>直连</v>
      </c>
    </row>
    <row r="153" s="4" customFormat="1" hidden="1" spans="1:10">
      <c r="A153" s="5">
        <v>999224371037873</v>
      </c>
      <c r="B153" s="4" t="s">
        <v>27</v>
      </c>
      <c r="C153" s="6">
        <v>45072</v>
      </c>
      <c r="D153" s="6">
        <v>45074</v>
      </c>
      <c r="E153" s="4">
        <v>1480</v>
      </c>
      <c r="F153" s="4" t="str">
        <f>VLOOKUP(A153,HOP!A:L,12,0)</f>
        <v>1480.00</v>
      </c>
      <c r="G153" s="4" t="str">
        <f>VLOOKUP(A153,HOP!A:C,3,0)</f>
        <v>3412223</v>
      </c>
      <c r="H153" s="4">
        <f t="shared" si="4"/>
        <v>0</v>
      </c>
      <c r="I153" s="4" t="str">
        <f t="shared" si="5"/>
        <v>,3412223</v>
      </c>
      <c r="J153" s="4" t="str">
        <f>VLOOKUP(A153,HOP!A:U,21,0)</f>
        <v>直连</v>
      </c>
    </row>
    <row r="154" s="4" customFormat="1" hidden="1" spans="1:10">
      <c r="A154" s="5">
        <v>999224376283368</v>
      </c>
      <c r="B154" s="4" t="s">
        <v>27</v>
      </c>
      <c r="C154" s="6">
        <v>45072</v>
      </c>
      <c r="D154" s="6">
        <v>45074</v>
      </c>
      <c r="E154" s="4">
        <v>1262</v>
      </c>
      <c r="F154" s="4" t="str">
        <f>VLOOKUP(A154,HOP!A:L,12,0)</f>
        <v>1262.00</v>
      </c>
      <c r="G154" s="4" t="str">
        <f>VLOOKUP(A154,HOP!A:C,3,0)</f>
        <v>3412616</v>
      </c>
      <c r="H154" s="4">
        <f t="shared" si="4"/>
        <v>0</v>
      </c>
      <c r="I154" s="4" t="str">
        <f t="shared" si="5"/>
        <v>,3412616</v>
      </c>
      <c r="J154" s="4" t="str">
        <f>VLOOKUP(A154,HOP!A:U,21,0)</f>
        <v>直连</v>
      </c>
    </row>
    <row r="155" s="4" customFormat="1" hidden="1" spans="1:10">
      <c r="A155" s="5">
        <v>999224378705817</v>
      </c>
      <c r="B155" s="4" t="s">
        <v>27</v>
      </c>
      <c r="C155" s="6">
        <v>45073</v>
      </c>
      <c r="D155" s="6">
        <v>45074</v>
      </c>
      <c r="E155" s="4">
        <v>2525</v>
      </c>
      <c r="F155" s="4" t="str">
        <f>VLOOKUP(A155,HOP!A:L,12,0)</f>
        <v>2525.00</v>
      </c>
      <c r="G155" s="4" t="str">
        <f>VLOOKUP(A155,HOP!A:C,3,0)</f>
        <v>3413161</v>
      </c>
      <c r="H155" s="4">
        <f t="shared" si="4"/>
        <v>0</v>
      </c>
      <c r="I155" s="4" t="str">
        <f t="shared" si="5"/>
        <v>,3413161</v>
      </c>
      <c r="J155" s="4" t="str">
        <f>VLOOKUP(A155,HOP!A:U,21,0)</f>
        <v>直连</v>
      </c>
    </row>
    <row r="156" s="4" customFormat="1" hidden="1" spans="1:10">
      <c r="A156" s="5">
        <v>999224379724735</v>
      </c>
      <c r="B156" s="4" t="s">
        <v>27</v>
      </c>
      <c r="C156" s="6">
        <v>45073</v>
      </c>
      <c r="D156" s="6">
        <v>45074</v>
      </c>
      <c r="E156" s="4">
        <v>343</v>
      </c>
      <c r="F156" s="4" t="str">
        <f>VLOOKUP(A156,HOP!A:L,12,0)</f>
        <v>343.00</v>
      </c>
      <c r="G156" s="4" t="str">
        <f>VLOOKUP(A156,HOP!A:C,3,0)</f>
        <v>3413540</v>
      </c>
      <c r="H156" s="4">
        <f t="shared" si="4"/>
        <v>0</v>
      </c>
      <c r="I156" s="4" t="str">
        <f t="shared" si="5"/>
        <v>,3413540</v>
      </c>
      <c r="J156" s="4" t="str">
        <f>VLOOKUP(A156,HOP!A:U,21,0)</f>
        <v>直连</v>
      </c>
    </row>
    <row r="157" s="4" customFormat="1" spans="1:10">
      <c r="A157" s="5">
        <v>999224380709787</v>
      </c>
      <c r="B157" s="4" t="s">
        <v>27</v>
      </c>
      <c r="C157" s="6">
        <v>45070</v>
      </c>
      <c r="D157" s="6">
        <v>45074</v>
      </c>
      <c r="E157" s="4">
        <v>8372</v>
      </c>
      <c r="F157" s="4" t="str">
        <f>VLOOKUP(A157,HOP!A:L,12,0)</f>
        <v>8372.00</v>
      </c>
      <c r="G157" s="4" t="str">
        <f>VLOOKUP(A157,HOP!A:C,3,0)</f>
        <v>3413808</v>
      </c>
      <c r="H157" s="4">
        <f t="shared" si="4"/>
        <v>0</v>
      </c>
      <c r="I157" s="4" t="str">
        <f t="shared" si="5"/>
        <v>,3413808</v>
      </c>
      <c r="J157" s="4" t="str">
        <f>VLOOKUP(A157,HOP!A:U,21,0)</f>
        <v>直采</v>
      </c>
    </row>
    <row r="158" s="4" customFormat="1" hidden="1" spans="1:10">
      <c r="A158" s="5">
        <v>999224382942600</v>
      </c>
      <c r="B158" s="4" t="s">
        <v>27</v>
      </c>
      <c r="C158" s="6">
        <v>45073</v>
      </c>
      <c r="D158" s="6">
        <v>45074</v>
      </c>
      <c r="E158" s="4">
        <v>151</v>
      </c>
      <c r="F158" s="4" t="str">
        <f>VLOOKUP(A158,HOP!A:L,12,0)</f>
        <v>151.00</v>
      </c>
      <c r="G158" s="4" t="str">
        <f>VLOOKUP(A158,HOP!A:C,3,0)</f>
        <v>3414295</v>
      </c>
      <c r="H158" s="4">
        <f t="shared" si="4"/>
        <v>0</v>
      </c>
      <c r="I158" s="4" t="str">
        <f t="shared" si="5"/>
        <v>,3414295</v>
      </c>
      <c r="J158" s="4" t="str">
        <f>VLOOKUP(A158,HOP!A:U,21,0)</f>
        <v>直连</v>
      </c>
    </row>
    <row r="159" s="4" customFormat="1" hidden="1" spans="1:10">
      <c r="A159" s="5">
        <v>999224384890958</v>
      </c>
      <c r="B159" s="4" t="s">
        <v>27</v>
      </c>
      <c r="C159" s="6">
        <v>45073</v>
      </c>
      <c r="D159" s="6">
        <v>45074</v>
      </c>
      <c r="E159" s="4">
        <v>1961</v>
      </c>
      <c r="F159" s="4" t="str">
        <f>VLOOKUP(A159,HOP!A:L,12,0)</f>
        <v>1961.00</v>
      </c>
      <c r="G159" s="4" t="str">
        <f>VLOOKUP(A159,HOP!A:C,3,0)</f>
        <v>3414727</v>
      </c>
      <c r="H159" s="4">
        <f t="shared" si="4"/>
        <v>0</v>
      </c>
      <c r="I159" s="4" t="str">
        <f t="shared" si="5"/>
        <v>,3414727</v>
      </c>
      <c r="J159" s="4" t="str">
        <f>VLOOKUP(A159,HOP!A:U,21,0)</f>
        <v>直连</v>
      </c>
    </row>
    <row r="160" s="4" customFormat="1" hidden="1" spans="1:10">
      <c r="A160" s="5">
        <v>999224386227861</v>
      </c>
      <c r="B160" s="4" t="s">
        <v>27</v>
      </c>
      <c r="C160" s="6">
        <v>45072</v>
      </c>
      <c r="D160" s="6">
        <v>45074</v>
      </c>
      <c r="E160" s="4">
        <v>2808</v>
      </c>
      <c r="F160" s="4" t="str">
        <f>VLOOKUP(A160,HOP!A:L,12,0)</f>
        <v>2808.00</v>
      </c>
      <c r="G160" s="4" t="str">
        <f>VLOOKUP(A160,HOP!A:C,3,0)</f>
        <v>3415033</v>
      </c>
      <c r="H160" s="4">
        <f t="shared" si="4"/>
        <v>0</v>
      </c>
      <c r="I160" s="4" t="str">
        <f t="shared" si="5"/>
        <v>,3415033</v>
      </c>
      <c r="J160" s="4" t="str">
        <f>VLOOKUP(A160,HOP!A:U,21,0)</f>
        <v>直连</v>
      </c>
    </row>
    <row r="161" s="4" customFormat="1" hidden="1" spans="1:10">
      <c r="A161" s="5">
        <v>999224387942189</v>
      </c>
      <c r="B161" s="4" t="s">
        <v>27</v>
      </c>
      <c r="C161" s="6">
        <v>45073</v>
      </c>
      <c r="D161" s="6">
        <v>45074</v>
      </c>
      <c r="E161" s="4">
        <v>2470</v>
      </c>
      <c r="F161" s="4" t="str">
        <f>VLOOKUP(A161,HOP!A:L,12,0)</f>
        <v>2470.00</v>
      </c>
      <c r="G161" s="4" t="str">
        <f>VLOOKUP(A161,HOP!A:C,3,0)</f>
        <v>3415445</v>
      </c>
      <c r="H161" s="4">
        <f t="shared" si="4"/>
        <v>0</v>
      </c>
      <c r="I161" s="4" t="str">
        <f t="shared" si="5"/>
        <v>,3415445</v>
      </c>
      <c r="J161" s="4" t="str">
        <f>VLOOKUP(A161,HOP!A:U,21,0)</f>
        <v>直连</v>
      </c>
    </row>
    <row r="162" s="4" customFormat="1" hidden="1" spans="1:10">
      <c r="A162" s="5">
        <v>999224388754754</v>
      </c>
      <c r="B162" s="4" t="s">
        <v>27</v>
      </c>
      <c r="C162" s="6">
        <v>45073</v>
      </c>
      <c r="D162" s="6">
        <v>45074</v>
      </c>
      <c r="E162" s="4">
        <v>158</v>
      </c>
      <c r="F162" s="4" t="str">
        <f>VLOOKUP(A162,HOP!A:L,12,0)</f>
        <v>158.00</v>
      </c>
      <c r="G162" s="4" t="str">
        <f>VLOOKUP(A162,HOP!A:C,3,0)</f>
        <v>3415666</v>
      </c>
      <c r="H162" s="4">
        <f t="shared" si="4"/>
        <v>0</v>
      </c>
      <c r="I162" s="4" t="str">
        <f t="shared" si="5"/>
        <v>,3415666</v>
      </c>
      <c r="J162" s="4" t="str">
        <f>VLOOKUP(A162,HOP!A:U,21,0)</f>
        <v>直连</v>
      </c>
    </row>
    <row r="163" s="4" customFormat="1" hidden="1" spans="1:10">
      <c r="A163" s="5">
        <v>999224388876824</v>
      </c>
      <c r="B163" s="4" t="s">
        <v>27</v>
      </c>
      <c r="C163" s="6">
        <v>45073</v>
      </c>
      <c r="D163" s="6">
        <v>45074</v>
      </c>
      <c r="E163" s="4">
        <v>806</v>
      </c>
      <c r="F163" s="4" t="str">
        <f>VLOOKUP(A163,HOP!A:L,12,0)</f>
        <v>806.00</v>
      </c>
      <c r="G163" s="4" t="str">
        <f>VLOOKUP(A163,HOP!A:C,3,0)</f>
        <v>3415683</v>
      </c>
      <c r="H163" s="4">
        <f t="shared" si="4"/>
        <v>0</v>
      </c>
      <c r="I163" s="4" t="str">
        <f t="shared" si="5"/>
        <v>,3415683</v>
      </c>
      <c r="J163" s="4" t="str">
        <f>VLOOKUP(A163,HOP!A:U,21,0)</f>
        <v>直连</v>
      </c>
    </row>
    <row r="164" s="4" customFormat="1" hidden="1" spans="1:10">
      <c r="A164" s="5">
        <v>999224391372120</v>
      </c>
      <c r="B164" s="4" t="s">
        <v>27</v>
      </c>
      <c r="C164" s="6">
        <v>45072</v>
      </c>
      <c r="D164" s="6">
        <v>45074</v>
      </c>
      <c r="E164" s="4">
        <v>456</v>
      </c>
      <c r="F164" s="4" t="str">
        <f>VLOOKUP(A164,HOP!A:L,12,0)</f>
        <v>456.00</v>
      </c>
      <c r="G164" s="4" t="str">
        <f>VLOOKUP(A164,HOP!A:C,3,0)</f>
        <v>3416475</v>
      </c>
      <c r="H164" s="4">
        <f t="shared" si="4"/>
        <v>0</v>
      </c>
      <c r="I164" s="4" t="str">
        <f t="shared" si="5"/>
        <v>,3416475</v>
      </c>
      <c r="J164" s="4" t="str">
        <f>VLOOKUP(A164,HOP!A:U,21,0)</f>
        <v>直连</v>
      </c>
    </row>
    <row r="165" s="4" customFormat="1" hidden="1" spans="1:10">
      <c r="A165" s="5">
        <v>999224392409432</v>
      </c>
      <c r="B165" s="4" t="s">
        <v>27</v>
      </c>
      <c r="C165" s="6">
        <v>45073</v>
      </c>
      <c r="D165" s="6">
        <v>45074</v>
      </c>
      <c r="E165" s="4">
        <v>1932</v>
      </c>
      <c r="F165" s="4" t="str">
        <f>VLOOKUP(A165,HOP!A:L,12,0)</f>
        <v>1932.00</v>
      </c>
      <c r="G165" s="4" t="str">
        <f>VLOOKUP(A165,HOP!A:C,3,0)</f>
        <v>3416976</v>
      </c>
      <c r="H165" s="4">
        <f t="shared" si="4"/>
        <v>0</v>
      </c>
      <c r="I165" s="4" t="str">
        <f t="shared" si="5"/>
        <v>,3416976</v>
      </c>
      <c r="J165" s="4" t="str">
        <f>VLOOKUP(A165,HOP!A:U,21,0)</f>
        <v>直连</v>
      </c>
    </row>
    <row r="166" s="4" customFormat="1" hidden="1" spans="1:10">
      <c r="A166" s="5">
        <v>999224393964890</v>
      </c>
      <c r="B166" s="4" t="s">
        <v>27</v>
      </c>
      <c r="C166" s="6">
        <v>45071</v>
      </c>
      <c r="D166" s="6">
        <v>45074</v>
      </c>
      <c r="E166" s="4">
        <v>1935</v>
      </c>
      <c r="F166" s="4" t="str">
        <f>VLOOKUP(A166,HOP!A:L,12,0)</f>
        <v>1935.00</v>
      </c>
      <c r="G166" s="4" t="str">
        <f>VLOOKUP(A166,HOP!A:C,3,0)</f>
        <v>3417807</v>
      </c>
      <c r="H166" s="4">
        <f t="shared" si="4"/>
        <v>0</v>
      </c>
      <c r="I166" s="4" t="str">
        <f t="shared" si="5"/>
        <v>,3417807</v>
      </c>
      <c r="J166" s="4" t="str">
        <f>VLOOKUP(A166,HOP!A:U,21,0)</f>
        <v>直连</v>
      </c>
    </row>
    <row r="167" s="4" customFormat="1" hidden="1" spans="1:10">
      <c r="A167" s="5">
        <v>999224394613575</v>
      </c>
      <c r="B167" s="4" t="s">
        <v>27</v>
      </c>
      <c r="C167" s="6">
        <v>45072</v>
      </c>
      <c r="D167" s="6">
        <v>45074</v>
      </c>
      <c r="E167" s="4">
        <v>482</v>
      </c>
      <c r="F167" s="4" t="str">
        <f>VLOOKUP(A167,HOP!A:L,12,0)</f>
        <v>482.00</v>
      </c>
      <c r="G167" s="4" t="str">
        <f>VLOOKUP(A167,HOP!A:C,3,0)</f>
        <v>3418011</v>
      </c>
      <c r="H167" s="4">
        <f t="shared" si="4"/>
        <v>0</v>
      </c>
      <c r="I167" s="4" t="str">
        <f t="shared" si="5"/>
        <v>,3418011</v>
      </c>
      <c r="J167" s="4" t="str">
        <f>VLOOKUP(A167,HOP!A:U,21,0)</f>
        <v>直连</v>
      </c>
    </row>
    <row r="168" s="4" customFormat="1" hidden="1" spans="1:10">
      <c r="A168" s="5">
        <v>999224398540355</v>
      </c>
      <c r="B168" s="4" t="s">
        <v>27</v>
      </c>
      <c r="C168" s="6">
        <v>45073</v>
      </c>
      <c r="D168" s="6">
        <v>45074</v>
      </c>
      <c r="E168" s="4">
        <v>1044</v>
      </c>
      <c r="F168" s="4" t="str">
        <f>VLOOKUP(A168,HOP!A:L,12,0)</f>
        <v>1044.00</v>
      </c>
      <c r="G168" s="4" t="str">
        <f>VLOOKUP(A168,HOP!A:C,3,0)</f>
        <v>3418131</v>
      </c>
      <c r="H168" s="4">
        <f t="shared" si="4"/>
        <v>0</v>
      </c>
      <c r="I168" s="4" t="str">
        <f t="shared" si="5"/>
        <v>,3418131</v>
      </c>
      <c r="J168" s="4" t="str">
        <f>VLOOKUP(A168,HOP!A:U,21,0)</f>
        <v>直连</v>
      </c>
    </row>
    <row r="169" s="4" customFormat="1" hidden="1" spans="1:10">
      <c r="A169" s="5">
        <v>999224401494467</v>
      </c>
      <c r="B169" s="4" t="s">
        <v>27</v>
      </c>
      <c r="C169" s="6">
        <v>45073</v>
      </c>
      <c r="D169" s="6">
        <v>45074</v>
      </c>
      <c r="E169" s="4">
        <v>1160</v>
      </c>
      <c r="F169" s="4" t="str">
        <f>VLOOKUP(A169,HOP!A:L,12,0)</f>
        <v>1160.00</v>
      </c>
      <c r="G169" s="4" t="str">
        <f>VLOOKUP(A169,HOP!A:C,3,0)</f>
        <v>3418573</v>
      </c>
      <c r="H169" s="4">
        <f t="shared" si="4"/>
        <v>0</v>
      </c>
      <c r="I169" s="4" t="str">
        <f t="shared" si="5"/>
        <v>,3418573</v>
      </c>
      <c r="J169" s="4" t="str">
        <f>VLOOKUP(A169,HOP!A:U,21,0)</f>
        <v>直连</v>
      </c>
    </row>
    <row r="170" s="4" customFormat="1" hidden="1" spans="1:10">
      <c r="A170" s="5">
        <v>999224402699990</v>
      </c>
      <c r="B170" s="4" t="s">
        <v>27</v>
      </c>
      <c r="C170" s="6">
        <v>45072</v>
      </c>
      <c r="D170" s="6">
        <v>45074</v>
      </c>
      <c r="E170" s="4">
        <v>404</v>
      </c>
      <c r="F170" s="4" t="str">
        <f>VLOOKUP(A170,HOP!A:L,12,0)</f>
        <v>404.00</v>
      </c>
      <c r="G170" s="4" t="str">
        <f>VLOOKUP(A170,HOP!A:C,3,0)</f>
        <v>3418861</v>
      </c>
      <c r="H170" s="4">
        <f t="shared" si="4"/>
        <v>0</v>
      </c>
      <c r="I170" s="4" t="str">
        <f t="shared" si="5"/>
        <v>,3418861</v>
      </c>
      <c r="J170" s="4" t="str">
        <f>VLOOKUP(A170,HOP!A:U,21,0)</f>
        <v>直连</v>
      </c>
    </row>
    <row r="171" s="4" customFormat="1" hidden="1" spans="1:10">
      <c r="A171" s="5">
        <v>999224402799206</v>
      </c>
      <c r="B171" s="4" t="s">
        <v>27</v>
      </c>
      <c r="C171" s="6">
        <v>45073</v>
      </c>
      <c r="D171" s="6">
        <v>45074</v>
      </c>
      <c r="E171" s="4">
        <v>394</v>
      </c>
      <c r="F171" s="4" t="str">
        <f>VLOOKUP(A171,HOP!A:L,12,0)</f>
        <v>394.00</v>
      </c>
      <c r="G171" s="4" t="str">
        <f>VLOOKUP(A171,HOP!A:C,3,0)</f>
        <v>3418882</v>
      </c>
      <c r="H171" s="4">
        <f t="shared" si="4"/>
        <v>0</v>
      </c>
      <c r="I171" s="4" t="str">
        <f t="shared" si="5"/>
        <v>,3418882</v>
      </c>
      <c r="J171" s="4" t="str">
        <f>VLOOKUP(A171,HOP!A:U,21,0)</f>
        <v>直连</v>
      </c>
    </row>
    <row r="172" s="4" customFormat="1" hidden="1" spans="1:10">
      <c r="A172" s="5">
        <v>999224403255749</v>
      </c>
      <c r="B172" s="4" t="s">
        <v>27</v>
      </c>
      <c r="C172" s="6">
        <v>45073</v>
      </c>
      <c r="D172" s="6">
        <v>45074</v>
      </c>
      <c r="E172" s="4">
        <v>431</v>
      </c>
      <c r="F172" s="4" t="str">
        <f>VLOOKUP(A172,HOP!A:L,12,0)</f>
        <v>431.00</v>
      </c>
      <c r="G172" s="4" t="str">
        <f>VLOOKUP(A172,HOP!A:C,3,0)</f>
        <v>3419039</v>
      </c>
      <c r="H172" s="4">
        <f t="shared" si="4"/>
        <v>0</v>
      </c>
      <c r="I172" s="4" t="str">
        <f t="shared" si="5"/>
        <v>,3419039</v>
      </c>
      <c r="J172" s="4" t="str">
        <f>VLOOKUP(A172,HOP!A:U,21,0)</f>
        <v>直连</v>
      </c>
    </row>
    <row r="173" s="4" customFormat="1" hidden="1" spans="1:10">
      <c r="A173" s="5">
        <v>999224404183931</v>
      </c>
      <c r="B173" s="4" t="s">
        <v>27</v>
      </c>
      <c r="C173" s="6">
        <v>45073</v>
      </c>
      <c r="D173" s="6">
        <v>45074</v>
      </c>
      <c r="E173" s="4">
        <v>1690</v>
      </c>
      <c r="F173" s="4" t="str">
        <f>VLOOKUP(A173,HOP!A:L,12,0)</f>
        <v>1690.00</v>
      </c>
      <c r="G173" s="4" t="str">
        <f>VLOOKUP(A173,HOP!A:C,3,0)</f>
        <v>3419225</v>
      </c>
      <c r="H173" s="4">
        <f t="shared" si="4"/>
        <v>0</v>
      </c>
      <c r="I173" s="4" t="str">
        <f t="shared" si="5"/>
        <v>,3419225</v>
      </c>
      <c r="J173" s="4" t="str">
        <f>VLOOKUP(A173,HOP!A:U,21,0)</f>
        <v>直连</v>
      </c>
    </row>
    <row r="174" s="4" customFormat="1" hidden="1" spans="1:10">
      <c r="A174" s="5">
        <v>999224404621674</v>
      </c>
      <c r="B174" s="4" t="s">
        <v>27</v>
      </c>
      <c r="C174" s="6">
        <v>45072</v>
      </c>
      <c r="D174" s="6">
        <v>45074</v>
      </c>
      <c r="E174" s="4">
        <v>2024</v>
      </c>
      <c r="F174" s="4" t="str">
        <f>VLOOKUP(A174,HOP!A:L,12,0)</f>
        <v>2024.00</v>
      </c>
      <c r="G174" s="4" t="str">
        <f>VLOOKUP(A174,HOP!A:C,3,0)</f>
        <v>3419291</v>
      </c>
      <c r="H174" s="4">
        <f t="shared" si="4"/>
        <v>0</v>
      </c>
      <c r="I174" s="4" t="str">
        <f t="shared" si="5"/>
        <v>,3419291</v>
      </c>
      <c r="J174" s="4" t="str">
        <f>VLOOKUP(A174,HOP!A:U,21,0)</f>
        <v>直连</v>
      </c>
    </row>
    <row r="175" s="4" customFormat="1" hidden="1" spans="1:10">
      <c r="A175" s="5">
        <v>999224404656880</v>
      </c>
      <c r="B175" s="4" t="s">
        <v>27</v>
      </c>
      <c r="C175" s="6">
        <v>45072</v>
      </c>
      <c r="D175" s="6">
        <v>45074</v>
      </c>
      <c r="E175" s="4">
        <v>1356</v>
      </c>
      <c r="F175" s="4" t="str">
        <f>VLOOKUP(A175,HOP!A:L,12,0)</f>
        <v>1356.00</v>
      </c>
      <c r="G175" s="4" t="str">
        <f>VLOOKUP(A175,HOP!A:C,3,0)</f>
        <v>3419299</v>
      </c>
      <c r="H175" s="4">
        <f t="shared" si="4"/>
        <v>0</v>
      </c>
      <c r="I175" s="4" t="str">
        <f t="shared" si="5"/>
        <v>,3419299</v>
      </c>
      <c r="J175" s="4" t="str">
        <f>VLOOKUP(A175,HOP!A:U,21,0)</f>
        <v>直连</v>
      </c>
    </row>
    <row r="176" s="4" customFormat="1" hidden="1" spans="1:10">
      <c r="A176" s="5">
        <v>999224404709032</v>
      </c>
      <c r="B176" s="4" t="s">
        <v>27</v>
      </c>
      <c r="C176" s="6">
        <v>45073</v>
      </c>
      <c r="D176" s="6">
        <v>45074</v>
      </c>
      <c r="E176" s="4">
        <v>760</v>
      </c>
      <c r="F176" s="4" t="str">
        <f>VLOOKUP(A176,HOP!A:L,12,0)</f>
        <v>760.00</v>
      </c>
      <c r="G176" s="4" t="str">
        <f>VLOOKUP(A176,HOP!A:C,3,0)</f>
        <v>3419331</v>
      </c>
      <c r="H176" s="4">
        <f t="shared" si="4"/>
        <v>0</v>
      </c>
      <c r="I176" s="4" t="str">
        <f t="shared" si="5"/>
        <v>,3419331</v>
      </c>
      <c r="J176" s="4" t="str">
        <f>VLOOKUP(A176,HOP!A:U,21,0)</f>
        <v>直连</v>
      </c>
    </row>
    <row r="177" s="4" customFormat="1" hidden="1" spans="1:10">
      <c r="A177" s="5">
        <v>999224404816373</v>
      </c>
      <c r="B177" s="4" t="s">
        <v>27</v>
      </c>
      <c r="C177" s="6">
        <v>45071</v>
      </c>
      <c r="D177" s="6">
        <v>45074</v>
      </c>
      <c r="E177" s="4">
        <v>3247</v>
      </c>
      <c r="F177" s="4" t="str">
        <f>VLOOKUP(A177,HOP!A:L,12,0)</f>
        <v>3247.00</v>
      </c>
      <c r="G177" s="4" t="str">
        <f>VLOOKUP(A177,HOP!A:C,3,0)</f>
        <v>3419409</v>
      </c>
      <c r="H177" s="4">
        <f t="shared" si="4"/>
        <v>0</v>
      </c>
      <c r="I177" s="4" t="str">
        <f t="shared" si="5"/>
        <v>,3419409</v>
      </c>
      <c r="J177" s="4" t="str">
        <f>VLOOKUP(A177,HOP!A:U,21,0)</f>
        <v>直连</v>
      </c>
    </row>
    <row r="178" s="4" customFormat="1" hidden="1" spans="1:10">
      <c r="A178" s="5">
        <v>999224404817336</v>
      </c>
      <c r="B178" s="4" t="s">
        <v>27</v>
      </c>
      <c r="C178" s="6">
        <v>45073</v>
      </c>
      <c r="D178" s="6">
        <v>45074</v>
      </c>
      <c r="E178" s="4">
        <v>1924</v>
      </c>
      <c r="F178" s="4" t="str">
        <f>VLOOKUP(A178,HOP!A:L,12,0)</f>
        <v>1924.00</v>
      </c>
      <c r="G178" s="4" t="str">
        <f>VLOOKUP(A178,HOP!A:C,3,0)</f>
        <v>3419410</v>
      </c>
      <c r="H178" s="4">
        <f t="shared" si="4"/>
        <v>0</v>
      </c>
      <c r="I178" s="4" t="str">
        <f t="shared" si="5"/>
        <v>,3419410</v>
      </c>
      <c r="J178" s="4" t="str">
        <f>VLOOKUP(A178,HOP!A:U,21,0)</f>
        <v>直连</v>
      </c>
    </row>
    <row r="179" s="4" customFormat="1" hidden="1" spans="1:10">
      <c r="A179" s="5">
        <v>999224405630708</v>
      </c>
      <c r="B179" s="4" t="s">
        <v>27</v>
      </c>
      <c r="C179" s="6">
        <v>45073</v>
      </c>
      <c r="D179" s="6">
        <v>45074</v>
      </c>
      <c r="E179" s="4">
        <v>161</v>
      </c>
      <c r="F179" s="4" t="str">
        <f>VLOOKUP(A179,HOP!A:L,12,0)</f>
        <v>161.00</v>
      </c>
      <c r="G179" s="4" t="str">
        <f>VLOOKUP(A179,HOP!A:C,3,0)</f>
        <v>3419554</v>
      </c>
      <c r="H179" s="4">
        <f t="shared" si="4"/>
        <v>0</v>
      </c>
      <c r="I179" s="4" t="str">
        <f t="shared" si="5"/>
        <v>,3419554</v>
      </c>
      <c r="J179" s="4" t="str">
        <f>VLOOKUP(A179,HOP!A:U,21,0)</f>
        <v>直连</v>
      </c>
    </row>
    <row r="180" s="4" customFormat="1" hidden="1" spans="1:10">
      <c r="A180" s="5">
        <v>999224405879120</v>
      </c>
      <c r="B180" s="4" t="s">
        <v>27</v>
      </c>
      <c r="C180" s="6">
        <v>45072</v>
      </c>
      <c r="D180" s="6">
        <v>45074</v>
      </c>
      <c r="E180" s="4">
        <v>2236</v>
      </c>
      <c r="F180" s="4" t="str">
        <f>VLOOKUP(A180,HOP!A:L,12,0)</f>
        <v>2236.00</v>
      </c>
      <c r="G180" s="4" t="str">
        <f>VLOOKUP(A180,HOP!A:C,3,0)</f>
        <v>3419683</v>
      </c>
      <c r="H180" s="4">
        <f t="shared" si="4"/>
        <v>0</v>
      </c>
      <c r="I180" s="4" t="str">
        <f t="shared" si="5"/>
        <v>,3419683</v>
      </c>
      <c r="J180" s="4" t="str">
        <f>VLOOKUP(A180,HOP!A:U,21,0)</f>
        <v>直连</v>
      </c>
    </row>
    <row r="181" s="4" customFormat="1" hidden="1" spans="1:10">
      <c r="A181" s="5">
        <v>999224407383102</v>
      </c>
      <c r="B181" s="4" t="s">
        <v>27</v>
      </c>
      <c r="C181" s="6">
        <v>45073</v>
      </c>
      <c r="D181" s="6">
        <v>45074</v>
      </c>
      <c r="E181" s="4">
        <v>1447</v>
      </c>
      <c r="F181" s="4" t="str">
        <f>VLOOKUP(A181,HOP!A:L,12,0)</f>
        <v>1447.00</v>
      </c>
      <c r="G181" s="4" t="str">
        <f>VLOOKUP(A181,HOP!A:C,3,0)</f>
        <v>3420005</v>
      </c>
      <c r="H181" s="4">
        <f t="shared" si="4"/>
        <v>0</v>
      </c>
      <c r="I181" s="4" t="str">
        <f t="shared" si="5"/>
        <v>,3420005</v>
      </c>
      <c r="J181" s="4" t="str">
        <f>VLOOKUP(A181,HOP!A:U,21,0)</f>
        <v>直连</v>
      </c>
    </row>
    <row r="182" s="4" customFormat="1" hidden="1" spans="1:10">
      <c r="A182" s="5">
        <v>999224407437584</v>
      </c>
      <c r="B182" s="4" t="s">
        <v>27</v>
      </c>
      <c r="C182" s="6">
        <v>45073</v>
      </c>
      <c r="D182" s="6">
        <v>45074</v>
      </c>
      <c r="E182" s="4">
        <v>478</v>
      </c>
      <c r="F182" s="4" t="str">
        <f>VLOOKUP(A182,HOP!A:L,12,0)</f>
        <v>478.00</v>
      </c>
      <c r="G182" s="4" t="str">
        <f>VLOOKUP(A182,HOP!A:C,3,0)</f>
        <v>3420012</v>
      </c>
      <c r="H182" s="4">
        <f t="shared" si="4"/>
        <v>0</v>
      </c>
      <c r="I182" s="4" t="str">
        <f t="shared" si="5"/>
        <v>,3420012</v>
      </c>
      <c r="J182" s="4" t="str">
        <f>VLOOKUP(A182,HOP!A:U,21,0)</f>
        <v>直连</v>
      </c>
    </row>
    <row r="183" s="4" customFormat="1" hidden="1" spans="1:10">
      <c r="A183" s="5">
        <v>999224408042210</v>
      </c>
      <c r="B183" s="4" t="s">
        <v>27</v>
      </c>
      <c r="C183" s="6">
        <v>45072</v>
      </c>
      <c r="D183" s="6">
        <v>45074</v>
      </c>
      <c r="E183" s="4">
        <v>1574</v>
      </c>
      <c r="F183" s="4" t="str">
        <f>VLOOKUP(A183,HOP!A:L,12,0)</f>
        <v>1574.00</v>
      </c>
      <c r="G183" s="4" t="str">
        <f>VLOOKUP(A183,HOP!A:C,3,0)</f>
        <v>3420189</v>
      </c>
      <c r="H183" s="4">
        <f t="shared" si="4"/>
        <v>0</v>
      </c>
      <c r="I183" s="4" t="str">
        <f t="shared" si="5"/>
        <v>,3420189</v>
      </c>
      <c r="J183" s="4" t="str">
        <f>VLOOKUP(A183,HOP!A:U,21,0)</f>
        <v>直连</v>
      </c>
    </row>
    <row r="184" s="4" customFormat="1" hidden="1" spans="1:10">
      <c r="A184" s="5">
        <v>999224408131025</v>
      </c>
      <c r="B184" s="4" t="s">
        <v>27</v>
      </c>
      <c r="C184" s="6">
        <v>45072</v>
      </c>
      <c r="D184" s="6">
        <v>45074</v>
      </c>
      <c r="E184" s="4">
        <v>660</v>
      </c>
      <c r="F184" s="4" t="str">
        <f>VLOOKUP(A184,HOP!A:L,12,0)</f>
        <v>660.00</v>
      </c>
      <c r="G184" s="4" t="str">
        <f>VLOOKUP(A184,HOP!A:C,3,0)</f>
        <v>3420201</v>
      </c>
      <c r="H184" s="4">
        <f t="shared" si="4"/>
        <v>0</v>
      </c>
      <c r="I184" s="4" t="str">
        <f t="shared" si="5"/>
        <v>,3420201</v>
      </c>
      <c r="J184" s="4" t="str">
        <f>VLOOKUP(A184,HOP!A:U,21,0)</f>
        <v>直连</v>
      </c>
    </row>
    <row r="185" s="4" customFormat="1" hidden="1" spans="1:10">
      <c r="A185" s="5">
        <v>999224408255009</v>
      </c>
      <c r="B185" s="4" t="s">
        <v>27</v>
      </c>
      <c r="C185" s="6">
        <v>45073</v>
      </c>
      <c r="D185" s="6">
        <v>45074</v>
      </c>
      <c r="E185" s="4">
        <v>686</v>
      </c>
      <c r="F185" s="4" t="str">
        <f>VLOOKUP(A185,HOP!A:L,12,0)</f>
        <v>686.00</v>
      </c>
      <c r="G185" s="4" t="str">
        <f>VLOOKUP(A185,HOP!A:C,3,0)</f>
        <v>3420217</v>
      </c>
      <c r="H185" s="4">
        <f t="shared" si="4"/>
        <v>0</v>
      </c>
      <c r="I185" s="4" t="str">
        <f t="shared" si="5"/>
        <v>,3420217</v>
      </c>
      <c r="J185" s="4" t="str">
        <f>VLOOKUP(A185,HOP!A:U,21,0)</f>
        <v>直连</v>
      </c>
    </row>
    <row r="186" s="4" customFormat="1" hidden="1" spans="1:10">
      <c r="A186" s="5">
        <v>999224409054561</v>
      </c>
      <c r="B186" s="4" t="s">
        <v>27</v>
      </c>
      <c r="C186" s="6">
        <v>45073</v>
      </c>
      <c r="D186" s="6">
        <v>45074</v>
      </c>
      <c r="E186" s="4">
        <v>472</v>
      </c>
      <c r="F186" s="4" t="str">
        <f>VLOOKUP(A186,HOP!A:L,12,0)</f>
        <v>472.00</v>
      </c>
      <c r="G186" s="4" t="str">
        <f>VLOOKUP(A186,HOP!A:C,3,0)</f>
        <v>3420435</v>
      </c>
      <c r="H186" s="4">
        <f t="shared" si="4"/>
        <v>0</v>
      </c>
      <c r="I186" s="4" t="str">
        <f t="shared" si="5"/>
        <v>,3420435</v>
      </c>
      <c r="J186" s="4" t="str">
        <f>VLOOKUP(A186,HOP!A:U,21,0)</f>
        <v>直连</v>
      </c>
    </row>
    <row r="187" s="4" customFormat="1" hidden="1" spans="1:10">
      <c r="A187" s="5">
        <v>999224409228300</v>
      </c>
      <c r="B187" s="4" t="s">
        <v>27</v>
      </c>
      <c r="C187" s="6">
        <v>45071</v>
      </c>
      <c r="D187" s="6">
        <v>45074</v>
      </c>
      <c r="E187" s="4">
        <v>6967</v>
      </c>
      <c r="F187" s="4" t="str">
        <f>VLOOKUP(A187,HOP!A:L,12,0)</f>
        <v>6967.00</v>
      </c>
      <c r="G187" s="4" t="str">
        <f>VLOOKUP(A187,HOP!A:C,3,0)</f>
        <v>3420460</v>
      </c>
      <c r="H187" s="4">
        <f t="shared" si="4"/>
        <v>0</v>
      </c>
      <c r="I187" s="4" t="str">
        <f t="shared" si="5"/>
        <v>,3420460</v>
      </c>
      <c r="J187" s="4" t="str">
        <f>VLOOKUP(A187,HOP!A:U,21,0)</f>
        <v>直连</v>
      </c>
    </row>
    <row r="188" s="4" customFormat="1" hidden="1" spans="1:10">
      <c r="A188" s="5">
        <v>999224409197817</v>
      </c>
      <c r="B188" s="4" t="s">
        <v>27</v>
      </c>
      <c r="C188" s="6">
        <v>45073</v>
      </c>
      <c r="D188" s="6">
        <v>45074</v>
      </c>
      <c r="E188" s="4">
        <v>3530</v>
      </c>
      <c r="F188" s="4" t="str">
        <f>VLOOKUP(A188,HOP!A:L,12,0)</f>
        <v>3530.00</v>
      </c>
      <c r="G188" s="4" t="str">
        <f>VLOOKUP(A188,HOP!A:C,3,0)</f>
        <v>3420453</v>
      </c>
      <c r="H188" s="4">
        <f t="shared" si="4"/>
        <v>0</v>
      </c>
      <c r="I188" s="4" t="str">
        <f t="shared" si="5"/>
        <v>,3420453</v>
      </c>
      <c r="J188" s="4" t="str">
        <f>VLOOKUP(A188,HOP!A:U,21,0)</f>
        <v>直连</v>
      </c>
    </row>
    <row r="189" s="4" customFormat="1" hidden="1" spans="1:10">
      <c r="A189" s="5">
        <v>999224409789739</v>
      </c>
      <c r="B189" s="4" t="s">
        <v>27</v>
      </c>
      <c r="C189" s="6">
        <v>45072</v>
      </c>
      <c r="D189" s="6">
        <v>45074</v>
      </c>
      <c r="E189" s="4">
        <v>206</v>
      </c>
      <c r="F189" s="4" t="str">
        <f>VLOOKUP(A189,HOP!A:L,12,0)</f>
        <v>206.00</v>
      </c>
      <c r="G189" s="4" t="str">
        <f>VLOOKUP(A189,HOP!A:C,3,0)</f>
        <v>3420680</v>
      </c>
      <c r="H189" s="4">
        <f t="shared" si="4"/>
        <v>0</v>
      </c>
      <c r="I189" s="4" t="str">
        <f t="shared" si="5"/>
        <v>,3420680</v>
      </c>
      <c r="J189" s="4" t="str">
        <f>VLOOKUP(A189,HOP!A:U,21,0)</f>
        <v>直连</v>
      </c>
    </row>
    <row r="190" s="4" customFormat="1" hidden="1" spans="1:10">
      <c r="A190" s="5">
        <v>999224410219131</v>
      </c>
      <c r="B190" s="4" t="s">
        <v>27</v>
      </c>
      <c r="C190" s="6">
        <v>45072</v>
      </c>
      <c r="D190" s="6">
        <v>45074</v>
      </c>
      <c r="E190" s="4">
        <v>0</v>
      </c>
      <c r="F190" s="4" t="str">
        <f>VLOOKUP(A190,HOP!A:L,12,0)</f>
        <v>1704.00</v>
      </c>
      <c r="G190" s="4" t="str">
        <f>VLOOKUP(A190,HOP!A:C,3,0)</f>
        <v>3420747</v>
      </c>
      <c r="H190" s="4">
        <f t="shared" si="4"/>
        <v>-1704</v>
      </c>
      <c r="I190" s="4" t="str">
        <f t="shared" si="5"/>
        <v>,3420747</v>
      </c>
      <c r="J190" s="4" t="str">
        <f>VLOOKUP(A190,HOP!A:U,21,0)</f>
        <v>直连</v>
      </c>
    </row>
    <row r="191" s="4" customFormat="1" hidden="1" spans="1:10">
      <c r="A191" s="5">
        <v>999224410334551</v>
      </c>
      <c r="B191" s="4" t="s">
        <v>27</v>
      </c>
      <c r="C191" s="6">
        <v>45073</v>
      </c>
      <c r="D191" s="6">
        <v>45074</v>
      </c>
      <c r="E191" s="4">
        <v>1918</v>
      </c>
      <c r="F191" s="4" t="str">
        <f>VLOOKUP(A191,HOP!A:L,12,0)</f>
        <v>1918.00</v>
      </c>
      <c r="G191" s="4" t="str">
        <f>VLOOKUP(A191,HOP!A:C,3,0)</f>
        <v>3420762</v>
      </c>
      <c r="H191" s="4">
        <f t="shared" si="4"/>
        <v>0</v>
      </c>
      <c r="I191" s="4" t="str">
        <f t="shared" si="5"/>
        <v>,3420762</v>
      </c>
      <c r="J191" s="4" t="str">
        <f>VLOOKUP(A191,HOP!A:U,21,0)</f>
        <v>直连</v>
      </c>
    </row>
    <row r="192" s="4" customFormat="1" hidden="1" spans="1:10">
      <c r="A192" s="5">
        <v>999224410347649</v>
      </c>
      <c r="B192" s="4" t="s">
        <v>27</v>
      </c>
      <c r="C192" s="6">
        <v>45073</v>
      </c>
      <c r="D192" s="6">
        <v>45074</v>
      </c>
      <c r="E192" s="4">
        <v>2137</v>
      </c>
      <c r="F192" s="4" t="str">
        <f>VLOOKUP(A192,HOP!A:L,12,0)</f>
        <v>2137.00</v>
      </c>
      <c r="G192" s="4" t="str">
        <f>VLOOKUP(A192,HOP!A:C,3,0)</f>
        <v>3420767</v>
      </c>
      <c r="H192" s="4">
        <f t="shared" si="4"/>
        <v>0</v>
      </c>
      <c r="I192" s="4" t="str">
        <f t="shared" si="5"/>
        <v>,3420767</v>
      </c>
      <c r="J192" s="4" t="str">
        <f>VLOOKUP(A192,HOP!A:U,21,0)</f>
        <v>直连</v>
      </c>
    </row>
    <row r="193" s="4" customFormat="1" hidden="1" spans="1:10">
      <c r="A193" s="5">
        <v>999224410748301</v>
      </c>
      <c r="B193" s="4" t="s">
        <v>27</v>
      </c>
      <c r="C193" s="6">
        <v>45072</v>
      </c>
      <c r="D193" s="6">
        <v>45074</v>
      </c>
      <c r="E193" s="4">
        <v>1552</v>
      </c>
      <c r="F193" s="4" t="str">
        <f>VLOOKUP(A193,HOP!A:L,12,0)</f>
        <v>1552.00</v>
      </c>
      <c r="G193" s="4" t="str">
        <f>VLOOKUP(A193,HOP!A:C,3,0)</f>
        <v>3420920</v>
      </c>
      <c r="H193" s="4">
        <f t="shared" si="4"/>
        <v>0</v>
      </c>
      <c r="I193" s="4" t="str">
        <f t="shared" si="5"/>
        <v>,3420920</v>
      </c>
      <c r="J193" s="4" t="str">
        <f>VLOOKUP(A193,HOP!A:U,21,0)</f>
        <v>直连</v>
      </c>
    </row>
    <row r="194" s="4" customFormat="1" hidden="1" spans="1:10">
      <c r="A194" s="5">
        <v>999224410827421</v>
      </c>
      <c r="B194" s="4" t="s">
        <v>27</v>
      </c>
      <c r="C194" s="6">
        <v>45073</v>
      </c>
      <c r="D194" s="6">
        <v>45074</v>
      </c>
      <c r="E194" s="4">
        <v>212</v>
      </c>
      <c r="F194" s="4" t="str">
        <f>VLOOKUP(A194,HOP!A:L,12,0)</f>
        <v>212.00</v>
      </c>
      <c r="G194" s="4" t="str">
        <f>VLOOKUP(A194,HOP!A:C,3,0)</f>
        <v>3420931</v>
      </c>
      <c r="H194" s="4">
        <f t="shared" si="4"/>
        <v>0</v>
      </c>
      <c r="I194" s="4" t="str">
        <f t="shared" si="5"/>
        <v>,3420931</v>
      </c>
      <c r="J194" s="4" t="str">
        <f>VLOOKUP(A194,HOP!A:U,21,0)</f>
        <v>直连</v>
      </c>
    </row>
    <row r="195" s="4" customFormat="1" hidden="1" spans="1:10">
      <c r="A195" s="5">
        <v>999224411537516</v>
      </c>
      <c r="B195" s="4" t="s">
        <v>27</v>
      </c>
      <c r="C195" s="6">
        <v>45073</v>
      </c>
      <c r="D195" s="6">
        <v>45074</v>
      </c>
      <c r="E195" s="4">
        <v>530</v>
      </c>
      <c r="F195" s="4" t="str">
        <f>VLOOKUP(A195,HOP!A:L,12,0)</f>
        <v>530.00</v>
      </c>
      <c r="G195" s="4" t="str">
        <f>VLOOKUP(A195,HOP!A:C,3,0)</f>
        <v>3421196</v>
      </c>
      <c r="H195" s="4">
        <f t="shared" ref="H195:H258" si="6">E195-F195</f>
        <v>0</v>
      </c>
      <c r="I195" s="4" t="str">
        <f t="shared" ref="I195:I258" si="7">$I$1&amp;G195</f>
        <v>,3421196</v>
      </c>
      <c r="J195" s="4" t="str">
        <f>VLOOKUP(A195,HOP!A:U,21,0)</f>
        <v>直连</v>
      </c>
    </row>
    <row r="196" s="4" customFormat="1" hidden="1" spans="1:10">
      <c r="A196" s="5">
        <v>999224412157142</v>
      </c>
      <c r="B196" s="4" t="s">
        <v>27</v>
      </c>
      <c r="C196" s="6">
        <v>45072</v>
      </c>
      <c r="D196" s="6">
        <v>45074</v>
      </c>
      <c r="E196" s="4">
        <v>984</v>
      </c>
      <c r="F196" s="4" t="str">
        <f>VLOOKUP(A196,HOP!A:L,12,0)</f>
        <v>984.00</v>
      </c>
      <c r="G196" s="4" t="str">
        <f>VLOOKUP(A196,HOP!A:C,3,0)</f>
        <v>3421498</v>
      </c>
      <c r="H196" s="4">
        <f t="shared" si="6"/>
        <v>0</v>
      </c>
      <c r="I196" s="4" t="str">
        <f t="shared" si="7"/>
        <v>,3421498</v>
      </c>
      <c r="J196" s="4" t="str">
        <f>VLOOKUP(A196,HOP!A:U,21,0)</f>
        <v>直连</v>
      </c>
    </row>
    <row r="197" s="4" customFormat="1" hidden="1" spans="1:10">
      <c r="A197" s="5">
        <v>999224412370573</v>
      </c>
      <c r="B197" s="4" t="s">
        <v>27</v>
      </c>
      <c r="C197" s="6">
        <v>45072</v>
      </c>
      <c r="D197" s="6">
        <v>45074</v>
      </c>
      <c r="E197" s="4">
        <v>1435</v>
      </c>
      <c r="F197" s="4" t="str">
        <f>VLOOKUP(A197,HOP!A:L,12,0)</f>
        <v>1435.00</v>
      </c>
      <c r="G197" s="4" t="str">
        <f>VLOOKUP(A197,HOP!A:C,3,0)</f>
        <v>3421563</v>
      </c>
      <c r="H197" s="4">
        <f t="shared" si="6"/>
        <v>0</v>
      </c>
      <c r="I197" s="4" t="str">
        <f t="shared" si="7"/>
        <v>,3421563</v>
      </c>
      <c r="J197" s="4" t="str">
        <f>VLOOKUP(A197,HOP!A:U,21,0)</f>
        <v>直连</v>
      </c>
    </row>
    <row r="198" s="4" customFormat="1" hidden="1" spans="1:10">
      <c r="A198" s="5">
        <v>999224412505100</v>
      </c>
      <c r="B198" s="4" t="s">
        <v>27</v>
      </c>
      <c r="C198" s="6">
        <v>45072</v>
      </c>
      <c r="D198" s="6">
        <v>45074</v>
      </c>
      <c r="E198" s="4">
        <v>498</v>
      </c>
      <c r="F198" s="4" t="str">
        <f>VLOOKUP(A198,HOP!A:L,12,0)</f>
        <v>498.00</v>
      </c>
      <c r="G198" s="4" t="str">
        <f>VLOOKUP(A198,HOP!A:C,3,0)</f>
        <v>3421608</v>
      </c>
      <c r="H198" s="4">
        <f t="shared" si="6"/>
        <v>0</v>
      </c>
      <c r="I198" s="4" t="str">
        <f t="shared" si="7"/>
        <v>,3421608</v>
      </c>
      <c r="J198" s="4" t="str">
        <f>VLOOKUP(A198,HOP!A:U,21,0)</f>
        <v>直连</v>
      </c>
    </row>
    <row r="199" s="4" customFormat="1" hidden="1" spans="1:10">
      <c r="A199" s="5">
        <v>999224412517870</v>
      </c>
      <c r="B199" s="4" t="s">
        <v>27</v>
      </c>
      <c r="C199" s="6">
        <v>45072</v>
      </c>
      <c r="D199" s="6">
        <v>45074</v>
      </c>
      <c r="E199" s="4">
        <v>2166</v>
      </c>
      <c r="F199" s="4" t="str">
        <f>VLOOKUP(A199,HOP!A:L,12,0)</f>
        <v>2166.00</v>
      </c>
      <c r="G199" s="4" t="str">
        <f>VLOOKUP(A199,HOP!A:C,3,0)</f>
        <v>3421613</v>
      </c>
      <c r="H199" s="4">
        <f t="shared" si="6"/>
        <v>0</v>
      </c>
      <c r="I199" s="4" t="str">
        <f t="shared" si="7"/>
        <v>,3421613</v>
      </c>
      <c r="J199" s="4" t="str">
        <f>VLOOKUP(A199,HOP!A:U,21,0)</f>
        <v>直连</v>
      </c>
    </row>
    <row r="200" s="4" customFormat="1" hidden="1" spans="1:10">
      <c r="A200" s="5">
        <v>999224412684236</v>
      </c>
      <c r="B200" s="4" t="s">
        <v>27</v>
      </c>
      <c r="C200" s="6">
        <v>45073</v>
      </c>
      <c r="D200" s="6">
        <v>45074</v>
      </c>
      <c r="E200" s="4">
        <v>1396</v>
      </c>
      <c r="F200" s="4" t="str">
        <f>VLOOKUP(A200,HOP!A:L,12,0)</f>
        <v>1396.00</v>
      </c>
      <c r="G200" s="4" t="str">
        <f>VLOOKUP(A200,HOP!A:C,3,0)</f>
        <v>3421680</v>
      </c>
      <c r="H200" s="4">
        <f t="shared" si="6"/>
        <v>0</v>
      </c>
      <c r="I200" s="4" t="str">
        <f t="shared" si="7"/>
        <v>,3421680</v>
      </c>
      <c r="J200" s="4" t="str">
        <f>VLOOKUP(A200,HOP!A:U,21,0)</f>
        <v>直连</v>
      </c>
    </row>
    <row r="201" s="4" customFormat="1" hidden="1" spans="1:10">
      <c r="A201" s="5">
        <v>999224412717741</v>
      </c>
      <c r="B201" s="4" t="s">
        <v>27</v>
      </c>
      <c r="C201" s="6">
        <v>45072</v>
      </c>
      <c r="D201" s="6">
        <v>45074</v>
      </c>
      <c r="E201" s="4">
        <v>1462</v>
      </c>
      <c r="F201" s="4" t="str">
        <f>VLOOKUP(A201,HOP!A:L,12,0)</f>
        <v>1462.00</v>
      </c>
      <c r="G201" s="4" t="str">
        <f>VLOOKUP(A201,HOP!A:C,3,0)</f>
        <v>3421698</v>
      </c>
      <c r="H201" s="4">
        <f t="shared" si="6"/>
        <v>0</v>
      </c>
      <c r="I201" s="4" t="str">
        <f t="shared" si="7"/>
        <v>,3421698</v>
      </c>
      <c r="J201" s="4" t="str">
        <f>VLOOKUP(A201,HOP!A:U,21,0)</f>
        <v>直连</v>
      </c>
    </row>
    <row r="202" s="4" customFormat="1" hidden="1" spans="1:10">
      <c r="A202" s="5">
        <v>999224412733969</v>
      </c>
      <c r="B202" s="4" t="s">
        <v>27</v>
      </c>
      <c r="C202" s="6">
        <v>45073</v>
      </c>
      <c r="D202" s="6">
        <v>45074</v>
      </c>
      <c r="E202" s="4">
        <v>1593</v>
      </c>
      <c r="F202" s="4" t="str">
        <f>VLOOKUP(A202,HOP!A:L,12,0)</f>
        <v>1593.00</v>
      </c>
      <c r="G202" s="4" t="str">
        <f>VLOOKUP(A202,HOP!A:C,3,0)</f>
        <v>3421705</v>
      </c>
      <c r="H202" s="4">
        <f t="shared" si="6"/>
        <v>0</v>
      </c>
      <c r="I202" s="4" t="str">
        <f t="shared" si="7"/>
        <v>,3421705</v>
      </c>
      <c r="J202" s="4" t="str">
        <f>VLOOKUP(A202,HOP!A:U,21,0)</f>
        <v>直连</v>
      </c>
    </row>
    <row r="203" s="4" customFormat="1" hidden="1" spans="1:10">
      <c r="A203" s="5">
        <v>999224412814294</v>
      </c>
      <c r="B203" s="4" t="s">
        <v>27</v>
      </c>
      <c r="C203" s="6">
        <v>45073</v>
      </c>
      <c r="D203" s="6">
        <v>45074</v>
      </c>
      <c r="E203" s="4">
        <v>0</v>
      </c>
      <c r="F203" s="4" t="e">
        <f>VLOOKUP(A203,HOP!A:L,12,0)</f>
        <v>#N/A</v>
      </c>
      <c r="G203" s="4" t="e">
        <f>VLOOKUP(A203,HOP!A:C,3,0)</f>
        <v>#N/A</v>
      </c>
      <c r="H203" s="4" t="e">
        <f t="shared" si="6"/>
        <v>#N/A</v>
      </c>
      <c r="I203" s="4" t="e">
        <f t="shared" si="7"/>
        <v>#N/A</v>
      </c>
      <c r="J203" s="4" t="e">
        <f>VLOOKUP(A203,HOP!A:U,21,0)</f>
        <v>#N/A</v>
      </c>
    </row>
    <row r="204" s="4" customFormat="1" hidden="1" spans="1:10">
      <c r="A204" s="5">
        <v>999224414466320</v>
      </c>
      <c r="B204" s="4" t="s">
        <v>27</v>
      </c>
      <c r="C204" s="6">
        <v>45073</v>
      </c>
      <c r="D204" s="6">
        <v>45074</v>
      </c>
      <c r="E204" s="4">
        <v>265</v>
      </c>
      <c r="F204" s="4" t="str">
        <f>VLOOKUP(A204,HOP!A:L,12,0)</f>
        <v>265.00</v>
      </c>
      <c r="G204" s="4" t="str">
        <f>VLOOKUP(A204,HOP!A:C,3,0)</f>
        <v>3422397</v>
      </c>
      <c r="H204" s="4">
        <f t="shared" si="6"/>
        <v>0</v>
      </c>
      <c r="I204" s="4" t="str">
        <f t="shared" si="7"/>
        <v>,3422397</v>
      </c>
      <c r="J204" s="4" t="str">
        <f>VLOOKUP(A204,HOP!A:U,21,0)</f>
        <v>直连</v>
      </c>
    </row>
    <row r="205" s="4" customFormat="1" hidden="1" spans="1:10">
      <c r="A205" s="5">
        <v>999224415101521</v>
      </c>
      <c r="B205" s="4" t="s">
        <v>27</v>
      </c>
      <c r="C205" s="6">
        <v>45073</v>
      </c>
      <c r="D205" s="6">
        <v>45074</v>
      </c>
      <c r="E205" s="4">
        <v>2683</v>
      </c>
      <c r="F205" s="4" t="str">
        <f>VLOOKUP(A205,HOP!A:L,12,0)</f>
        <v>2683.00</v>
      </c>
      <c r="G205" s="4" t="str">
        <f>VLOOKUP(A205,HOP!A:C,3,0)</f>
        <v>3422609</v>
      </c>
      <c r="H205" s="4">
        <f t="shared" si="6"/>
        <v>0</v>
      </c>
      <c r="I205" s="4" t="str">
        <f t="shared" si="7"/>
        <v>,3422609</v>
      </c>
      <c r="J205" s="4" t="str">
        <f>VLOOKUP(A205,HOP!A:U,21,0)</f>
        <v>直连</v>
      </c>
    </row>
    <row r="206" s="4" customFormat="1" hidden="1" spans="1:10">
      <c r="A206" s="5">
        <v>999224415127541</v>
      </c>
      <c r="B206" s="4" t="s">
        <v>27</v>
      </c>
      <c r="C206" s="6">
        <v>45072</v>
      </c>
      <c r="D206" s="6">
        <v>45074</v>
      </c>
      <c r="E206" s="4">
        <v>777</v>
      </c>
      <c r="F206" s="4" t="str">
        <f>VLOOKUP(A206,HOP!A:L,12,0)</f>
        <v>777.00</v>
      </c>
      <c r="G206" s="4" t="str">
        <f>VLOOKUP(A206,HOP!A:C,3,0)</f>
        <v>3422614</v>
      </c>
      <c r="H206" s="4">
        <f t="shared" si="6"/>
        <v>0</v>
      </c>
      <c r="I206" s="4" t="str">
        <f t="shared" si="7"/>
        <v>,3422614</v>
      </c>
      <c r="J206" s="4" t="str">
        <f>VLOOKUP(A206,HOP!A:U,21,0)</f>
        <v>直连</v>
      </c>
    </row>
    <row r="207" s="4" customFormat="1" spans="1:10">
      <c r="A207" s="5">
        <v>999224417671723</v>
      </c>
      <c r="B207" s="4" t="s">
        <v>27</v>
      </c>
      <c r="C207" s="6">
        <v>45072</v>
      </c>
      <c r="D207" s="6">
        <v>45074</v>
      </c>
      <c r="E207" s="4">
        <v>840</v>
      </c>
      <c r="F207" s="4" t="str">
        <f>VLOOKUP(A207,HOP!A:L,12,0)</f>
        <v>840.00</v>
      </c>
      <c r="G207" s="4" t="str">
        <f>VLOOKUP(A207,HOP!A:C,3,0)</f>
        <v>3422656</v>
      </c>
      <c r="H207" s="4">
        <f t="shared" si="6"/>
        <v>0</v>
      </c>
      <c r="I207" s="4" t="str">
        <f t="shared" si="7"/>
        <v>,3422656</v>
      </c>
      <c r="J207" s="4" t="str">
        <f>VLOOKUP(A207,HOP!A:U,21,0)</f>
        <v>直采</v>
      </c>
    </row>
    <row r="208" s="4" customFormat="1" hidden="1" spans="1:10">
      <c r="A208" s="5">
        <v>999224418948232</v>
      </c>
      <c r="B208" s="4" t="s">
        <v>27</v>
      </c>
      <c r="C208" s="6">
        <v>45073</v>
      </c>
      <c r="D208" s="6">
        <v>45074</v>
      </c>
      <c r="E208" s="4">
        <v>364</v>
      </c>
      <c r="F208" s="4" t="str">
        <f>VLOOKUP(A208,HOP!A:L,12,0)</f>
        <v>364.00</v>
      </c>
      <c r="G208" s="4" t="str">
        <f>VLOOKUP(A208,HOP!A:C,3,0)</f>
        <v>3422838</v>
      </c>
      <c r="H208" s="4">
        <f t="shared" si="6"/>
        <v>0</v>
      </c>
      <c r="I208" s="4" t="str">
        <f t="shared" si="7"/>
        <v>,3422838</v>
      </c>
      <c r="J208" s="4" t="str">
        <f>VLOOKUP(A208,HOP!A:U,21,0)</f>
        <v>直连</v>
      </c>
    </row>
    <row r="209" s="4" customFormat="1" hidden="1" spans="1:10">
      <c r="A209" s="5">
        <v>999224419833490</v>
      </c>
      <c r="B209" s="4" t="s">
        <v>27</v>
      </c>
      <c r="C209" s="6">
        <v>45073</v>
      </c>
      <c r="D209" s="6">
        <v>45074</v>
      </c>
      <c r="E209" s="4">
        <v>349</v>
      </c>
      <c r="F209" s="4" t="str">
        <f>VLOOKUP(A209,HOP!A:L,12,0)</f>
        <v>349.00</v>
      </c>
      <c r="G209" s="4" t="str">
        <f>VLOOKUP(A209,HOP!A:C,3,0)</f>
        <v>3422928</v>
      </c>
      <c r="H209" s="4">
        <f t="shared" si="6"/>
        <v>0</v>
      </c>
      <c r="I209" s="4" t="str">
        <f t="shared" si="7"/>
        <v>,3422928</v>
      </c>
      <c r="J209" s="4" t="str">
        <f>VLOOKUP(A209,HOP!A:U,21,0)</f>
        <v>直连</v>
      </c>
    </row>
    <row r="210" s="4" customFormat="1" hidden="1" spans="1:10">
      <c r="A210" s="5">
        <v>999224420454706</v>
      </c>
      <c r="B210" s="4" t="s">
        <v>27</v>
      </c>
      <c r="C210" s="6">
        <v>45073</v>
      </c>
      <c r="D210" s="6">
        <v>45074</v>
      </c>
      <c r="E210" s="4">
        <v>579</v>
      </c>
      <c r="F210" s="4" t="str">
        <f>VLOOKUP(A210,HOP!A:L,12,0)</f>
        <v>579.00</v>
      </c>
      <c r="G210" s="4" t="str">
        <f>VLOOKUP(A210,HOP!A:C,3,0)</f>
        <v>3423114</v>
      </c>
      <c r="H210" s="4">
        <f t="shared" si="6"/>
        <v>0</v>
      </c>
      <c r="I210" s="4" t="str">
        <f t="shared" si="7"/>
        <v>,3423114</v>
      </c>
      <c r="J210" s="4" t="str">
        <f>VLOOKUP(A210,HOP!A:U,21,0)</f>
        <v>直连</v>
      </c>
    </row>
    <row r="211" s="4" customFormat="1" hidden="1" spans="1:10">
      <c r="A211" s="5">
        <v>999224420674024</v>
      </c>
      <c r="B211" s="4" t="s">
        <v>27</v>
      </c>
      <c r="C211" s="6">
        <v>45073</v>
      </c>
      <c r="D211" s="6">
        <v>45074</v>
      </c>
      <c r="E211" s="4">
        <v>255</v>
      </c>
      <c r="F211" s="4" t="str">
        <f>VLOOKUP(A211,HOP!A:L,12,0)</f>
        <v>255.00</v>
      </c>
      <c r="G211" s="4" t="str">
        <f>VLOOKUP(A211,HOP!A:C,3,0)</f>
        <v>3423152</v>
      </c>
      <c r="H211" s="4">
        <f t="shared" si="6"/>
        <v>0</v>
      </c>
      <c r="I211" s="4" t="str">
        <f t="shared" si="7"/>
        <v>,3423152</v>
      </c>
      <c r="J211" s="4" t="str">
        <f>VLOOKUP(A211,HOP!A:U,21,0)</f>
        <v>直连</v>
      </c>
    </row>
    <row r="212" s="4" customFormat="1" hidden="1" spans="1:10">
      <c r="A212" s="5">
        <v>999224421381207</v>
      </c>
      <c r="B212" s="4" t="s">
        <v>27</v>
      </c>
      <c r="C212" s="6">
        <v>45073</v>
      </c>
      <c r="D212" s="6">
        <v>45074</v>
      </c>
      <c r="E212" s="4">
        <v>376</v>
      </c>
      <c r="F212" s="4" t="str">
        <f>VLOOKUP(A212,HOP!A:L,12,0)</f>
        <v>376.00</v>
      </c>
      <c r="G212" s="4" t="str">
        <f>VLOOKUP(A212,HOP!A:C,3,0)</f>
        <v>3423360</v>
      </c>
      <c r="H212" s="4">
        <f t="shared" si="6"/>
        <v>0</v>
      </c>
      <c r="I212" s="4" t="str">
        <f t="shared" si="7"/>
        <v>,3423360</v>
      </c>
      <c r="J212" s="4" t="str">
        <f>VLOOKUP(A212,HOP!A:U,21,0)</f>
        <v>直连</v>
      </c>
    </row>
    <row r="213" s="4" customFormat="1" hidden="1" spans="1:10">
      <c r="A213" s="5">
        <v>999224421401890</v>
      </c>
      <c r="B213" s="4" t="s">
        <v>27</v>
      </c>
      <c r="C213" s="6">
        <v>45073</v>
      </c>
      <c r="D213" s="6">
        <v>45074</v>
      </c>
      <c r="E213" s="4">
        <v>1526</v>
      </c>
      <c r="F213" s="4" t="str">
        <f>VLOOKUP(A213,HOP!A:L,12,0)</f>
        <v>1526.00</v>
      </c>
      <c r="G213" s="4" t="str">
        <f>VLOOKUP(A213,HOP!A:C,3,0)</f>
        <v>3423365</v>
      </c>
      <c r="H213" s="4">
        <f t="shared" si="6"/>
        <v>0</v>
      </c>
      <c r="I213" s="4" t="str">
        <f t="shared" si="7"/>
        <v>,3423365</v>
      </c>
      <c r="J213" s="4" t="str">
        <f>VLOOKUP(A213,HOP!A:U,21,0)</f>
        <v>直连</v>
      </c>
    </row>
    <row r="214" s="4" customFormat="1" hidden="1" spans="1:10">
      <c r="A214" s="5">
        <v>999224421717190</v>
      </c>
      <c r="B214" s="4" t="s">
        <v>27</v>
      </c>
      <c r="C214" s="6">
        <v>45073</v>
      </c>
      <c r="D214" s="6">
        <v>45074</v>
      </c>
      <c r="E214" s="4">
        <v>229</v>
      </c>
      <c r="F214" s="4" t="str">
        <f>VLOOKUP(A214,HOP!A:L,12,0)</f>
        <v>229.00</v>
      </c>
      <c r="G214" s="4" t="str">
        <f>VLOOKUP(A214,HOP!A:C,3,0)</f>
        <v>3423429</v>
      </c>
      <c r="H214" s="4">
        <f t="shared" si="6"/>
        <v>0</v>
      </c>
      <c r="I214" s="4" t="str">
        <f t="shared" si="7"/>
        <v>,3423429</v>
      </c>
      <c r="J214" s="4" t="str">
        <f>VLOOKUP(A214,HOP!A:U,21,0)</f>
        <v>直连</v>
      </c>
    </row>
    <row r="215" s="4" customFormat="1" hidden="1" spans="1:10">
      <c r="A215" s="5">
        <v>999224422107379</v>
      </c>
      <c r="B215" s="4" t="s">
        <v>27</v>
      </c>
      <c r="C215" s="6">
        <v>45072</v>
      </c>
      <c r="D215" s="6">
        <v>45074</v>
      </c>
      <c r="E215" s="4">
        <v>2544</v>
      </c>
      <c r="F215" s="4" t="str">
        <f>VLOOKUP(A215,HOP!A:L,12,0)</f>
        <v>2544.00</v>
      </c>
      <c r="G215" s="4" t="str">
        <f>VLOOKUP(A215,HOP!A:C,3,0)</f>
        <v>3423568</v>
      </c>
      <c r="H215" s="4">
        <f t="shared" si="6"/>
        <v>0</v>
      </c>
      <c r="I215" s="4" t="str">
        <f t="shared" si="7"/>
        <v>,3423568</v>
      </c>
      <c r="J215" s="4" t="str">
        <f>VLOOKUP(A215,HOP!A:U,21,0)</f>
        <v>直连</v>
      </c>
    </row>
    <row r="216" s="4" customFormat="1" hidden="1" spans="1:10">
      <c r="A216" s="5">
        <v>999224422119120</v>
      </c>
      <c r="B216" s="4" t="s">
        <v>27</v>
      </c>
      <c r="C216" s="6">
        <v>45073</v>
      </c>
      <c r="D216" s="6">
        <v>45074</v>
      </c>
      <c r="E216" s="4">
        <v>325</v>
      </c>
      <c r="F216" s="4" t="str">
        <f>VLOOKUP(A216,HOP!A:L,12,0)</f>
        <v>325.00</v>
      </c>
      <c r="G216" s="4" t="str">
        <f>VLOOKUP(A216,HOP!A:C,3,0)</f>
        <v>3423571</v>
      </c>
      <c r="H216" s="4">
        <f t="shared" si="6"/>
        <v>0</v>
      </c>
      <c r="I216" s="4" t="str">
        <f t="shared" si="7"/>
        <v>,3423571</v>
      </c>
      <c r="J216" s="4" t="str">
        <f>VLOOKUP(A216,HOP!A:U,21,0)</f>
        <v>直连</v>
      </c>
    </row>
    <row r="217" s="4" customFormat="1" hidden="1" spans="1:10">
      <c r="A217" s="5">
        <v>999224422551963</v>
      </c>
      <c r="B217" s="4" t="s">
        <v>27</v>
      </c>
      <c r="C217" s="6">
        <v>45072</v>
      </c>
      <c r="D217" s="6">
        <v>45074</v>
      </c>
      <c r="E217" s="4">
        <v>3480</v>
      </c>
      <c r="F217" s="4" t="str">
        <f>VLOOKUP(A217,HOP!A:L,12,0)</f>
        <v>3480.00</v>
      </c>
      <c r="G217" s="4" t="str">
        <f>VLOOKUP(A217,HOP!A:C,3,0)</f>
        <v>3423642</v>
      </c>
      <c r="H217" s="4">
        <f t="shared" si="6"/>
        <v>0</v>
      </c>
      <c r="I217" s="4" t="str">
        <f t="shared" si="7"/>
        <v>,3423642</v>
      </c>
      <c r="J217" s="4" t="str">
        <f>VLOOKUP(A217,HOP!A:U,21,0)</f>
        <v>直连</v>
      </c>
    </row>
    <row r="218" s="4" customFormat="1" hidden="1" spans="1:10">
      <c r="A218" s="5">
        <v>999224422559486</v>
      </c>
      <c r="B218" s="4" t="s">
        <v>27</v>
      </c>
      <c r="C218" s="6">
        <v>45073</v>
      </c>
      <c r="D218" s="6">
        <v>45074</v>
      </c>
      <c r="E218" s="4">
        <v>656</v>
      </c>
      <c r="F218" s="4" t="str">
        <f>VLOOKUP(A218,HOP!A:L,12,0)</f>
        <v>656.00</v>
      </c>
      <c r="G218" s="4" t="str">
        <f>VLOOKUP(A218,HOP!A:C,3,0)</f>
        <v>3423644</v>
      </c>
      <c r="H218" s="4">
        <f t="shared" si="6"/>
        <v>0</v>
      </c>
      <c r="I218" s="4" t="str">
        <f t="shared" si="7"/>
        <v>,3423644</v>
      </c>
      <c r="J218" s="4" t="str">
        <f>VLOOKUP(A218,HOP!A:U,21,0)</f>
        <v>直连</v>
      </c>
    </row>
    <row r="219" s="4" customFormat="1" hidden="1" spans="1:10">
      <c r="A219" s="5">
        <v>999224422768916</v>
      </c>
      <c r="B219" s="4" t="s">
        <v>27</v>
      </c>
      <c r="C219" s="6">
        <v>45073</v>
      </c>
      <c r="D219" s="6">
        <v>45074</v>
      </c>
      <c r="E219" s="4">
        <v>1265</v>
      </c>
      <c r="F219" s="4" t="str">
        <f>VLOOKUP(A219,HOP!A:L,12,0)</f>
        <v>1265.00</v>
      </c>
      <c r="G219" s="4" t="str">
        <f>VLOOKUP(A219,HOP!A:C,3,0)</f>
        <v>3423720</v>
      </c>
      <c r="H219" s="4">
        <f t="shared" si="6"/>
        <v>0</v>
      </c>
      <c r="I219" s="4" t="str">
        <f t="shared" si="7"/>
        <v>,3423720</v>
      </c>
      <c r="J219" s="4" t="str">
        <f>VLOOKUP(A219,HOP!A:U,21,0)</f>
        <v>直连</v>
      </c>
    </row>
    <row r="220" s="4" customFormat="1" hidden="1" spans="1:10">
      <c r="A220" s="5">
        <v>999224422822764</v>
      </c>
      <c r="B220" s="4" t="s">
        <v>27</v>
      </c>
      <c r="C220" s="6">
        <v>45073</v>
      </c>
      <c r="D220" s="6">
        <v>45074</v>
      </c>
      <c r="E220" s="4">
        <v>502</v>
      </c>
      <c r="F220" s="4" t="str">
        <f>VLOOKUP(A220,HOP!A:L,12,0)</f>
        <v>502.00</v>
      </c>
      <c r="G220" s="4" t="str">
        <f>VLOOKUP(A220,HOP!A:C,3,0)</f>
        <v>3423733</v>
      </c>
      <c r="H220" s="4">
        <f t="shared" si="6"/>
        <v>0</v>
      </c>
      <c r="I220" s="4" t="str">
        <f t="shared" si="7"/>
        <v>,3423733</v>
      </c>
      <c r="J220" s="4" t="str">
        <f>VLOOKUP(A220,HOP!A:U,21,0)</f>
        <v>直连</v>
      </c>
    </row>
    <row r="221" s="4" customFormat="1" hidden="1" spans="1:10">
      <c r="A221" s="5">
        <v>999224423417350</v>
      </c>
      <c r="B221" s="4" t="s">
        <v>27</v>
      </c>
      <c r="C221" s="6">
        <v>45073</v>
      </c>
      <c r="D221" s="6">
        <v>45074</v>
      </c>
      <c r="E221" s="4">
        <v>1440</v>
      </c>
      <c r="F221" s="4" t="str">
        <f>VLOOKUP(A221,HOP!A:L,12,0)</f>
        <v>1440.00</v>
      </c>
      <c r="G221" s="4" t="str">
        <f>VLOOKUP(A221,HOP!A:C,3,0)</f>
        <v>3423840</v>
      </c>
      <c r="H221" s="4">
        <f t="shared" si="6"/>
        <v>0</v>
      </c>
      <c r="I221" s="4" t="str">
        <f t="shared" si="7"/>
        <v>,3423840</v>
      </c>
      <c r="J221" s="4" t="str">
        <f>VLOOKUP(A221,HOP!A:U,21,0)</f>
        <v>直连</v>
      </c>
    </row>
    <row r="222" s="4" customFormat="1" hidden="1" spans="1:10">
      <c r="A222" s="5">
        <v>999224423455864</v>
      </c>
      <c r="B222" s="4" t="s">
        <v>27</v>
      </c>
      <c r="C222" s="6">
        <v>45073</v>
      </c>
      <c r="D222" s="6">
        <v>45074</v>
      </c>
      <c r="E222" s="4">
        <v>203</v>
      </c>
      <c r="F222" s="4" t="str">
        <f>VLOOKUP(A222,HOP!A:L,12,0)</f>
        <v>203.00</v>
      </c>
      <c r="G222" s="4" t="str">
        <f>VLOOKUP(A222,HOP!A:C,3,0)</f>
        <v>3423853</v>
      </c>
      <c r="H222" s="4">
        <f t="shared" si="6"/>
        <v>0</v>
      </c>
      <c r="I222" s="4" t="str">
        <f t="shared" si="7"/>
        <v>,3423853</v>
      </c>
      <c r="J222" s="4" t="str">
        <f>VLOOKUP(A222,HOP!A:U,21,0)</f>
        <v>直连</v>
      </c>
    </row>
    <row r="223" s="4" customFormat="1" hidden="1" spans="1:10">
      <c r="A223" s="5">
        <v>999224423477986</v>
      </c>
      <c r="B223" s="4" t="s">
        <v>27</v>
      </c>
      <c r="C223" s="6">
        <v>45073</v>
      </c>
      <c r="D223" s="6">
        <v>45074</v>
      </c>
      <c r="E223" s="4">
        <v>214</v>
      </c>
      <c r="F223" s="4" t="str">
        <f>VLOOKUP(A223,HOP!A:L,12,0)</f>
        <v>214.00</v>
      </c>
      <c r="G223" s="4" t="str">
        <f>VLOOKUP(A223,HOP!A:C,3,0)</f>
        <v>3423857</v>
      </c>
      <c r="H223" s="4">
        <f t="shared" si="6"/>
        <v>0</v>
      </c>
      <c r="I223" s="4" t="str">
        <f t="shared" si="7"/>
        <v>,3423857</v>
      </c>
      <c r="J223" s="4" t="str">
        <f>VLOOKUP(A223,HOP!A:U,21,0)</f>
        <v>直连</v>
      </c>
    </row>
    <row r="224" s="4" customFormat="1" hidden="1" spans="1:10">
      <c r="A224" s="5">
        <v>999224423628628</v>
      </c>
      <c r="B224" s="4" t="s">
        <v>27</v>
      </c>
      <c r="C224" s="6">
        <v>45073</v>
      </c>
      <c r="D224" s="6">
        <v>45074</v>
      </c>
      <c r="E224" s="4">
        <v>261</v>
      </c>
      <c r="F224" s="4" t="str">
        <f>VLOOKUP(A224,HOP!A:L,12,0)</f>
        <v>261.00</v>
      </c>
      <c r="G224" s="4" t="str">
        <f>VLOOKUP(A224,HOP!A:C,3,0)</f>
        <v>3423879</v>
      </c>
      <c r="H224" s="4">
        <f t="shared" si="6"/>
        <v>0</v>
      </c>
      <c r="I224" s="4" t="str">
        <f t="shared" si="7"/>
        <v>,3423879</v>
      </c>
      <c r="J224" s="4" t="str">
        <f>VLOOKUP(A224,HOP!A:U,21,0)</f>
        <v>直连</v>
      </c>
    </row>
    <row r="225" s="4" customFormat="1" hidden="1" spans="1:10">
      <c r="A225" s="5">
        <v>999224424176170</v>
      </c>
      <c r="B225" s="4" t="s">
        <v>27</v>
      </c>
      <c r="C225" s="6">
        <v>45073</v>
      </c>
      <c r="D225" s="6">
        <v>45074</v>
      </c>
      <c r="E225" s="4">
        <v>1965</v>
      </c>
      <c r="F225" s="4" t="str">
        <f>VLOOKUP(A225,HOP!A:L,12,0)</f>
        <v>1965.00</v>
      </c>
      <c r="G225" s="4" t="str">
        <f>VLOOKUP(A225,HOP!A:C,3,0)</f>
        <v>3424069</v>
      </c>
      <c r="H225" s="4">
        <f t="shared" si="6"/>
        <v>0</v>
      </c>
      <c r="I225" s="4" t="str">
        <f t="shared" si="7"/>
        <v>,3424069</v>
      </c>
      <c r="J225" s="4" t="str">
        <f>VLOOKUP(A225,HOP!A:U,21,0)</f>
        <v>直连</v>
      </c>
    </row>
    <row r="226" s="4" customFormat="1" hidden="1" spans="1:10">
      <c r="A226" s="5">
        <v>999224424225868</v>
      </c>
      <c r="B226" s="4" t="s">
        <v>27</v>
      </c>
      <c r="C226" s="6">
        <v>45072</v>
      </c>
      <c r="D226" s="6">
        <v>45074</v>
      </c>
      <c r="E226" s="4">
        <v>1058</v>
      </c>
      <c r="F226" s="4" t="str">
        <f>VLOOKUP(A226,HOP!A:L,12,0)</f>
        <v>1058.00</v>
      </c>
      <c r="G226" s="4" t="str">
        <f>VLOOKUP(A226,HOP!A:C,3,0)</f>
        <v>3424072</v>
      </c>
      <c r="H226" s="4">
        <f t="shared" si="6"/>
        <v>0</v>
      </c>
      <c r="I226" s="4" t="str">
        <f t="shared" si="7"/>
        <v>,3424072</v>
      </c>
      <c r="J226" s="4" t="str">
        <f>VLOOKUP(A226,HOP!A:U,21,0)</f>
        <v>直连</v>
      </c>
    </row>
    <row r="227" s="4" customFormat="1" hidden="1" spans="1:10">
      <c r="A227" s="5">
        <v>999224424348689</v>
      </c>
      <c r="B227" s="4" t="s">
        <v>27</v>
      </c>
      <c r="C227" s="6">
        <v>45073</v>
      </c>
      <c r="D227" s="6">
        <v>45074</v>
      </c>
      <c r="E227" s="4">
        <v>427</v>
      </c>
      <c r="F227" s="4" t="str">
        <f>VLOOKUP(A227,HOP!A:L,12,0)</f>
        <v>427.00</v>
      </c>
      <c r="G227" s="4" t="str">
        <f>VLOOKUP(A227,HOP!A:C,3,0)</f>
        <v>3424083</v>
      </c>
      <c r="H227" s="4">
        <f t="shared" si="6"/>
        <v>0</v>
      </c>
      <c r="I227" s="4" t="str">
        <f t="shared" si="7"/>
        <v>,3424083</v>
      </c>
      <c r="J227" s="4" t="str">
        <f>VLOOKUP(A227,HOP!A:U,21,0)</f>
        <v>直连</v>
      </c>
    </row>
    <row r="228" s="4" customFormat="1" hidden="1" spans="1:10">
      <c r="A228" s="5">
        <v>999224424968232</v>
      </c>
      <c r="B228" s="4" t="s">
        <v>27</v>
      </c>
      <c r="C228" s="6">
        <v>45073</v>
      </c>
      <c r="D228" s="6">
        <v>45074</v>
      </c>
      <c r="E228" s="4">
        <v>221</v>
      </c>
      <c r="F228" s="4" t="str">
        <f>VLOOKUP(A228,HOP!A:L,12,0)</f>
        <v>221.00</v>
      </c>
      <c r="G228" s="4" t="str">
        <f>VLOOKUP(A228,HOP!A:C,3,0)</f>
        <v>3424206</v>
      </c>
      <c r="H228" s="4">
        <f t="shared" si="6"/>
        <v>0</v>
      </c>
      <c r="I228" s="4" t="str">
        <f t="shared" si="7"/>
        <v>,3424206</v>
      </c>
      <c r="J228" s="4" t="str">
        <f>VLOOKUP(A228,HOP!A:U,21,0)</f>
        <v>直连</v>
      </c>
    </row>
    <row r="229" s="4" customFormat="1" hidden="1" spans="1:10">
      <c r="A229" s="5">
        <v>999224424942007</v>
      </c>
      <c r="B229" s="4" t="s">
        <v>27</v>
      </c>
      <c r="C229" s="6">
        <v>45073</v>
      </c>
      <c r="D229" s="6">
        <v>45074</v>
      </c>
      <c r="E229" s="4">
        <v>2385</v>
      </c>
      <c r="F229" s="4" t="str">
        <f>VLOOKUP(A229,HOP!A:L,12,0)</f>
        <v>2385.00</v>
      </c>
      <c r="G229" s="4" t="str">
        <f>VLOOKUP(A229,HOP!A:C,3,0)</f>
        <v>3424202</v>
      </c>
      <c r="H229" s="4">
        <f t="shared" si="6"/>
        <v>0</v>
      </c>
      <c r="I229" s="4" t="str">
        <f t="shared" si="7"/>
        <v>,3424202</v>
      </c>
      <c r="J229" s="4" t="str">
        <f>VLOOKUP(A229,HOP!A:U,21,0)</f>
        <v>直连</v>
      </c>
    </row>
    <row r="230" s="4" customFormat="1" hidden="1" spans="1:10">
      <c r="A230" s="5">
        <v>999224425182107</v>
      </c>
      <c r="B230" s="4" t="s">
        <v>27</v>
      </c>
      <c r="C230" s="6">
        <v>45073</v>
      </c>
      <c r="D230" s="6">
        <v>45074</v>
      </c>
      <c r="E230" s="4">
        <v>265</v>
      </c>
      <c r="F230" s="4" t="str">
        <f>VLOOKUP(A230,HOP!A:L,12,0)</f>
        <v>265.00</v>
      </c>
      <c r="G230" s="4" t="str">
        <f>VLOOKUP(A230,HOP!A:C,3,0)</f>
        <v>3424243</v>
      </c>
      <c r="H230" s="4">
        <f t="shared" si="6"/>
        <v>0</v>
      </c>
      <c r="I230" s="4" t="str">
        <f t="shared" si="7"/>
        <v>,3424243</v>
      </c>
      <c r="J230" s="4" t="str">
        <f>VLOOKUP(A230,HOP!A:U,21,0)</f>
        <v>直连</v>
      </c>
    </row>
    <row r="231" s="4" customFormat="1" hidden="1" spans="1:10">
      <c r="A231" s="5">
        <v>999224425265975</v>
      </c>
      <c r="B231" s="4" t="s">
        <v>27</v>
      </c>
      <c r="C231" s="6">
        <v>45073</v>
      </c>
      <c r="D231" s="6">
        <v>45074</v>
      </c>
      <c r="E231" s="4">
        <v>213</v>
      </c>
      <c r="F231" s="4" t="str">
        <f>VLOOKUP(A231,HOP!A:L,12,0)</f>
        <v>213.00</v>
      </c>
      <c r="G231" s="4" t="str">
        <f>VLOOKUP(A231,HOP!A:C,3,0)</f>
        <v>3424251</v>
      </c>
      <c r="H231" s="4">
        <f t="shared" si="6"/>
        <v>0</v>
      </c>
      <c r="I231" s="4" t="str">
        <f t="shared" si="7"/>
        <v>,3424251</v>
      </c>
      <c r="J231" s="4" t="str">
        <f>VLOOKUP(A231,HOP!A:U,21,0)</f>
        <v>直连</v>
      </c>
    </row>
    <row r="232" s="4" customFormat="1" hidden="1" spans="1:10">
      <c r="A232" s="5">
        <v>999224425283837</v>
      </c>
      <c r="B232" s="4" t="s">
        <v>27</v>
      </c>
      <c r="C232" s="6">
        <v>45073</v>
      </c>
      <c r="D232" s="6">
        <v>45074</v>
      </c>
      <c r="E232" s="4">
        <v>367</v>
      </c>
      <c r="F232" s="4" t="str">
        <f>VLOOKUP(A232,HOP!A:L,12,0)</f>
        <v>367.00</v>
      </c>
      <c r="G232" s="4" t="str">
        <f>VLOOKUP(A232,HOP!A:C,3,0)</f>
        <v>3424255</v>
      </c>
      <c r="H232" s="4">
        <f t="shared" si="6"/>
        <v>0</v>
      </c>
      <c r="I232" s="4" t="str">
        <f t="shared" si="7"/>
        <v>,3424255</v>
      </c>
      <c r="J232" s="4" t="str">
        <f>VLOOKUP(A232,HOP!A:U,21,0)</f>
        <v>直连</v>
      </c>
    </row>
    <row r="233" s="4" customFormat="1" hidden="1" spans="1:10">
      <c r="A233" s="5">
        <v>999224426088420</v>
      </c>
      <c r="B233" s="4" t="s">
        <v>27</v>
      </c>
      <c r="C233" s="6">
        <v>45073</v>
      </c>
      <c r="D233" s="6">
        <v>45074</v>
      </c>
      <c r="E233" s="4">
        <v>247</v>
      </c>
      <c r="F233" s="4" t="str">
        <f>VLOOKUP(A233,HOP!A:L,12,0)</f>
        <v>247.00</v>
      </c>
      <c r="G233" s="4" t="str">
        <f>VLOOKUP(A233,HOP!A:C,3,0)</f>
        <v>3424539</v>
      </c>
      <c r="H233" s="4">
        <f t="shared" si="6"/>
        <v>0</v>
      </c>
      <c r="I233" s="4" t="str">
        <f t="shared" si="7"/>
        <v>,3424539</v>
      </c>
      <c r="J233" s="4" t="str">
        <f>VLOOKUP(A233,HOP!A:U,21,0)</f>
        <v>直连</v>
      </c>
    </row>
    <row r="234" s="4" customFormat="1" hidden="1" spans="1:10">
      <c r="A234" s="5">
        <v>999224426523403</v>
      </c>
      <c r="B234" s="4" t="s">
        <v>27</v>
      </c>
      <c r="C234" s="6">
        <v>45073</v>
      </c>
      <c r="D234" s="6">
        <v>45074</v>
      </c>
      <c r="E234" s="4">
        <v>478</v>
      </c>
      <c r="F234" s="4" t="str">
        <f>VLOOKUP(A234,HOP!A:L,12,0)</f>
        <v>478.00</v>
      </c>
      <c r="G234" s="4" t="str">
        <f>VLOOKUP(A234,HOP!A:C,3,0)</f>
        <v>3424601</v>
      </c>
      <c r="H234" s="4">
        <f t="shared" si="6"/>
        <v>0</v>
      </c>
      <c r="I234" s="4" t="str">
        <f t="shared" si="7"/>
        <v>,3424601</v>
      </c>
      <c r="J234" s="4" t="str">
        <f>VLOOKUP(A234,HOP!A:U,21,0)</f>
        <v>直连</v>
      </c>
    </row>
    <row r="235" s="4" customFormat="1" hidden="1" spans="1:10">
      <c r="A235" s="5">
        <v>999224426945469</v>
      </c>
      <c r="B235" s="4" t="s">
        <v>27</v>
      </c>
      <c r="C235" s="6">
        <v>45073</v>
      </c>
      <c r="D235" s="6">
        <v>45074</v>
      </c>
      <c r="E235" s="4">
        <v>450</v>
      </c>
      <c r="F235" s="4" t="str">
        <f>VLOOKUP(A235,HOP!A:L,12,0)</f>
        <v>450.00</v>
      </c>
      <c r="G235" s="4" t="str">
        <f>VLOOKUP(A235,HOP!A:C,3,0)</f>
        <v>3424810</v>
      </c>
      <c r="H235" s="4">
        <f t="shared" si="6"/>
        <v>0</v>
      </c>
      <c r="I235" s="4" t="str">
        <f t="shared" si="7"/>
        <v>,3424810</v>
      </c>
      <c r="J235" s="4" t="str">
        <f>VLOOKUP(A235,HOP!A:U,21,0)</f>
        <v>直连</v>
      </c>
    </row>
    <row r="236" s="4" customFormat="1" hidden="1" spans="1:10">
      <c r="A236" s="5">
        <v>999224427148293</v>
      </c>
      <c r="B236" s="4" t="s">
        <v>27</v>
      </c>
      <c r="C236" s="6">
        <v>45073</v>
      </c>
      <c r="D236" s="6">
        <v>45074</v>
      </c>
      <c r="E236" s="4">
        <v>393</v>
      </c>
      <c r="F236" s="4" t="str">
        <f>VLOOKUP(A236,HOP!A:L,12,0)</f>
        <v>393.00</v>
      </c>
      <c r="G236" s="4" t="str">
        <f>VLOOKUP(A236,HOP!A:C,3,0)</f>
        <v>3424839</v>
      </c>
      <c r="H236" s="4">
        <f t="shared" si="6"/>
        <v>0</v>
      </c>
      <c r="I236" s="4" t="str">
        <f t="shared" si="7"/>
        <v>,3424839</v>
      </c>
      <c r="J236" s="4" t="str">
        <f>VLOOKUP(A236,HOP!A:U,21,0)</f>
        <v>直连</v>
      </c>
    </row>
    <row r="237" s="4" customFormat="1" hidden="1" spans="1:10">
      <c r="A237" s="5">
        <v>999224427239545</v>
      </c>
      <c r="B237" s="4" t="s">
        <v>27</v>
      </c>
      <c r="C237" s="6">
        <v>45073</v>
      </c>
      <c r="D237" s="6">
        <v>45074</v>
      </c>
      <c r="E237" s="4">
        <v>273</v>
      </c>
      <c r="F237" s="4" t="str">
        <f>VLOOKUP(A237,HOP!A:L,12,0)</f>
        <v>273.00</v>
      </c>
      <c r="G237" s="4" t="str">
        <f>VLOOKUP(A237,HOP!A:C,3,0)</f>
        <v>3424854</v>
      </c>
      <c r="H237" s="4">
        <f t="shared" si="6"/>
        <v>0</v>
      </c>
      <c r="I237" s="4" t="str">
        <f t="shared" si="7"/>
        <v>,3424854</v>
      </c>
      <c r="J237" s="4" t="str">
        <f>VLOOKUP(A237,HOP!A:U,21,0)</f>
        <v>直连</v>
      </c>
    </row>
    <row r="238" s="4" customFormat="1" hidden="1" spans="1:10">
      <c r="A238" s="5">
        <v>999224427617503</v>
      </c>
      <c r="B238" s="4" t="s">
        <v>27</v>
      </c>
      <c r="C238" s="6">
        <v>45073</v>
      </c>
      <c r="D238" s="6">
        <v>45074</v>
      </c>
      <c r="E238" s="4">
        <v>1028</v>
      </c>
      <c r="F238" s="4" t="str">
        <f>VLOOKUP(A238,HOP!A:L,12,0)</f>
        <v>1028.00</v>
      </c>
      <c r="G238" s="4" t="str">
        <f>VLOOKUP(A238,HOP!A:C,3,0)</f>
        <v>3424907</v>
      </c>
      <c r="H238" s="4">
        <f t="shared" si="6"/>
        <v>0</v>
      </c>
      <c r="I238" s="4" t="str">
        <f t="shared" si="7"/>
        <v>,3424907</v>
      </c>
      <c r="J238" s="4" t="str">
        <f>VLOOKUP(A238,HOP!A:U,21,0)</f>
        <v>直连</v>
      </c>
    </row>
    <row r="239" s="4" customFormat="1" hidden="1" spans="1:10">
      <c r="A239" s="5">
        <v>999224427878164</v>
      </c>
      <c r="B239" s="4" t="s">
        <v>27</v>
      </c>
      <c r="C239" s="6">
        <v>45073</v>
      </c>
      <c r="D239" s="6">
        <v>45074</v>
      </c>
      <c r="E239" s="4">
        <v>284</v>
      </c>
      <c r="F239" s="4" t="str">
        <f>VLOOKUP(A239,HOP!A:L,12,0)</f>
        <v>284.00</v>
      </c>
      <c r="G239" s="4" t="str">
        <f>VLOOKUP(A239,HOP!A:C,3,0)</f>
        <v>3425077</v>
      </c>
      <c r="H239" s="4">
        <f t="shared" si="6"/>
        <v>0</v>
      </c>
      <c r="I239" s="4" t="str">
        <f t="shared" si="7"/>
        <v>,3425077</v>
      </c>
      <c r="J239" s="4" t="str">
        <f>VLOOKUP(A239,HOP!A:U,21,0)</f>
        <v>直连</v>
      </c>
    </row>
    <row r="240" s="4" customFormat="1" hidden="1" spans="1:10">
      <c r="A240" s="5">
        <v>999224428356748</v>
      </c>
      <c r="B240" s="4" t="s">
        <v>27</v>
      </c>
      <c r="C240" s="6">
        <v>45072</v>
      </c>
      <c r="D240" s="6">
        <v>45074</v>
      </c>
      <c r="E240" s="4">
        <v>3866</v>
      </c>
      <c r="F240" s="4" t="str">
        <f>VLOOKUP(A240,HOP!A:L,12,0)</f>
        <v>3866.00</v>
      </c>
      <c r="G240" s="4" t="str">
        <f>VLOOKUP(A240,HOP!A:C,3,0)</f>
        <v>3425161</v>
      </c>
      <c r="H240" s="4">
        <f t="shared" si="6"/>
        <v>0</v>
      </c>
      <c r="I240" s="4" t="str">
        <f t="shared" si="7"/>
        <v>,3425161</v>
      </c>
      <c r="J240" s="4" t="str">
        <f>VLOOKUP(A240,HOP!A:U,21,0)</f>
        <v>直连</v>
      </c>
    </row>
    <row r="241" s="4" customFormat="1" hidden="1" spans="1:10">
      <c r="A241" s="5">
        <v>999224428666749</v>
      </c>
      <c r="B241" s="4" t="s">
        <v>27</v>
      </c>
      <c r="C241" s="6">
        <v>45073</v>
      </c>
      <c r="D241" s="6">
        <v>45074</v>
      </c>
      <c r="E241" s="4">
        <v>574</v>
      </c>
      <c r="F241" s="4" t="str">
        <f>VLOOKUP(A241,HOP!A:L,12,0)</f>
        <v>574.00</v>
      </c>
      <c r="G241" s="4" t="str">
        <f>VLOOKUP(A241,HOP!A:C,3,0)</f>
        <v>3425378</v>
      </c>
      <c r="H241" s="4">
        <f t="shared" si="6"/>
        <v>0</v>
      </c>
      <c r="I241" s="4" t="str">
        <f t="shared" si="7"/>
        <v>,3425378</v>
      </c>
      <c r="J241" s="4" t="str">
        <f>VLOOKUP(A241,HOP!A:U,21,0)</f>
        <v>直连</v>
      </c>
    </row>
    <row r="242" s="4" customFormat="1" hidden="1" spans="1:10">
      <c r="A242" s="5">
        <v>999224428679564</v>
      </c>
      <c r="B242" s="4" t="s">
        <v>27</v>
      </c>
      <c r="C242" s="6">
        <v>45073</v>
      </c>
      <c r="D242" s="6">
        <v>45074</v>
      </c>
      <c r="E242" s="4">
        <v>321</v>
      </c>
      <c r="F242" s="4" t="str">
        <f>VLOOKUP(A242,HOP!A:L,12,0)</f>
        <v>321.00</v>
      </c>
      <c r="G242" s="4" t="str">
        <f>VLOOKUP(A242,HOP!A:C,3,0)</f>
        <v>3425379</v>
      </c>
      <c r="H242" s="4">
        <f t="shared" si="6"/>
        <v>0</v>
      </c>
      <c r="I242" s="4" t="str">
        <f t="shared" si="7"/>
        <v>,3425379</v>
      </c>
      <c r="J242" s="4" t="str">
        <f>VLOOKUP(A242,HOP!A:U,21,0)</f>
        <v>直连</v>
      </c>
    </row>
    <row r="243" s="4" customFormat="1" hidden="1" spans="1:10">
      <c r="A243" s="5">
        <v>999224428772337</v>
      </c>
      <c r="B243" s="4" t="s">
        <v>27</v>
      </c>
      <c r="C243" s="6">
        <v>45073</v>
      </c>
      <c r="D243" s="6">
        <v>45074</v>
      </c>
      <c r="E243" s="4">
        <v>1408</v>
      </c>
      <c r="F243" s="4" t="str">
        <f>VLOOKUP(A243,HOP!A:L,12,0)</f>
        <v>1408.00</v>
      </c>
      <c r="G243" s="4" t="str">
        <f>VLOOKUP(A243,HOP!A:C,3,0)</f>
        <v>3425396</v>
      </c>
      <c r="H243" s="4">
        <f t="shared" si="6"/>
        <v>0</v>
      </c>
      <c r="I243" s="4" t="str">
        <f t="shared" si="7"/>
        <v>,3425396</v>
      </c>
      <c r="J243" s="4" t="str">
        <f>VLOOKUP(A243,HOP!A:U,21,0)</f>
        <v>直连</v>
      </c>
    </row>
    <row r="244" s="4" customFormat="1" hidden="1" spans="1:10">
      <c r="A244" s="5">
        <v>999224428861054</v>
      </c>
      <c r="B244" s="4" t="s">
        <v>27</v>
      </c>
      <c r="C244" s="6">
        <v>45073</v>
      </c>
      <c r="D244" s="6">
        <v>45074</v>
      </c>
      <c r="E244" s="4">
        <v>393</v>
      </c>
      <c r="F244" s="4" t="str">
        <f>VLOOKUP(A244,HOP!A:L,12,0)</f>
        <v>393.00</v>
      </c>
      <c r="G244" s="4" t="str">
        <f>VLOOKUP(A244,HOP!A:C,3,0)</f>
        <v>3425409</v>
      </c>
      <c r="H244" s="4">
        <f t="shared" si="6"/>
        <v>0</v>
      </c>
      <c r="I244" s="4" t="str">
        <f t="shared" si="7"/>
        <v>,3425409</v>
      </c>
      <c r="J244" s="4" t="str">
        <f>VLOOKUP(A244,HOP!A:U,21,0)</f>
        <v>直连</v>
      </c>
    </row>
    <row r="245" s="4" customFormat="1" hidden="1" spans="1:10">
      <c r="A245" s="5">
        <v>999224428921947</v>
      </c>
      <c r="B245" s="4" t="s">
        <v>27</v>
      </c>
      <c r="C245" s="6">
        <v>45073</v>
      </c>
      <c r="D245" s="6">
        <v>45074</v>
      </c>
      <c r="E245" s="4">
        <v>1408</v>
      </c>
      <c r="F245" s="4" t="str">
        <f>VLOOKUP(A245,HOP!A:L,12,0)</f>
        <v>1408.00</v>
      </c>
      <c r="G245" s="4" t="str">
        <f>VLOOKUP(A245,HOP!A:C,3,0)</f>
        <v>3425414</v>
      </c>
      <c r="H245" s="4">
        <f t="shared" si="6"/>
        <v>0</v>
      </c>
      <c r="I245" s="4" t="str">
        <f t="shared" si="7"/>
        <v>,3425414</v>
      </c>
      <c r="J245" s="4" t="str">
        <f>VLOOKUP(A245,HOP!A:U,21,0)</f>
        <v>直连</v>
      </c>
    </row>
    <row r="246" s="4" customFormat="1" hidden="1" spans="1:10">
      <c r="A246" s="5">
        <v>999224428770316</v>
      </c>
      <c r="B246" s="4" t="s">
        <v>27</v>
      </c>
      <c r="C246" s="6">
        <v>45073</v>
      </c>
      <c r="D246" s="6">
        <v>45074</v>
      </c>
      <c r="E246" s="4">
        <v>403</v>
      </c>
      <c r="F246" s="4" t="str">
        <f>VLOOKUP(A246,HOP!A:L,12,0)</f>
        <v>403.00</v>
      </c>
      <c r="G246" s="4" t="str">
        <f>VLOOKUP(A246,HOP!A:C,3,0)</f>
        <v>3425395</v>
      </c>
      <c r="H246" s="4">
        <f t="shared" si="6"/>
        <v>0</v>
      </c>
      <c r="I246" s="4" t="str">
        <f t="shared" si="7"/>
        <v>,3425395</v>
      </c>
      <c r="J246" s="4" t="str">
        <f>VLOOKUP(A246,HOP!A:U,21,0)</f>
        <v>直连</v>
      </c>
    </row>
    <row r="247" s="4" customFormat="1" hidden="1" spans="1:10">
      <c r="A247" s="5">
        <v>999224429159898</v>
      </c>
      <c r="B247" s="4" t="s">
        <v>27</v>
      </c>
      <c r="C247" s="6">
        <v>45073</v>
      </c>
      <c r="D247" s="6">
        <v>45074</v>
      </c>
      <c r="E247" s="4">
        <v>345</v>
      </c>
      <c r="F247" s="4" t="str">
        <f>VLOOKUP(A247,HOP!A:L,12,0)</f>
        <v>345.00</v>
      </c>
      <c r="G247" s="4" t="str">
        <f>VLOOKUP(A247,HOP!A:C,3,0)</f>
        <v>3425456</v>
      </c>
      <c r="H247" s="4">
        <f t="shared" si="6"/>
        <v>0</v>
      </c>
      <c r="I247" s="4" t="str">
        <f t="shared" si="7"/>
        <v>,3425456</v>
      </c>
      <c r="J247" s="4" t="str">
        <f>VLOOKUP(A247,HOP!A:U,21,0)</f>
        <v>直连</v>
      </c>
    </row>
    <row r="248" s="4" customFormat="1" hidden="1" spans="1:10">
      <c r="A248" s="5">
        <v>999224430129491</v>
      </c>
      <c r="B248" s="4" t="s">
        <v>27</v>
      </c>
      <c r="C248" s="6">
        <v>45073</v>
      </c>
      <c r="D248" s="6">
        <v>45074</v>
      </c>
      <c r="E248" s="4">
        <v>619</v>
      </c>
      <c r="F248" s="4" t="str">
        <f>VLOOKUP(A248,HOP!A:L,12,0)</f>
        <v>619.00</v>
      </c>
      <c r="G248" s="4" t="str">
        <f>VLOOKUP(A248,HOP!A:C,3,0)</f>
        <v>3425929</v>
      </c>
      <c r="H248" s="4">
        <f t="shared" si="6"/>
        <v>0</v>
      </c>
      <c r="I248" s="4" t="str">
        <f t="shared" si="7"/>
        <v>,3425929</v>
      </c>
      <c r="J248" s="4" t="str">
        <f>VLOOKUP(A248,HOP!A:U,21,0)</f>
        <v>直连</v>
      </c>
    </row>
    <row r="249" s="4" customFormat="1" hidden="1" spans="1:10">
      <c r="A249" s="5">
        <v>999224430144717</v>
      </c>
      <c r="B249" s="4" t="s">
        <v>27</v>
      </c>
      <c r="C249" s="6">
        <v>45073</v>
      </c>
      <c r="D249" s="6">
        <v>45074</v>
      </c>
      <c r="E249" s="4">
        <v>3583</v>
      </c>
      <c r="F249" s="4" t="str">
        <f>VLOOKUP(A249,HOP!A:L,12,0)</f>
        <v>3583.00</v>
      </c>
      <c r="G249" s="4" t="str">
        <f>VLOOKUP(A249,HOP!A:C,3,0)</f>
        <v>3425932</v>
      </c>
      <c r="H249" s="4">
        <f t="shared" si="6"/>
        <v>0</v>
      </c>
      <c r="I249" s="4" t="str">
        <f t="shared" si="7"/>
        <v>,3425932</v>
      </c>
      <c r="J249" s="4" t="str">
        <f>VLOOKUP(A249,HOP!A:U,21,0)</f>
        <v>直连</v>
      </c>
    </row>
    <row r="250" s="4" customFormat="1" hidden="1" spans="1:10">
      <c r="A250" s="5">
        <v>999224430382878</v>
      </c>
      <c r="B250" s="4" t="s">
        <v>27</v>
      </c>
      <c r="C250" s="6">
        <v>45073</v>
      </c>
      <c r="D250" s="6">
        <v>45074</v>
      </c>
      <c r="E250" s="4">
        <v>357</v>
      </c>
      <c r="F250" s="4" t="str">
        <f>VLOOKUP(A250,HOP!A:L,12,0)</f>
        <v>357.00</v>
      </c>
      <c r="G250" s="4" t="str">
        <f>VLOOKUP(A250,HOP!A:C,3,0)</f>
        <v>3426004</v>
      </c>
      <c r="H250" s="4">
        <f t="shared" si="6"/>
        <v>0</v>
      </c>
      <c r="I250" s="4" t="str">
        <f t="shared" si="7"/>
        <v>,3426004</v>
      </c>
      <c r="J250" s="4" t="str">
        <f>VLOOKUP(A250,HOP!A:U,21,0)</f>
        <v>直连</v>
      </c>
    </row>
    <row r="251" s="4" customFormat="1" hidden="1" spans="1:10">
      <c r="A251" s="5">
        <v>999224430449614</v>
      </c>
      <c r="B251" s="4" t="s">
        <v>27</v>
      </c>
      <c r="C251" s="6">
        <v>45073</v>
      </c>
      <c r="D251" s="6">
        <v>45074</v>
      </c>
      <c r="E251" s="4">
        <v>153</v>
      </c>
      <c r="F251" s="4" t="str">
        <f>VLOOKUP(A251,HOP!A:L,12,0)</f>
        <v>153.00</v>
      </c>
      <c r="G251" s="4" t="str">
        <f>VLOOKUP(A251,HOP!A:C,3,0)</f>
        <v>3426027</v>
      </c>
      <c r="H251" s="4">
        <f t="shared" si="6"/>
        <v>0</v>
      </c>
      <c r="I251" s="4" t="str">
        <f t="shared" si="7"/>
        <v>,3426027</v>
      </c>
      <c r="J251" s="4" t="str">
        <f>VLOOKUP(A251,HOP!A:U,21,0)</f>
        <v>直连</v>
      </c>
    </row>
    <row r="252" s="4" customFormat="1" hidden="1" spans="1:10">
      <c r="A252" s="5">
        <v>999224430519460</v>
      </c>
      <c r="B252" s="4" t="s">
        <v>27</v>
      </c>
      <c r="C252" s="6">
        <v>45073</v>
      </c>
      <c r="D252" s="6">
        <v>45074</v>
      </c>
      <c r="E252" s="4">
        <v>238</v>
      </c>
      <c r="F252" s="4" t="str">
        <f>VLOOKUP(A252,HOP!A:L,12,0)</f>
        <v>238.00</v>
      </c>
      <c r="G252" s="4" t="str">
        <f>VLOOKUP(A252,HOP!A:C,3,0)</f>
        <v>3426060</v>
      </c>
      <c r="H252" s="4">
        <f t="shared" si="6"/>
        <v>0</v>
      </c>
      <c r="I252" s="4" t="str">
        <f t="shared" si="7"/>
        <v>,3426060</v>
      </c>
      <c r="J252" s="4" t="str">
        <f>VLOOKUP(A252,HOP!A:U,21,0)</f>
        <v>直连</v>
      </c>
    </row>
    <row r="253" s="4" customFormat="1" hidden="1" spans="1:10">
      <c r="A253" s="5">
        <v>999224430535732</v>
      </c>
      <c r="B253" s="4" t="s">
        <v>27</v>
      </c>
      <c r="C253" s="6">
        <v>45073</v>
      </c>
      <c r="D253" s="6">
        <v>45074</v>
      </c>
      <c r="E253" s="4">
        <v>1295</v>
      </c>
      <c r="F253" s="4" t="str">
        <f>VLOOKUP(A253,HOP!A:L,12,0)</f>
        <v>1295.00</v>
      </c>
      <c r="G253" s="4" t="str">
        <f>VLOOKUP(A253,HOP!A:C,3,0)</f>
        <v>3426065</v>
      </c>
      <c r="H253" s="4">
        <f t="shared" si="6"/>
        <v>0</v>
      </c>
      <c r="I253" s="4" t="str">
        <f t="shared" si="7"/>
        <v>,3426065</v>
      </c>
      <c r="J253" s="4" t="str">
        <f>VLOOKUP(A253,HOP!A:U,21,0)</f>
        <v>直连</v>
      </c>
    </row>
    <row r="254" s="4" customFormat="1" hidden="1" spans="1:10">
      <c r="A254" s="5">
        <v>999224430555391</v>
      </c>
      <c r="B254" s="4" t="s">
        <v>27</v>
      </c>
      <c r="C254" s="6">
        <v>45073</v>
      </c>
      <c r="D254" s="6">
        <v>45074</v>
      </c>
      <c r="E254" s="4">
        <v>729</v>
      </c>
      <c r="F254" s="4" t="str">
        <f>VLOOKUP(A254,HOP!A:L,12,0)</f>
        <v>729.00</v>
      </c>
      <c r="G254" s="4" t="str">
        <f>VLOOKUP(A254,HOP!A:C,3,0)</f>
        <v>3426071</v>
      </c>
      <c r="H254" s="4">
        <f t="shared" si="6"/>
        <v>0</v>
      </c>
      <c r="I254" s="4" t="str">
        <f t="shared" si="7"/>
        <v>,3426071</v>
      </c>
      <c r="J254" s="4" t="str">
        <f>VLOOKUP(A254,HOP!A:U,21,0)</f>
        <v>直连</v>
      </c>
    </row>
    <row r="255" s="4" customFormat="1" hidden="1" spans="1:10">
      <c r="A255" s="5">
        <v>999224430688214</v>
      </c>
      <c r="B255" s="4" t="s">
        <v>27</v>
      </c>
      <c r="C255" s="6">
        <v>45073</v>
      </c>
      <c r="D255" s="6">
        <v>45074</v>
      </c>
      <c r="E255" s="4">
        <v>149</v>
      </c>
      <c r="F255" s="4" t="str">
        <f>VLOOKUP(A255,HOP!A:L,12,0)</f>
        <v>149.00</v>
      </c>
      <c r="G255" s="4" t="str">
        <f>VLOOKUP(A255,HOP!A:C,3,0)</f>
        <v>3426145</v>
      </c>
      <c r="H255" s="4">
        <f t="shared" si="6"/>
        <v>0</v>
      </c>
      <c r="I255" s="4" t="str">
        <f t="shared" si="7"/>
        <v>,3426145</v>
      </c>
      <c r="J255" s="4" t="str">
        <f>VLOOKUP(A255,HOP!A:U,21,0)</f>
        <v>直连</v>
      </c>
    </row>
    <row r="256" s="4" customFormat="1" hidden="1" spans="1:10">
      <c r="A256" s="5">
        <v>999224430712318</v>
      </c>
      <c r="B256" s="4" t="s">
        <v>27</v>
      </c>
      <c r="C256" s="6">
        <v>45073</v>
      </c>
      <c r="D256" s="6">
        <v>45074</v>
      </c>
      <c r="E256" s="4">
        <v>98</v>
      </c>
      <c r="F256" s="4" t="str">
        <f>VLOOKUP(A256,HOP!A:L,12,0)</f>
        <v>98.00</v>
      </c>
      <c r="G256" s="4" t="str">
        <f>VLOOKUP(A256,HOP!A:C,3,0)</f>
        <v>3426154</v>
      </c>
      <c r="H256" s="4">
        <f t="shared" si="6"/>
        <v>0</v>
      </c>
      <c r="I256" s="4" t="str">
        <f t="shared" si="7"/>
        <v>,3426154</v>
      </c>
      <c r="J256" s="4" t="str">
        <f>VLOOKUP(A256,HOP!A:U,21,0)</f>
        <v>直连</v>
      </c>
    </row>
    <row r="257" s="4" customFormat="1" hidden="1" spans="1:10">
      <c r="A257" s="5">
        <v>999224430742820</v>
      </c>
      <c r="B257" s="4" t="s">
        <v>27</v>
      </c>
      <c r="C257" s="6">
        <v>45073</v>
      </c>
      <c r="D257" s="6">
        <v>45074</v>
      </c>
      <c r="E257" s="4">
        <v>1591</v>
      </c>
      <c r="F257" s="4" t="str">
        <f>VLOOKUP(A257,HOP!A:L,12,0)</f>
        <v>1591.00</v>
      </c>
      <c r="G257" s="4" t="str">
        <f>VLOOKUP(A257,HOP!A:C,3,0)</f>
        <v>3426179</v>
      </c>
      <c r="H257" s="4">
        <f t="shared" si="6"/>
        <v>0</v>
      </c>
      <c r="I257" s="4" t="str">
        <f t="shared" si="7"/>
        <v>,3426179</v>
      </c>
      <c r="J257" s="4" t="str">
        <f>VLOOKUP(A257,HOP!A:U,21,0)</f>
        <v>直连</v>
      </c>
    </row>
    <row r="258" s="4" customFormat="1" hidden="1" spans="1:10">
      <c r="A258" s="5">
        <v>999224430779408</v>
      </c>
      <c r="B258" s="4" t="s">
        <v>27</v>
      </c>
      <c r="C258" s="6">
        <v>45073</v>
      </c>
      <c r="D258" s="6">
        <v>45074</v>
      </c>
      <c r="E258" s="4">
        <v>1064</v>
      </c>
      <c r="F258" s="4" t="str">
        <f>VLOOKUP(A258,HOP!A:L,12,0)</f>
        <v>1064.00</v>
      </c>
      <c r="G258" s="4" t="str">
        <f>VLOOKUP(A258,HOP!A:C,3,0)</f>
        <v>3426189</v>
      </c>
      <c r="H258" s="4">
        <f t="shared" si="6"/>
        <v>0</v>
      </c>
      <c r="I258" s="4" t="str">
        <f t="shared" si="7"/>
        <v>,3426189</v>
      </c>
      <c r="J258" s="4" t="str">
        <f>VLOOKUP(A258,HOP!A:U,21,0)</f>
        <v>直连</v>
      </c>
    </row>
    <row r="259" s="4" customFormat="1" hidden="1" spans="1:10">
      <c r="A259" s="5">
        <v>999224430962200</v>
      </c>
      <c r="B259" s="4" t="s">
        <v>27</v>
      </c>
      <c r="C259" s="6">
        <v>45073</v>
      </c>
      <c r="D259" s="6">
        <v>45074</v>
      </c>
      <c r="E259" s="4">
        <v>469</v>
      </c>
      <c r="F259" s="4" t="str">
        <f>VLOOKUP(A259,HOP!A:L,12,0)</f>
        <v>469.00</v>
      </c>
      <c r="G259" s="4" t="str">
        <f>VLOOKUP(A259,HOP!A:C,3,0)</f>
        <v>3426267</v>
      </c>
      <c r="H259" s="4">
        <f t="shared" ref="H259:H307" si="8">E259-F259</f>
        <v>0</v>
      </c>
      <c r="I259" s="4" t="str">
        <f t="shared" ref="I259:I307" si="9">$I$1&amp;G259</f>
        <v>,3426267</v>
      </c>
      <c r="J259" s="4" t="str">
        <f>VLOOKUP(A259,HOP!A:U,21,0)</f>
        <v>直连</v>
      </c>
    </row>
    <row r="260" s="4" customFormat="1" hidden="1" spans="1:10">
      <c r="A260" s="5">
        <v>999224431274927</v>
      </c>
      <c r="B260" s="4" t="s">
        <v>27</v>
      </c>
      <c r="C260" s="6">
        <v>45073</v>
      </c>
      <c r="D260" s="6">
        <v>45074</v>
      </c>
      <c r="E260" s="4">
        <v>1564</v>
      </c>
      <c r="F260" s="4" t="str">
        <f>VLOOKUP(A260,HOP!A:L,12,0)</f>
        <v>1564.00</v>
      </c>
      <c r="G260" s="4" t="str">
        <f>VLOOKUP(A260,HOP!A:C,3,0)</f>
        <v>3426379</v>
      </c>
      <c r="H260" s="4">
        <f t="shared" si="8"/>
        <v>0</v>
      </c>
      <c r="I260" s="4" t="str">
        <f t="shared" si="9"/>
        <v>,3426379</v>
      </c>
      <c r="J260" s="4" t="str">
        <f>VLOOKUP(A260,HOP!A:U,21,0)</f>
        <v>直连</v>
      </c>
    </row>
    <row r="261" s="4" customFormat="1" hidden="1" spans="1:10">
      <c r="A261" s="5">
        <v>999224431390002</v>
      </c>
      <c r="B261" s="4" t="s">
        <v>27</v>
      </c>
      <c r="C261" s="6">
        <v>45073</v>
      </c>
      <c r="D261" s="6">
        <v>45074</v>
      </c>
      <c r="E261" s="4">
        <v>247</v>
      </c>
      <c r="F261" s="4" t="str">
        <f>VLOOKUP(A261,HOP!A:L,12,0)</f>
        <v>247.00</v>
      </c>
      <c r="G261" s="4" t="str">
        <f>VLOOKUP(A261,HOP!A:C,3,0)</f>
        <v>3426399</v>
      </c>
      <c r="H261" s="4">
        <f t="shared" si="8"/>
        <v>0</v>
      </c>
      <c r="I261" s="4" t="str">
        <f t="shared" si="9"/>
        <v>,3426399</v>
      </c>
      <c r="J261" s="4" t="str">
        <f>VLOOKUP(A261,HOP!A:U,21,0)</f>
        <v>直连</v>
      </c>
    </row>
    <row r="262" s="4" customFormat="1" hidden="1" spans="1:10">
      <c r="A262" s="5">
        <v>999224432237325</v>
      </c>
      <c r="B262" s="4" t="s">
        <v>27</v>
      </c>
      <c r="C262" s="6">
        <v>45073</v>
      </c>
      <c r="D262" s="6">
        <v>45074</v>
      </c>
      <c r="E262" s="4">
        <v>226</v>
      </c>
      <c r="F262" s="4" t="str">
        <f>VLOOKUP(A262,HOP!A:L,12,0)</f>
        <v>226.00</v>
      </c>
      <c r="G262" s="4" t="str">
        <f>VLOOKUP(A262,HOP!A:C,3,0)</f>
        <v>3426656</v>
      </c>
      <c r="H262" s="4">
        <f t="shared" si="8"/>
        <v>0</v>
      </c>
      <c r="I262" s="4" t="str">
        <f t="shared" si="9"/>
        <v>,3426656</v>
      </c>
      <c r="J262" s="4" t="str">
        <f>VLOOKUP(A262,HOP!A:U,21,0)</f>
        <v>直连</v>
      </c>
    </row>
    <row r="263" s="4" customFormat="1" hidden="1" spans="1:10">
      <c r="A263" s="5">
        <v>999224432512733</v>
      </c>
      <c r="B263" s="4" t="s">
        <v>27</v>
      </c>
      <c r="C263" s="6">
        <v>45073</v>
      </c>
      <c r="D263" s="6">
        <v>45074</v>
      </c>
      <c r="E263" s="4">
        <v>142</v>
      </c>
      <c r="F263" s="4" t="str">
        <f>VLOOKUP(A263,HOP!A:L,12,0)</f>
        <v>142.00</v>
      </c>
      <c r="G263" s="4" t="str">
        <f>VLOOKUP(A263,HOP!A:C,3,0)</f>
        <v>3426706</v>
      </c>
      <c r="H263" s="4">
        <f t="shared" si="8"/>
        <v>0</v>
      </c>
      <c r="I263" s="4" t="str">
        <f t="shared" si="9"/>
        <v>,3426706</v>
      </c>
      <c r="J263" s="4" t="str">
        <f>VLOOKUP(A263,HOP!A:U,21,0)</f>
        <v>直连</v>
      </c>
    </row>
    <row r="264" s="4" customFormat="1" hidden="1" spans="1:10">
      <c r="A264" s="5">
        <v>999224432592724</v>
      </c>
      <c r="B264" s="4" t="s">
        <v>27</v>
      </c>
      <c r="C264" s="6">
        <v>45073</v>
      </c>
      <c r="D264" s="6">
        <v>45074</v>
      </c>
      <c r="E264" s="4">
        <v>367</v>
      </c>
      <c r="F264" s="4" t="str">
        <f>VLOOKUP(A264,HOP!A:L,12,0)</f>
        <v>367.00</v>
      </c>
      <c r="G264" s="4" t="str">
        <f>VLOOKUP(A264,HOP!A:C,3,0)</f>
        <v>3426807</v>
      </c>
      <c r="H264" s="4">
        <f t="shared" si="8"/>
        <v>0</v>
      </c>
      <c r="I264" s="4" t="str">
        <f t="shared" si="9"/>
        <v>,3426807</v>
      </c>
      <c r="J264" s="4" t="str">
        <f>VLOOKUP(A264,HOP!A:U,21,0)</f>
        <v>直连</v>
      </c>
    </row>
    <row r="265" s="4" customFormat="1" hidden="1" spans="1:10">
      <c r="A265" s="5">
        <v>999224432653918</v>
      </c>
      <c r="B265" s="4" t="s">
        <v>27</v>
      </c>
      <c r="C265" s="6">
        <v>45073</v>
      </c>
      <c r="D265" s="6">
        <v>45074</v>
      </c>
      <c r="E265" s="4">
        <v>121</v>
      </c>
      <c r="F265" s="4" t="str">
        <f>VLOOKUP(A265,HOP!A:L,12,0)</f>
        <v>121.00</v>
      </c>
      <c r="G265" s="4" t="str">
        <f>VLOOKUP(A265,HOP!A:C,3,0)</f>
        <v>3426816</v>
      </c>
      <c r="H265" s="4">
        <f t="shared" si="8"/>
        <v>0</v>
      </c>
      <c r="I265" s="4" t="str">
        <f t="shared" si="9"/>
        <v>,3426816</v>
      </c>
      <c r="J265" s="4" t="str">
        <f>VLOOKUP(A265,HOP!A:U,21,0)</f>
        <v>直连</v>
      </c>
    </row>
    <row r="266" s="4" customFormat="1" hidden="1" spans="1:10">
      <c r="A266" s="5">
        <v>999224432736428</v>
      </c>
      <c r="B266" s="4" t="s">
        <v>27</v>
      </c>
      <c r="C266" s="6">
        <v>45073</v>
      </c>
      <c r="D266" s="6">
        <v>45074</v>
      </c>
      <c r="E266" s="4">
        <v>141</v>
      </c>
      <c r="F266" s="4" t="str">
        <f>VLOOKUP(A266,HOP!A:L,12,0)</f>
        <v>141.00</v>
      </c>
      <c r="G266" s="4" t="str">
        <f>VLOOKUP(A266,HOP!A:C,3,0)</f>
        <v>3426831</v>
      </c>
      <c r="H266" s="4">
        <f t="shared" si="8"/>
        <v>0</v>
      </c>
      <c r="I266" s="4" t="str">
        <f t="shared" si="9"/>
        <v>,3426831</v>
      </c>
      <c r="J266" s="4" t="str">
        <f>VLOOKUP(A266,HOP!A:U,21,0)</f>
        <v>直连</v>
      </c>
    </row>
    <row r="267" s="4" customFormat="1" hidden="1" spans="1:10">
      <c r="A267" s="5">
        <v>999224432749621</v>
      </c>
      <c r="B267" s="4" t="s">
        <v>27</v>
      </c>
      <c r="C267" s="6">
        <v>45073</v>
      </c>
      <c r="D267" s="6">
        <v>45074</v>
      </c>
      <c r="E267" s="4">
        <v>1408</v>
      </c>
      <c r="F267" s="4" t="str">
        <f>VLOOKUP(A267,HOP!A:L,12,0)</f>
        <v>1408.00</v>
      </c>
      <c r="G267" s="4" t="str">
        <f>VLOOKUP(A267,HOP!A:C,3,0)</f>
        <v>3426834</v>
      </c>
      <c r="H267" s="4">
        <f t="shared" si="8"/>
        <v>0</v>
      </c>
      <c r="I267" s="4" t="str">
        <f t="shared" si="9"/>
        <v>,3426834</v>
      </c>
      <c r="J267" s="4" t="str">
        <f>VLOOKUP(A267,HOP!A:U,21,0)</f>
        <v>直连</v>
      </c>
    </row>
    <row r="268" s="4" customFormat="1" hidden="1" spans="1:10">
      <c r="A268" s="5">
        <v>999224433370443</v>
      </c>
      <c r="B268" s="4" t="s">
        <v>27</v>
      </c>
      <c r="C268" s="6">
        <v>45073</v>
      </c>
      <c r="D268" s="6">
        <v>45074</v>
      </c>
      <c r="E268" s="4">
        <v>297</v>
      </c>
      <c r="F268" s="4" t="str">
        <f>VLOOKUP(A268,HOP!A:L,12,0)</f>
        <v>297.00</v>
      </c>
      <c r="G268" s="4" t="str">
        <f>VLOOKUP(A268,HOP!A:C,3,0)</f>
        <v>3427060</v>
      </c>
      <c r="H268" s="4">
        <f t="shared" si="8"/>
        <v>0</v>
      </c>
      <c r="I268" s="4" t="str">
        <f t="shared" si="9"/>
        <v>,3427060</v>
      </c>
      <c r="J268" s="4" t="str">
        <f>VLOOKUP(A268,HOP!A:U,21,0)</f>
        <v>直连</v>
      </c>
    </row>
    <row r="269" s="4" customFormat="1" hidden="1" spans="1:10">
      <c r="A269" s="5">
        <v>999224433606033</v>
      </c>
      <c r="B269" s="4" t="s">
        <v>27</v>
      </c>
      <c r="C269" s="6">
        <v>45073</v>
      </c>
      <c r="D269" s="6">
        <v>45074</v>
      </c>
      <c r="E269" s="4">
        <v>402</v>
      </c>
      <c r="F269" s="4" t="str">
        <f>VLOOKUP(A269,HOP!A:L,12,0)</f>
        <v>402.00</v>
      </c>
      <c r="G269" s="4" t="str">
        <f>VLOOKUP(A269,HOP!A:C,3,0)</f>
        <v>3427094</v>
      </c>
      <c r="H269" s="4">
        <f t="shared" si="8"/>
        <v>0</v>
      </c>
      <c r="I269" s="4" t="str">
        <f t="shared" si="9"/>
        <v>,3427094</v>
      </c>
      <c r="J269" s="4" t="str">
        <f>VLOOKUP(A269,HOP!A:U,21,0)</f>
        <v>直连</v>
      </c>
    </row>
    <row r="270" s="4" customFormat="1" hidden="1" spans="1:10">
      <c r="A270" s="5">
        <v>999224433876112</v>
      </c>
      <c r="B270" s="4" t="s">
        <v>27</v>
      </c>
      <c r="C270" s="6">
        <v>45073</v>
      </c>
      <c r="D270" s="6">
        <v>45074</v>
      </c>
      <c r="E270" s="4">
        <v>2076</v>
      </c>
      <c r="F270" s="4" t="str">
        <f>VLOOKUP(A270,HOP!A:L,12,0)</f>
        <v>2076.00</v>
      </c>
      <c r="G270" s="4" t="str">
        <f>VLOOKUP(A270,HOP!A:C,3,0)</f>
        <v>3427257</v>
      </c>
      <c r="H270" s="4">
        <f t="shared" si="8"/>
        <v>0</v>
      </c>
      <c r="I270" s="4" t="str">
        <f t="shared" si="9"/>
        <v>,3427257</v>
      </c>
      <c r="J270" s="4" t="str">
        <f>VLOOKUP(A270,HOP!A:U,21,0)</f>
        <v>直连</v>
      </c>
    </row>
    <row r="271" s="4" customFormat="1" hidden="1" spans="1:10">
      <c r="A271" s="5">
        <v>999224434124119</v>
      </c>
      <c r="B271" s="4" t="s">
        <v>27</v>
      </c>
      <c r="C271" s="6">
        <v>45073</v>
      </c>
      <c r="D271" s="6">
        <v>45074</v>
      </c>
      <c r="E271" s="4">
        <v>1123</v>
      </c>
      <c r="F271" s="4" t="str">
        <f>VLOOKUP(A271,HOP!A:L,12,0)</f>
        <v>1123.00</v>
      </c>
      <c r="G271" s="4" t="str">
        <f>VLOOKUP(A271,HOP!A:C,3,0)</f>
        <v>3427305</v>
      </c>
      <c r="H271" s="4">
        <f t="shared" si="8"/>
        <v>0</v>
      </c>
      <c r="I271" s="4" t="str">
        <f t="shared" si="9"/>
        <v>,3427305</v>
      </c>
      <c r="J271" s="4" t="str">
        <f>VLOOKUP(A271,HOP!A:U,21,0)</f>
        <v>直连</v>
      </c>
    </row>
    <row r="272" s="4" customFormat="1" hidden="1" spans="1:10">
      <c r="A272" s="5">
        <v>999224434193367</v>
      </c>
      <c r="B272" s="4" t="s">
        <v>27</v>
      </c>
      <c r="C272" s="6">
        <v>45073</v>
      </c>
      <c r="D272" s="6">
        <v>45074</v>
      </c>
      <c r="E272" s="4">
        <v>218</v>
      </c>
      <c r="F272" s="4" t="str">
        <f>VLOOKUP(A272,HOP!A:L,12,0)</f>
        <v>218.00</v>
      </c>
      <c r="G272" s="4" t="str">
        <f>VLOOKUP(A272,HOP!A:C,3,0)</f>
        <v>3427322</v>
      </c>
      <c r="H272" s="4">
        <f t="shared" si="8"/>
        <v>0</v>
      </c>
      <c r="I272" s="4" t="str">
        <f t="shared" si="9"/>
        <v>,3427322</v>
      </c>
      <c r="J272" s="4" t="str">
        <f>VLOOKUP(A272,HOP!A:U,21,0)</f>
        <v>直连</v>
      </c>
    </row>
    <row r="273" s="4" customFormat="1" hidden="1" spans="1:10">
      <c r="A273" s="5">
        <v>999224434610638</v>
      </c>
      <c r="B273" s="4" t="s">
        <v>27</v>
      </c>
      <c r="C273" s="6">
        <v>45073</v>
      </c>
      <c r="D273" s="6">
        <v>45074</v>
      </c>
      <c r="E273" s="4">
        <v>439</v>
      </c>
      <c r="F273" s="4" t="str">
        <f>VLOOKUP(A273,HOP!A:L,12,0)</f>
        <v>439.00</v>
      </c>
      <c r="G273" s="4" t="str">
        <f>VLOOKUP(A273,HOP!A:C,3,0)</f>
        <v>3427413</v>
      </c>
      <c r="H273" s="4">
        <f t="shared" si="8"/>
        <v>0</v>
      </c>
      <c r="I273" s="4" t="str">
        <f t="shared" si="9"/>
        <v>,3427413</v>
      </c>
      <c r="J273" s="4" t="str">
        <f>VLOOKUP(A273,HOP!A:U,21,0)</f>
        <v>直连</v>
      </c>
    </row>
    <row r="274" s="4" customFormat="1" hidden="1" spans="1:10">
      <c r="A274" s="5">
        <v>999224434864291</v>
      </c>
      <c r="B274" s="4" t="s">
        <v>27</v>
      </c>
      <c r="C274" s="6">
        <v>45073</v>
      </c>
      <c r="D274" s="6">
        <v>45074</v>
      </c>
      <c r="E274" s="4">
        <v>505</v>
      </c>
      <c r="F274" s="4" t="str">
        <f>VLOOKUP(A274,HOP!A:L,12,0)</f>
        <v>505.00</v>
      </c>
      <c r="G274" s="4" t="str">
        <f>VLOOKUP(A274,HOP!A:C,3,0)</f>
        <v>3427450</v>
      </c>
      <c r="H274" s="4">
        <f t="shared" si="8"/>
        <v>0</v>
      </c>
      <c r="I274" s="4" t="str">
        <f t="shared" si="9"/>
        <v>,3427450</v>
      </c>
      <c r="J274" s="4" t="str">
        <f>VLOOKUP(A274,HOP!A:U,21,0)</f>
        <v>直连</v>
      </c>
    </row>
    <row r="275" s="4" customFormat="1" hidden="1" spans="1:10">
      <c r="A275" s="5">
        <v>999224438385996</v>
      </c>
      <c r="B275" s="4" t="s">
        <v>27</v>
      </c>
      <c r="C275" s="6">
        <v>45073</v>
      </c>
      <c r="D275" s="6">
        <v>45074</v>
      </c>
      <c r="E275" s="4">
        <v>160</v>
      </c>
      <c r="F275" s="4" t="str">
        <f>VLOOKUP(A275,HOP!A:L,12,0)</f>
        <v>160.00</v>
      </c>
      <c r="G275" s="4" t="str">
        <f>VLOOKUP(A275,HOP!A:C,3,0)</f>
        <v>3427473</v>
      </c>
      <c r="H275" s="4">
        <f t="shared" si="8"/>
        <v>0</v>
      </c>
      <c r="I275" s="4" t="str">
        <f t="shared" si="9"/>
        <v>,3427473</v>
      </c>
      <c r="J275" s="4" t="str">
        <f>VLOOKUP(A275,HOP!A:U,21,0)</f>
        <v>直连</v>
      </c>
    </row>
    <row r="276" s="4" customFormat="1" hidden="1" spans="1:10">
      <c r="A276" s="5">
        <v>999224439236281</v>
      </c>
      <c r="B276" s="4" t="s">
        <v>27</v>
      </c>
      <c r="C276" s="6">
        <v>45073</v>
      </c>
      <c r="D276" s="6">
        <v>45074</v>
      </c>
      <c r="E276" s="4">
        <v>796</v>
      </c>
      <c r="F276" s="4" t="str">
        <f>VLOOKUP(A276,HOP!A:L,12,0)</f>
        <v>796.00</v>
      </c>
      <c r="G276" s="4" t="str">
        <f>VLOOKUP(A276,HOP!A:C,3,0)</f>
        <v>3427608</v>
      </c>
      <c r="H276" s="4">
        <f t="shared" si="8"/>
        <v>0</v>
      </c>
      <c r="I276" s="4" t="str">
        <f t="shared" si="9"/>
        <v>,3427608</v>
      </c>
      <c r="J276" s="4" t="str">
        <f>VLOOKUP(A276,HOP!A:U,21,0)</f>
        <v>直连</v>
      </c>
    </row>
    <row r="277" s="4" customFormat="1" hidden="1" spans="1:10">
      <c r="A277" s="5">
        <v>999224439543305</v>
      </c>
      <c r="B277" s="4" t="s">
        <v>27</v>
      </c>
      <c r="C277" s="6">
        <v>45073</v>
      </c>
      <c r="D277" s="6">
        <v>45074</v>
      </c>
      <c r="E277" s="4">
        <v>0</v>
      </c>
      <c r="F277" s="4" t="str">
        <f>VLOOKUP(A277,HOP!A:L,12,0)</f>
        <v>0.00</v>
      </c>
      <c r="G277" s="4" t="str">
        <f>VLOOKUP(A277,HOP!A:C,3,0)</f>
        <v>3427640</v>
      </c>
      <c r="H277" s="4">
        <f t="shared" si="8"/>
        <v>0</v>
      </c>
      <c r="I277" s="4" t="str">
        <f t="shared" si="9"/>
        <v>,3427640</v>
      </c>
      <c r="J277" s="4" t="str">
        <f>VLOOKUP(A277,HOP!A:U,21,0)</f>
        <v>直连</v>
      </c>
    </row>
    <row r="278" s="4" customFormat="1" hidden="1" spans="1:10">
      <c r="A278" s="5">
        <v>999224439907571</v>
      </c>
      <c r="B278" s="4" t="s">
        <v>27</v>
      </c>
      <c r="C278" s="6">
        <v>45073</v>
      </c>
      <c r="D278" s="6">
        <v>45074</v>
      </c>
      <c r="E278" s="4">
        <v>350</v>
      </c>
      <c r="F278" s="4" t="str">
        <f>VLOOKUP(A278,HOP!A:L,12,0)</f>
        <v>350.00</v>
      </c>
      <c r="G278" s="4" t="str">
        <f>VLOOKUP(A278,HOP!A:C,3,0)</f>
        <v>3427670</v>
      </c>
      <c r="H278" s="4">
        <f t="shared" si="8"/>
        <v>0</v>
      </c>
      <c r="I278" s="4" t="str">
        <f t="shared" si="9"/>
        <v>,3427670</v>
      </c>
      <c r="J278" s="4" t="str">
        <f>VLOOKUP(A278,HOP!A:U,21,0)</f>
        <v>直连</v>
      </c>
    </row>
    <row r="279" s="4" customFormat="1" hidden="1" spans="1:10">
      <c r="A279" s="5">
        <v>999224440018563</v>
      </c>
      <c r="B279" s="4" t="s">
        <v>27</v>
      </c>
      <c r="C279" s="6">
        <v>45073</v>
      </c>
      <c r="D279" s="6">
        <v>45074</v>
      </c>
      <c r="E279" s="4">
        <v>221</v>
      </c>
      <c r="F279" s="4" t="str">
        <f>VLOOKUP(A279,HOP!A:L,12,0)</f>
        <v>221.00</v>
      </c>
      <c r="G279" s="4" t="str">
        <f>VLOOKUP(A279,HOP!A:C,3,0)</f>
        <v>3427685</v>
      </c>
      <c r="H279" s="4">
        <f t="shared" si="8"/>
        <v>0</v>
      </c>
      <c r="I279" s="4" t="str">
        <f t="shared" si="9"/>
        <v>,3427685</v>
      </c>
      <c r="J279" s="4" t="str">
        <f>VLOOKUP(A279,HOP!A:U,21,0)</f>
        <v>直连</v>
      </c>
    </row>
    <row r="280" s="4" customFormat="1" hidden="1" spans="1:10">
      <c r="A280" s="5">
        <v>999224440159409</v>
      </c>
      <c r="B280" s="4" t="s">
        <v>27</v>
      </c>
      <c r="C280" s="6">
        <v>45073</v>
      </c>
      <c r="D280" s="6">
        <v>45074</v>
      </c>
      <c r="E280" s="4">
        <v>284</v>
      </c>
      <c r="F280" s="4" t="str">
        <f>VLOOKUP(A280,HOP!A:L,12,0)</f>
        <v>284.00</v>
      </c>
      <c r="G280" s="4" t="str">
        <f>VLOOKUP(A280,HOP!A:C,3,0)</f>
        <v>3427696</v>
      </c>
      <c r="H280" s="4">
        <f t="shared" si="8"/>
        <v>0</v>
      </c>
      <c r="I280" s="4" t="str">
        <f t="shared" si="9"/>
        <v>,3427696</v>
      </c>
      <c r="J280" s="4" t="str">
        <f>VLOOKUP(A280,HOP!A:U,21,0)</f>
        <v>直连</v>
      </c>
    </row>
    <row r="281" s="4" customFormat="1" hidden="1" spans="1:10">
      <c r="A281" s="5">
        <v>999224441418972</v>
      </c>
      <c r="B281" s="4" t="s">
        <v>27</v>
      </c>
      <c r="C281" s="6">
        <v>45073</v>
      </c>
      <c r="D281" s="6">
        <v>45074</v>
      </c>
      <c r="E281" s="4">
        <v>420</v>
      </c>
      <c r="F281" s="4" t="str">
        <f>VLOOKUP(A281,HOP!A:L,12,0)</f>
        <v>420.00</v>
      </c>
      <c r="G281" s="4" t="str">
        <f>VLOOKUP(A281,HOP!A:C,3,0)</f>
        <v>3427915</v>
      </c>
      <c r="H281" s="4">
        <f t="shared" si="8"/>
        <v>0</v>
      </c>
      <c r="I281" s="4" t="str">
        <f t="shared" si="9"/>
        <v>,3427915</v>
      </c>
      <c r="J281" s="4" t="str">
        <f>VLOOKUP(A281,HOP!A:U,21,0)</f>
        <v>直连</v>
      </c>
    </row>
    <row r="282" s="4" customFormat="1" hidden="1" spans="1:10">
      <c r="A282" s="5">
        <v>999224441669133</v>
      </c>
      <c r="B282" s="4" t="s">
        <v>27</v>
      </c>
      <c r="C282" s="6">
        <v>45073</v>
      </c>
      <c r="D282" s="6">
        <v>45074</v>
      </c>
      <c r="E282" s="4">
        <v>505</v>
      </c>
      <c r="F282" s="4" t="str">
        <f>VLOOKUP(A282,HOP!A:L,12,0)</f>
        <v>505.00</v>
      </c>
      <c r="G282" s="4" t="str">
        <f>VLOOKUP(A282,HOP!A:C,3,0)</f>
        <v>3427963</v>
      </c>
      <c r="H282" s="4">
        <f t="shared" si="8"/>
        <v>0</v>
      </c>
      <c r="I282" s="4" t="str">
        <f t="shared" si="9"/>
        <v>,3427963</v>
      </c>
      <c r="J282" s="4" t="str">
        <f>VLOOKUP(A282,HOP!A:U,21,0)</f>
        <v>直连</v>
      </c>
    </row>
    <row r="283" s="4" customFormat="1" hidden="1" spans="1:10">
      <c r="A283" s="5">
        <v>999224441681444</v>
      </c>
      <c r="B283" s="4" t="s">
        <v>27</v>
      </c>
      <c r="C283" s="6">
        <v>45073</v>
      </c>
      <c r="D283" s="6">
        <v>45074</v>
      </c>
      <c r="E283" s="4">
        <v>1985</v>
      </c>
      <c r="F283" s="4" t="str">
        <f>VLOOKUP(A283,HOP!A:L,12,0)</f>
        <v>1985.00</v>
      </c>
      <c r="G283" s="4" t="str">
        <f>VLOOKUP(A283,HOP!A:C,3,0)</f>
        <v>3427987</v>
      </c>
      <c r="H283" s="4">
        <f t="shared" si="8"/>
        <v>0</v>
      </c>
      <c r="I283" s="4" t="str">
        <f t="shared" si="9"/>
        <v>,3427987</v>
      </c>
      <c r="J283" s="4" t="str">
        <f>VLOOKUP(A283,HOP!A:U,21,0)</f>
        <v>直连</v>
      </c>
    </row>
    <row r="284" s="4" customFormat="1" hidden="1" spans="1:10">
      <c r="A284" s="5">
        <v>999224441705690</v>
      </c>
      <c r="B284" s="4" t="s">
        <v>27</v>
      </c>
      <c r="C284" s="6">
        <v>45073</v>
      </c>
      <c r="D284" s="6">
        <v>45074</v>
      </c>
      <c r="E284" s="4">
        <v>327</v>
      </c>
      <c r="F284" s="4" t="str">
        <f>VLOOKUP(A284,HOP!A:L,12,0)</f>
        <v>327.00</v>
      </c>
      <c r="G284" s="4" t="str">
        <f>VLOOKUP(A284,HOP!A:C,3,0)</f>
        <v>3427995</v>
      </c>
      <c r="H284" s="4">
        <f t="shared" si="8"/>
        <v>0</v>
      </c>
      <c r="I284" s="4" t="str">
        <f t="shared" si="9"/>
        <v>,3427995</v>
      </c>
      <c r="J284" s="4" t="str">
        <f>VLOOKUP(A284,HOP!A:U,21,0)</f>
        <v>直连</v>
      </c>
    </row>
    <row r="285" s="4" customFormat="1" hidden="1" spans="1:10">
      <c r="A285" s="5">
        <v>999224442505788</v>
      </c>
      <c r="B285" s="4" t="s">
        <v>27</v>
      </c>
      <c r="C285" s="6">
        <v>45073</v>
      </c>
      <c r="D285" s="6">
        <v>45074</v>
      </c>
      <c r="E285" s="4">
        <v>1150</v>
      </c>
      <c r="F285" s="4" t="str">
        <f>VLOOKUP(A285,HOP!A:L,12,0)</f>
        <v>1150.00</v>
      </c>
      <c r="G285" s="4" t="str">
        <f>VLOOKUP(A285,HOP!A:C,3,0)</f>
        <v>3428155</v>
      </c>
      <c r="H285" s="4">
        <f t="shared" si="8"/>
        <v>0</v>
      </c>
      <c r="I285" s="4" t="str">
        <f t="shared" si="9"/>
        <v>,3428155</v>
      </c>
      <c r="J285" s="4" t="str">
        <f>VLOOKUP(A285,HOP!A:U,21,0)</f>
        <v>直连</v>
      </c>
    </row>
    <row r="286" s="4" customFormat="1" hidden="1" spans="1:10">
      <c r="A286" s="5">
        <v>999224442637588</v>
      </c>
      <c r="B286" s="4" t="s">
        <v>27</v>
      </c>
      <c r="C286" s="6">
        <v>45073</v>
      </c>
      <c r="D286" s="6">
        <v>45074</v>
      </c>
      <c r="E286" s="4">
        <v>381</v>
      </c>
      <c r="F286" s="4" t="str">
        <f>VLOOKUP(A286,HOP!A:L,12,0)</f>
        <v>381.00</v>
      </c>
      <c r="G286" s="4" t="str">
        <f>VLOOKUP(A286,HOP!A:C,3,0)</f>
        <v>3428300</v>
      </c>
      <c r="H286" s="4">
        <f t="shared" si="8"/>
        <v>0</v>
      </c>
      <c r="I286" s="4" t="str">
        <f t="shared" si="9"/>
        <v>,3428300</v>
      </c>
      <c r="J286" s="4" t="str">
        <f>VLOOKUP(A286,HOP!A:U,21,0)</f>
        <v>直连</v>
      </c>
    </row>
    <row r="287" s="4" customFormat="1" hidden="1" spans="1:10">
      <c r="A287" s="5">
        <v>999224443009525</v>
      </c>
      <c r="B287" s="4" t="s">
        <v>27</v>
      </c>
      <c r="C287" s="6">
        <v>45073</v>
      </c>
      <c r="D287" s="6">
        <v>45074</v>
      </c>
      <c r="E287" s="4">
        <v>100</v>
      </c>
      <c r="F287" s="4" t="str">
        <f>VLOOKUP(A287,HOP!A:L,12,0)</f>
        <v>100.00</v>
      </c>
      <c r="G287" s="4" t="str">
        <f>VLOOKUP(A287,HOP!A:C,3,0)</f>
        <v>3428359</v>
      </c>
      <c r="H287" s="4">
        <f t="shared" si="8"/>
        <v>0</v>
      </c>
      <c r="I287" s="4" t="str">
        <f t="shared" si="9"/>
        <v>,3428359</v>
      </c>
      <c r="J287" s="4" t="str">
        <f>VLOOKUP(A287,HOP!A:U,21,0)</f>
        <v>直连</v>
      </c>
    </row>
    <row r="288" s="4" customFormat="1" hidden="1" spans="1:10">
      <c r="A288" s="5">
        <v>999224443116889</v>
      </c>
      <c r="B288" s="4" t="s">
        <v>27</v>
      </c>
      <c r="C288" s="6">
        <v>45073</v>
      </c>
      <c r="D288" s="6">
        <v>45074</v>
      </c>
      <c r="E288" s="4">
        <v>320</v>
      </c>
      <c r="F288" s="4" t="str">
        <f>VLOOKUP(A288,HOP!A:L,12,0)</f>
        <v>320.00</v>
      </c>
      <c r="G288" s="4" t="str">
        <f>VLOOKUP(A288,HOP!A:C,3,0)</f>
        <v>3428374</v>
      </c>
      <c r="H288" s="4">
        <f t="shared" si="8"/>
        <v>0</v>
      </c>
      <c r="I288" s="4" t="str">
        <f t="shared" si="9"/>
        <v>,3428374</v>
      </c>
      <c r="J288" s="4" t="str">
        <f>VLOOKUP(A288,HOP!A:U,21,0)</f>
        <v>直连</v>
      </c>
    </row>
    <row r="289" s="4" customFormat="1" hidden="1" spans="1:10">
      <c r="A289" s="5">
        <v>999224443277922</v>
      </c>
      <c r="B289" s="4" t="s">
        <v>27</v>
      </c>
      <c r="C289" s="6">
        <v>45073</v>
      </c>
      <c r="D289" s="6">
        <v>45074</v>
      </c>
      <c r="E289" s="4">
        <v>226</v>
      </c>
      <c r="F289" s="4" t="str">
        <f>VLOOKUP(A289,HOP!A:L,12,0)</f>
        <v>226.00</v>
      </c>
      <c r="G289" s="4" t="str">
        <f>VLOOKUP(A289,HOP!A:C,3,0)</f>
        <v>3428395</v>
      </c>
      <c r="H289" s="4">
        <f t="shared" si="8"/>
        <v>0</v>
      </c>
      <c r="I289" s="4" t="str">
        <f t="shared" si="9"/>
        <v>,3428395</v>
      </c>
      <c r="J289" s="4" t="str">
        <f>VLOOKUP(A289,HOP!A:U,21,0)</f>
        <v>直连</v>
      </c>
    </row>
    <row r="290" s="4" customFormat="1" hidden="1" spans="1:10">
      <c r="A290" s="5">
        <v>999224443284098</v>
      </c>
      <c r="B290" s="4" t="s">
        <v>27</v>
      </c>
      <c r="C290" s="6">
        <v>45073</v>
      </c>
      <c r="D290" s="6">
        <v>45074</v>
      </c>
      <c r="E290" s="4">
        <v>201</v>
      </c>
      <c r="F290" s="4" t="str">
        <f>VLOOKUP(A290,HOP!A:L,12,0)</f>
        <v>201.00</v>
      </c>
      <c r="G290" s="4" t="str">
        <f>VLOOKUP(A290,HOP!A:C,3,0)</f>
        <v>3428398</v>
      </c>
      <c r="H290" s="4">
        <f t="shared" si="8"/>
        <v>0</v>
      </c>
      <c r="I290" s="4" t="str">
        <f t="shared" si="9"/>
        <v>,3428398</v>
      </c>
      <c r="J290" s="4" t="str">
        <f>VLOOKUP(A290,HOP!A:U,21,0)</f>
        <v>直连</v>
      </c>
    </row>
    <row r="291" s="4" customFormat="1" hidden="1" spans="1:10">
      <c r="A291" s="5">
        <v>999224443361851</v>
      </c>
      <c r="B291" s="4" t="s">
        <v>27</v>
      </c>
      <c r="C291" s="6">
        <v>45073</v>
      </c>
      <c r="D291" s="6">
        <v>45074</v>
      </c>
      <c r="E291" s="4">
        <v>882</v>
      </c>
      <c r="F291" s="4" t="str">
        <f>VLOOKUP(A291,HOP!A:L,12,0)</f>
        <v>882.00</v>
      </c>
      <c r="G291" s="4" t="str">
        <f>VLOOKUP(A291,HOP!A:C,3,0)</f>
        <v>3428447</v>
      </c>
      <c r="H291" s="4">
        <f t="shared" si="8"/>
        <v>0</v>
      </c>
      <c r="I291" s="4" t="str">
        <f t="shared" si="9"/>
        <v>,3428447</v>
      </c>
      <c r="J291" s="4" t="str">
        <f>VLOOKUP(A291,HOP!A:U,21,0)</f>
        <v>直连</v>
      </c>
    </row>
    <row r="292" s="4" customFormat="1" hidden="1" spans="1:10">
      <c r="A292" s="5">
        <v>999224443368022</v>
      </c>
      <c r="B292" s="4" t="s">
        <v>27</v>
      </c>
      <c r="C292" s="6">
        <v>45073</v>
      </c>
      <c r="D292" s="6">
        <v>45074</v>
      </c>
      <c r="E292" s="4">
        <v>368</v>
      </c>
      <c r="F292" s="4" t="str">
        <f>VLOOKUP(A292,HOP!A:L,12,0)</f>
        <v>368.00</v>
      </c>
      <c r="G292" s="4" t="str">
        <f>VLOOKUP(A292,HOP!A:C,3,0)</f>
        <v>3428484</v>
      </c>
      <c r="H292" s="4">
        <f t="shared" si="8"/>
        <v>0</v>
      </c>
      <c r="I292" s="4" t="str">
        <f t="shared" si="9"/>
        <v>,3428484</v>
      </c>
      <c r="J292" s="4" t="str">
        <f>VLOOKUP(A292,HOP!A:U,21,0)</f>
        <v>直连</v>
      </c>
    </row>
    <row r="293" s="4" customFormat="1" hidden="1" spans="1:10">
      <c r="A293" s="5">
        <v>999224443349332</v>
      </c>
      <c r="B293" s="4" t="s">
        <v>27</v>
      </c>
      <c r="C293" s="6">
        <v>45073</v>
      </c>
      <c r="D293" s="6">
        <v>45074</v>
      </c>
      <c r="E293" s="4">
        <v>152</v>
      </c>
      <c r="F293" s="4" t="str">
        <f>VLOOKUP(A293,HOP!A:L,12,0)</f>
        <v>152.00</v>
      </c>
      <c r="G293" s="4" t="str">
        <f>VLOOKUP(A293,HOP!A:C,3,0)</f>
        <v>3428410</v>
      </c>
      <c r="H293" s="4">
        <f t="shared" si="8"/>
        <v>0</v>
      </c>
      <c r="I293" s="4" t="str">
        <f t="shared" si="9"/>
        <v>,3428410</v>
      </c>
      <c r="J293" s="4" t="str">
        <f>VLOOKUP(A293,HOP!A:U,21,0)</f>
        <v>直连</v>
      </c>
    </row>
    <row r="294" s="4" customFormat="1" hidden="1" spans="1:10">
      <c r="A294" s="5">
        <v>999224443364201</v>
      </c>
      <c r="B294" s="4" t="s">
        <v>27</v>
      </c>
      <c r="C294" s="6">
        <v>45073</v>
      </c>
      <c r="D294" s="6">
        <v>45074</v>
      </c>
      <c r="E294" s="4">
        <v>441</v>
      </c>
      <c r="F294" s="4" t="str">
        <f>VLOOKUP(A294,HOP!A:L,12,0)</f>
        <v>441.00</v>
      </c>
      <c r="G294" s="4" t="str">
        <f>VLOOKUP(A294,HOP!A:C,3,0)</f>
        <v>3428462</v>
      </c>
      <c r="H294" s="4">
        <f t="shared" si="8"/>
        <v>0</v>
      </c>
      <c r="I294" s="4" t="str">
        <f t="shared" si="9"/>
        <v>,3428462</v>
      </c>
      <c r="J294" s="4" t="str">
        <f>VLOOKUP(A294,HOP!A:U,21,0)</f>
        <v>直连</v>
      </c>
    </row>
    <row r="295" s="4" customFormat="1" hidden="1" spans="1:10">
      <c r="A295" s="5">
        <v>999224443926069</v>
      </c>
      <c r="B295" s="4" t="s">
        <v>27</v>
      </c>
      <c r="C295" s="6">
        <v>45073</v>
      </c>
      <c r="D295" s="6">
        <v>45074</v>
      </c>
      <c r="E295" s="4">
        <v>312</v>
      </c>
      <c r="F295" s="4" t="str">
        <f>VLOOKUP(A295,HOP!A:L,12,0)</f>
        <v>312.00</v>
      </c>
      <c r="G295" s="4" t="str">
        <f>VLOOKUP(A295,HOP!A:C,3,0)</f>
        <v>3428631</v>
      </c>
      <c r="H295" s="4">
        <f t="shared" si="8"/>
        <v>0</v>
      </c>
      <c r="I295" s="4" t="str">
        <f t="shared" si="9"/>
        <v>,3428631</v>
      </c>
      <c r="J295" s="4" t="str">
        <f>VLOOKUP(A295,HOP!A:U,21,0)</f>
        <v>直连</v>
      </c>
    </row>
    <row r="296" s="4" customFormat="1" hidden="1" spans="1:10">
      <c r="A296" s="5">
        <v>999224444030422</v>
      </c>
      <c r="B296" s="4" t="s">
        <v>27</v>
      </c>
      <c r="C296" s="6">
        <v>45073</v>
      </c>
      <c r="D296" s="6">
        <v>45074</v>
      </c>
      <c r="E296" s="4">
        <v>5134</v>
      </c>
      <c r="F296" s="4" t="str">
        <f>VLOOKUP(A296,HOP!A:L,12,0)</f>
        <v>5134.00</v>
      </c>
      <c r="G296" s="4" t="str">
        <f>VLOOKUP(A296,HOP!A:C,3,0)</f>
        <v>3428653</v>
      </c>
      <c r="H296" s="4">
        <f t="shared" si="8"/>
        <v>0</v>
      </c>
      <c r="I296" s="4" t="str">
        <f t="shared" si="9"/>
        <v>,3428653</v>
      </c>
      <c r="J296" s="4" t="str">
        <f>VLOOKUP(A296,HOP!A:U,21,0)</f>
        <v>直连</v>
      </c>
    </row>
    <row r="297" s="4" customFormat="1" hidden="1" spans="1:10">
      <c r="A297" s="5">
        <v>999224444591083</v>
      </c>
      <c r="B297" s="4" t="s">
        <v>27</v>
      </c>
      <c r="C297" s="6">
        <v>45073</v>
      </c>
      <c r="D297" s="6">
        <v>45074</v>
      </c>
      <c r="E297" s="4">
        <v>104</v>
      </c>
      <c r="F297" s="4" t="str">
        <f>VLOOKUP(A297,HOP!A:L,12,0)</f>
        <v>104.00</v>
      </c>
      <c r="G297" s="4" t="str">
        <f>VLOOKUP(A297,HOP!A:C,3,0)</f>
        <v>3428891</v>
      </c>
      <c r="H297" s="4">
        <f t="shared" si="8"/>
        <v>0</v>
      </c>
      <c r="I297" s="4" t="str">
        <f t="shared" si="9"/>
        <v>,3428891</v>
      </c>
      <c r="J297" s="4" t="str">
        <f>VLOOKUP(A297,HOP!A:U,21,0)</f>
        <v>直连</v>
      </c>
    </row>
    <row r="298" s="4" customFormat="1" hidden="1" spans="1:10">
      <c r="A298" s="5">
        <v>999224444761110</v>
      </c>
      <c r="B298" s="4" t="s">
        <v>27</v>
      </c>
      <c r="C298" s="6">
        <v>45073</v>
      </c>
      <c r="D298" s="6">
        <v>45074</v>
      </c>
      <c r="E298" s="4">
        <v>3444</v>
      </c>
      <c r="F298" s="4" t="str">
        <f>VLOOKUP(A298,HOP!A:L,12,0)</f>
        <v>3444.00</v>
      </c>
      <c r="G298" s="4" t="str">
        <f>VLOOKUP(A298,HOP!A:C,3,0)</f>
        <v>3428914</v>
      </c>
      <c r="H298" s="4">
        <f t="shared" si="8"/>
        <v>0</v>
      </c>
      <c r="I298" s="4" t="str">
        <f t="shared" si="9"/>
        <v>,3428914</v>
      </c>
      <c r="J298" s="4" t="str">
        <f>VLOOKUP(A298,HOP!A:U,21,0)</f>
        <v>直连</v>
      </c>
    </row>
    <row r="299" s="4" customFormat="1" hidden="1" spans="1:10">
      <c r="A299" s="5">
        <v>999224444893425</v>
      </c>
      <c r="B299" s="4" t="s">
        <v>27</v>
      </c>
      <c r="C299" s="6">
        <v>45073</v>
      </c>
      <c r="D299" s="6">
        <v>45074</v>
      </c>
      <c r="E299" s="4">
        <v>142</v>
      </c>
      <c r="F299" s="4" t="str">
        <f>VLOOKUP(A299,HOP!A:L,12,0)</f>
        <v>142.00</v>
      </c>
      <c r="G299" s="4" t="str">
        <f>VLOOKUP(A299,HOP!A:C,3,0)</f>
        <v>3428936</v>
      </c>
      <c r="H299" s="4">
        <f t="shared" si="8"/>
        <v>0</v>
      </c>
      <c r="I299" s="4" t="str">
        <f t="shared" si="9"/>
        <v>,3428936</v>
      </c>
      <c r="J299" s="4" t="str">
        <f>VLOOKUP(A299,HOP!A:U,21,0)</f>
        <v>直连</v>
      </c>
    </row>
    <row r="300" s="4" customFormat="1" hidden="1" spans="1:10">
      <c r="A300" s="5">
        <v>999224445057562</v>
      </c>
      <c r="B300" s="4" t="s">
        <v>27</v>
      </c>
      <c r="C300" s="6">
        <v>45073</v>
      </c>
      <c r="D300" s="6">
        <v>45074</v>
      </c>
      <c r="E300" s="4">
        <v>1498</v>
      </c>
      <c r="F300" s="4" t="str">
        <f>VLOOKUP(A300,HOP!A:L,12,0)</f>
        <v>1498.00</v>
      </c>
      <c r="G300" s="4" t="str">
        <f>VLOOKUP(A300,HOP!A:C,3,0)</f>
        <v>3429027</v>
      </c>
      <c r="H300" s="4">
        <f t="shared" si="8"/>
        <v>0</v>
      </c>
      <c r="I300" s="4" t="str">
        <f t="shared" si="9"/>
        <v>,3429027</v>
      </c>
      <c r="J300" s="4" t="str">
        <f>VLOOKUP(A300,HOP!A:U,21,0)</f>
        <v>直连</v>
      </c>
    </row>
    <row r="301" s="4" customFormat="1" hidden="1" spans="1:10">
      <c r="A301" s="5">
        <v>999224445309392</v>
      </c>
      <c r="B301" s="4" t="s">
        <v>27</v>
      </c>
      <c r="C301" s="6">
        <v>45073</v>
      </c>
      <c r="D301" s="6">
        <v>45074</v>
      </c>
      <c r="E301" s="4">
        <v>914</v>
      </c>
      <c r="F301" s="4" t="str">
        <f>VLOOKUP(A301,HOP!A:L,12,0)</f>
        <v>914.00</v>
      </c>
      <c r="G301" s="4" t="str">
        <f>VLOOKUP(A301,HOP!A:C,3,0)</f>
        <v>3429158</v>
      </c>
      <c r="H301" s="4">
        <f t="shared" si="8"/>
        <v>0</v>
      </c>
      <c r="I301" s="4" t="str">
        <f t="shared" si="9"/>
        <v>,3429158</v>
      </c>
      <c r="J301" s="4" t="str">
        <f>VLOOKUP(A301,HOP!A:U,21,0)</f>
        <v>直连</v>
      </c>
    </row>
    <row r="302" s="4" customFormat="1" hidden="1" spans="1:10">
      <c r="A302" s="5">
        <v>999224445311431</v>
      </c>
      <c r="B302" s="4" t="s">
        <v>27</v>
      </c>
      <c r="C302" s="6">
        <v>45073</v>
      </c>
      <c r="D302" s="6">
        <v>45074</v>
      </c>
      <c r="E302" s="4">
        <v>1591</v>
      </c>
      <c r="F302" s="4" t="str">
        <f>VLOOKUP(A302,HOP!A:L,12,0)</f>
        <v>1591.00</v>
      </c>
      <c r="G302" s="4" t="str">
        <f>VLOOKUP(A302,HOP!A:C,3,0)</f>
        <v>3429159</v>
      </c>
      <c r="H302" s="4">
        <f t="shared" si="8"/>
        <v>0</v>
      </c>
      <c r="I302" s="4" t="str">
        <f t="shared" si="9"/>
        <v>,3429159</v>
      </c>
      <c r="J302" s="4" t="str">
        <f>VLOOKUP(A302,HOP!A:U,21,0)</f>
        <v>直连</v>
      </c>
    </row>
    <row r="303" s="4" customFormat="1" hidden="1" spans="1:10">
      <c r="A303" s="5">
        <v>999224445550900</v>
      </c>
      <c r="B303" s="4" t="s">
        <v>27</v>
      </c>
      <c r="C303" s="6">
        <v>45073</v>
      </c>
      <c r="D303" s="6">
        <v>45074</v>
      </c>
      <c r="E303" s="4">
        <v>2289</v>
      </c>
      <c r="F303" s="4" t="str">
        <f>VLOOKUP(A303,HOP!A:L,12,0)</f>
        <v>2289.00</v>
      </c>
      <c r="G303" s="4" t="str">
        <f>VLOOKUP(A303,HOP!A:C,3,0)</f>
        <v>3429189</v>
      </c>
      <c r="H303" s="4">
        <f t="shared" si="8"/>
        <v>0</v>
      </c>
      <c r="I303" s="4" t="str">
        <f t="shared" si="9"/>
        <v>,3429189</v>
      </c>
      <c r="J303" s="4" t="str">
        <f>VLOOKUP(A303,HOP!A:U,21,0)</f>
        <v>直连</v>
      </c>
    </row>
    <row r="304" s="4" customFormat="1" hidden="1" spans="1:10">
      <c r="A304" s="5">
        <v>999224445580361</v>
      </c>
      <c r="B304" s="4" t="s">
        <v>27</v>
      </c>
      <c r="C304" s="6">
        <v>45073</v>
      </c>
      <c r="D304" s="6">
        <v>45074</v>
      </c>
      <c r="E304" s="4">
        <v>619</v>
      </c>
      <c r="F304" s="4" t="str">
        <f>VLOOKUP(A304,HOP!A:L,12,0)</f>
        <v>619.00</v>
      </c>
      <c r="G304" s="4" t="str">
        <f>VLOOKUP(A304,HOP!A:C,3,0)</f>
        <v>3429198</v>
      </c>
      <c r="H304" s="4">
        <f t="shared" si="8"/>
        <v>0</v>
      </c>
      <c r="I304" s="4" t="str">
        <f t="shared" si="9"/>
        <v>,3429198</v>
      </c>
      <c r="J304" s="4" t="str">
        <f>VLOOKUP(A304,HOP!A:U,21,0)</f>
        <v>直连</v>
      </c>
    </row>
    <row r="305" s="4" customFormat="1" hidden="1" spans="1:10">
      <c r="A305" s="5">
        <v>999224445745274</v>
      </c>
      <c r="B305" s="4" t="s">
        <v>27</v>
      </c>
      <c r="C305" s="6">
        <v>45073</v>
      </c>
      <c r="D305" s="6">
        <v>45074</v>
      </c>
      <c r="E305" s="4">
        <v>1191</v>
      </c>
      <c r="F305" s="4" t="str">
        <f>VLOOKUP(A305,HOP!A:L,12,0)</f>
        <v>1191.00</v>
      </c>
      <c r="G305" s="4" t="str">
        <f>VLOOKUP(A305,HOP!A:C,3,0)</f>
        <v>3429230</v>
      </c>
      <c r="H305" s="4">
        <f t="shared" si="8"/>
        <v>0</v>
      </c>
      <c r="I305" s="4" t="str">
        <f t="shared" si="9"/>
        <v>,3429230</v>
      </c>
      <c r="J305" s="4" t="str">
        <f>VLOOKUP(A305,HOP!A:U,21,0)</f>
        <v>直连</v>
      </c>
    </row>
    <row r="306" s="4" customFormat="1" hidden="1" spans="1:10">
      <c r="A306" s="5">
        <v>999224445765679</v>
      </c>
      <c r="B306" s="4" t="s">
        <v>27</v>
      </c>
      <c r="C306" s="6">
        <v>45073</v>
      </c>
      <c r="D306" s="6">
        <v>45074</v>
      </c>
      <c r="E306" s="4">
        <v>160</v>
      </c>
      <c r="F306" s="4" t="str">
        <f>VLOOKUP(A306,HOP!A:L,12,0)</f>
        <v>160.00</v>
      </c>
      <c r="G306" s="4" t="str">
        <f>VLOOKUP(A306,HOP!A:C,3,0)</f>
        <v>3429238</v>
      </c>
      <c r="H306" s="4">
        <f t="shared" si="8"/>
        <v>0</v>
      </c>
      <c r="I306" s="4" t="str">
        <f t="shared" si="9"/>
        <v>,3429238</v>
      </c>
      <c r="J306" s="4" t="str">
        <f>VLOOKUP(A306,HOP!A:U,21,0)</f>
        <v>直连</v>
      </c>
    </row>
    <row r="307" s="4" customFormat="1" hidden="1" spans="1:10">
      <c r="A307" s="5">
        <v>999224446003591</v>
      </c>
      <c r="B307" s="4" t="s">
        <v>27</v>
      </c>
      <c r="C307" s="6">
        <v>45073</v>
      </c>
      <c r="D307" s="6">
        <v>45074</v>
      </c>
      <c r="E307" s="4">
        <v>176</v>
      </c>
      <c r="F307" s="4" t="str">
        <f>VLOOKUP(A307,HOP!A:L,12,0)</f>
        <v>176.00</v>
      </c>
      <c r="G307" s="4" t="str">
        <f>VLOOKUP(A307,HOP!A:C,3,0)</f>
        <v>3429449</v>
      </c>
      <c r="H307" s="4">
        <f t="shared" si="8"/>
        <v>0</v>
      </c>
      <c r="I307" s="4" t="str">
        <f t="shared" si="9"/>
        <v>,3429449</v>
      </c>
      <c r="J307" s="4" t="str">
        <f>VLOOKUP(A307,HOP!A:U,21,0)</f>
        <v>直连</v>
      </c>
    </row>
    <row r="309" spans="5:5">
      <c r="E309" s="4">
        <f>SUM(E2:E308)</f>
        <v>407141</v>
      </c>
    </row>
    <row r="310" spans="5:5">
      <c r="E310" s="7" t="s">
        <v>1641</v>
      </c>
    </row>
    <row r="312" spans="1:2">
      <c r="A312" s="4" t="s">
        <v>1642</v>
      </c>
      <c r="B312" s="4">
        <v>24194</v>
      </c>
    </row>
    <row r="313" spans="1:2">
      <c r="A313" s="4" t="s">
        <v>1643</v>
      </c>
      <c r="B313" s="4">
        <v>382947</v>
      </c>
    </row>
    <row r="314" spans="1:2">
      <c r="A314" s="4" t="s">
        <v>1644</v>
      </c>
      <c r="B314" s="4">
        <f>SUBTOTAL(9,B312:B313)</f>
        <v>407141</v>
      </c>
    </row>
  </sheetData>
  <autoFilter ref="A1:AF307">
    <filterColumn colId="4">
      <filters>
        <filter val="100"/>
        <filter val="502"/>
        <filter val="104"/>
        <filter val="505"/>
        <filter val="1107"/>
        <filter val="2512"/>
        <filter val="514"/>
        <filter val="914"/>
        <filter val="918"/>
        <filter val="1918"/>
        <filter val="121"/>
        <filter val="4122"/>
        <filter val="1123"/>
        <filter val="1924"/>
        <filter val="2525"/>
        <filter val="1526"/>
        <filter val="530"/>
        <filter val="3530"/>
        <filter val="1932"/>
        <filter val="934"/>
        <filter val="5134"/>
        <filter val="935"/>
        <filter val="1935"/>
        <filter val="1536"/>
        <filter val="2137"/>
        <filter val="538"/>
        <filter val="141"/>
        <filter val="142"/>
        <filter val="1142"/>
        <filter val="2544"/>
        <filter val="545"/>
        <filter val="548"/>
        <filter val="1148"/>
        <filter val="149"/>
        <filter val="1150"/>
        <filter val="151"/>
        <filter val="152"/>
        <filter val="1552"/>
        <filter val="153"/>
        <filter val="554"/>
        <filter val="954"/>
        <filter val="156"/>
        <filter val="956"/>
        <filter val="1956"/>
        <filter val="158"/>
        <filter val="160"/>
        <filter val="1160"/>
        <filter val="161"/>
        <filter val="561"/>
        <filter val="1961"/>
        <filter val="564"/>
        <filter val="1564"/>
        <filter val="1965"/>
        <filter val="2166"/>
        <filter val="567"/>
        <filter val="6967"/>
        <filter val="574"/>
        <filter val="1574"/>
        <filter val="2174"/>
        <filter val="176"/>
        <filter val="976"/>
        <filter val="1578"/>
        <filter val="579"/>
        <filter val="2580"/>
        <filter val="3583"/>
        <filter val="984"/>
        <filter val="585"/>
        <filter val="1985"/>
        <filter val="1188"/>
        <filter val="1990"/>
        <filter val="1191"/>
        <filter val="1591"/>
        <filter val="1593"/>
        <filter val="1594"/>
        <filter val="596"/>
        <filter val="1996"/>
        <filter val="199"/>
        <filter val="599"/>
        <filter val="201"/>
        <filter val="602"/>
        <filter val="203"/>
        <filter val="206"/>
        <filter val="606"/>
        <filter val="212"/>
        <filter val="213"/>
        <filter val="214"/>
        <filter val="215"/>
        <filter val="2616"/>
        <filter val="218"/>
        <filter val="619"/>
        <filter val="221"/>
        <filter val="5224"/>
        <filter val="1225"/>
        <filter val="226"/>
        <filter val="628"/>
        <filter val="229"/>
        <filter val="8630"/>
        <filter val="3231"/>
        <filter val="2236"/>
        <filter val="238"/>
        <filter val="1638"/>
        <filter val="1239"/>
        <filter val="4242"/>
        <filter val="2244"/>
        <filter val="646"/>
        <filter val="247"/>
        <filter val="3247"/>
        <filter val="2248"/>
        <filter val="1249"/>
        <filter val="1652"/>
        <filter val="1654"/>
        <filter val="255"/>
        <filter val="656"/>
        <filter val="660"/>
        <filter val="261"/>
        <filter val="1262"/>
        <filter val="664"/>
        <filter val="265"/>
        <filter val="1265"/>
        <filter val="7267"/>
        <filter val="271"/>
        <filter val="273"/>
        <filter val="1279"/>
        <filter val="1679"/>
        <filter val="2683"/>
        <filter val="284"/>
        <filter val="684"/>
        <filter val="686"/>
        <filter val="7287"/>
        <filter val="2289"/>
        <filter val="1290"/>
        <filter val="1690"/>
        <filter val="1295"/>
        <filter val="297"/>
        <filter val="1703"/>
        <filter val="312"/>
        <filter val="2312"/>
        <filter val="3315"/>
        <filter val="320"/>
        <filter val="321"/>
        <filter val="1724"/>
        <filter val="325"/>
        <filter val="327"/>
        <filter val="728"/>
        <filter val="729"/>
        <filter val="343"/>
        <filter val="2344"/>
        <filter val="345"/>
        <filter val="346"/>
        <filter val="347"/>
        <filter val="2748"/>
        <filter val="349"/>
        <filter val="350"/>
        <filter val="3750"/>
        <filter val="356"/>
        <filter val="1356"/>
        <filter val="357"/>
        <filter val="757"/>
        <filter val="2359"/>
        <filter val="360"/>
        <filter val="760"/>
        <filter val="364"/>
        <filter val="367"/>
        <filter val="368"/>
        <filter val="1370"/>
        <filter val="1371"/>
        <filter val="3372"/>
        <filter val="8372"/>
        <filter val="1374"/>
        <filter val="5775"/>
        <filter val="376"/>
        <filter val="777"/>
        <filter val="779"/>
        <filter val="381"/>
        <filter val="781"/>
        <filter val="1781"/>
        <filter val="2385"/>
        <filter val="1789"/>
        <filter val="393"/>
        <filter val="394"/>
        <filter val="796"/>
        <filter val="1396"/>
        <filter val="1000"/>
        <filter val="402"/>
        <filter val="403"/>
        <filter val="6803"/>
        <filter val="404"/>
        <filter val="406"/>
        <filter val="806"/>
        <filter val="1408"/>
        <filter val="2808"/>
        <filter val="412"/>
        <filter val="2413"/>
        <filter val="2815"/>
        <filter val="420"/>
        <filter val="1022"/>
        <filter val="2024"/>
        <filter val="427"/>
        <filter val="1028"/>
        <filter val="431"/>
        <filter val="4831"/>
        <filter val="1032"/>
        <filter val="5832"/>
        <filter val="834"/>
        <filter val="1435"/>
        <filter val="7036"/>
        <filter val="837"/>
        <filter val="438"/>
        <filter val="838"/>
        <filter val="4438"/>
        <filter val="439"/>
        <filter val="440"/>
        <filter val="840"/>
        <filter val="1440"/>
        <filter val="441"/>
        <filter val="1044"/>
        <filter val="3444"/>
        <filter val="1445"/>
        <filter val="1846"/>
        <filter val="1447"/>
        <filter val="450"/>
        <filter val="452"/>
        <filter val="2852"/>
        <filter val="11454"/>
        <filter val="455"/>
        <filter val="456"/>
        <filter val="1058"/>
        <filter val="2460"/>
        <filter val="8060"/>
        <filter val="1462"/>
        <filter val="1063"/>
        <filter val="1064"/>
        <filter val="3866"/>
        <filter val="469"/>
        <filter val="2470"/>
        <filter val="472"/>
        <filter val="473"/>
        <filter val="876"/>
        <filter val="2076"/>
        <filter val="478"/>
        <filter val="3078"/>
        <filter val="1080"/>
        <filter val="1480"/>
        <filter val="3480"/>
        <filter val="4081"/>
        <filter val="482"/>
        <filter val="882"/>
        <filter val="484"/>
        <filter val="1884"/>
        <filter val="5485"/>
        <filter val="489"/>
        <filter val="1092"/>
        <filter val="1093"/>
        <filter val="1096"/>
        <filter val="3496"/>
        <filter val="98"/>
        <filter val="498"/>
        <filter val="1498"/>
      </filters>
    </filterColumn>
    <filterColumn colId="9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1645</v>
      </c>
      <c r="B1" s="2" t="s">
        <v>1646</v>
      </c>
      <c r="C1" s="2" t="s">
        <v>1647</v>
      </c>
      <c r="D1" s="2" t="s">
        <v>1648</v>
      </c>
      <c r="E1" s="2" t="s">
        <v>13</v>
      </c>
      <c r="F1" s="2" t="s">
        <v>5</v>
      </c>
      <c r="G1" s="2" t="s">
        <v>6</v>
      </c>
      <c r="H1" s="2" t="s">
        <v>1649</v>
      </c>
      <c r="I1" s="2" t="s">
        <v>1650</v>
      </c>
      <c r="J1" s="2" t="s">
        <v>1651</v>
      </c>
      <c r="K1" s="2" t="s">
        <v>1652</v>
      </c>
      <c r="L1" s="2" t="s">
        <v>1653</v>
      </c>
      <c r="M1" s="2" t="s">
        <v>1654</v>
      </c>
      <c r="N1" s="2" t="s">
        <v>1655</v>
      </c>
      <c r="O1" s="2" t="s">
        <v>1656</v>
      </c>
      <c r="P1" s="2" t="s">
        <v>1657</v>
      </c>
      <c r="Q1" s="2" t="s">
        <v>1658</v>
      </c>
      <c r="R1" s="2" t="s">
        <v>1659</v>
      </c>
      <c r="S1" s="2" t="s">
        <v>1660</v>
      </c>
      <c r="T1" s="2" t="s">
        <v>1661</v>
      </c>
      <c r="U1" s="2" t="s">
        <v>1662</v>
      </c>
      <c r="V1" s="2" t="s">
        <v>1663</v>
      </c>
    </row>
    <row r="2" s="1" customFormat="1" spans="1:22">
      <c r="A2" s="3">
        <v>999224446003591</v>
      </c>
      <c r="B2" s="1" t="s">
        <v>1664</v>
      </c>
      <c r="C2" s="1" t="s">
        <v>1665</v>
      </c>
      <c r="D2" s="1" t="s">
        <v>1666</v>
      </c>
      <c r="E2" s="1" t="s">
        <v>1667</v>
      </c>
      <c r="F2" s="1" t="s">
        <v>1664</v>
      </c>
      <c r="G2" s="1" t="s">
        <v>1668</v>
      </c>
      <c r="H2" s="1" t="s">
        <v>1669</v>
      </c>
      <c r="I2" s="1" t="s">
        <v>1670</v>
      </c>
      <c r="J2" s="1" t="s">
        <v>30</v>
      </c>
      <c r="K2" s="1" t="s">
        <v>1671</v>
      </c>
      <c r="L2" s="1" t="s">
        <v>1671</v>
      </c>
      <c r="M2" s="1" t="s">
        <v>1672</v>
      </c>
      <c r="N2" s="1" t="s">
        <v>1672</v>
      </c>
      <c r="O2" s="1" t="s">
        <v>1673</v>
      </c>
      <c r="P2" s="1" t="s">
        <v>1674</v>
      </c>
      <c r="Q2" s="1" t="s">
        <v>1675</v>
      </c>
      <c r="R2" s="1" t="s">
        <v>1676</v>
      </c>
      <c r="S2" s="1" t="s">
        <v>1677</v>
      </c>
      <c r="T2" s="1" t="s">
        <v>1678</v>
      </c>
      <c r="U2" s="1" t="s">
        <v>1679</v>
      </c>
      <c r="V2" s="1" t="s">
        <v>1680</v>
      </c>
    </row>
    <row r="3" s="1" customFormat="1" spans="1:22">
      <c r="A3" s="3">
        <v>999224445765679</v>
      </c>
      <c r="B3" s="1" t="s">
        <v>1664</v>
      </c>
      <c r="C3" s="1" t="s">
        <v>1681</v>
      </c>
      <c r="D3" s="1" t="s">
        <v>1682</v>
      </c>
      <c r="E3" s="1" t="s">
        <v>1683</v>
      </c>
      <c r="F3" s="1" t="s">
        <v>1664</v>
      </c>
      <c r="G3" s="1" t="s">
        <v>1668</v>
      </c>
      <c r="H3" s="1" t="s">
        <v>1669</v>
      </c>
      <c r="I3" s="1" t="s">
        <v>1684</v>
      </c>
      <c r="J3" s="1" t="s">
        <v>30</v>
      </c>
      <c r="K3" s="1" t="s">
        <v>1685</v>
      </c>
      <c r="L3" s="1" t="s">
        <v>1685</v>
      </c>
      <c r="M3" s="1" t="s">
        <v>1672</v>
      </c>
      <c r="N3" s="1" t="s">
        <v>1672</v>
      </c>
      <c r="O3" s="1" t="s">
        <v>1673</v>
      </c>
      <c r="P3" s="1" t="s">
        <v>1674</v>
      </c>
      <c r="Q3" s="1" t="s">
        <v>1675</v>
      </c>
      <c r="R3" s="1" t="s">
        <v>1686</v>
      </c>
      <c r="S3" s="1" t="s">
        <v>1677</v>
      </c>
      <c r="T3" s="1" t="s">
        <v>1678</v>
      </c>
      <c r="U3" s="1" t="s">
        <v>1679</v>
      </c>
      <c r="V3" s="1" t="s">
        <v>1687</v>
      </c>
    </row>
    <row r="4" s="1" customFormat="1" spans="1:22">
      <c r="A4" s="3">
        <v>999224445745274</v>
      </c>
      <c r="B4" s="1" t="s">
        <v>1664</v>
      </c>
      <c r="C4" s="1" t="s">
        <v>1688</v>
      </c>
      <c r="D4" s="1" t="s">
        <v>1689</v>
      </c>
      <c r="E4" s="1" t="s">
        <v>1690</v>
      </c>
      <c r="F4" s="1" t="s">
        <v>1664</v>
      </c>
      <c r="G4" s="1" t="s">
        <v>1668</v>
      </c>
      <c r="H4" s="1" t="s">
        <v>1669</v>
      </c>
      <c r="I4" s="1" t="s">
        <v>1691</v>
      </c>
      <c r="J4" s="1" t="s">
        <v>30</v>
      </c>
      <c r="K4" s="1" t="s">
        <v>1692</v>
      </c>
      <c r="L4" s="1" t="s">
        <v>1692</v>
      </c>
      <c r="M4" s="1" t="s">
        <v>1672</v>
      </c>
      <c r="N4" s="1" t="s">
        <v>1672</v>
      </c>
      <c r="O4" s="1" t="s">
        <v>1673</v>
      </c>
      <c r="P4" s="1" t="s">
        <v>1674</v>
      </c>
      <c r="Q4" s="1" t="s">
        <v>1675</v>
      </c>
      <c r="R4" s="1" t="s">
        <v>1693</v>
      </c>
      <c r="S4" s="1" t="s">
        <v>1677</v>
      </c>
      <c r="T4" s="1" t="s">
        <v>1678</v>
      </c>
      <c r="U4" s="1" t="s">
        <v>1679</v>
      </c>
      <c r="V4" s="1" t="s">
        <v>1694</v>
      </c>
    </row>
    <row r="5" s="1" customFormat="1" spans="1:22">
      <c r="A5" s="3">
        <v>999224445580361</v>
      </c>
      <c r="B5" s="1" t="s">
        <v>1664</v>
      </c>
      <c r="C5" s="1" t="s">
        <v>1695</v>
      </c>
      <c r="D5" s="1" t="s">
        <v>1696</v>
      </c>
      <c r="E5" s="1" t="s">
        <v>1697</v>
      </c>
      <c r="F5" s="1" t="s">
        <v>1664</v>
      </c>
      <c r="G5" s="1" t="s">
        <v>1668</v>
      </c>
      <c r="H5" s="1" t="s">
        <v>1669</v>
      </c>
      <c r="I5" s="1" t="s">
        <v>1698</v>
      </c>
      <c r="J5" s="1" t="s">
        <v>30</v>
      </c>
      <c r="K5" s="1" t="s">
        <v>1699</v>
      </c>
      <c r="L5" s="1" t="s">
        <v>1699</v>
      </c>
      <c r="M5" s="1" t="s">
        <v>1672</v>
      </c>
      <c r="N5" s="1" t="s">
        <v>1672</v>
      </c>
      <c r="O5" s="1" t="s">
        <v>1673</v>
      </c>
      <c r="P5" s="1" t="s">
        <v>1674</v>
      </c>
      <c r="Q5" s="1" t="s">
        <v>1675</v>
      </c>
      <c r="R5" s="1" t="s">
        <v>1700</v>
      </c>
      <c r="S5" s="1" t="s">
        <v>1677</v>
      </c>
      <c r="T5" s="1" t="s">
        <v>1678</v>
      </c>
      <c r="U5" s="1" t="s">
        <v>1679</v>
      </c>
      <c r="V5" s="1" t="s">
        <v>1701</v>
      </c>
    </row>
    <row r="6" s="1" customFormat="1" spans="1:22">
      <c r="A6" s="3">
        <v>999224445550900</v>
      </c>
      <c r="B6" s="1" t="s">
        <v>1664</v>
      </c>
      <c r="C6" s="1" t="s">
        <v>1702</v>
      </c>
      <c r="D6" s="1" t="s">
        <v>1703</v>
      </c>
      <c r="E6" s="1" t="s">
        <v>1704</v>
      </c>
      <c r="F6" s="1" t="s">
        <v>1664</v>
      </c>
      <c r="G6" s="1" t="s">
        <v>1668</v>
      </c>
      <c r="H6" s="1" t="s">
        <v>1669</v>
      </c>
      <c r="I6" s="1" t="s">
        <v>1705</v>
      </c>
      <c r="J6" s="1" t="s">
        <v>30</v>
      </c>
      <c r="K6" s="1" t="s">
        <v>1706</v>
      </c>
      <c r="L6" s="1" t="s">
        <v>1706</v>
      </c>
      <c r="M6" s="1" t="s">
        <v>1672</v>
      </c>
      <c r="N6" s="1" t="s">
        <v>1672</v>
      </c>
      <c r="O6" s="1" t="s">
        <v>1673</v>
      </c>
      <c r="P6" s="1" t="s">
        <v>1674</v>
      </c>
      <c r="Q6" s="1" t="s">
        <v>1675</v>
      </c>
      <c r="R6" s="1" t="s">
        <v>1707</v>
      </c>
      <c r="S6" s="1" t="s">
        <v>1677</v>
      </c>
      <c r="T6" s="1" t="s">
        <v>1678</v>
      </c>
      <c r="U6" s="1" t="s">
        <v>1679</v>
      </c>
      <c r="V6" s="1" t="s">
        <v>1708</v>
      </c>
    </row>
    <row r="7" s="1" customFormat="1" spans="1:22">
      <c r="A7" s="3">
        <v>999224445311431</v>
      </c>
      <c r="B7" s="1" t="s">
        <v>1664</v>
      </c>
      <c r="C7" s="1" t="s">
        <v>1709</v>
      </c>
      <c r="D7" s="1" t="s">
        <v>1710</v>
      </c>
      <c r="E7" s="1" t="s">
        <v>1711</v>
      </c>
      <c r="F7" s="1" t="s">
        <v>1664</v>
      </c>
      <c r="G7" s="1" t="s">
        <v>1668</v>
      </c>
      <c r="H7" s="1" t="s">
        <v>1669</v>
      </c>
      <c r="I7" s="1" t="s">
        <v>1712</v>
      </c>
      <c r="J7" s="1" t="s">
        <v>30</v>
      </c>
      <c r="K7" s="1" t="s">
        <v>1713</v>
      </c>
      <c r="L7" s="1" t="s">
        <v>1713</v>
      </c>
      <c r="M7" s="1" t="s">
        <v>1672</v>
      </c>
      <c r="N7" s="1" t="s">
        <v>1672</v>
      </c>
      <c r="O7" s="1" t="s">
        <v>1673</v>
      </c>
      <c r="P7" s="1" t="s">
        <v>1674</v>
      </c>
      <c r="Q7" s="1" t="s">
        <v>1675</v>
      </c>
      <c r="R7" s="1" t="s">
        <v>1714</v>
      </c>
      <c r="S7" s="1" t="s">
        <v>1677</v>
      </c>
      <c r="T7" s="1" t="s">
        <v>1678</v>
      </c>
      <c r="U7" s="1" t="s">
        <v>1679</v>
      </c>
      <c r="V7" s="1" t="s">
        <v>1694</v>
      </c>
    </row>
    <row r="8" s="1" customFormat="1" spans="1:22">
      <c r="A8" s="3">
        <v>999224445309392</v>
      </c>
      <c r="B8" s="1" t="s">
        <v>1664</v>
      </c>
      <c r="C8" s="1" t="s">
        <v>1715</v>
      </c>
      <c r="D8" s="1" t="s">
        <v>1716</v>
      </c>
      <c r="E8" s="1" t="s">
        <v>1717</v>
      </c>
      <c r="F8" s="1" t="s">
        <v>1664</v>
      </c>
      <c r="G8" s="1" t="s">
        <v>1668</v>
      </c>
      <c r="H8" s="1" t="s">
        <v>1669</v>
      </c>
      <c r="I8" s="1" t="s">
        <v>1718</v>
      </c>
      <c r="J8" s="1" t="s">
        <v>30</v>
      </c>
      <c r="K8" s="1" t="s">
        <v>1719</v>
      </c>
      <c r="L8" s="1" t="s">
        <v>1719</v>
      </c>
      <c r="M8" s="1" t="s">
        <v>1672</v>
      </c>
      <c r="N8" s="1" t="s">
        <v>1672</v>
      </c>
      <c r="O8" s="1" t="s">
        <v>1673</v>
      </c>
      <c r="P8" s="1" t="s">
        <v>1674</v>
      </c>
      <c r="Q8" s="1" t="s">
        <v>1675</v>
      </c>
      <c r="R8" s="1" t="s">
        <v>1720</v>
      </c>
      <c r="S8" s="1" t="s">
        <v>1677</v>
      </c>
      <c r="T8" s="1" t="s">
        <v>1678</v>
      </c>
      <c r="U8" s="1" t="s">
        <v>1679</v>
      </c>
      <c r="V8" s="1" t="s">
        <v>1721</v>
      </c>
    </row>
    <row r="9" s="1" customFormat="1" spans="1:22">
      <c r="A9" s="3">
        <v>999224445057562</v>
      </c>
      <c r="B9" s="1" t="s">
        <v>1664</v>
      </c>
      <c r="C9" s="1" t="s">
        <v>1722</v>
      </c>
      <c r="D9" s="1" t="s">
        <v>1723</v>
      </c>
      <c r="E9" s="1" t="s">
        <v>1724</v>
      </c>
      <c r="F9" s="1" t="s">
        <v>1664</v>
      </c>
      <c r="G9" s="1" t="s">
        <v>1668</v>
      </c>
      <c r="H9" s="1" t="s">
        <v>1669</v>
      </c>
      <c r="I9" s="1" t="s">
        <v>1725</v>
      </c>
      <c r="J9" s="1" t="s">
        <v>30</v>
      </c>
      <c r="K9" s="1" t="s">
        <v>1726</v>
      </c>
      <c r="L9" s="1" t="s">
        <v>1726</v>
      </c>
      <c r="M9" s="1" t="s">
        <v>1672</v>
      </c>
      <c r="N9" s="1" t="s">
        <v>1672</v>
      </c>
      <c r="O9" s="1" t="s">
        <v>1673</v>
      </c>
      <c r="P9" s="1" t="s">
        <v>1674</v>
      </c>
      <c r="Q9" s="1" t="s">
        <v>1675</v>
      </c>
      <c r="R9" s="1" t="s">
        <v>1727</v>
      </c>
      <c r="S9" s="1" t="s">
        <v>1677</v>
      </c>
      <c r="T9" s="1" t="s">
        <v>1678</v>
      </c>
      <c r="U9" s="1" t="s">
        <v>1679</v>
      </c>
      <c r="V9" s="1" t="s">
        <v>1728</v>
      </c>
    </row>
    <row r="10" s="1" customFormat="1" spans="1:22">
      <c r="A10" s="3">
        <v>999224444893425</v>
      </c>
      <c r="B10" s="1" t="s">
        <v>1664</v>
      </c>
      <c r="C10" s="1" t="s">
        <v>1729</v>
      </c>
      <c r="D10" s="1" t="s">
        <v>1730</v>
      </c>
      <c r="E10" s="1" t="s">
        <v>1731</v>
      </c>
      <c r="F10" s="1" t="s">
        <v>1664</v>
      </c>
      <c r="G10" s="1" t="s">
        <v>1668</v>
      </c>
      <c r="H10" s="1" t="s">
        <v>1669</v>
      </c>
      <c r="I10" s="1" t="s">
        <v>1732</v>
      </c>
      <c r="J10" s="1" t="s">
        <v>30</v>
      </c>
      <c r="K10" s="1" t="s">
        <v>1733</v>
      </c>
      <c r="L10" s="1" t="s">
        <v>1733</v>
      </c>
      <c r="M10" s="1" t="s">
        <v>1672</v>
      </c>
      <c r="N10" s="1" t="s">
        <v>1672</v>
      </c>
      <c r="O10" s="1" t="s">
        <v>1673</v>
      </c>
      <c r="P10" s="1" t="s">
        <v>1674</v>
      </c>
      <c r="Q10" s="1" t="s">
        <v>1675</v>
      </c>
      <c r="R10" s="1" t="s">
        <v>1734</v>
      </c>
      <c r="S10" s="1" t="s">
        <v>1677</v>
      </c>
      <c r="T10" s="1" t="s">
        <v>1678</v>
      </c>
      <c r="U10" s="1" t="s">
        <v>1679</v>
      </c>
      <c r="V10" s="1" t="s">
        <v>1680</v>
      </c>
    </row>
    <row r="11" s="1" customFormat="1" spans="1:22">
      <c r="A11" s="3">
        <v>999224444761110</v>
      </c>
      <c r="B11" s="1" t="s">
        <v>1664</v>
      </c>
      <c r="C11" s="1" t="s">
        <v>1735</v>
      </c>
      <c r="D11" s="1" t="s">
        <v>1736</v>
      </c>
      <c r="E11" s="1" t="s">
        <v>1737</v>
      </c>
      <c r="F11" s="1" t="s">
        <v>1664</v>
      </c>
      <c r="G11" s="1" t="s">
        <v>1668</v>
      </c>
      <c r="H11" s="1" t="s">
        <v>1669</v>
      </c>
      <c r="I11" s="1" t="s">
        <v>1738</v>
      </c>
      <c r="J11" s="1" t="s">
        <v>30</v>
      </c>
      <c r="K11" s="1" t="s">
        <v>1739</v>
      </c>
      <c r="L11" s="1" t="s">
        <v>1739</v>
      </c>
      <c r="M11" s="1" t="s">
        <v>1672</v>
      </c>
      <c r="N11" s="1" t="s">
        <v>1672</v>
      </c>
      <c r="O11" s="1" t="s">
        <v>1673</v>
      </c>
      <c r="P11" s="1" t="s">
        <v>1674</v>
      </c>
      <c r="Q11" s="1" t="s">
        <v>1675</v>
      </c>
      <c r="R11" s="1" t="s">
        <v>1740</v>
      </c>
      <c r="S11" s="1" t="s">
        <v>1677</v>
      </c>
      <c r="T11" s="1" t="s">
        <v>1678</v>
      </c>
      <c r="U11" s="1" t="s">
        <v>1679</v>
      </c>
      <c r="V11" s="1" t="s">
        <v>1708</v>
      </c>
    </row>
    <row r="12" s="1" customFormat="1" spans="1:22">
      <c r="A12" s="3">
        <v>999224444591083</v>
      </c>
      <c r="B12" s="1" t="s">
        <v>1664</v>
      </c>
      <c r="C12" s="1" t="s">
        <v>1741</v>
      </c>
      <c r="D12" s="1" t="s">
        <v>1742</v>
      </c>
      <c r="E12" s="1" t="s">
        <v>1743</v>
      </c>
      <c r="F12" s="1" t="s">
        <v>1664</v>
      </c>
      <c r="G12" s="1" t="s">
        <v>1668</v>
      </c>
      <c r="H12" s="1" t="s">
        <v>1669</v>
      </c>
      <c r="I12" s="1" t="s">
        <v>1744</v>
      </c>
      <c r="J12" s="1" t="s">
        <v>30</v>
      </c>
      <c r="K12" s="1" t="s">
        <v>1745</v>
      </c>
      <c r="L12" s="1" t="s">
        <v>1745</v>
      </c>
      <c r="M12" s="1" t="s">
        <v>1672</v>
      </c>
      <c r="N12" s="1" t="s">
        <v>1672</v>
      </c>
      <c r="O12" s="1" t="s">
        <v>1673</v>
      </c>
      <c r="P12" s="1" t="s">
        <v>1674</v>
      </c>
      <c r="Q12" s="1" t="s">
        <v>1675</v>
      </c>
      <c r="R12" s="1" t="s">
        <v>1746</v>
      </c>
      <c r="S12" s="1" t="s">
        <v>1677</v>
      </c>
      <c r="T12" s="1" t="s">
        <v>1678</v>
      </c>
      <c r="U12" s="1" t="s">
        <v>1679</v>
      </c>
      <c r="V12" s="1" t="s">
        <v>1680</v>
      </c>
    </row>
    <row r="13" s="1" customFormat="1" spans="1:22">
      <c r="A13" s="3">
        <v>999224444030422</v>
      </c>
      <c r="B13" s="1" t="s">
        <v>1664</v>
      </c>
      <c r="C13" s="1" t="s">
        <v>1747</v>
      </c>
      <c r="D13" s="1" t="s">
        <v>1748</v>
      </c>
      <c r="E13" s="1" t="s">
        <v>1749</v>
      </c>
      <c r="F13" s="1" t="s">
        <v>1664</v>
      </c>
      <c r="G13" s="1" t="s">
        <v>1668</v>
      </c>
      <c r="H13" s="1" t="s">
        <v>1669</v>
      </c>
      <c r="I13" s="1" t="s">
        <v>1750</v>
      </c>
      <c r="J13" s="1" t="s">
        <v>30</v>
      </c>
      <c r="K13" s="1" t="s">
        <v>1751</v>
      </c>
      <c r="L13" s="1" t="s">
        <v>1751</v>
      </c>
      <c r="M13" s="1" t="s">
        <v>1672</v>
      </c>
      <c r="N13" s="1" t="s">
        <v>1672</v>
      </c>
      <c r="O13" s="1" t="s">
        <v>1673</v>
      </c>
      <c r="P13" s="1" t="s">
        <v>1674</v>
      </c>
      <c r="Q13" s="1" t="s">
        <v>1675</v>
      </c>
      <c r="R13" s="1" t="s">
        <v>1752</v>
      </c>
      <c r="S13" s="1" t="s">
        <v>1677</v>
      </c>
      <c r="T13" s="1" t="s">
        <v>1678</v>
      </c>
      <c r="U13" s="1" t="s">
        <v>1679</v>
      </c>
      <c r="V13" s="1" t="s">
        <v>1694</v>
      </c>
    </row>
    <row r="14" s="1" customFormat="1" spans="1:22">
      <c r="A14" s="3">
        <v>999224443926069</v>
      </c>
      <c r="B14" s="1" t="s">
        <v>1664</v>
      </c>
      <c r="C14" s="1" t="s">
        <v>1753</v>
      </c>
      <c r="D14" s="1" t="s">
        <v>1754</v>
      </c>
      <c r="E14" s="1" t="s">
        <v>1755</v>
      </c>
      <c r="F14" s="1" t="s">
        <v>1664</v>
      </c>
      <c r="G14" s="1" t="s">
        <v>1668</v>
      </c>
      <c r="H14" s="1" t="s">
        <v>1669</v>
      </c>
      <c r="I14" s="1" t="s">
        <v>1756</v>
      </c>
      <c r="J14" s="1" t="s">
        <v>30</v>
      </c>
      <c r="K14" s="1" t="s">
        <v>1757</v>
      </c>
      <c r="L14" s="1" t="s">
        <v>1757</v>
      </c>
      <c r="M14" s="1" t="s">
        <v>1672</v>
      </c>
      <c r="N14" s="1" t="s">
        <v>1672</v>
      </c>
      <c r="O14" s="1" t="s">
        <v>1673</v>
      </c>
      <c r="P14" s="1" t="s">
        <v>1674</v>
      </c>
      <c r="Q14" s="1" t="s">
        <v>1675</v>
      </c>
      <c r="R14" s="1" t="s">
        <v>1758</v>
      </c>
      <c r="S14" s="1" t="s">
        <v>1677</v>
      </c>
      <c r="T14" s="1" t="s">
        <v>1678</v>
      </c>
      <c r="U14" s="1" t="s">
        <v>1679</v>
      </c>
      <c r="V14" s="1" t="s">
        <v>1680</v>
      </c>
    </row>
    <row r="15" s="1" customFormat="1" spans="1:22">
      <c r="A15" s="3">
        <v>999224443368022</v>
      </c>
      <c r="B15" s="1" t="s">
        <v>1664</v>
      </c>
      <c r="C15" s="1" t="s">
        <v>1759</v>
      </c>
      <c r="D15" s="1" t="s">
        <v>1760</v>
      </c>
      <c r="E15" s="1" t="s">
        <v>1761</v>
      </c>
      <c r="F15" s="1" t="s">
        <v>1664</v>
      </c>
      <c r="G15" s="1" t="s">
        <v>1668</v>
      </c>
      <c r="H15" s="1" t="s">
        <v>1669</v>
      </c>
      <c r="I15" s="1" t="s">
        <v>1762</v>
      </c>
      <c r="J15" s="1" t="s">
        <v>30</v>
      </c>
      <c r="K15" s="1" t="s">
        <v>1763</v>
      </c>
      <c r="L15" s="1" t="s">
        <v>1763</v>
      </c>
      <c r="M15" s="1" t="s">
        <v>1672</v>
      </c>
      <c r="N15" s="1" t="s">
        <v>1672</v>
      </c>
      <c r="O15" s="1" t="s">
        <v>1673</v>
      </c>
      <c r="P15" s="1" t="s">
        <v>1674</v>
      </c>
      <c r="Q15" s="1" t="s">
        <v>1675</v>
      </c>
      <c r="R15" s="1" t="s">
        <v>1764</v>
      </c>
      <c r="S15" s="1" t="s">
        <v>1677</v>
      </c>
      <c r="T15" s="1" t="s">
        <v>1678</v>
      </c>
      <c r="U15" s="1" t="s">
        <v>1679</v>
      </c>
      <c r="V15" s="1" t="s">
        <v>1687</v>
      </c>
    </row>
    <row r="16" s="1" customFormat="1" spans="1:22">
      <c r="A16" s="3">
        <v>999224443364201</v>
      </c>
      <c r="B16" s="1" t="s">
        <v>1664</v>
      </c>
      <c r="C16" s="1" t="s">
        <v>1765</v>
      </c>
      <c r="D16" s="1" t="s">
        <v>1766</v>
      </c>
      <c r="E16" s="1" t="s">
        <v>1767</v>
      </c>
      <c r="F16" s="1" t="s">
        <v>1664</v>
      </c>
      <c r="G16" s="1" t="s">
        <v>1668</v>
      </c>
      <c r="H16" s="1" t="s">
        <v>1669</v>
      </c>
      <c r="I16" s="1" t="s">
        <v>1768</v>
      </c>
      <c r="J16" s="1" t="s">
        <v>30</v>
      </c>
      <c r="K16" s="1" t="s">
        <v>1769</v>
      </c>
      <c r="L16" s="1" t="s">
        <v>1769</v>
      </c>
      <c r="M16" s="1" t="s">
        <v>1672</v>
      </c>
      <c r="N16" s="1" t="s">
        <v>1672</v>
      </c>
      <c r="O16" s="1" t="s">
        <v>1673</v>
      </c>
      <c r="P16" s="1" t="s">
        <v>1674</v>
      </c>
      <c r="Q16" s="1" t="s">
        <v>1675</v>
      </c>
      <c r="R16" s="1" t="s">
        <v>1770</v>
      </c>
      <c r="S16" s="1" t="s">
        <v>1677</v>
      </c>
      <c r="T16" s="1" t="s">
        <v>1678</v>
      </c>
      <c r="U16" s="1" t="s">
        <v>1679</v>
      </c>
      <c r="V16" s="1" t="s">
        <v>1680</v>
      </c>
    </row>
    <row r="17" s="1" customFormat="1" spans="1:22">
      <c r="A17" s="3">
        <v>999224443361851</v>
      </c>
      <c r="B17" s="1" t="s">
        <v>1664</v>
      </c>
      <c r="C17" s="1" t="s">
        <v>1771</v>
      </c>
      <c r="D17" s="1" t="s">
        <v>1772</v>
      </c>
      <c r="E17" s="1" t="s">
        <v>1773</v>
      </c>
      <c r="F17" s="1" t="s">
        <v>1664</v>
      </c>
      <c r="G17" s="1" t="s">
        <v>1668</v>
      </c>
      <c r="H17" s="1" t="s">
        <v>1669</v>
      </c>
      <c r="I17" s="1" t="s">
        <v>1774</v>
      </c>
      <c r="J17" s="1" t="s">
        <v>30</v>
      </c>
      <c r="K17" s="1" t="s">
        <v>1775</v>
      </c>
      <c r="L17" s="1" t="s">
        <v>1775</v>
      </c>
      <c r="M17" s="1" t="s">
        <v>1672</v>
      </c>
      <c r="N17" s="1" t="s">
        <v>1672</v>
      </c>
      <c r="O17" s="1" t="s">
        <v>1673</v>
      </c>
      <c r="P17" s="1" t="s">
        <v>1674</v>
      </c>
      <c r="Q17" s="1" t="s">
        <v>1675</v>
      </c>
      <c r="R17" s="1" t="s">
        <v>1776</v>
      </c>
      <c r="S17" s="1" t="s">
        <v>1677</v>
      </c>
      <c r="T17" s="1" t="s">
        <v>1678</v>
      </c>
      <c r="U17" s="1" t="s">
        <v>1679</v>
      </c>
      <c r="V17" s="1" t="s">
        <v>1708</v>
      </c>
    </row>
    <row r="18" s="1" customFormat="1" spans="1:22">
      <c r="A18" s="3">
        <v>999224443349332</v>
      </c>
      <c r="B18" s="1" t="s">
        <v>1664</v>
      </c>
      <c r="C18" s="1" t="s">
        <v>1777</v>
      </c>
      <c r="D18" s="1" t="s">
        <v>1778</v>
      </c>
      <c r="E18" s="1" t="s">
        <v>1779</v>
      </c>
      <c r="F18" s="1" t="s">
        <v>1664</v>
      </c>
      <c r="G18" s="1" t="s">
        <v>1668</v>
      </c>
      <c r="H18" s="1" t="s">
        <v>1669</v>
      </c>
      <c r="I18" s="1" t="s">
        <v>1780</v>
      </c>
      <c r="J18" s="1" t="s">
        <v>30</v>
      </c>
      <c r="K18" s="1" t="s">
        <v>1781</v>
      </c>
      <c r="L18" s="1" t="s">
        <v>1781</v>
      </c>
      <c r="M18" s="1" t="s">
        <v>1672</v>
      </c>
      <c r="N18" s="1" t="s">
        <v>1672</v>
      </c>
      <c r="O18" s="1" t="s">
        <v>1673</v>
      </c>
      <c r="P18" s="1" t="s">
        <v>1674</v>
      </c>
      <c r="Q18" s="1" t="s">
        <v>1675</v>
      </c>
      <c r="R18" s="1" t="s">
        <v>1782</v>
      </c>
      <c r="S18" s="1" t="s">
        <v>1677</v>
      </c>
      <c r="T18" s="1" t="s">
        <v>1678</v>
      </c>
      <c r="U18" s="1" t="s">
        <v>1679</v>
      </c>
      <c r="V18" s="1" t="s">
        <v>1680</v>
      </c>
    </row>
    <row r="19" s="1" customFormat="1" spans="1:22">
      <c r="A19" s="3">
        <v>999224443284098</v>
      </c>
      <c r="B19" s="1" t="s">
        <v>1664</v>
      </c>
      <c r="C19" s="1" t="s">
        <v>1783</v>
      </c>
      <c r="D19" s="1" t="s">
        <v>1784</v>
      </c>
      <c r="E19" s="1" t="s">
        <v>1785</v>
      </c>
      <c r="F19" s="1" t="s">
        <v>1664</v>
      </c>
      <c r="G19" s="1" t="s">
        <v>1668</v>
      </c>
      <c r="H19" s="1" t="s">
        <v>1669</v>
      </c>
      <c r="I19" s="1" t="s">
        <v>1786</v>
      </c>
      <c r="J19" s="1" t="s">
        <v>30</v>
      </c>
      <c r="K19" s="1" t="s">
        <v>1787</v>
      </c>
      <c r="L19" s="1" t="s">
        <v>1787</v>
      </c>
      <c r="M19" s="1" t="s">
        <v>1672</v>
      </c>
      <c r="N19" s="1" t="s">
        <v>1672</v>
      </c>
      <c r="O19" s="1" t="s">
        <v>1673</v>
      </c>
      <c r="P19" s="1" t="s">
        <v>1674</v>
      </c>
      <c r="Q19" s="1" t="s">
        <v>1675</v>
      </c>
      <c r="R19" s="1" t="s">
        <v>1788</v>
      </c>
      <c r="S19" s="1" t="s">
        <v>1677</v>
      </c>
      <c r="T19" s="1" t="s">
        <v>1678</v>
      </c>
      <c r="U19" s="1" t="s">
        <v>1679</v>
      </c>
      <c r="V19" s="1" t="s">
        <v>1680</v>
      </c>
    </row>
    <row r="20" s="1" customFormat="1" spans="1:22">
      <c r="A20" s="3">
        <v>999224443277922</v>
      </c>
      <c r="B20" s="1" t="s">
        <v>1664</v>
      </c>
      <c r="C20" s="1" t="s">
        <v>1789</v>
      </c>
      <c r="D20" s="1" t="s">
        <v>1790</v>
      </c>
      <c r="E20" s="1" t="s">
        <v>1791</v>
      </c>
      <c r="F20" s="1" t="s">
        <v>1664</v>
      </c>
      <c r="G20" s="1" t="s">
        <v>1668</v>
      </c>
      <c r="H20" s="1" t="s">
        <v>1669</v>
      </c>
      <c r="I20" s="1" t="s">
        <v>1792</v>
      </c>
      <c r="J20" s="1" t="s">
        <v>30</v>
      </c>
      <c r="K20" s="1" t="s">
        <v>1793</v>
      </c>
      <c r="L20" s="1" t="s">
        <v>1793</v>
      </c>
      <c r="M20" s="1" t="s">
        <v>1672</v>
      </c>
      <c r="N20" s="1" t="s">
        <v>1672</v>
      </c>
      <c r="O20" s="1" t="s">
        <v>1673</v>
      </c>
      <c r="P20" s="1" t="s">
        <v>1674</v>
      </c>
      <c r="Q20" s="1" t="s">
        <v>1675</v>
      </c>
      <c r="R20" s="1" t="s">
        <v>1794</v>
      </c>
      <c r="S20" s="1" t="s">
        <v>1677</v>
      </c>
      <c r="T20" s="1" t="s">
        <v>1678</v>
      </c>
      <c r="U20" s="1" t="s">
        <v>1679</v>
      </c>
      <c r="V20" s="1" t="s">
        <v>1795</v>
      </c>
    </row>
    <row r="21" s="1" customFormat="1" spans="1:22">
      <c r="A21" s="3">
        <v>999224443116889</v>
      </c>
      <c r="B21" s="1" t="s">
        <v>1664</v>
      </c>
      <c r="C21" s="1" t="s">
        <v>1796</v>
      </c>
      <c r="D21" s="1" t="s">
        <v>1797</v>
      </c>
      <c r="E21" s="1" t="s">
        <v>1798</v>
      </c>
      <c r="F21" s="1" t="s">
        <v>1664</v>
      </c>
      <c r="G21" s="1" t="s">
        <v>1668</v>
      </c>
      <c r="H21" s="1" t="s">
        <v>1669</v>
      </c>
      <c r="I21" s="1" t="s">
        <v>1799</v>
      </c>
      <c r="J21" s="1" t="s">
        <v>30</v>
      </c>
      <c r="K21" s="1" t="s">
        <v>1800</v>
      </c>
      <c r="L21" s="1" t="s">
        <v>1800</v>
      </c>
      <c r="M21" s="1" t="s">
        <v>1672</v>
      </c>
      <c r="N21" s="1" t="s">
        <v>1672</v>
      </c>
      <c r="O21" s="1" t="s">
        <v>1673</v>
      </c>
      <c r="P21" s="1" t="s">
        <v>1674</v>
      </c>
      <c r="Q21" s="1" t="s">
        <v>1675</v>
      </c>
      <c r="R21" s="1" t="s">
        <v>1801</v>
      </c>
      <c r="S21" s="1" t="s">
        <v>1677</v>
      </c>
      <c r="T21" s="1" t="s">
        <v>1678</v>
      </c>
      <c r="U21" s="1" t="s">
        <v>1679</v>
      </c>
      <c r="V21" s="1" t="s">
        <v>1795</v>
      </c>
    </row>
    <row r="22" s="1" customFormat="1" spans="1:22">
      <c r="A22" s="3">
        <v>999224443009525</v>
      </c>
      <c r="B22" s="1" t="s">
        <v>1664</v>
      </c>
      <c r="C22" s="1" t="s">
        <v>1802</v>
      </c>
      <c r="D22" s="1" t="s">
        <v>1803</v>
      </c>
      <c r="E22" s="1" t="s">
        <v>1804</v>
      </c>
      <c r="F22" s="1" t="s">
        <v>1664</v>
      </c>
      <c r="G22" s="1" t="s">
        <v>1668</v>
      </c>
      <c r="H22" s="1" t="s">
        <v>1669</v>
      </c>
      <c r="I22" s="1" t="s">
        <v>1805</v>
      </c>
      <c r="J22" s="1" t="s">
        <v>30</v>
      </c>
      <c r="K22" s="1" t="s">
        <v>1806</v>
      </c>
      <c r="L22" s="1" t="s">
        <v>1806</v>
      </c>
      <c r="M22" s="1" t="s">
        <v>1672</v>
      </c>
      <c r="N22" s="1" t="s">
        <v>1672</v>
      </c>
      <c r="O22" s="1" t="s">
        <v>1673</v>
      </c>
      <c r="P22" s="1" t="s">
        <v>1674</v>
      </c>
      <c r="Q22" s="1" t="s">
        <v>1675</v>
      </c>
      <c r="R22" s="1" t="s">
        <v>1807</v>
      </c>
      <c r="S22" s="1" t="s">
        <v>1677</v>
      </c>
      <c r="T22" s="1" t="s">
        <v>1678</v>
      </c>
      <c r="U22" s="1" t="s">
        <v>1679</v>
      </c>
      <c r="V22" s="1" t="s">
        <v>1795</v>
      </c>
    </row>
    <row r="23" s="1" customFormat="1" spans="1:22">
      <c r="A23" s="3">
        <v>999224442637588</v>
      </c>
      <c r="B23" s="1" t="s">
        <v>1664</v>
      </c>
      <c r="C23" s="1" t="s">
        <v>1808</v>
      </c>
      <c r="D23" s="1" t="s">
        <v>1809</v>
      </c>
      <c r="E23" s="1" t="s">
        <v>1810</v>
      </c>
      <c r="F23" s="1" t="s">
        <v>1664</v>
      </c>
      <c r="G23" s="1" t="s">
        <v>1668</v>
      </c>
      <c r="H23" s="1" t="s">
        <v>1669</v>
      </c>
      <c r="I23" s="1" t="s">
        <v>1811</v>
      </c>
      <c r="J23" s="1" t="s">
        <v>30</v>
      </c>
      <c r="K23" s="1" t="s">
        <v>1812</v>
      </c>
      <c r="L23" s="1" t="s">
        <v>1812</v>
      </c>
      <c r="M23" s="1" t="s">
        <v>1672</v>
      </c>
      <c r="N23" s="1" t="s">
        <v>1672</v>
      </c>
      <c r="O23" s="1" t="s">
        <v>1673</v>
      </c>
      <c r="P23" s="1" t="s">
        <v>1674</v>
      </c>
      <c r="Q23" s="1" t="s">
        <v>1675</v>
      </c>
      <c r="R23" s="1" t="s">
        <v>1813</v>
      </c>
      <c r="S23" s="1" t="s">
        <v>1677</v>
      </c>
      <c r="T23" s="1" t="s">
        <v>1678</v>
      </c>
      <c r="U23" s="1" t="s">
        <v>1679</v>
      </c>
      <c r="V23" s="1" t="s">
        <v>1680</v>
      </c>
    </row>
    <row r="24" s="1" customFormat="1" spans="1:22">
      <c r="A24" s="3">
        <v>999224442505788</v>
      </c>
      <c r="B24" s="1" t="s">
        <v>1664</v>
      </c>
      <c r="C24" s="1" t="s">
        <v>1814</v>
      </c>
      <c r="D24" s="1" t="s">
        <v>1815</v>
      </c>
      <c r="E24" s="1" t="s">
        <v>1816</v>
      </c>
      <c r="F24" s="1" t="s">
        <v>1664</v>
      </c>
      <c r="G24" s="1" t="s">
        <v>1668</v>
      </c>
      <c r="H24" s="1" t="s">
        <v>1669</v>
      </c>
      <c r="I24" s="1" t="s">
        <v>1817</v>
      </c>
      <c r="J24" s="1" t="s">
        <v>30</v>
      </c>
      <c r="K24" s="1" t="s">
        <v>1818</v>
      </c>
      <c r="L24" s="1" t="s">
        <v>1818</v>
      </c>
      <c r="M24" s="1" t="s">
        <v>1672</v>
      </c>
      <c r="N24" s="1" t="s">
        <v>1672</v>
      </c>
      <c r="O24" s="1" t="s">
        <v>1673</v>
      </c>
      <c r="P24" s="1" t="s">
        <v>1674</v>
      </c>
      <c r="Q24" s="1" t="s">
        <v>1675</v>
      </c>
      <c r="R24" s="1" t="s">
        <v>1819</v>
      </c>
      <c r="S24" s="1" t="s">
        <v>1677</v>
      </c>
      <c r="T24" s="1" t="s">
        <v>1678</v>
      </c>
      <c r="U24" s="1" t="s">
        <v>1679</v>
      </c>
      <c r="V24" s="1" t="s">
        <v>1820</v>
      </c>
    </row>
    <row r="25" s="1" customFormat="1" spans="1:22">
      <c r="A25" s="3">
        <v>999224441705690</v>
      </c>
      <c r="B25" s="1" t="s">
        <v>1664</v>
      </c>
      <c r="C25" s="1" t="s">
        <v>1821</v>
      </c>
      <c r="D25" s="1" t="s">
        <v>1822</v>
      </c>
      <c r="E25" s="1" t="s">
        <v>1823</v>
      </c>
      <c r="F25" s="1" t="s">
        <v>1664</v>
      </c>
      <c r="G25" s="1" t="s">
        <v>1668</v>
      </c>
      <c r="H25" s="1" t="s">
        <v>1669</v>
      </c>
      <c r="I25" s="1" t="s">
        <v>1824</v>
      </c>
      <c r="J25" s="1" t="s">
        <v>30</v>
      </c>
      <c r="K25" s="1" t="s">
        <v>1825</v>
      </c>
      <c r="L25" s="1" t="s">
        <v>1825</v>
      </c>
      <c r="M25" s="1" t="s">
        <v>1672</v>
      </c>
      <c r="N25" s="1" t="s">
        <v>1672</v>
      </c>
      <c r="O25" s="1" t="s">
        <v>1673</v>
      </c>
      <c r="P25" s="1" t="s">
        <v>1674</v>
      </c>
      <c r="Q25" s="1" t="s">
        <v>1675</v>
      </c>
      <c r="R25" s="1" t="s">
        <v>1826</v>
      </c>
      <c r="S25" s="1" t="s">
        <v>1677</v>
      </c>
      <c r="T25" s="1" t="s">
        <v>1678</v>
      </c>
      <c r="U25" s="1" t="s">
        <v>1679</v>
      </c>
      <c r="V25" s="1" t="s">
        <v>1687</v>
      </c>
    </row>
    <row r="26" s="1" customFormat="1" spans="1:22">
      <c r="A26" s="3">
        <v>999224441681444</v>
      </c>
      <c r="B26" s="1" t="s">
        <v>1664</v>
      </c>
      <c r="C26" s="1" t="s">
        <v>1827</v>
      </c>
      <c r="D26" s="1" t="s">
        <v>1828</v>
      </c>
      <c r="E26" s="1" t="s">
        <v>1829</v>
      </c>
      <c r="F26" s="1" t="s">
        <v>1664</v>
      </c>
      <c r="G26" s="1" t="s">
        <v>1668</v>
      </c>
      <c r="H26" s="1" t="s">
        <v>1669</v>
      </c>
      <c r="I26" s="1" t="s">
        <v>1830</v>
      </c>
      <c r="J26" s="1" t="s">
        <v>30</v>
      </c>
      <c r="K26" s="1" t="s">
        <v>1831</v>
      </c>
      <c r="L26" s="1" t="s">
        <v>1831</v>
      </c>
      <c r="M26" s="1" t="s">
        <v>1672</v>
      </c>
      <c r="N26" s="1" t="s">
        <v>1672</v>
      </c>
      <c r="O26" s="1" t="s">
        <v>1673</v>
      </c>
      <c r="P26" s="1" t="s">
        <v>1674</v>
      </c>
      <c r="Q26" s="1" t="s">
        <v>1675</v>
      </c>
      <c r="R26" s="1" t="s">
        <v>1832</v>
      </c>
      <c r="S26" s="1" t="s">
        <v>1677</v>
      </c>
      <c r="T26" s="1" t="s">
        <v>1678</v>
      </c>
      <c r="U26" s="1" t="s">
        <v>1679</v>
      </c>
      <c r="V26" s="1" t="s">
        <v>1694</v>
      </c>
    </row>
    <row r="27" s="1" customFormat="1" spans="1:22">
      <c r="A27" s="3">
        <v>999224441669133</v>
      </c>
      <c r="B27" s="1" t="s">
        <v>1664</v>
      </c>
      <c r="C27" s="1" t="s">
        <v>1833</v>
      </c>
      <c r="D27" s="1" t="s">
        <v>1834</v>
      </c>
      <c r="E27" s="1" t="s">
        <v>1835</v>
      </c>
      <c r="F27" s="1" t="s">
        <v>1664</v>
      </c>
      <c r="G27" s="1" t="s">
        <v>1668</v>
      </c>
      <c r="H27" s="1" t="s">
        <v>1669</v>
      </c>
      <c r="I27" s="1" t="s">
        <v>1836</v>
      </c>
      <c r="J27" s="1" t="s">
        <v>30</v>
      </c>
      <c r="K27" s="1" t="s">
        <v>1837</v>
      </c>
      <c r="L27" s="1" t="s">
        <v>1837</v>
      </c>
      <c r="M27" s="1" t="s">
        <v>1672</v>
      </c>
      <c r="N27" s="1" t="s">
        <v>1672</v>
      </c>
      <c r="O27" s="1" t="s">
        <v>1673</v>
      </c>
      <c r="P27" s="1" t="s">
        <v>1674</v>
      </c>
      <c r="Q27" s="1" t="s">
        <v>1675</v>
      </c>
      <c r="R27" s="1" t="s">
        <v>1838</v>
      </c>
      <c r="S27" s="1" t="s">
        <v>1677</v>
      </c>
      <c r="T27" s="1" t="s">
        <v>1678</v>
      </c>
      <c r="U27" s="1" t="s">
        <v>1679</v>
      </c>
      <c r="V27" s="1" t="s">
        <v>1839</v>
      </c>
    </row>
    <row r="28" s="1" customFormat="1" spans="1:22">
      <c r="A28" s="3">
        <v>999224441418972</v>
      </c>
      <c r="B28" s="1" t="s">
        <v>1664</v>
      </c>
      <c r="C28" s="1" t="s">
        <v>1840</v>
      </c>
      <c r="D28" s="1" t="s">
        <v>1841</v>
      </c>
      <c r="E28" s="1" t="s">
        <v>1842</v>
      </c>
      <c r="F28" s="1" t="s">
        <v>1664</v>
      </c>
      <c r="G28" s="1" t="s">
        <v>1668</v>
      </c>
      <c r="H28" s="1" t="s">
        <v>1669</v>
      </c>
      <c r="I28" s="1" t="s">
        <v>1843</v>
      </c>
      <c r="J28" s="1" t="s">
        <v>30</v>
      </c>
      <c r="K28" s="1" t="s">
        <v>1844</v>
      </c>
      <c r="L28" s="1" t="s">
        <v>1844</v>
      </c>
      <c r="M28" s="1" t="s">
        <v>1672</v>
      </c>
      <c r="N28" s="1" t="s">
        <v>1672</v>
      </c>
      <c r="O28" s="1" t="s">
        <v>1673</v>
      </c>
      <c r="P28" s="1" t="s">
        <v>1674</v>
      </c>
      <c r="Q28" s="1" t="s">
        <v>1675</v>
      </c>
      <c r="R28" s="1" t="s">
        <v>1845</v>
      </c>
      <c r="S28" s="1" t="s">
        <v>1677</v>
      </c>
      <c r="T28" s="1" t="s">
        <v>1678</v>
      </c>
      <c r="U28" s="1" t="s">
        <v>1679</v>
      </c>
      <c r="V28" s="1" t="s">
        <v>1680</v>
      </c>
    </row>
    <row r="29" s="1" customFormat="1" spans="1:22">
      <c r="A29" s="3">
        <v>999224440159409</v>
      </c>
      <c r="B29" s="1" t="s">
        <v>1664</v>
      </c>
      <c r="C29" s="1" t="s">
        <v>1846</v>
      </c>
      <c r="D29" s="1" t="s">
        <v>1847</v>
      </c>
      <c r="E29" s="1" t="s">
        <v>1848</v>
      </c>
      <c r="F29" s="1" t="s">
        <v>1664</v>
      </c>
      <c r="G29" s="1" t="s">
        <v>1668</v>
      </c>
      <c r="H29" s="1" t="s">
        <v>1669</v>
      </c>
      <c r="I29" s="1" t="s">
        <v>1849</v>
      </c>
      <c r="J29" s="1" t="s">
        <v>30</v>
      </c>
      <c r="K29" s="1" t="s">
        <v>1850</v>
      </c>
      <c r="L29" s="1" t="s">
        <v>1850</v>
      </c>
      <c r="M29" s="1" t="s">
        <v>1672</v>
      </c>
      <c r="N29" s="1" t="s">
        <v>1672</v>
      </c>
      <c r="O29" s="1" t="s">
        <v>1673</v>
      </c>
      <c r="P29" s="1" t="s">
        <v>1674</v>
      </c>
      <c r="Q29" s="1" t="s">
        <v>1675</v>
      </c>
      <c r="R29" s="1" t="s">
        <v>1851</v>
      </c>
      <c r="S29" s="1" t="s">
        <v>1677</v>
      </c>
      <c r="T29" s="1" t="s">
        <v>1678</v>
      </c>
      <c r="U29" s="1" t="s">
        <v>1679</v>
      </c>
      <c r="V29" s="1" t="s">
        <v>1680</v>
      </c>
    </row>
    <row r="30" s="1" customFormat="1" spans="1:22">
      <c r="A30" s="3">
        <v>999224440018563</v>
      </c>
      <c r="B30" s="1" t="s">
        <v>1664</v>
      </c>
      <c r="C30" s="1" t="s">
        <v>1852</v>
      </c>
      <c r="D30" s="1" t="s">
        <v>1853</v>
      </c>
      <c r="E30" s="1" t="s">
        <v>1854</v>
      </c>
      <c r="F30" s="1" t="s">
        <v>1664</v>
      </c>
      <c r="G30" s="1" t="s">
        <v>1668</v>
      </c>
      <c r="H30" s="1" t="s">
        <v>1669</v>
      </c>
      <c r="I30" s="1" t="s">
        <v>1855</v>
      </c>
      <c r="J30" s="1" t="s">
        <v>30</v>
      </c>
      <c r="K30" s="1" t="s">
        <v>1856</v>
      </c>
      <c r="L30" s="1" t="s">
        <v>1856</v>
      </c>
      <c r="M30" s="1" t="s">
        <v>1672</v>
      </c>
      <c r="N30" s="1" t="s">
        <v>1672</v>
      </c>
      <c r="O30" s="1" t="s">
        <v>1673</v>
      </c>
      <c r="P30" s="1" t="s">
        <v>1674</v>
      </c>
      <c r="Q30" s="1" t="s">
        <v>1675</v>
      </c>
      <c r="R30" s="1" t="s">
        <v>1857</v>
      </c>
      <c r="S30" s="1" t="s">
        <v>1677</v>
      </c>
      <c r="T30" s="1" t="s">
        <v>1678</v>
      </c>
      <c r="U30" s="1" t="s">
        <v>1679</v>
      </c>
      <c r="V30" s="1" t="s">
        <v>1687</v>
      </c>
    </row>
    <row r="31" s="1" customFormat="1" spans="1:22">
      <c r="A31" s="3">
        <v>999224439907571</v>
      </c>
      <c r="B31" s="1" t="s">
        <v>1664</v>
      </c>
      <c r="C31" s="1" t="s">
        <v>1858</v>
      </c>
      <c r="D31" s="1" t="s">
        <v>1859</v>
      </c>
      <c r="E31" s="1" t="s">
        <v>1860</v>
      </c>
      <c r="F31" s="1" t="s">
        <v>1664</v>
      </c>
      <c r="G31" s="1" t="s">
        <v>1668</v>
      </c>
      <c r="H31" s="1" t="s">
        <v>1669</v>
      </c>
      <c r="I31" s="1" t="s">
        <v>1861</v>
      </c>
      <c r="J31" s="1" t="s">
        <v>30</v>
      </c>
      <c r="K31" s="1" t="s">
        <v>1862</v>
      </c>
      <c r="L31" s="1" t="s">
        <v>1862</v>
      </c>
      <c r="M31" s="1" t="s">
        <v>1672</v>
      </c>
      <c r="N31" s="1" t="s">
        <v>1672</v>
      </c>
      <c r="O31" s="1" t="s">
        <v>1673</v>
      </c>
      <c r="P31" s="1" t="s">
        <v>1674</v>
      </c>
      <c r="Q31" s="1" t="s">
        <v>1675</v>
      </c>
      <c r="R31" s="1" t="s">
        <v>1863</v>
      </c>
      <c r="S31" s="1" t="s">
        <v>1677</v>
      </c>
      <c r="T31" s="1" t="s">
        <v>1678</v>
      </c>
      <c r="U31" s="1" t="s">
        <v>1679</v>
      </c>
      <c r="V31" s="1" t="s">
        <v>1687</v>
      </c>
    </row>
    <row r="32" s="1" customFormat="1" spans="1:22">
      <c r="A32" s="3">
        <v>999224439543305</v>
      </c>
      <c r="B32" s="1" t="s">
        <v>1664</v>
      </c>
      <c r="C32" s="1" t="s">
        <v>1864</v>
      </c>
      <c r="D32" s="1" t="s">
        <v>1865</v>
      </c>
      <c r="E32" s="1" t="s">
        <v>1866</v>
      </c>
      <c r="F32" s="1" t="s">
        <v>1664</v>
      </c>
      <c r="G32" s="1" t="s">
        <v>1668</v>
      </c>
      <c r="H32" s="1" t="s">
        <v>1669</v>
      </c>
      <c r="I32" s="1" t="s">
        <v>1867</v>
      </c>
      <c r="J32" s="1" t="s">
        <v>30</v>
      </c>
      <c r="K32" s="1" t="s">
        <v>1868</v>
      </c>
      <c r="L32" s="1" t="s">
        <v>1673</v>
      </c>
      <c r="M32" s="1" t="s">
        <v>1869</v>
      </c>
      <c r="N32" s="1" t="s">
        <v>1870</v>
      </c>
      <c r="O32" s="1" t="s">
        <v>1673</v>
      </c>
      <c r="P32" s="1" t="s">
        <v>1674</v>
      </c>
      <c r="Q32" s="1" t="s">
        <v>1675</v>
      </c>
      <c r="R32" s="1" t="s">
        <v>1871</v>
      </c>
      <c r="S32" s="1" t="s">
        <v>1677</v>
      </c>
      <c r="T32" s="1" t="s">
        <v>1678</v>
      </c>
      <c r="U32" s="1" t="s">
        <v>1679</v>
      </c>
      <c r="V32" s="1" t="s">
        <v>1708</v>
      </c>
    </row>
    <row r="33" s="1" customFormat="1" spans="1:22">
      <c r="A33" s="3">
        <v>999224439236281</v>
      </c>
      <c r="B33" s="1" t="s">
        <v>1664</v>
      </c>
      <c r="C33" s="1" t="s">
        <v>1872</v>
      </c>
      <c r="D33" s="1" t="s">
        <v>1873</v>
      </c>
      <c r="E33" s="1" t="s">
        <v>1874</v>
      </c>
      <c r="F33" s="1" t="s">
        <v>1664</v>
      </c>
      <c r="G33" s="1" t="s">
        <v>1668</v>
      </c>
      <c r="H33" s="1" t="s">
        <v>1669</v>
      </c>
      <c r="I33" s="1" t="s">
        <v>1875</v>
      </c>
      <c r="J33" s="1" t="s">
        <v>30</v>
      </c>
      <c r="K33" s="1" t="s">
        <v>1876</v>
      </c>
      <c r="L33" s="1" t="s">
        <v>1876</v>
      </c>
      <c r="M33" s="1" t="s">
        <v>1672</v>
      </c>
      <c r="N33" s="1" t="s">
        <v>1672</v>
      </c>
      <c r="O33" s="1" t="s">
        <v>1673</v>
      </c>
      <c r="P33" s="1" t="s">
        <v>1674</v>
      </c>
      <c r="Q33" s="1" t="s">
        <v>1675</v>
      </c>
      <c r="R33" s="1" t="s">
        <v>1877</v>
      </c>
      <c r="S33" s="1" t="s">
        <v>1677</v>
      </c>
      <c r="T33" s="1" t="s">
        <v>1678</v>
      </c>
      <c r="U33" s="1" t="s">
        <v>1679</v>
      </c>
      <c r="V33" s="1" t="s">
        <v>1687</v>
      </c>
    </row>
    <row r="34" s="1" customFormat="1" spans="1:22">
      <c r="A34" s="3">
        <v>999224438385996</v>
      </c>
      <c r="B34" s="1" t="s">
        <v>1664</v>
      </c>
      <c r="C34" s="1" t="s">
        <v>1878</v>
      </c>
      <c r="D34" s="1" t="s">
        <v>1682</v>
      </c>
      <c r="E34" s="1" t="s">
        <v>1879</v>
      </c>
      <c r="F34" s="1" t="s">
        <v>1664</v>
      </c>
      <c r="G34" s="1" t="s">
        <v>1668</v>
      </c>
      <c r="H34" s="1" t="s">
        <v>1669</v>
      </c>
      <c r="I34" s="1" t="s">
        <v>1684</v>
      </c>
      <c r="J34" s="1" t="s">
        <v>30</v>
      </c>
      <c r="K34" s="1" t="s">
        <v>1685</v>
      </c>
      <c r="L34" s="1" t="s">
        <v>1685</v>
      </c>
      <c r="M34" s="1" t="s">
        <v>1672</v>
      </c>
      <c r="N34" s="1" t="s">
        <v>1672</v>
      </c>
      <c r="O34" s="1" t="s">
        <v>1673</v>
      </c>
      <c r="P34" s="1" t="s">
        <v>1674</v>
      </c>
      <c r="Q34" s="1" t="s">
        <v>1675</v>
      </c>
      <c r="R34" s="1" t="s">
        <v>1880</v>
      </c>
      <c r="S34" s="1" t="s">
        <v>1677</v>
      </c>
      <c r="T34" s="1" t="s">
        <v>1678</v>
      </c>
      <c r="U34" s="1" t="s">
        <v>1679</v>
      </c>
      <c r="V34" s="1" t="s">
        <v>1687</v>
      </c>
    </row>
    <row r="35" s="1" customFormat="1" spans="1:22">
      <c r="A35" s="3">
        <v>999224434864291</v>
      </c>
      <c r="B35" s="1" t="s">
        <v>1664</v>
      </c>
      <c r="C35" s="1" t="s">
        <v>1881</v>
      </c>
      <c r="D35" s="1" t="s">
        <v>1834</v>
      </c>
      <c r="E35" s="1" t="s">
        <v>1882</v>
      </c>
      <c r="F35" s="1" t="s">
        <v>1664</v>
      </c>
      <c r="G35" s="1" t="s">
        <v>1668</v>
      </c>
      <c r="H35" s="1" t="s">
        <v>1669</v>
      </c>
      <c r="I35" s="1" t="s">
        <v>1836</v>
      </c>
      <c r="J35" s="1" t="s">
        <v>30</v>
      </c>
      <c r="K35" s="1" t="s">
        <v>1837</v>
      </c>
      <c r="L35" s="1" t="s">
        <v>1837</v>
      </c>
      <c r="M35" s="1" t="s">
        <v>1672</v>
      </c>
      <c r="N35" s="1" t="s">
        <v>1672</v>
      </c>
      <c r="O35" s="1" t="s">
        <v>1673</v>
      </c>
      <c r="P35" s="1" t="s">
        <v>1674</v>
      </c>
      <c r="Q35" s="1" t="s">
        <v>1675</v>
      </c>
      <c r="R35" s="1" t="s">
        <v>1883</v>
      </c>
      <c r="S35" s="1" t="s">
        <v>1677</v>
      </c>
      <c r="T35" s="1" t="s">
        <v>1678</v>
      </c>
      <c r="U35" s="1" t="s">
        <v>1679</v>
      </c>
      <c r="V35" s="1" t="s">
        <v>1839</v>
      </c>
    </row>
    <row r="36" s="1" customFormat="1" spans="1:22">
      <c r="A36" s="3">
        <v>999224434610638</v>
      </c>
      <c r="B36" s="1" t="s">
        <v>1664</v>
      </c>
      <c r="C36" s="1" t="s">
        <v>1884</v>
      </c>
      <c r="D36" s="1" t="s">
        <v>1885</v>
      </c>
      <c r="E36" s="1" t="s">
        <v>1886</v>
      </c>
      <c r="F36" s="1" t="s">
        <v>1664</v>
      </c>
      <c r="G36" s="1" t="s">
        <v>1668</v>
      </c>
      <c r="H36" s="1" t="s">
        <v>1669</v>
      </c>
      <c r="I36" s="1" t="s">
        <v>1887</v>
      </c>
      <c r="J36" s="1" t="s">
        <v>30</v>
      </c>
      <c r="K36" s="1" t="s">
        <v>1888</v>
      </c>
      <c r="L36" s="1" t="s">
        <v>1888</v>
      </c>
      <c r="M36" s="1" t="s">
        <v>1672</v>
      </c>
      <c r="N36" s="1" t="s">
        <v>1672</v>
      </c>
      <c r="O36" s="1" t="s">
        <v>1673</v>
      </c>
      <c r="P36" s="1" t="s">
        <v>1674</v>
      </c>
      <c r="Q36" s="1" t="s">
        <v>1675</v>
      </c>
      <c r="R36" s="1" t="s">
        <v>1889</v>
      </c>
      <c r="S36" s="1" t="s">
        <v>1677</v>
      </c>
      <c r="T36" s="1" t="s">
        <v>1678</v>
      </c>
      <c r="U36" s="1" t="s">
        <v>1679</v>
      </c>
      <c r="V36" s="1" t="s">
        <v>1701</v>
      </c>
    </row>
    <row r="37" s="1" customFormat="1" spans="1:22">
      <c r="A37" s="3">
        <v>999224434193367</v>
      </c>
      <c r="B37" s="1" t="s">
        <v>1664</v>
      </c>
      <c r="C37" s="1" t="s">
        <v>1890</v>
      </c>
      <c r="D37" s="1" t="s">
        <v>1891</v>
      </c>
      <c r="E37" s="1" t="s">
        <v>1892</v>
      </c>
      <c r="F37" s="1" t="s">
        <v>1664</v>
      </c>
      <c r="G37" s="1" t="s">
        <v>1668</v>
      </c>
      <c r="H37" s="1" t="s">
        <v>1669</v>
      </c>
      <c r="I37" s="1" t="s">
        <v>1893</v>
      </c>
      <c r="J37" s="1" t="s">
        <v>30</v>
      </c>
      <c r="K37" s="1" t="s">
        <v>1894</v>
      </c>
      <c r="L37" s="1" t="s">
        <v>1894</v>
      </c>
      <c r="M37" s="1" t="s">
        <v>1672</v>
      </c>
      <c r="N37" s="1" t="s">
        <v>1672</v>
      </c>
      <c r="O37" s="1" t="s">
        <v>1673</v>
      </c>
      <c r="P37" s="1" t="s">
        <v>1674</v>
      </c>
      <c r="Q37" s="1" t="s">
        <v>1675</v>
      </c>
      <c r="R37" s="1" t="s">
        <v>1895</v>
      </c>
      <c r="S37" s="1" t="s">
        <v>1677</v>
      </c>
      <c r="T37" s="1" t="s">
        <v>1678</v>
      </c>
      <c r="U37" s="1" t="s">
        <v>1679</v>
      </c>
      <c r="V37" s="1" t="s">
        <v>1680</v>
      </c>
    </row>
    <row r="38" s="1" customFormat="1" spans="1:22">
      <c r="A38" s="3">
        <v>999224434124119</v>
      </c>
      <c r="B38" s="1" t="s">
        <v>1664</v>
      </c>
      <c r="C38" s="1" t="s">
        <v>1896</v>
      </c>
      <c r="D38" s="1" t="s">
        <v>1897</v>
      </c>
      <c r="E38" s="1" t="s">
        <v>1898</v>
      </c>
      <c r="F38" s="1" t="s">
        <v>1664</v>
      </c>
      <c r="G38" s="1" t="s">
        <v>1668</v>
      </c>
      <c r="H38" s="1" t="s">
        <v>1669</v>
      </c>
      <c r="I38" s="1" t="s">
        <v>1899</v>
      </c>
      <c r="J38" s="1" t="s">
        <v>30</v>
      </c>
      <c r="K38" s="1" t="s">
        <v>1900</v>
      </c>
      <c r="L38" s="1" t="s">
        <v>1900</v>
      </c>
      <c r="M38" s="1" t="s">
        <v>1672</v>
      </c>
      <c r="N38" s="1" t="s">
        <v>1672</v>
      </c>
      <c r="O38" s="1" t="s">
        <v>1673</v>
      </c>
      <c r="P38" s="1" t="s">
        <v>1674</v>
      </c>
      <c r="Q38" s="1" t="s">
        <v>1675</v>
      </c>
      <c r="R38" s="1" t="s">
        <v>1901</v>
      </c>
      <c r="S38" s="1" t="s">
        <v>1677</v>
      </c>
      <c r="T38" s="1" t="s">
        <v>1678</v>
      </c>
      <c r="U38" s="1" t="s">
        <v>1679</v>
      </c>
      <c r="V38" s="1" t="s">
        <v>1701</v>
      </c>
    </row>
    <row r="39" s="1" customFormat="1" spans="1:22">
      <c r="A39" s="3">
        <v>999224433876112</v>
      </c>
      <c r="B39" s="1" t="s">
        <v>1664</v>
      </c>
      <c r="C39" s="1" t="s">
        <v>1902</v>
      </c>
      <c r="D39" s="1" t="s">
        <v>1903</v>
      </c>
      <c r="E39" s="1" t="s">
        <v>1904</v>
      </c>
      <c r="F39" s="1" t="s">
        <v>1664</v>
      </c>
      <c r="G39" s="1" t="s">
        <v>1668</v>
      </c>
      <c r="H39" s="1" t="s">
        <v>1669</v>
      </c>
      <c r="I39" s="1" t="s">
        <v>1905</v>
      </c>
      <c r="J39" s="1" t="s">
        <v>30</v>
      </c>
      <c r="K39" s="1" t="s">
        <v>1906</v>
      </c>
      <c r="L39" s="1" t="s">
        <v>1906</v>
      </c>
      <c r="M39" s="1" t="s">
        <v>1672</v>
      </c>
      <c r="N39" s="1" t="s">
        <v>1672</v>
      </c>
      <c r="O39" s="1" t="s">
        <v>1673</v>
      </c>
      <c r="P39" s="1" t="s">
        <v>1674</v>
      </c>
      <c r="Q39" s="1" t="s">
        <v>1675</v>
      </c>
      <c r="R39" s="1" t="s">
        <v>1907</v>
      </c>
      <c r="S39" s="1" t="s">
        <v>1677</v>
      </c>
      <c r="T39" s="1" t="s">
        <v>1678</v>
      </c>
      <c r="U39" s="1" t="s">
        <v>1679</v>
      </c>
      <c r="V39" s="1" t="s">
        <v>1708</v>
      </c>
    </row>
    <row r="40" s="1" customFormat="1" spans="1:22">
      <c r="A40" s="3">
        <v>999224433606033</v>
      </c>
      <c r="B40" s="1" t="s">
        <v>1664</v>
      </c>
      <c r="C40" s="1" t="s">
        <v>1908</v>
      </c>
      <c r="D40" s="1" t="s">
        <v>1909</v>
      </c>
      <c r="E40" s="1" t="s">
        <v>1910</v>
      </c>
      <c r="F40" s="1" t="s">
        <v>1664</v>
      </c>
      <c r="G40" s="1" t="s">
        <v>1668</v>
      </c>
      <c r="H40" s="1" t="s">
        <v>1669</v>
      </c>
      <c r="I40" s="1" t="s">
        <v>1911</v>
      </c>
      <c r="J40" s="1" t="s">
        <v>30</v>
      </c>
      <c r="K40" s="1" t="s">
        <v>1912</v>
      </c>
      <c r="L40" s="1" t="s">
        <v>1912</v>
      </c>
      <c r="M40" s="1" t="s">
        <v>1672</v>
      </c>
      <c r="N40" s="1" t="s">
        <v>1672</v>
      </c>
      <c r="O40" s="1" t="s">
        <v>1673</v>
      </c>
      <c r="P40" s="1" t="s">
        <v>1674</v>
      </c>
      <c r="Q40" s="1" t="s">
        <v>1675</v>
      </c>
      <c r="R40" s="1" t="s">
        <v>1913</v>
      </c>
      <c r="S40" s="1" t="s">
        <v>1677</v>
      </c>
      <c r="T40" s="1" t="s">
        <v>1678</v>
      </c>
      <c r="U40" s="1" t="s">
        <v>1679</v>
      </c>
      <c r="V40" s="1" t="s">
        <v>1680</v>
      </c>
    </row>
    <row r="41" s="1" customFormat="1" spans="1:22">
      <c r="A41" s="3">
        <v>999224433370443</v>
      </c>
      <c r="B41" s="1" t="s">
        <v>1664</v>
      </c>
      <c r="C41" s="1" t="s">
        <v>1914</v>
      </c>
      <c r="D41" s="1" t="s">
        <v>1915</v>
      </c>
      <c r="E41" s="1" t="s">
        <v>1916</v>
      </c>
      <c r="F41" s="1" t="s">
        <v>1664</v>
      </c>
      <c r="G41" s="1" t="s">
        <v>1668</v>
      </c>
      <c r="H41" s="1" t="s">
        <v>1669</v>
      </c>
      <c r="I41" s="1" t="s">
        <v>1917</v>
      </c>
      <c r="J41" s="1" t="s">
        <v>30</v>
      </c>
      <c r="K41" s="1" t="s">
        <v>1918</v>
      </c>
      <c r="L41" s="1" t="s">
        <v>1918</v>
      </c>
      <c r="M41" s="1" t="s">
        <v>1672</v>
      </c>
      <c r="N41" s="1" t="s">
        <v>1672</v>
      </c>
      <c r="O41" s="1" t="s">
        <v>1673</v>
      </c>
      <c r="P41" s="1" t="s">
        <v>1674</v>
      </c>
      <c r="Q41" s="1" t="s">
        <v>1675</v>
      </c>
      <c r="R41" s="1" t="s">
        <v>1919</v>
      </c>
      <c r="S41" s="1" t="s">
        <v>1677</v>
      </c>
      <c r="T41" s="1" t="s">
        <v>1678</v>
      </c>
      <c r="U41" s="1" t="s">
        <v>1679</v>
      </c>
      <c r="V41" s="1" t="s">
        <v>1687</v>
      </c>
    </row>
    <row r="42" s="1" customFormat="1" spans="1:22">
      <c r="A42" s="3">
        <v>999224432749621</v>
      </c>
      <c r="B42" s="1" t="s">
        <v>1664</v>
      </c>
      <c r="C42" s="1" t="s">
        <v>1920</v>
      </c>
      <c r="D42" s="1" t="s">
        <v>1921</v>
      </c>
      <c r="E42" s="1" t="s">
        <v>1922</v>
      </c>
      <c r="F42" s="1" t="s">
        <v>1664</v>
      </c>
      <c r="G42" s="1" t="s">
        <v>1668</v>
      </c>
      <c r="H42" s="1" t="s">
        <v>1669</v>
      </c>
      <c r="I42" s="1" t="s">
        <v>1923</v>
      </c>
      <c r="J42" s="1" t="s">
        <v>30</v>
      </c>
      <c r="K42" s="1" t="s">
        <v>1924</v>
      </c>
      <c r="L42" s="1" t="s">
        <v>1924</v>
      </c>
      <c r="M42" s="1" t="s">
        <v>1672</v>
      </c>
      <c r="N42" s="1" t="s">
        <v>1672</v>
      </c>
      <c r="O42" s="1" t="s">
        <v>1673</v>
      </c>
      <c r="P42" s="1" t="s">
        <v>1674</v>
      </c>
      <c r="Q42" s="1" t="s">
        <v>1675</v>
      </c>
      <c r="R42" s="1" t="s">
        <v>1925</v>
      </c>
      <c r="S42" s="1" t="s">
        <v>1677</v>
      </c>
      <c r="T42" s="1" t="s">
        <v>1678</v>
      </c>
      <c r="U42" s="1" t="s">
        <v>1679</v>
      </c>
      <c r="V42" s="1" t="s">
        <v>1926</v>
      </c>
    </row>
    <row r="43" s="1" customFormat="1" spans="1:22">
      <c r="A43" s="3">
        <v>999224432736428</v>
      </c>
      <c r="B43" s="1" t="s">
        <v>1664</v>
      </c>
      <c r="C43" s="1" t="s">
        <v>1927</v>
      </c>
      <c r="D43" s="1" t="s">
        <v>1928</v>
      </c>
      <c r="E43" s="1" t="s">
        <v>1929</v>
      </c>
      <c r="F43" s="1" t="s">
        <v>1664</v>
      </c>
      <c r="G43" s="1" t="s">
        <v>1668</v>
      </c>
      <c r="H43" s="1" t="s">
        <v>1669</v>
      </c>
      <c r="I43" s="1" t="s">
        <v>1930</v>
      </c>
      <c r="J43" s="1" t="s">
        <v>30</v>
      </c>
      <c r="K43" s="1" t="s">
        <v>1931</v>
      </c>
      <c r="L43" s="1" t="s">
        <v>1931</v>
      </c>
      <c r="M43" s="1" t="s">
        <v>1672</v>
      </c>
      <c r="N43" s="1" t="s">
        <v>1672</v>
      </c>
      <c r="O43" s="1" t="s">
        <v>1673</v>
      </c>
      <c r="P43" s="1" t="s">
        <v>1674</v>
      </c>
      <c r="Q43" s="1" t="s">
        <v>1675</v>
      </c>
      <c r="R43" s="1" t="s">
        <v>1932</v>
      </c>
      <c r="S43" s="1" t="s">
        <v>1677</v>
      </c>
      <c r="T43" s="1" t="s">
        <v>1678</v>
      </c>
      <c r="U43" s="1" t="s">
        <v>1679</v>
      </c>
      <c r="V43" s="1" t="s">
        <v>1680</v>
      </c>
    </row>
    <row r="44" s="1" customFormat="1" spans="1:22">
      <c r="A44" s="3">
        <v>999224432653918</v>
      </c>
      <c r="B44" s="1" t="s">
        <v>1664</v>
      </c>
      <c r="C44" s="1" t="s">
        <v>1933</v>
      </c>
      <c r="D44" s="1" t="s">
        <v>1742</v>
      </c>
      <c r="E44" s="1" t="s">
        <v>1934</v>
      </c>
      <c r="F44" s="1" t="s">
        <v>1664</v>
      </c>
      <c r="G44" s="1" t="s">
        <v>1668</v>
      </c>
      <c r="H44" s="1" t="s">
        <v>1669</v>
      </c>
      <c r="I44" s="1" t="s">
        <v>1935</v>
      </c>
      <c r="J44" s="1" t="s">
        <v>30</v>
      </c>
      <c r="K44" s="1" t="s">
        <v>1936</v>
      </c>
      <c r="L44" s="1" t="s">
        <v>1936</v>
      </c>
      <c r="M44" s="1" t="s">
        <v>1672</v>
      </c>
      <c r="N44" s="1" t="s">
        <v>1672</v>
      </c>
      <c r="O44" s="1" t="s">
        <v>1673</v>
      </c>
      <c r="P44" s="1" t="s">
        <v>1674</v>
      </c>
      <c r="Q44" s="1" t="s">
        <v>1675</v>
      </c>
      <c r="R44" s="1" t="s">
        <v>1937</v>
      </c>
      <c r="S44" s="1" t="s">
        <v>1677</v>
      </c>
      <c r="T44" s="1" t="s">
        <v>1678</v>
      </c>
      <c r="U44" s="1" t="s">
        <v>1679</v>
      </c>
      <c r="V44" s="1" t="s">
        <v>1680</v>
      </c>
    </row>
    <row r="45" s="1" customFormat="1" spans="1:22">
      <c r="A45" s="3">
        <v>999224432592724</v>
      </c>
      <c r="B45" s="1" t="s">
        <v>1664</v>
      </c>
      <c r="C45" s="1" t="s">
        <v>1938</v>
      </c>
      <c r="D45" s="1" t="s">
        <v>1939</v>
      </c>
      <c r="E45" s="1" t="s">
        <v>1940</v>
      </c>
      <c r="F45" s="1" t="s">
        <v>1664</v>
      </c>
      <c r="G45" s="1" t="s">
        <v>1668</v>
      </c>
      <c r="H45" s="1" t="s">
        <v>1669</v>
      </c>
      <c r="I45" s="1" t="s">
        <v>1941</v>
      </c>
      <c r="J45" s="1" t="s">
        <v>30</v>
      </c>
      <c r="K45" s="1" t="s">
        <v>1942</v>
      </c>
      <c r="L45" s="1" t="s">
        <v>1942</v>
      </c>
      <c r="M45" s="1" t="s">
        <v>1672</v>
      </c>
      <c r="N45" s="1" t="s">
        <v>1672</v>
      </c>
      <c r="O45" s="1" t="s">
        <v>1673</v>
      </c>
      <c r="P45" s="1" t="s">
        <v>1674</v>
      </c>
      <c r="Q45" s="1" t="s">
        <v>1675</v>
      </c>
      <c r="R45" s="1" t="s">
        <v>1943</v>
      </c>
      <c r="S45" s="1" t="s">
        <v>1677</v>
      </c>
      <c r="T45" s="1" t="s">
        <v>1678</v>
      </c>
      <c r="U45" s="1" t="s">
        <v>1679</v>
      </c>
      <c r="V45" s="1" t="s">
        <v>1944</v>
      </c>
    </row>
    <row r="46" s="1" customFormat="1" spans="1:22">
      <c r="A46" s="3">
        <v>999224432512733</v>
      </c>
      <c r="B46" s="1" t="s">
        <v>1664</v>
      </c>
      <c r="C46" s="1" t="s">
        <v>1945</v>
      </c>
      <c r="D46" s="1" t="s">
        <v>1946</v>
      </c>
      <c r="E46" s="1" t="s">
        <v>1947</v>
      </c>
      <c r="F46" s="1" t="s">
        <v>1664</v>
      </c>
      <c r="G46" s="1" t="s">
        <v>1668</v>
      </c>
      <c r="H46" s="1" t="s">
        <v>1669</v>
      </c>
      <c r="I46" s="1" t="s">
        <v>1732</v>
      </c>
      <c r="J46" s="1" t="s">
        <v>30</v>
      </c>
      <c r="K46" s="1" t="s">
        <v>1733</v>
      </c>
      <c r="L46" s="1" t="s">
        <v>1733</v>
      </c>
      <c r="M46" s="1" t="s">
        <v>1672</v>
      </c>
      <c r="N46" s="1" t="s">
        <v>1672</v>
      </c>
      <c r="O46" s="1" t="s">
        <v>1673</v>
      </c>
      <c r="P46" s="1" t="s">
        <v>1674</v>
      </c>
      <c r="Q46" s="1" t="s">
        <v>1675</v>
      </c>
      <c r="R46" s="1" t="s">
        <v>1948</v>
      </c>
      <c r="S46" s="1" t="s">
        <v>1677</v>
      </c>
      <c r="T46" s="1" t="s">
        <v>1678</v>
      </c>
      <c r="U46" s="1" t="s">
        <v>1679</v>
      </c>
      <c r="V46" s="1" t="s">
        <v>1680</v>
      </c>
    </row>
    <row r="47" s="1" customFormat="1" spans="1:22">
      <c r="A47" s="3">
        <v>999224432237325</v>
      </c>
      <c r="B47" s="1" t="s">
        <v>1664</v>
      </c>
      <c r="C47" s="1" t="s">
        <v>1949</v>
      </c>
      <c r="D47" s="1" t="s">
        <v>1950</v>
      </c>
      <c r="E47" s="1" t="s">
        <v>1951</v>
      </c>
      <c r="F47" s="1" t="s">
        <v>1664</v>
      </c>
      <c r="G47" s="1" t="s">
        <v>1668</v>
      </c>
      <c r="H47" s="1" t="s">
        <v>1669</v>
      </c>
      <c r="I47" s="1" t="s">
        <v>1792</v>
      </c>
      <c r="J47" s="1" t="s">
        <v>30</v>
      </c>
      <c r="K47" s="1" t="s">
        <v>1793</v>
      </c>
      <c r="L47" s="1" t="s">
        <v>1793</v>
      </c>
      <c r="M47" s="1" t="s">
        <v>1672</v>
      </c>
      <c r="N47" s="1" t="s">
        <v>1672</v>
      </c>
      <c r="O47" s="1" t="s">
        <v>1673</v>
      </c>
      <c r="P47" s="1" t="s">
        <v>1674</v>
      </c>
      <c r="Q47" s="1" t="s">
        <v>1675</v>
      </c>
      <c r="R47" s="1" t="s">
        <v>1952</v>
      </c>
      <c r="S47" s="1" t="s">
        <v>1677</v>
      </c>
      <c r="T47" s="1" t="s">
        <v>1678</v>
      </c>
      <c r="U47" s="1" t="s">
        <v>1679</v>
      </c>
      <c r="V47" s="1" t="s">
        <v>1687</v>
      </c>
    </row>
    <row r="48" s="1" customFormat="1" spans="1:22">
      <c r="A48" s="3">
        <v>999224431390002</v>
      </c>
      <c r="B48" s="1" t="s">
        <v>1664</v>
      </c>
      <c r="C48" s="1" t="s">
        <v>1953</v>
      </c>
      <c r="D48" s="1" t="s">
        <v>1778</v>
      </c>
      <c r="E48" s="1" t="s">
        <v>1954</v>
      </c>
      <c r="F48" s="1" t="s">
        <v>1664</v>
      </c>
      <c r="G48" s="1" t="s">
        <v>1668</v>
      </c>
      <c r="H48" s="1" t="s">
        <v>1669</v>
      </c>
      <c r="I48" s="1" t="s">
        <v>1955</v>
      </c>
      <c r="J48" s="1" t="s">
        <v>30</v>
      </c>
      <c r="K48" s="1" t="s">
        <v>1956</v>
      </c>
      <c r="L48" s="1" t="s">
        <v>1956</v>
      </c>
      <c r="M48" s="1" t="s">
        <v>1672</v>
      </c>
      <c r="N48" s="1" t="s">
        <v>1672</v>
      </c>
      <c r="O48" s="1" t="s">
        <v>1673</v>
      </c>
      <c r="P48" s="1" t="s">
        <v>1674</v>
      </c>
      <c r="Q48" s="1" t="s">
        <v>1675</v>
      </c>
      <c r="R48" s="1" t="s">
        <v>1957</v>
      </c>
      <c r="S48" s="1" t="s">
        <v>1677</v>
      </c>
      <c r="T48" s="1" t="s">
        <v>1678</v>
      </c>
      <c r="U48" s="1" t="s">
        <v>1679</v>
      </c>
      <c r="V48" s="1" t="s">
        <v>1680</v>
      </c>
    </row>
    <row r="49" s="1" customFormat="1" spans="1:22">
      <c r="A49" s="3">
        <v>999224431274927</v>
      </c>
      <c r="B49" s="1" t="s">
        <v>1664</v>
      </c>
      <c r="C49" s="1" t="s">
        <v>1958</v>
      </c>
      <c r="D49" s="1" t="s">
        <v>1959</v>
      </c>
      <c r="E49" s="1" t="s">
        <v>1960</v>
      </c>
      <c r="F49" s="1" t="s">
        <v>1664</v>
      </c>
      <c r="G49" s="1" t="s">
        <v>1668</v>
      </c>
      <c r="H49" s="1" t="s">
        <v>1669</v>
      </c>
      <c r="I49" s="1" t="s">
        <v>1961</v>
      </c>
      <c r="J49" s="1" t="s">
        <v>30</v>
      </c>
      <c r="K49" s="1" t="s">
        <v>1962</v>
      </c>
      <c r="L49" s="1" t="s">
        <v>1962</v>
      </c>
      <c r="M49" s="1" t="s">
        <v>1672</v>
      </c>
      <c r="N49" s="1" t="s">
        <v>1672</v>
      </c>
      <c r="O49" s="1" t="s">
        <v>1673</v>
      </c>
      <c r="P49" s="1" t="s">
        <v>1674</v>
      </c>
      <c r="Q49" s="1" t="s">
        <v>1675</v>
      </c>
      <c r="R49" s="1" t="s">
        <v>1963</v>
      </c>
      <c r="S49" s="1" t="s">
        <v>1677</v>
      </c>
      <c r="T49" s="1" t="s">
        <v>1678</v>
      </c>
      <c r="U49" s="1" t="s">
        <v>1679</v>
      </c>
      <c r="V49" s="1" t="s">
        <v>1964</v>
      </c>
    </row>
    <row r="50" s="1" customFormat="1" spans="1:22">
      <c r="A50" s="3">
        <v>999224430962200</v>
      </c>
      <c r="B50" s="1" t="s">
        <v>1664</v>
      </c>
      <c r="C50" s="1" t="s">
        <v>1965</v>
      </c>
      <c r="D50" s="1" t="s">
        <v>1966</v>
      </c>
      <c r="E50" s="1" t="s">
        <v>1967</v>
      </c>
      <c r="F50" s="1" t="s">
        <v>1664</v>
      </c>
      <c r="G50" s="1" t="s">
        <v>1668</v>
      </c>
      <c r="H50" s="1" t="s">
        <v>1669</v>
      </c>
      <c r="I50" s="1" t="s">
        <v>1968</v>
      </c>
      <c r="J50" s="1" t="s">
        <v>30</v>
      </c>
      <c r="K50" s="1" t="s">
        <v>1969</v>
      </c>
      <c r="L50" s="1" t="s">
        <v>1969</v>
      </c>
      <c r="M50" s="1" t="s">
        <v>1672</v>
      </c>
      <c r="N50" s="1" t="s">
        <v>1672</v>
      </c>
      <c r="O50" s="1" t="s">
        <v>1673</v>
      </c>
      <c r="P50" s="1" t="s">
        <v>1674</v>
      </c>
      <c r="Q50" s="1" t="s">
        <v>1675</v>
      </c>
      <c r="R50" s="1" t="s">
        <v>1970</v>
      </c>
      <c r="S50" s="1" t="s">
        <v>1677</v>
      </c>
      <c r="T50" s="1" t="s">
        <v>1678</v>
      </c>
      <c r="U50" s="1" t="s">
        <v>1679</v>
      </c>
      <c r="V50" s="1" t="s">
        <v>1971</v>
      </c>
    </row>
    <row r="51" s="1" customFormat="1" spans="1:22">
      <c r="A51" s="3">
        <v>999224430779408</v>
      </c>
      <c r="B51" s="1" t="s">
        <v>1664</v>
      </c>
      <c r="C51" s="1" t="s">
        <v>1972</v>
      </c>
      <c r="D51" s="1" t="s">
        <v>1973</v>
      </c>
      <c r="E51" s="1" t="s">
        <v>1974</v>
      </c>
      <c r="F51" s="1" t="s">
        <v>1664</v>
      </c>
      <c r="G51" s="1" t="s">
        <v>1668</v>
      </c>
      <c r="H51" s="1" t="s">
        <v>1669</v>
      </c>
      <c r="I51" s="1" t="s">
        <v>1975</v>
      </c>
      <c r="J51" s="1" t="s">
        <v>30</v>
      </c>
      <c r="K51" s="1" t="s">
        <v>1976</v>
      </c>
      <c r="L51" s="1" t="s">
        <v>1976</v>
      </c>
      <c r="M51" s="1" t="s">
        <v>1672</v>
      </c>
      <c r="N51" s="1" t="s">
        <v>1672</v>
      </c>
      <c r="O51" s="1" t="s">
        <v>1673</v>
      </c>
      <c r="P51" s="1" t="s">
        <v>1674</v>
      </c>
      <c r="Q51" s="1" t="s">
        <v>1675</v>
      </c>
      <c r="R51" s="1" t="s">
        <v>1977</v>
      </c>
      <c r="S51" s="1" t="s">
        <v>1677</v>
      </c>
      <c r="T51" s="1" t="s">
        <v>1678</v>
      </c>
      <c r="U51" s="1" t="s">
        <v>1679</v>
      </c>
      <c r="V51" s="1" t="s">
        <v>1978</v>
      </c>
    </row>
    <row r="52" s="1" customFormat="1" spans="1:22">
      <c r="A52" s="3">
        <v>999224430742820</v>
      </c>
      <c r="B52" s="1" t="s">
        <v>1664</v>
      </c>
      <c r="C52" s="1" t="s">
        <v>1979</v>
      </c>
      <c r="D52" s="1" t="s">
        <v>1710</v>
      </c>
      <c r="E52" s="1" t="s">
        <v>1980</v>
      </c>
      <c r="F52" s="1" t="s">
        <v>1664</v>
      </c>
      <c r="G52" s="1" t="s">
        <v>1668</v>
      </c>
      <c r="H52" s="1" t="s">
        <v>1669</v>
      </c>
      <c r="I52" s="1" t="s">
        <v>1712</v>
      </c>
      <c r="J52" s="1" t="s">
        <v>30</v>
      </c>
      <c r="K52" s="1" t="s">
        <v>1713</v>
      </c>
      <c r="L52" s="1" t="s">
        <v>1713</v>
      </c>
      <c r="M52" s="1" t="s">
        <v>1672</v>
      </c>
      <c r="N52" s="1" t="s">
        <v>1672</v>
      </c>
      <c r="O52" s="1" t="s">
        <v>1673</v>
      </c>
      <c r="P52" s="1" t="s">
        <v>1674</v>
      </c>
      <c r="Q52" s="1" t="s">
        <v>1675</v>
      </c>
      <c r="R52" s="1" t="s">
        <v>1981</v>
      </c>
      <c r="S52" s="1" t="s">
        <v>1677</v>
      </c>
      <c r="T52" s="1" t="s">
        <v>1678</v>
      </c>
      <c r="U52" s="1" t="s">
        <v>1679</v>
      </c>
      <c r="V52" s="1" t="s">
        <v>1694</v>
      </c>
    </row>
    <row r="53" s="1" customFormat="1" spans="1:22">
      <c r="A53" s="3">
        <v>999224430712318</v>
      </c>
      <c r="B53" s="1" t="s">
        <v>1664</v>
      </c>
      <c r="C53" s="1" t="s">
        <v>1982</v>
      </c>
      <c r="D53" s="1" t="s">
        <v>1983</v>
      </c>
      <c r="E53" s="1" t="s">
        <v>1984</v>
      </c>
      <c r="F53" s="1" t="s">
        <v>1664</v>
      </c>
      <c r="G53" s="1" t="s">
        <v>1668</v>
      </c>
      <c r="H53" s="1" t="s">
        <v>1669</v>
      </c>
      <c r="I53" s="1" t="s">
        <v>1985</v>
      </c>
      <c r="J53" s="1" t="s">
        <v>30</v>
      </c>
      <c r="K53" s="1" t="s">
        <v>1986</v>
      </c>
      <c r="L53" s="1" t="s">
        <v>1986</v>
      </c>
      <c r="M53" s="1" t="s">
        <v>1672</v>
      </c>
      <c r="N53" s="1" t="s">
        <v>1672</v>
      </c>
      <c r="O53" s="1" t="s">
        <v>1673</v>
      </c>
      <c r="P53" s="1" t="s">
        <v>1674</v>
      </c>
      <c r="Q53" s="1" t="s">
        <v>1675</v>
      </c>
      <c r="R53" s="1" t="s">
        <v>1987</v>
      </c>
      <c r="S53" s="1" t="s">
        <v>1677</v>
      </c>
      <c r="T53" s="1" t="s">
        <v>1678</v>
      </c>
      <c r="U53" s="1" t="s">
        <v>1679</v>
      </c>
      <c r="V53" s="1" t="s">
        <v>1680</v>
      </c>
    </row>
    <row r="54" s="1" customFormat="1" spans="1:22">
      <c r="A54" s="3">
        <v>999224430688214</v>
      </c>
      <c r="B54" s="1" t="s">
        <v>1664</v>
      </c>
      <c r="C54" s="1" t="s">
        <v>1988</v>
      </c>
      <c r="D54" s="1" t="s">
        <v>1682</v>
      </c>
      <c r="E54" s="1" t="s">
        <v>1989</v>
      </c>
      <c r="F54" s="1" t="s">
        <v>1664</v>
      </c>
      <c r="G54" s="1" t="s">
        <v>1668</v>
      </c>
      <c r="H54" s="1" t="s">
        <v>1669</v>
      </c>
      <c r="I54" s="1" t="s">
        <v>1990</v>
      </c>
      <c r="J54" s="1" t="s">
        <v>30</v>
      </c>
      <c r="K54" s="1" t="s">
        <v>1991</v>
      </c>
      <c r="L54" s="1" t="s">
        <v>1991</v>
      </c>
      <c r="M54" s="1" t="s">
        <v>1672</v>
      </c>
      <c r="N54" s="1" t="s">
        <v>1672</v>
      </c>
      <c r="O54" s="1" t="s">
        <v>1673</v>
      </c>
      <c r="P54" s="1" t="s">
        <v>1674</v>
      </c>
      <c r="Q54" s="1" t="s">
        <v>1675</v>
      </c>
      <c r="R54" s="1" t="s">
        <v>1992</v>
      </c>
      <c r="S54" s="1" t="s">
        <v>1677</v>
      </c>
      <c r="T54" s="1" t="s">
        <v>1678</v>
      </c>
      <c r="U54" s="1" t="s">
        <v>1679</v>
      </c>
      <c r="V54" s="1" t="s">
        <v>1687</v>
      </c>
    </row>
    <row r="55" s="1" customFormat="1" spans="1:22">
      <c r="A55" s="3">
        <v>999224430555391</v>
      </c>
      <c r="B55" s="1" t="s">
        <v>1664</v>
      </c>
      <c r="C55" s="1" t="s">
        <v>1993</v>
      </c>
      <c r="D55" s="1" t="s">
        <v>1994</v>
      </c>
      <c r="E55" s="1" t="s">
        <v>1995</v>
      </c>
      <c r="F55" s="1" t="s">
        <v>1664</v>
      </c>
      <c r="G55" s="1" t="s">
        <v>1668</v>
      </c>
      <c r="H55" s="1" t="s">
        <v>1669</v>
      </c>
      <c r="I55" s="1" t="s">
        <v>1996</v>
      </c>
      <c r="J55" s="1" t="s">
        <v>30</v>
      </c>
      <c r="K55" s="1" t="s">
        <v>1997</v>
      </c>
      <c r="L55" s="1" t="s">
        <v>1997</v>
      </c>
      <c r="M55" s="1" t="s">
        <v>1672</v>
      </c>
      <c r="N55" s="1" t="s">
        <v>1672</v>
      </c>
      <c r="O55" s="1" t="s">
        <v>1673</v>
      </c>
      <c r="P55" s="1" t="s">
        <v>1674</v>
      </c>
      <c r="Q55" s="1" t="s">
        <v>1675</v>
      </c>
      <c r="R55" s="1" t="s">
        <v>1998</v>
      </c>
      <c r="S55" s="1" t="s">
        <v>1677</v>
      </c>
      <c r="T55" s="1" t="s">
        <v>1678</v>
      </c>
      <c r="U55" s="1" t="s">
        <v>1679</v>
      </c>
      <c r="V55" s="1" t="s">
        <v>1708</v>
      </c>
    </row>
    <row r="56" s="1" customFormat="1" spans="1:22">
      <c r="A56" s="3">
        <v>999224430535732</v>
      </c>
      <c r="B56" s="1" t="s">
        <v>1664</v>
      </c>
      <c r="C56" s="1" t="s">
        <v>1999</v>
      </c>
      <c r="D56" s="1" t="s">
        <v>2000</v>
      </c>
      <c r="E56" s="1" t="s">
        <v>2001</v>
      </c>
      <c r="F56" s="1" t="s">
        <v>1664</v>
      </c>
      <c r="G56" s="1" t="s">
        <v>1668</v>
      </c>
      <c r="H56" s="1" t="s">
        <v>1669</v>
      </c>
      <c r="I56" s="1" t="s">
        <v>2002</v>
      </c>
      <c r="J56" s="1" t="s">
        <v>30</v>
      </c>
      <c r="K56" s="1" t="s">
        <v>2003</v>
      </c>
      <c r="L56" s="1" t="s">
        <v>2003</v>
      </c>
      <c r="M56" s="1" t="s">
        <v>1672</v>
      </c>
      <c r="N56" s="1" t="s">
        <v>1672</v>
      </c>
      <c r="O56" s="1" t="s">
        <v>1673</v>
      </c>
      <c r="P56" s="1" t="s">
        <v>1674</v>
      </c>
      <c r="Q56" s="1" t="s">
        <v>1675</v>
      </c>
      <c r="R56" s="1" t="s">
        <v>2004</v>
      </c>
      <c r="S56" s="1" t="s">
        <v>1677</v>
      </c>
      <c r="T56" s="1" t="s">
        <v>1678</v>
      </c>
      <c r="U56" s="1" t="s">
        <v>1679</v>
      </c>
      <c r="V56" s="1" t="s">
        <v>1701</v>
      </c>
    </row>
    <row r="57" s="1" customFormat="1" spans="1:22">
      <c r="A57" s="3">
        <v>999224430519460</v>
      </c>
      <c r="B57" s="1" t="s">
        <v>1664</v>
      </c>
      <c r="C57" s="1" t="s">
        <v>2005</v>
      </c>
      <c r="D57" s="1" t="s">
        <v>2006</v>
      </c>
      <c r="E57" s="1" t="s">
        <v>2007</v>
      </c>
      <c r="F57" s="1" t="s">
        <v>1664</v>
      </c>
      <c r="G57" s="1" t="s">
        <v>1668</v>
      </c>
      <c r="H57" s="1" t="s">
        <v>1669</v>
      </c>
      <c r="I57" s="1" t="s">
        <v>2008</v>
      </c>
      <c r="J57" s="1" t="s">
        <v>30</v>
      </c>
      <c r="K57" s="1" t="s">
        <v>2009</v>
      </c>
      <c r="L57" s="1" t="s">
        <v>2009</v>
      </c>
      <c r="M57" s="1" t="s">
        <v>1672</v>
      </c>
      <c r="N57" s="1" t="s">
        <v>1672</v>
      </c>
      <c r="O57" s="1" t="s">
        <v>1673</v>
      </c>
      <c r="P57" s="1" t="s">
        <v>1674</v>
      </c>
      <c r="Q57" s="1" t="s">
        <v>1675</v>
      </c>
      <c r="R57" s="1" t="s">
        <v>2010</v>
      </c>
      <c r="S57" s="1" t="s">
        <v>1677</v>
      </c>
      <c r="T57" s="1" t="s">
        <v>1678</v>
      </c>
      <c r="U57" s="1" t="s">
        <v>1679</v>
      </c>
      <c r="V57" s="1" t="s">
        <v>1680</v>
      </c>
    </row>
    <row r="58" s="1" customFormat="1" spans="1:22">
      <c r="A58" s="3">
        <v>999224430449614</v>
      </c>
      <c r="B58" s="1" t="s">
        <v>1664</v>
      </c>
      <c r="C58" s="1" t="s">
        <v>2011</v>
      </c>
      <c r="D58" s="1" t="s">
        <v>2012</v>
      </c>
      <c r="E58" s="1" t="s">
        <v>2013</v>
      </c>
      <c r="F58" s="1" t="s">
        <v>1664</v>
      </c>
      <c r="G58" s="1" t="s">
        <v>1668</v>
      </c>
      <c r="H58" s="1" t="s">
        <v>1669</v>
      </c>
      <c r="I58" s="1" t="s">
        <v>2014</v>
      </c>
      <c r="J58" s="1" t="s">
        <v>30</v>
      </c>
      <c r="K58" s="1" t="s">
        <v>2015</v>
      </c>
      <c r="L58" s="1" t="s">
        <v>2015</v>
      </c>
      <c r="M58" s="1" t="s">
        <v>1672</v>
      </c>
      <c r="N58" s="1" t="s">
        <v>1672</v>
      </c>
      <c r="O58" s="1" t="s">
        <v>1673</v>
      </c>
      <c r="P58" s="1" t="s">
        <v>1674</v>
      </c>
      <c r="Q58" s="1" t="s">
        <v>1675</v>
      </c>
      <c r="R58" s="1" t="s">
        <v>2016</v>
      </c>
      <c r="S58" s="1" t="s">
        <v>1677</v>
      </c>
      <c r="T58" s="1" t="s">
        <v>1678</v>
      </c>
      <c r="U58" s="1" t="s">
        <v>1679</v>
      </c>
      <c r="V58" s="1" t="s">
        <v>1680</v>
      </c>
    </row>
    <row r="59" s="1" customFormat="1" spans="1:22">
      <c r="A59" s="3">
        <v>999224430382878</v>
      </c>
      <c r="B59" s="1" t="s">
        <v>1664</v>
      </c>
      <c r="C59" s="1" t="s">
        <v>2017</v>
      </c>
      <c r="D59" s="1" t="s">
        <v>2018</v>
      </c>
      <c r="E59" s="1" t="s">
        <v>2019</v>
      </c>
      <c r="F59" s="1" t="s">
        <v>1664</v>
      </c>
      <c r="G59" s="1" t="s">
        <v>1668</v>
      </c>
      <c r="H59" s="1" t="s">
        <v>1669</v>
      </c>
      <c r="I59" s="1" t="s">
        <v>2020</v>
      </c>
      <c r="J59" s="1" t="s">
        <v>30</v>
      </c>
      <c r="K59" s="1" t="s">
        <v>2021</v>
      </c>
      <c r="L59" s="1" t="s">
        <v>2021</v>
      </c>
      <c r="M59" s="1" t="s">
        <v>1672</v>
      </c>
      <c r="N59" s="1" t="s">
        <v>1672</v>
      </c>
      <c r="O59" s="1" t="s">
        <v>1673</v>
      </c>
      <c r="P59" s="1" t="s">
        <v>1674</v>
      </c>
      <c r="Q59" s="1" t="s">
        <v>1675</v>
      </c>
      <c r="R59" s="1" t="s">
        <v>2022</v>
      </c>
      <c r="S59" s="1" t="s">
        <v>1677</v>
      </c>
      <c r="T59" s="1" t="s">
        <v>1678</v>
      </c>
      <c r="U59" s="1" t="s">
        <v>1679</v>
      </c>
      <c r="V59" s="1" t="s">
        <v>1680</v>
      </c>
    </row>
    <row r="60" s="1" customFormat="1" spans="1:22">
      <c r="A60" s="3">
        <v>999224430144717</v>
      </c>
      <c r="B60" s="1" t="s">
        <v>1664</v>
      </c>
      <c r="C60" s="1" t="s">
        <v>2023</v>
      </c>
      <c r="D60" s="1" t="s">
        <v>2024</v>
      </c>
      <c r="E60" s="1" t="s">
        <v>2025</v>
      </c>
      <c r="F60" s="1" t="s">
        <v>1664</v>
      </c>
      <c r="G60" s="1" t="s">
        <v>1668</v>
      </c>
      <c r="H60" s="1" t="s">
        <v>1669</v>
      </c>
      <c r="I60" s="1" t="s">
        <v>2026</v>
      </c>
      <c r="J60" s="1" t="s">
        <v>30</v>
      </c>
      <c r="K60" s="1" t="s">
        <v>2027</v>
      </c>
      <c r="L60" s="1" t="s">
        <v>2027</v>
      </c>
      <c r="M60" s="1" t="s">
        <v>1672</v>
      </c>
      <c r="N60" s="1" t="s">
        <v>1672</v>
      </c>
      <c r="O60" s="1" t="s">
        <v>1673</v>
      </c>
      <c r="P60" s="1" t="s">
        <v>1674</v>
      </c>
      <c r="Q60" s="1" t="s">
        <v>1675</v>
      </c>
      <c r="R60" s="1" t="s">
        <v>2028</v>
      </c>
      <c r="S60" s="1" t="s">
        <v>1677</v>
      </c>
      <c r="T60" s="1" t="s">
        <v>1678</v>
      </c>
      <c r="U60" s="1" t="s">
        <v>1679</v>
      </c>
      <c r="V60" s="1" t="s">
        <v>2029</v>
      </c>
    </row>
    <row r="61" s="1" customFormat="1" spans="1:22">
      <c r="A61" s="3">
        <v>999224430129491</v>
      </c>
      <c r="B61" s="1" t="s">
        <v>1664</v>
      </c>
      <c r="C61" s="1" t="s">
        <v>2030</v>
      </c>
      <c r="D61" s="1" t="s">
        <v>1696</v>
      </c>
      <c r="E61" s="1" t="s">
        <v>2031</v>
      </c>
      <c r="F61" s="1" t="s">
        <v>1664</v>
      </c>
      <c r="G61" s="1" t="s">
        <v>1668</v>
      </c>
      <c r="H61" s="1" t="s">
        <v>1669</v>
      </c>
      <c r="I61" s="1" t="s">
        <v>2032</v>
      </c>
      <c r="J61" s="1" t="s">
        <v>30</v>
      </c>
      <c r="K61" s="1" t="s">
        <v>1699</v>
      </c>
      <c r="L61" s="1" t="s">
        <v>1699</v>
      </c>
      <c r="M61" s="1" t="s">
        <v>1672</v>
      </c>
      <c r="N61" s="1" t="s">
        <v>1672</v>
      </c>
      <c r="O61" s="1" t="s">
        <v>1673</v>
      </c>
      <c r="P61" s="1" t="s">
        <v>1674</v>
      </c>
      <c r="Q61" s="1" t="s">
        <v>1675</v>
      </c>
      <c r="R61" s="1" t="s">
        <v>2033</v>
      </c>
      <c r="S61" s="1" t="s">
        <v>1677</v>
      </c>
      <c r="T61" s="1" t="s">
        <v>1678</v>
      </c>
      <c r="U61" s="1" t="s">
        <v>1679</v>
      </c>
      <c r="V61" s="1" t="s">
        <v>1701</v>
      </c>
    </row>
    <row r="62" s="1" customFormat="1" spans="1:22">
      <c r="A62" s="3">
        <v>999224429159898</v>
      </c>
      <c r="B62" s="1" t="s">
        <v>2034</v>
      </c>
      <c r="C62" s="1" t="s">
        <v>2035</v>
      </c>
      <c r="D62" s="1" t="s">
        <v>2036</v>
      </c>
      <c r="E62" s="1" t="s">
        <v>2037</v>
      </c>
      <c r="F62" s="1" t="s">
        <v>1664</v>
      </c>
      <c r="G62" s="1" t="s">
        <v>1668</v>
      </c>
      <c r="H62" s="1" t="s">
        <v>1669</v>
      </c>
      <c r="I62" s="1" t="s">
        <v>2038</v>
      </c>
      <c r="J62" s="1" t="s">
        <v>30</v>
      </c>
      <c r="K62" s="1" t="s">
        <v>2039</v>
      </c>
      <c r="L62" s="1" t="s">
        <v>2039</v>
      </c>
      <c r="M62" s="1" t="s">
        <v>1672</v>
      </c>
      <c r="N62" s="1" t="s">
        <v>1672</v>
      </c>
      <c r="O62" s="1" t="s">
        <v>1673</v>
      </c>
      <c r="P62" s="1" t="s">
        <v>1674</v>
      </c>
      <c r="Q62" s="1" t="s">
        <v>1675</v>
      </c>
      <c r="R62" s="1" t="s">
        <v>2040</v>
      </c>
      <c r="S62" s="1" t="s">
        <v>1677</v>
      </c>
      <c r="T62" s="1" t="s">
        <v>1678</v>
      </c>
      <c r="U62" s="1" t="s">
        <v>1679</v>
      </c>
      <c r="V62" s="1" t="s">
        <v>1680</v>
      </c>
    </row>
    <row r="63" s="1" customFormat="1" spans="1:22">
      <c r="A63" s="3">
        <v>999224428921947</v>
      </c>
      <c r="B63" s="1" t="s">
        <v>2034</v>
      </c>
      <c r="C63" s="1" t="s">
        <v>2041</v>
      </c>
      <c r="D63" s="1" t="s">
        <v>2042</v>
      </c>
      <c r="E63" s="1" t="s">
        <v>2043</v>
      </c>
      <c r="F63" s="1" t="s">
        <v>1664</v>
      </c>
      <c r="G63" s="1" t="s">
        <v>1668</v>
      </c>
      <c r="H63" s="1" t="s">
        <v>1669</v>
      </c>
      <c r="I63" s="1" t="s">
        <v>2044</v>
      </c>
      <c r="J63" s="1" t="s">
        <v>30</v>
      </c>
      <c r="K63" s="1" t="s">
        <v>1924</v>
      </c>
      <c r="L63" s="1" t="s">
        <v>1924</v>
      </c>
      <c r="M63" s="1" t="s">
        <v>1672</v>
      </c>
      <c r="N63" s="1" t="s">
        <v>1672</v>
      </c>
      <c r="O63" s="1" t="s">
        <v>1673</v>
      </c>
      <c r="P63" s="1" t="s">
        <v>1674</v>
      </c>
      <c r="Q63" s="1" t="s">
        <v>1675</v>
      </c>
      <c r="R63" s="1" t="s">
        <v>2045</v>
      </c>
      <c r="S63" s="1" t="s">
        <v>1677</v>
      </c>
      <c r="T63" s="1" t="s">
        <v>1678</v>
      </c>
      <c r="U63" s="1" t="s">
        <v>1679</v>
      </c>
      <c r="V63" s="1" t="s">
        <v>1680</v>
      </c>
    </row>
    <row r="64" s="1" customFormat="1" spans="1:22">
      <c r="A64" s="3">
        <v>999224428861054</v>
      </c>
      <c r="B64" s="1" t="s">
        <v>2034</v>
      </c>
      <c r="C64" s="1" t="s">
        <v>2046</v>
      </c>
      <c r="D64" s="1" t="s">
        <v>2047</v>
      </c>
      <c r="E64" s="1" t="s">
        <v>2048</v>
      </c>
      <c r="F64" s="1" t="s">
        <v>1664</v>
      </c>
      <c r="G64" s="1" t="s">
        <v>1668</v>
      </c>
      <c r="H64" s="1" t="s">
        <v>1669</v>
      </c>
      <c r="I64" s="1" t="s">
        <v>2049</v>
      </c>
      <c r="J64" s="1" t="s">
        <v>30</v>
      </c>
      <c r="K64" s="1" t="s">
        <v>2050</v>
      </c>
      <c r="L64" s="1" t="s">
        <v>2050</v>
      </c>
      <c r="M64" s="1" t="s">
        <v>1672</v>
      </c>
      <c r="N64" s="1" t="s">
        <v>1672</v>
      </c>
      <c r="O64" s="1" t="s">
        <v>1673</v>
      </c>
      <c r="P64" s="1" t="s">
        <v>1674</v>
      </c>
      <c r="Q64" s="1" t="s">
        <v>1675</v>
      </c>
      <c r="R64" s="1" t="s">
        <v>2051</v>
      </c>
      <c r="S64" s="1" t="s">
        <v>1677</v>
      </c>
      <c r="T64" s="1" t="s">
        <v>1678</v>
      </c>
      <c r="U64" s="1" t="s">
        <v>1679</v>
      </c>
      <c r="V64" s="1" t="s">
        <v>1795</v>
      </c>
    </row>
    <row r="65" s="1" customFormat="1" spans="1:22">
      <c r="A65" s="3">
        <v>999224428772337</v>
      </c>
      <c r="B65" s="1" t="s">
        <v>2034</v>
      </c>
      <c r="C65" s="1" t="s">
        <v>2052</v>
      </c>
      <c r="D65" s="1" t="s">
        <v>2042</v>
      </c>
      <c r="E65" s="1" t="s">
        <v>2053</v>
      </c>
      <c r="F65" s="1" t="s">
        <v>1664</v>
      </c>
      <c r="G65" s="1" t="s">
        <v>1668</v>
      </c>
      <c r="H65" s="1" t="s">
        <v>1669</v>
      </c>
      <c r="I65" s="1" t="s">
        <v>2044</v>
      </c>
      <c r="J65" s="1" t="s">
        <v>30</v>
      </c>
      <c r="K65" s="1" t="s">
        <v>1924</v>
      </c>
      <c r="L65" s="1" t="s">
        <v>1924</v>
      </c>
      <c r="M65" s="1" t="s">
        <v>1672</v>
      </c>
      <c r="N65" s="1" t="s">
        <v>1672</v>
      </c>
      <c r="O65" s="1" t="s">
        <v>1673</v>
      </c>
      <c r="P65" s="1" t="s">
        <v>1674</v>
      </c>
      <c r="Q65" s="1" t="s">
        <v>1675</v>
      </c>
      <c r="R65" s="1" t="s">
        <v>2054</v>
      </c>
      <c r="S65" s="1" t="s">
        <v>1677</v>
      </c>
      <c r="T65" s="1" t="s">
        <v>1678</v>
      </c>
      <c r="U65" s="1" t="s">
        <v>1679</v>
      </c>
      <c r="V65" s="1" t="s">
        <v>1680</v>
      </c>
    </row>
    <row r="66" s="1" customFormat="1" spans="1:22">
      <c r="A66" s="3">
        <v>999224428770316</v>
      </c>
      <c r="B66" s="1" t="s">
        <v>2034</v>
      </c>
      <c r="C66" s="1" t="s">
        <v>2055</v>
      </c>
      <c r="D66" s="1" t="s">
        <v>2056</v>
      </c>
      <c r="E66" s="1" t="s">
        <v>2057</v>
      </c>
      <c r="F66" s="1" t="s">
        <v>1664</v>
      </c>
      <c r="G66" s="1" t="s">
        <v>1668</v>
      </c>
      <c r="H66" s="1" t="s">
        <v>1669</v>
      </c>
      <c r="I66" s="1" t="s">
        <v>2058</v>
      </c>
      <c r="J66" s="1" t="s">
        <v>30</v>
      </c>
      <c r="K66" s="1" t="s">
        <v>2059</v>
      </c>
      <c r="L66" s="1" t="s">
        <v>2059</v>
      </c>
      <c r="M66" s="1" t="s">
        <v>1672</v>
      </c>
      <c r="N66" s="1" t="s">
        <v>1672</v>
      </c>
      <c r="O66" s="1" t="s">
        <v>1673</v>
      </c>
      <c r="P66" s="1" t="s">
        <v>1674</v>
      </c>
      <c r="Q66" s="1" t="s">
        <v>1675</v>
      </c>
      <c r="R66" s="1" t="s">
        <v>2060</v>
      </c>
      <c r="S66" s="1" t="s">
        <v>1677</v>
      </c>
      <c r="T66" s="1" t="s">
        <v>1678</v>
      </c>
      <c r="U66" s="1" t="s">
        <v>1679</v>
      </c>
      <c r="V66" s="1" t="s">
        <v>1680</v>
      </c>
    </row>
    <row r="67" s="1" customFormat="1" spans="1:22">
      <c r="A67" s="3">
        <v>999224428679564</v>
      </c>
      <c r="B67" s="1" t="s">
        <v>2034</v>
      </c>
      <c r="C67" s="1" t="s">
        <v>2061</v>
      </c>
      <c r="D67" s="1" t="s">
        <v>2062</v>
      </c>
      <c r="E67" s="1" t="s">
        <v>2063</v>
      </c>
      <c r="F67" s="1" t="s">
        <v>1664</v>
      </c>
      <c r="G67" s="1" t="s">
        <v>1668</v>
      </c>
      <c r="H67" s="1" t="s">
        <v>1669</v>
      </c>
      <c r="I67" s="1" t="s">
        <v>2064</v>
      </c>
      <c r="J67" s="1" t="s">
        <v>30</v>
      </c>
      <c r="K67" s="1" t="s">
        <v>2065</v>
      </c>
      <c r="L67" s="1" t="s">
        <v>2065</v>
      </c>
      <c r="M67" s="1" t="s">
        <v>1672</v>
      </c>
      <c r="N67" s="1" t="s">
        <v>1672</v>
      </c>
      <c r="O67" s="1" t="s">
        <v>1673</v>
      </c>
      <c r="P67" s="1" t="s">
        <v>1674</v>
      </c>
      <c r="Q67" s="1" t="s">
        <v>1675</v>
      </c>
      <c r="R67" s="1" t="s">
        <v>2066</v>
      </c>
      <c r="S67" s="1" t="s">
        <v>1677</v>
      </c>
      <c r="T67" s="1" t="s">
        <v>1678</v>
      </c>
      <c r="U67" s="1" t="s">
        <v>1679</v>
      </c>
      <c r="V67" s="1" t="s">
        <v>2067</v>
      </c>
    </row>
    <row r="68" s="1" customFormat="1" spans="1:22">
      <c r="A68" s="3">
        <v>999224428666749</v>
      </c>
      <c r="B68" s="1" t="s">
        <v>2034</v>
      </c>
      <c r="C68" s="1" t="s">
        <v>2068</v>
      </c>
      <c r="D68" s="1" t="s">
        <v>2069</v>
      </c>
      <c r="E68" s="1" t="s">
        <v>2070</v>
      </c>
      <c r="F68" s="1" t="s">
        <v>1664</v>
      </c>
      <c r="G68" s="1" t="s">
        <v>1668</v>
      </c>
      <c r="H68" s="1" t="s">
        <v>1669</v>
      </c>
      <c r="I68" s="1" t="s">
        <v>2071</v>
      </c>
      <c r="J68" s="1" t="s">
        <v>30</v>
      </c>
      <c r="K68" s="1" t="s">
        <v>2072</v>
      </c>
      <c r="L68" s="1" t="s">
        <v>2072</v>
      </c>
      <c r="M68" s="1" t="s">
        <v>1672</v>
      </c>
      <c r="N68" s="1" t="s">
        <v>1672</v>
      </c>
      <c r="O68" s="1" t="s">
        <v>1673</v>
      </c>
      <c r="P68" s="1" t="s">
        <v>1674</v>
      </c>
      <c r="Q68" s="1" t="s">
        <v>1675</v>
      </c>
      <c r="R68" s="1" t="s">
        <v>2073</v>
      </c>
      <c r="S68" s="1" t="s">
        <v>1677</v>
      </c>
      <c r="T68" s="1" t="s">
        <v>1678</v>
      </c>
      <c r="U68" s="1" t="s">
        <v>1679</v>
      </c>
      <c r="V68" s="1" t="s">
        <v>1680</v>
      </c>
    </row>
    <row r="69" s="1" customFormat="1" spans="1:22">
      <c r="A69" s="3">
        <v>999224428356748</v>
      </c>
      <c r="B69" s="1" t="s">
        <v>2034</v>
      </c>
      <c r="C69" s="1" t="s">
        <v>2074</v>
      </c>
      <c r="D69" s="1" t="s">
        <v>2075</v>
      </c>
      <c r="E69" s="1" t="s">
        <v>2076</v>
      </c>
      <c r="F69" s="1" t="s">
        <v>2034</v>
      </c>
      <c r="G69" s="1" t="s">
        <v>1668</v>
      </c>
      <c r="H69" s="1" t="s">
        <v>1669</v>
      </c>
      <c r="I69" s="1" t="s">
        <v>2077</v>
      </c>
      <c r="J69" s="1" t="s">
        <v>30</v>
      </c>
      <c r="K69" s="1" t="s">
        <v>2078</v>
      </c>
      <c r="L69" s="1" t="s">
        <v>2078</v>
      </c>
      <c r="M69" s="1" t="s">
        <v>1672</v>
      </c>
      <c r="N69" s="1" t="s">
        <v>1672</v>
      </c>
      <c r="O69" s="1" t="s">
        <v>1673</v>
      </c>
      <c r="P69" s="1" t="s">
        <v>1674</v>
      </c>
      <c r="Q69" s="1" t="s">
        <v>1675</v>
      </c>
      <c r="R69" s="1" t="s">
        <v>2079</v>
      </c>
      <c r="S69" s="1" t="s">
        <v>1677</v>
      </c>
      <c r="T69" s="1" t="s">
        <v>1678</v>
      </c>
      <c r="U69" s="1" t="s">
        <v>1679</v>
      </c>
      <c r="V69" s="1" t="s">
        <v>1708</v>
      </c>
    </row>
    <row r="70" s="1" customFormat="1" spans="1:22">
      <c r="A70" s="3">
        <v>999224427878164</v>
      </c>
      <c r="B70" s="1" t="s">
        <v>2034</v>
      </c>
      <c r="C70" s="1" t="s">
        <v>2080</v>
      </c>
      <c r="D70" s="1" t="s">
        <v>2069</v>
      </c>
      <c r="E70" s="1" t="s">
        <v>2081</v>
      </c>
      <c r="F70" s="1" t="s">
        <v>1664</v>
      </c>
      <c r="G70" s="1" t="s">
        <v>1668</v>
      </c>
      <c r="H70" s="1" t="s">
        <v>1669</v>
      </c>
      <c r="I70" s="1" t="s">
        <v>2082</v>
      </c>
      <c r="J70" s="1" t="s">
        <v>30</v>
      </c>
      <c r="K70" s="1" t="s">
        <v>1850</v>
      </c>
      <c r="L70" s="1" t="s">
        <v>1850</v>
      </c>
      <c r="M70" s="1" t="s">
        <v>1672</v>
      </c>
      <c r="N70" s="1" t="s">
        <v>1672</v>
      </c>
      <c r="O70" s="1" t="s">
        <v>1673</v>
      </c>
      <c r="P70" s="1" t="s">
        <v>1674</v>
      </c>
      <c r="Q70" s="1" t="s">
        <v>1675</v>
      </c>
      <c r="R70" s="1" t="s">
        <v>2083</v>
      </c>
      <c r="S70" s="1" t="s">
        <v>1677</v>
      </c>
      <c r="T70" s="1" t="s">
        <v>1678</v>
      </c>
      <c r="U70" s="1" t="s">
        <v>1679</v>
      </c>
      <c r="V70" s="1" t="s">
        <v>1680</v>
      </c>
    </row>
    <row r="71" s="1" customFormat="1" spans="1:22">
      <c r="A71" s="3">
        <v>999224427617503</v>
      </c>
      <c r="B71" s="1" t="s">
        <v>2034</v>
      </c>
      <c r="C71" s="1" t="s">
        <v>2084</v>
      </c>
      <c r="D71" s="1" t="s">
        <v>2085</v>
      </c>
      <c r="E71" s="1" t="s">
        <v>2086</v>
      </c>
      <c r="F71" s="1" t="s">
        <v>1664</v>
      </c>
      <c r="G71" s="1" t="s">
        <v>1668</v>
      </c>
      <c r="H71" s="1" t="s">
        <v>1669</v>
      </c>
      <c r="I71" s="1" t="s">
        <v>2087</v>
      </c>
      <c r="J71" s="1" t="s">
        <v>30</v>
      </c>
      <c r="K71" s="1" t="s">
        <v>2088</v>
      </c>
      <c r="L71" s="1" t="s">
        <v>2088</v>
      </c>
      <c r="M71" s="1" t="s">
        <v>1672</v>
      </c>
      <c r="N71" s="1" t="s">
        <v>1672</v>
      </c>
      <c r="O71" s="1" t="s">
        <v>1673</v>
      </c>
      <c r="P71" s="1" t="s">
        <v>1674</v>
      </c>
      <c r="Q71" s="1" t="s">
        <v>1675</v>
      </c>
      <c r="R71" s="1" t="s">
        <v>2089</v>
      </c>
      <c r="S71" s="1" t="s">
        <v>1677</v>
      </c>
      <c r="T71" s="1" t="s">
        <v>1678</v>
      </c>
      <c r="U71" s="1" t="s">
        <v>1679</v>
      </c>
      <c r="V71" s="1" t="s">
        <v>2090</v>
      </c>
    </row>
    <row r="72" s="1" customFormat="1" spans="1:22">
      <c r="A72" s="3">
        <v>999224427239545</v>
      </c>
      <c r="B72" s="1" t="s">
        <v>2034</v>
      </c>
      <c r="C72" s="1" t="s">
        <v>2091</v>
      </c>
      <c r="D72" s="1" t="s">
        <v>2092</v>
      </c>
      <c r="E72" s="1" t="s">
        <v>2093</v>
      </c>
      <c r="F72" s="1" t="s">
        <v>1664</v>
      </c>
      <c r="G72" s="1" t="s">
        <v>1668</v>
      </c>
      <c r="H72" s="1" t="s">
        <v>1669</v>
      </c>
      <c r="I72" s="1" t="s">
        <v>2094</v>
      </c>
      <c r="J72" s="1" t="s">
        <v>30</v>
      </c>
      <c r="K72" s="1" t="s">
        <v>2095</v>
      </c>
      <c r="L72" s="1" t="s">
        <v>2095</v>
      </c>
      <c r="M72" s="1" t="s">
        <v>1672</v>
      </c>
      <c r="N72" s="1" t="s">
        <v>1672</v>
      </c>
      <c r="O72" s="1" t="s">
        <v>1673</v>
      </c>
      <c r="P72" s="1" t="s">
        <v>1674</v>
      </c>
      <c r="Q72" s="1" t="s">
        <v>1675</v>
      </c>
      <c r="R72" s="1" t="s">
        <v>2096</v>
      </c>
      <c r="S72" s="1" t="s">
        <v>1677</v>
      </c>
      <c r="T72" s="1" t="s">
        <v>1678</v>
      </c>
      <c r="U72" s="1" t="s">
        <v>1679</v>
      </c>
      <c r="V72" s="1" t="s">
        <v>1680</v>
      </c>
    </row>
    <row r="73" s="1" customFormat="1" spans="1:22">
      <c r="A73" s="3">
        <v>999224427148293</v>
      </c>
      <c r="B73" s="1" t="s">
        <v>2034</v>
      </c>
      <c r="C73" s="1" t="s">
        <v>2097</v>
      </c>
      <c r="D73" s="1" t="s">
        <v>2047</v>
      </c>
      <c r="E73" s="1" t="s">
        <v>2098</v>
      </c>
      <c r="F73" s="1" t="s">
        <v>1664</v>
      </c>
      <c r="G73" s="1" t="s">
        <v>1668</v>
      </c>
      <c r="H73" s="1" t="s">
        <v>1669</v>
      </c>
      <c r="I73" s="1" t="s">
        <v>2049</v>
      </c>
      <c r="J73" s="1" t="s">
        <v>30</v>
      </c>
      <c r="K73" s="1" t="s">
        <v>2050</v>
      </c>
      <c r="L73" s="1" t="s">
        <v>2050</v>
      </c>
      <c r="M73" s="1" t="s">
        <v>1672</v>
      </c>
      <c r="N73" s="1" t="s">
        <v>1672</v>
      </c>
      <c r="O73" s="1" t="s">
        <v>1673</v>
      </c>
      <c r="P73" s="1" t="s">
        <v>1674</v>
      </c>
      <c r="Q73" s="1" t="s">
        <v>1675</v>
      </c>
      <c r="R73" s="1" t="s">
        <v>2099</v>
      </c>
      <c r="S73" s="1" t="s">
        <v>1677</v>
      </c>
      <c r="T73" s="1" t="s">
        <v>1678</v>
      </c>
      <c r="U73" s="1" t="s">
        <v>1679</v>
      </c>
      <c r="V73" s="1" t="s">
        <v>1795</v>
      </c>
    </row>
    <row r="74" s="1" customFormat="1" spans="1:22">
      <c r="A74" s="3">
        <v>999224426945469</v>
      </c>
      <c r="B74" s="1" t="s">
        <v>2034</v>
      </c>
      <c r="C74" s="1" t="s">
        <v>2100</v>
      </c>
      <c r="D74" s="1" t="s">
        <v>2101</v>
      </c>
      <c r="E74" s="1" t="s">
        <v>2102</v>
      </c>
      <c r="F74" s="1" t="s">
        <v>1664</v>
      </c>
      <c r="G74" s="1" t="s">
        <v>1668</v>
      </c>
      <c r="H74" s="1" t="s">
        <v>1669</v>
      </c>
      <c r="I74" s="1" t="s">
        <v>2103</v>
      </c>
      <c r="J74" s="1" t="s">
        <v>30</v>
      </c>
      <c r="K74" s="1" t="s">
        <v>2104</v>
      </c>
      <c r="L74" s="1" t="s">
        <v>2104</v>
      </c>
      <c r="M74" s="1" t="s">
        <v>1672</v>
      </c>
      <c r="N74" s="1" t="s">
        <v>1672</v>
      </c>
      <c r="O74" s="1" t="s">
        <v>1673</v>
      </c>
      <c r="P74" s="1" t="s">
        <v>1674</v>
      </c>
      <c r="Q74" s="1" t="s">
        <v>1675</v>
      </c>
      <c r="R74" s="1" t="s">
        <v>2105</v>
      </c>
      <c r="S74" s="1" t="s">
        <v>1677</v>
      </c>
      <c r="T74" s="1" t="s">
        <v>1678</v>
      </c>
      <c r="U74" s="1" t="s">
        <v>1679</v>
      </c>
      <c r="V74" s="1" t="s">
        <v>1687</v>
      </c>
    </row>
    <row r="75" s="1" customFormat="1" spans="1:22">
      <c r="A75" s="3">
        <v>999224426523403</v>
      </c>
      <c r="B75" s="1" t="s">
        <v>2034</v>
      </c>
      <c r="C75" s="1" t="s">
        <v>2106</v>
      </c>
      <c r="D75" s="1" t="s">
        <v>2107</v>
      </c>
      <c r="E75" s="1" t="s">
        <v>2108</v>
      </c>
      <c r="F75" s="1" t="s">
        <v>1664</v>
      </c>
      <c r="G75" s="1" t="s">
        <v>1668</v>
      </c>
      <c r="H75" s="1" t="s">
        <v>1669</v>
      </c>
      <c r="I75" s="1" t="s">
        <v>2109</v>
      </c>
      <c r="J75" s="1" t="s">
        <v>30</v>
      </c>
      <c r="K75" s="1" t="s">
        <v>2110</v>
      </c>
      <c r="L75" s="1" t="s">
        <v>2110</v>
      </c>
      <c r="M75" s="1" t="s">
        <v>1672</v>
      </c>
      <c r="N75" s="1" t="s">
        <v>1672</v>
      </c>
      <c r="O75" s="1" t="s">
        <v>1673</v>
      </c>
      <c r="P75" s="1" t="s">
        <v>1674</v>
      </c>
      <c r="Q75" s="1" t="s">
        <v>1675</v>
      </c>
      <c r="R75" s="1" t="s">
        <v>2111</v>
      </c>
      <c r="S75" s="1" t="s">
        <v>1677</v>
      </c>
      <c r="T75" s="1" t="s">
        <v>1678</v>
      </c>
      <c r="U75" s="1" t="s">
        <v>1679</v>
      </c>
      <c r="V75" s="1" t="s">
        <v>1964</v>
      </c>
    </row>
    <row r="76" s="1" customFormat="1" spans="1:22">
      <c r="A76" s="3">
        <v>999224426088420</v>
      </c>
      <c r="B76" s="1" t="s">
        <v>2034</v>
      </c>
      <c r="C76" s="1" t="s">
        <v>2112</v>
      </c>
      <c r="D76" s="1" t="s">
        <v>2113</v>
      </c>
      <c r="E76" s="1" t="s">
        <v>2114</v>
      </c>
      <c r="F76" s="1" t="s">
        <v>1664</v>
      </c>
      <c r="G76" s="1" t="s">
        <v>1668</v>
      </c>
      <c r="H76" s="1" t="s">
        <v>1669</v>
      </c>
      <c r="I76" s="1" t="s">
        <v>2115</v>
      </c>
      <c r="J76" s="1" t="s">
        <v>30</v>
      </c>
      <c r="K76" s="1" t="s">
        <v>1956</v>
      </c>
      <c r="L76" s="1" t="s">
        <v>1956</v>
      </c>
      <c r="M76" s="1" t="s">
        <v>1672</v>
      </c>
      <c r="N76" s="1" t="s">
        <v>1672</v>
      </c>
      <c r="O76" s="1" t="s">
        <v>1673</v>
      </c>
      <c r="P76" s="1" t="s">
        <v>1674</v>
      </c>
      <c r="Q76" s="1" t="s">
        <v>1675</v>
      </c>
      <c r="R76" s="1" t="s">
        <v>2116</v>
      </c>
      <c r="S76" s="1" t="s">
        <v>1677</v>
      </c>
      <c r="T76" s="1" t="s">
        <v>1678</v>
      </c>
      <c r="U76" s="1" t="s">
        <v>1679</v>
      </c>
      <c r="V76" s="1" t="s">
        <v>1687</v>
      </c>
    </row>
    <row r="77" s="1" customFormat="1" spans="1:22">
      <c r="A77" s="3">
        <v>999224425283837</v>
      </c>
      <c r="B77" s="1" t="s">
        <v>2034</v>
      </c>
      <c r="C77" s="1" t="s">
        <v>2117</v>
      </c>
      <c r="D77" s="1" t="s">
        <v>2118</v>
      </c>
      <c r="E77" s="1" t="s">
        <v>2119</v>
      </c>
      <c r="F77" s="1" t="s">
        <v>1664</v>
      </c>
      <c r="G77" s="1" t="s">
        <v>1668</v>
      </c>
      <c r="H77" s="1" t="s">
        <v>1669</v>
      </c>
      <c r="I77" s="1" t="s">
        <v>2120</v>
      </c>
      <c r="J77" s="1" t="s">
        <v>30</v>
      </c>
      <c r="K77" s="1" t="s">
        <v>1942</v>
      </c>
      <c r="L77" s="1" t="s">
        <v>1942</v>
      </c>
      <c r="M77" s="1" t="s">
        <v>1672</v>
      </c>
      <c r="N77" s="1" t="s">
        <v>1672</v>
      </c>
      <c r="O77" s="1" t="s">
        <v>1673</v>
      </c>
      <c r="P77" s="1" t="s">
        <v>1674</v>
      </c>
      <c r="Q77" s="1" t="s">
        <v>1675</v>
      </c>
      <c r="R77" s="1" t="s">
        <v>2121</v>
      </c>
      <c r="S77" s="1" t="s">
        <v>1677</v>
      </c>
      <c r="T77" s="1" t="s">
        <v>1678</v>
      </c>
      <c r="U77" s="1" t="s">
        <v>1679</v>
      </c>
      <c r="V77" s="1" t="s">
        <v>1795</v>
      </c>
    </row>
    <row r="78" s="1" customFormat="1" spans="1:22">
      <c r="A78" s="3">
        <v>999224425265975</v>
      </c>
      <c r="B78" s="1" t="s">
        <v>2034</v>
      </c>
      <c r="C78" s="1" t="s">
        <v>2122</v>
      </c>
      <c r="D78" s="1" t="s">
        <v>2123</v>
      </c>
      <c r="E78" s="1" t="s">
        <v>2124</v>
      </c>
      <c r="F78" s="1" t="s">
        <v>1664</v>
      </c>
      <c r="G78" s="1" t="s">
        <v>1668</v>
      </c>
      <c r="H78" s="1" t="s">
        <v>1669</v>
      </c>
      <c r="I78" s="1" t="s">
        <v>2125</v>
      </c>
      <c r="J78" s="1" t="s">
        <v>30</v>
      </c>
      <c r="K78" s="1" t="s">
        <v>2126</v>
      </c>
      <c r="L78" s="1" t="s">
        <v>2126</v>
      </c>
      <c r="M78" s="1" t="s">
        <v>1672</v>
      </c>
      <c r="N78" s="1" t="s">
        <v>1672</v>
      </c>
      <c r="O78" s="1" t="s">
        <v>1673</v>
      </c>
      <c r="P78" s="1" t="s">
        <v>1674</v>
      </c>
      <c r="Q78" s="1" t="s">
        <v>1675</v>
      </c>
      <c r="R78" s="1" t="s">
        <v>2127</v>
      </c>
      <c r="S78" s="1" t="s">
        <v>1677</v>
      </c>
      <c r="T78" s="1" t="s">
        <v>1678</v>
      </c>
      <c r="U78" s="1" t="s">
        <v>1679</v>
      </c>
      <c r="V78" s="1" t="s">
        <v>1680</v>
      </c>
    </row>
    <row r="79" s="1" customFormat="1" spans="1:22">
      <c r="A79" s="3">
        <v>999224425182107</v>
      </c>
      <c r="B79" s="1" t="s">
        <v>2034</v>
      </c>
      <c r="C79" s="1" t="s">
        <v>2128</v>
      </c>
      <c r="D79" s="1" t="s">
        <v>2129</v>
      </c>
      <c r="E79" s="1" t="s">
        <v>2130</v>
      </c>
      <c r="F79" s="1" t="s">
        <v>1664</v>
      </c>
      <c r="G79" s="1" t="s">
        <v>1668</v>
      </c>
      <c r="H79" s="1" t="s">
        <v>1669</v>
      </c>
      <c r="I79" s="1" t="s">
        <v>2131</v>
      </c>
      <c r="J79" s="1" t="s">
        <v>30</v>
      </c>
      <c r="K79" s="1" t="s">
        <v>2132</v>
      </c>
      <c r="L79" s="1" t="s">
        <v>2132</v>
      </c>
      <c r="M79" s="1" t="s">
        <v>1672</v>
      </c>
      <c r="N79" s="1" t="s">
        <v>1672</v>
      </c>
      <c r="O79" s="1" t="s">
        <v>1673</v>
      </c>
      <c r="P79" s="1" t="s">
        <v>1674</v>
      </c>
      <c r="Q79" s="1" t="s">
        <v>1675</v>
      </c>
      <c r="R79" s="1" t="s">
        <v>2133</v>
      </c>
      <c r="S79" s="1" t="s">
        <v>1677</v>
      </c>
      <c r="T79" s="1" t="s">
        <v>1678</v>
      </c>
      <c r="U79" s="1" t="s">
        <v>1679</v>
      </c>
      <c r="V79" s="1" t="s">
        <v>1795</v>
      </c>
    </row>
    <row r="80" s="1" customFormat="1" spans="1:22">
      <c r="A80" s="3">
        <v>999224424968232</v>
      </c>
      <c r="B80" s="1" t="s">
        <v>2034</v>
      </c>
      <c r="C80" s="1" t="s">
        <v>2134</v>
      </c>
      <c r="D80" s="1" t="s">
        <v>2135</v>
      </c>
      <c r="E80" s="1" t="s">
        <v>2136</v>
      </c>
      <c r="F80" s="1" t="s">
        <v>1664</v>
      </c>
      <c r="G80" s="1" t="s">
        <v>1668</v>
      </c>
      <c r="H80" s="1" t="s">
        <v>1669</v>
      </c>
      <c r="I80" s="1" t="s">
        <v>2137</v>
      </c>
      <c r="J80" s="1" t="s">
        <v>30</v>
      </c>
      <c r="K80" s="1" t="s">
        <v>1856</v>
      </c>
      <c r="L80" s="1" t="s">
        <v>1856</v>
      </c>
      <c r="M80" s="1" t="s">
        <v>1672</v>
      </c>
      <c r="N80" s="1" t="s">
        <v>1672</v>
      </c>
      <c r="O80" s="1" t="s">
        <v>1673</v>
      </c>
      <c r="P80" s="1" t="s">
        <v>1674</v>
      </c>
      <c r="Q80" s="1" t="s">
        <v>1675</v>
      </c>
      <c r="R80" s="1" t="s">
        <v>2138</v>
      </c>
      <c r="S80" s="1" t="s">
        <v>1677</v>
      </c>
      <c r="T80" s="1" t="s">
        <v>1678</v>
      </c>
      <c r="U80" s="1" t="s">
        <v>1679</v>
      </c>
      <c r="V80" s="1" t="s">
        <v>1680</v>
      </c>
    </row>
    <row r="81" s="1" customFormat="1" spans="1:22">
      <c r="A81" s="3">
        <v>999224424942007</v>
      </c>
      <c r="B81" s="1" t="s">
        <v>2034</v>
      </c>
      <c r="C81" s="1" t="s">
        <v>2139</v>
      </c>
      <c r="D81" s="1" t="s">
        <v>2140</v>
      </c>
      <c r="E81" s="1" t="s">
        <v>2141</v>
      </c>
      <c r="F81" s="1" t="s">
        <v>1664</v>
      </c>
      <c r="G81" s="1" t="s">
        <v>1668</v>
      </c>
      <c r="H81" s="1" t="s">
        <v>1669</v>
      </c>
      <c r="I81" s="1" t="s">
        <v>2142</v>
      </c>
      <c r="J81" s="1" t="s">
        <v>30</v>
      </c>
      <c r="K81" s="1" t="s">
        <v>2143</v>
      </c>
      <c r="L81" s="1" t="s">
        <v>2143</v>
      </c>
      <c r="M81" s="1" t="s">
        <v>1672</v>
      </c>
      <c r="N81" s="1" t="s">
        <v>1672</v>
      </c>
      <c r="O81" s="1" t="s">
        <v>1673</v>
      </c>
      <c r="P81" s="1" t="s">
        <v>1674</v>
      </c>
      <c r="Q81" s="1" t="s">
        <v>1675</v>
      </c>
      <c r="R81" s="1" t="s">
        <v>2144</v>
      </c>
      <c r="S81" s="1" t="s">
        <v>1677</v>
      </c>
      <c r="T81" s="1" t="s">
        <v>1678</v>
      </c>
      <c r="U81" s="1" t="s">
        <v>1679</v>
      </c>
      <c r="V81" s="1" t="s">
        <v>1926</v>
      </c>
    </row>
    <row r="82" s="1" customFormat="1" spans="1:22">
      <c r="A82" s="3">
        <v>999224424348689</v>
      </c>
      <c r="B82" s="1" t="s">
        <v>2034</v>
      </c>
      <c r="C82" s="1" t="s">
        <v>2145</v>
      </c>
      <c r="D82" s="1" t="s">
        <v>2047</v>
      </c>
      <c r="E82" s="1" t="s">
        <v>2146</v>
      </c>
      <c r="F82" s="1" t="s">
        <v>1664</v>
      </c>
      <c r="G82" s="1" t="s">
        <v>1668</v>
      </c>
      <c r="H82" s="1" t="s">
        <v>1669</v>
      </c>
      <c r="I82" s="1" t="s">
        <v>2147</v>
      </c>
      <c r="J82" s="1" t="s">
        <v>30</v>
      </c>
      <c r="K82" s="1" t="s">
        <v>2148</v>
      </c>
      <c r="L82" s="1" t="s">
        <v>2148</v>
      </c>
      <c r="M82" s="1" t="s">
        <v>1672</v>
      </c>
      <c r="N82" s="1" t="s">
        <v>1672</v>
      </c>
      <c r="O82" s="1" t="s">
        <v>1673</v>
      </c>
      <c r="P82" s="1" t="s">
        <v>1674</v>
      </c>
      <c r="Q82" s="1" t="s">
        <v>1675</v>
      </c>
      <c r="R82" s="1" t="s">
        <v>2149</v>
      </c>
      <c r="S82" s="1" t="s">
        <v>1677</v>
      </c>
      <c r="T82" s="1" t="s">
        <v>1678</v>
      </c>
      <c r="U82" s="1" t="s">
        <v>1679</v>
      </c>
      <c r="V82" s="1" t="s">
        <v>1795</v>
      </c>
    </row>
    <row r="83" s="1" customFormat="1" spans="1:22">
      <c r="A83" s="3">
        <v>999224424225868</v>
      </c>
      <c r="B83" s="1" t="s">
        <v>2034</v>
      </c>
      <c r="C83" s="1" t="s">
        <v>2150</v>
      </c>
      <c r="D83" s="1" t="s">
        <v>2151</v>
      </c>
      <c r="E83" s="1" t="s">
        <v>2152</v>
      </c>
      <c r="F83" s="1" t="s">
        <v>2034</v>
      </c>
      <c r="G83" s="1" t="s">
        <v>1668</v>
      </c>
      <c r="H83" s="1" t="s">
        <v>1669</v>
      </c>
      <c r="I83" s="1" t="s">
        <v>2153</v>
      </c>
      <c r="J83" s="1" t="s">
        <v>30</v>
      </c>
      <c r="K83" s="1" t="s">
        <v>2154</v>
      </c>
      <c r="L83" s="1" t="s">
        <v>2154</v>
      </c>
      <c r="M83" s="1" t="s">
        <v>1672</v>
      </c>
      <c r="N83" s="1" t="s">
        <v>1672</v>
      </c>
      <c r="O83" s="1" t="s">
        <v>1673</v>
      </c>
      <c r="P83" s="1" t="s">
        <v>1674</v>
      </c>
      <c r="Q83" s="1" t="s">
        <v>1675</v>
      </c>
      <c r="R83" s="1" t="s">
        <v>2155</v>
      </c>
      <c r="S83" s="1" t="s">
        <v>1677</v>
      </c>
      <c r="T83" s="1" t="s">
        <v>1678</v>
      </c>
      <c r="U83" s="1" t="s">
        <v>1679</v>
      </c>
      <c r="V83" s="1" t="s">
        <v>2156</v>
      </c>
    </row>
    <row r="84" s="1" customFormat="1" spans="1:22">
      <c r="A84" s="3">
        <v>999224424176170</v>
      </c>
      <c r="B84" s="1" t="s">
        <v>2034</v>
      </c>
      <c r="C84" s="1" t="s">
        <v>2157</v>
      </c>
      <c r="D84" s="1" t="s">
        <v>2047</v>
      </c>
      <c r="E84" s="1" t="s">
        <v>2158</v>
      </c>
      <c r="F84" s="1" t="s">
        <v>1664</v>
      </c>
      <c r="G84" s="1" t="s">
        <v>1668</v>
      </c>
      <c r="H84" s="1" t="s">
        <v>1669</v>
      </c>
      <c r="I84" s="1" t="s">
        <v>2159</v>
      </c>
      <c r="J84" s="1" t="s">
        <v>30</v>
      </c>
      <c r="K84" s="1" t="s">
        <v>2160</v>
      </c>
      <c r="L84" s="1" t="s">
        <v>2160</v>
      </c>
      <c r="M84" s="1" t="s">
        <v>1672</v>
      </c>
      <c r="N84" s="1" t="s">
        <v>1672</v>
      </c>
      <c r="O84" s="1" t="s">
        <v>1673</v>
      </c>
      <c r="P84" s="1" t="s">
        <v>1674</v>
      </c>
      <c r="Q84" s="1" t="s">
        <v>1675</v>
      </c>
      <c r="R84" s="1" t="s">
        <v>2161</v>
      </c>
      <c r="S84" s="1" t="s">
        <v>1677</v>
      </c>
      <c r="T84" s="1" t="s">
        <v>1678</v>
      </c>
      <c r="U84" s="1" t="s">
        <v>1679</v>
      </c>
      <c r="V84" s="1" t="s">
        <v>1795</v>
      </c>
    </row>
    <row r="85" s="1" customFormat="1" spans="1:22">
      <c r="A85" s="3">
        <v>999224423628628</v>
      </c>
      <c r="B85" s="1" t="s">
        <v>2034</v>
      </c>
      <c r="C85" s="1" t="s">
        <v>2162</v>
      </c>
      <c r="D85" s="1" t="s">
        <v>2163</v>
      </c>
      <c r="E85" s="1" t="s">
        <v>2164</v>
      </c>
      <c r="F85" s="1" t="s">
        <v>1664</v>
      </c>
      <c r="G85" s="1" t="s">
        <v>1668</v>
      </c>
      <c r="H85" s="1" t="s">
        <v>1669</v>
      </c>
      <c r="I85" s="1" t="s">
        <v>2165</v>
      </c>
      <c r="J85" s="1" t="s">
        <v>30</v>
      </c>
      <c r="K85" s="1" t="s">
        <v>2166</v>
      </c>
      <c r="L85" s="1" t="s">
        <v>2166</v>
      </c>
      <c r="M85" s="1" t="s">
        <v>1672</v>
      </c>
      <c r="N85" s="1" t="s">
        <v>1672</v>
      </c>
      <c r="O85" s="1" t="s">
        <v>1673</v>
      </c>
      <c r="P85" s="1" t="s">
        <v>1674</v>
      </c>
      <c r="Q85" s="1" t="s">
        <v>1675</v>
      </c>
      <c r="R85" s="1" t="s">
        <v>2167</v>
      </c>
      <c r="S85" s="1" t="s">
        <v>1677</v>
      </c>
      <c r="T85" s="1" t="s">
        <v>1678</v>
      </c>
      <c r="U85" s="1" t="s">
        <v>1679</v>
      </c>
      <c r="V85" s="1" t="s">
        <v>1795</v>
      </c>
    </row>
    <row r="86" s="1" customFormat="1" spans="1:22">
      <c r="A86" s="3">
        <v>999224423477986</v>
      </c>
      <c r="B86" s="1" t="s">
        <v>2034</v>
      </c>
      <c r="C86" s="1" t="s">
        <v>2168</v>
      </c>
      <c r="D86" s="1" t="s">
        <v>2169</v>
      </c>
      <c r="E86" s="1" t="s">
        <v>2170</v>
      </c>
      <c r="F86" s="1" t="s">
        <v>1664</v>
      </c>
      <c r="G86" s="1" t="s">
        <v>1668</v>
      </c>
      <c r="H86" s="1" t="s">
        <v>1669</v>
      </c>
      <c r="I86" s="1" t="s">
        <v>2171</v>
      </c>
      <c r="J86" s="1" t="s">
        <v>30</v>
      </c>
      <c r="K86" s="1" t="s">
        <v>2172</v>
      </c>
      <c r="L86" s="1" t="s">
        <v>2172</v>
      </c>
      <c r="M86" s="1" t="s">
        <v>1672</v>
      </c>
      <c r="N86" s="1" t="s">
        <v>1672</v>
      </c>
      <c r="O86" s="1" t="s">
        <v>1673</v>
      </c>
      <c r="P86" s="1" t="s">
        <v>1674</v>
      </c>
      <c r="Q86" s="1" t="s">
        <v>1675</v>
      </c>
      <c r="R86" s="1" t="s">
        <v>2173</v>
      </c>
      <c r="S86" s="1" t="s">
        <v>1677</v>
      </c>
      <c r="T86" s="1" t="s">
        <v>1678</v>
      </c>
      <c r="U86" s="1" t="s">
        <v>1679</v>
      </c>
      <c r="V86" s="1" t="s">
        <v>1680</v>
      </c>
    </row>
    <row r="87" s="1" customFormat="1" spans="1:22">
      <c r="A87" s="3">
        <v>999224423455864</v>
      </c>
      <c r="B87" s="1" t="s">
        <v>2034</v>
      </c>
      <c r="C87" s="1" t="s">
        <v>2174</v>
      </c>
      <c r="D87" s="1" t="s">
        <v>2169</v>
      </c>
      <c r="E87" s="1" t="s">
        <v>2175</v>
      </c>
      <c r="F87" s="1" t="s">
        <v>1664</v>
      </c>
      <c r="G87" s="1" t="s">
        <v>1668</v>
      </c>
      <c r="H87" s="1" t="s">
        <v>1669</v>
      </c>
      <c r="I87" s="1" t="s">
        <v>2176</v>
      </c>
      <c r="J87" s="1" t="s">
        <v>30</v>
      </c>
      <c r="K87" s="1" t="s">
        <v>2177</v>
      </c>
      <c r="L87" s="1" t="s">
        <v>2177</v>
      </c>
      <c r="M87" s="1" t="s">
        <v>1672</v>
      </c>
      <c r="N87" s="1" t="s">
        <v>1672</v>
      </c>
      <c r="O87" s="1" t="s">
        <v>1673</v>
      </c>
      <c r="P87" s="1" t="s">
        <v>1674</v>
      </c>
      <c r="Q87" s="1" t="s">
        <v>1675</v>
      </c>
      <c r="R87" s="1" t="s">
        <v>2178</v>
      </c>
      <c r="S87" s="1" t="s">
        <v>1677</v>
      </c>
      <c r="T87" s="1" t="s">
        <v>1678</v>
      </c>
      <c r="U87" s="1" t="s">
        <v>1679</v>
      </c>
      <c r="V87" s="1" t="s">
        <v>1680</v>
      </c>
    </row>
    <row r="88" s="1" customFormat="1" spans="1:22">
      <c r="A88" s="3">
        <v>999224423417350</v>
      </c>
      <c r="B88" s="1" t="s">
        <v>2034</v>
      </c>
      <c r="C88" s="1" t="s">
        <v>2179</v>
      </c>
      <c r="D88" s="1" t="s">
        <v>2180</v>
      </c>
      <c r="E88" s="1" t="s">
        <v>2181</v>
      </c>
      <c r="F88" s="1" t="s">
        <v>1664</v>
      </c>
      <c r="G88" s="1" t="s">
        <v>1668</v>
      </c>
      <c r="H88" s="1" t="s">
        <v>1669</v>
      </c>
      <c r="I88" s="1" t="s">
        <v>2182</v>
      </c>
      <c r="J88" s="1" t="s">
        <v>30</v>
      </c>
      <c r="K88" s="1" t="s">
        <v>2183</v>
      </c>
      <c r="L88" s="1" t="s">
        <v>2183</v>
      </c>
      <c r="M88" s="1" t="s">
        <v>1672</v>
      </c>
      <c r="N88" s="1" t="s">
        <v>1672</v>
      </c>
      <c r="O88" s="1" t="s">
        <v>1673</v>
      </c>
      <c r="P88" s="1" t="s">
        <v>1674</v>
      </c>
      <c r="Q88" s="1" t="s">
        <v>1675</v>
      </c>
      <c r="R88" s="1" t="s">
        <v>2184</v>
      </c>
      <c r="S88" s="1" t="s">
        <v>1677</v>
      </c>
      <c r="T88" s="1" t="s">
        <v>1678</v>
      </c>
      <c r="U88" s="1" t="s">
        <v>1679</v>
      </c>
      <c r="V88" s="1" t="s">
        <v>1795</v>
      </c>
    </row>
    <row r="89" s="1" customFormat="1" spans="1:22">
      <c r="A89" s="3">
        <v>999224422822764</v>
      </c>
      <c r="B89" s="1" t="s">
        <v>2034</v>
      </c>
      <c r="C89" s="1" t="s">
        <v>2185</v>
      </c>
      <c r="D89" s="1" t="s">
        <v>2186</v>
      </c>
      <c r="E89" s="1" t="s">
        <v>2187</v>
      </c>
      <c r="F89" s="1" t="s">
        <v>1664</v>
      </c>
      <c r="G89" s="1" t="s">
        <v>1668</v>
      </c>
      <c r="H89" s="1" t="s">
        <v>1669</v>
      </c>
      <c r="I89" s="1" t="s">
        <v>2188</v>
      </c>
      <c r="J89" s="1" t="s">
        <v>30</v>
      </c>
      <c r="K89" s="1" t="s">
        <v>2189</v>
      </c>
      <c r="L89" s="1" t="s">
        <v>2189</v>
      </c>
      <c r="M89" s="1" t="s">
        <v>1672</v>
      </c>
      <c r="N89" s="1" t="s">
        <v>1672</v>
      </c>
      <c r="O89" s="1" t="s">
        <v>1673</v>
      </c>
      <c r="P89" s="1" t="s">
        <v>1674</v>
      </c>
      <c r="Q89" s="1" t="s">
        <v>1675</v>
      </c>
      <c r="R89" s="1" t="s">
        <v>2190</v>
      </c>
      <c r="S89" s="1" t="s">
        <v>1677</v>
      </c>
      <c r="T89" s="1" t="s">
        <v>1678</v>
      </c>
      <c r="U89" s="1" t="s">
        <v>1679</v>
      </c>
      <c r="V89" s="1" t="s">
        <v>1795</v>
      </c>
    </row>
    <row r="90" s="1" customFormat="1" spans="1:22">
      <c r="A90" s="3">
        <v>999224422768916</v>
      </c>
      <c r="B90" s="1" t="s">
        <v>2034</v>
      </c>
      <c r="C90" s="1" t="s">
        <v>2191</v>
      </c>
      <c r="D90" s="1" t="s">
        <v>2192</v>
      </c>
      <c r="E90" s="1" t="s">
        <v>2193</v>
      </c>
      <c r="F90" s="1" t="s">
        <v>1664</v>
      </c>
      <c r="G90" s="1" t="s">
        <v>1668</v>
      </c>
      <c r="H90" s="1" t="s">
        <v>1669</v>
      </c>
      <c r="I90" s="1" t="s">
        <v>2194</v>
      </c>
      <c r="J90" s="1" t="s">
        <v>30</v>
      </c>
      <c r="K90" s="1" t="s">
        <v>2195</v>
      </c>
      <c r="L90" s="1" t="s">
        <v>2195</v>
      </c>
      <c r="M90" s="1" t="s">
        <v>1672</v>
      </c>
      <c r="N90" s="1" t="s">
        <v>1672</v>
      </c>
      <c r="O90" s="1" t="s">
        <v>1673</v>
      </c>
      <c r="P90" s="1" t="s">
        <v>1674</v>
      </c>
      <c r="Q90" s="1" t="s">
        <v>1675</v>
      </c>
      <c r="R90" s="1" t="s">
        <v>2196</v>
      </c>
      <c r="S90" s="1" t="s">
        <v>1677</v>
      </c>
      <c r="T90" s="1" t="s">
        <v>1678</v>
      </c>
      <c r="U90" s="1" t="s">
        <v>1679</v>
      </c>
      <c r="V90" s="1" t="s">
        <v>2197</v>
      </c>
    </row>
    <row r="91" s="1" customFormat="1" spans="1:22">
      <c r="A91" s="3">
        <v>999224422559486</v>
      </c>
      <c r="B91" s="1" t="s">
        <v>2034</v>
      </c>
      <c r="C91" s="1" t="s">
        <v>2198</v>
      </c>
      <c r="D91" s="1" t="s">
        <v>2199</v>
      </c>
      <c r="E91" s="1" t="s">
        <v>2200</v>
      </c>
      <c r="F91" s="1" t="s">
        <v>1664</v>
      </c>
      <c r="G91" s="1" t="s">
        <v>1668</v>
      </c>
      <c r="H91" s="1" t="s">
        <v>1669</v>
      </c>
      <c r="I91" s="1" t="s">
        <v>2201</v>
      </c>
      <c r="J91" s="1" t="s">
        <v>30</v>
      </c>
      <c r="K91" s="1" t="s">
        <v>2202</v>
      </c>
      <c r="L91" s="1" t="s">
        <v>2202</v>
      </c>
      <c r="M91" s="1" t="s">
        <v>1672</v>
      </c>
      <c r="N91" s="1" t="s">
        <v>1672</v>
      </c>
      <c r="O91" s="1" t="s">
        <v>1673</v>
      </c>
      <c r="P91" s="1" t="s">
        <v>1674</v>
      </c>
      <c r="Q91" s="1" t="s">
        <v>1675</v>
      </c>
      <c r="R91" s="1" t="s">
        <v>2203</v>
      </c>
      <c r="S91" s="1" t="s">
        <v>1677</v>
      </c>
      <c r="T91" s="1" t="s">
        <v>1678</v>
      </c>
      <c r="U91" s="1" t="s">
        <v>1679</v>
      </c>
      <c r="V91" s="1" t="s">
        <v>1820</v>
      </c>
    </row>
    <row r="92" s="1" customFormat="1" spans="1:22">
      <c r="A92" s="3">
        <v>999224422551963</v>
      </c>
      <c r="B92" s="1" t="s">
        <v>2034</v>
      </c>
      <c r="C92" s="1" t="s">
        <v>2204</v>
      </c>
      <c r="D92" s="1" t="s">
        <v>2205</v>
      </c>
      <c r="E92" s="1" t="s">
        <v>2206</v>
      </c>
      <c r="F92" s="1" t="s">
        <v>2034</v>
      </c>
      <c r="G92" s="1" t="s">
        <v>1668</v>
      </c>
      <c r="H92" s="1" t="s">
        <v>1669</v>
      </c>
      <c r="I92" s="1" t="s">
        <v>2207</v>
      </c>
      <c r="J92" s="1" t="s">
        <v>30</v>
      </c>
      <c r="K92" s="1" t="s">
        <v>2208</v>
      </c>
      <c r="L92" s="1" t="s">
        <v>2208</v>
      </c>
      <c r="M92" s="1" t="s">
        <v>1672</v>
      </c>
      <c r="N92" s="1" t="s">
        <v>1672</v>
      </c>
      <c r="O92" s="1" t="s">
        <v>1673</v>
      </c>
      <c r="P92" s="1" t="s">
        <v>1674</v>
      </c>
      <c r="Q92" s="1" t="s">
        <v>1675</v>
      </c>
      <c r="R92" s="1" t="s">
        <v>2209</v>
      </c>
      <c r="S92" s="1" t="s">
        <v>1677</v>
      </c>
      <c r="T92" s="1" t="s">
        <v>1678</v>
      </c>
      <c r="U92" s="1" t="s">
        <v>1679</v>
      </c>
      <c r="V92" s="1" t="s">
        <v>1708</v>
      </c>
    </row>
    <row r="93" s="1" customFormat="1" spans="1:22">
      <c r="A93" s="3">
        <v>999224422119120</v>
      </c>
      <c r="B93" s="1" t="s">
        <v>2034</v>
      </c>
      <c r="C93" s="1" t="s">
        <v>2210</v>
      </c>
      <c r="D93" s="1" t="s">
        <v>2211</v>
      </c>
      <c r="E93" s="1" t="s">
        <v>2212</v>
      </c>
      <c r="F93" s="1" t="s">
        <v>1664</v>
      </c>
      <c r="G93" s="1" t="s">
        <v>1668</v>
      </c>
      <c r="H93" s="1" t="s">
        <v>1669</v>
      </c>
      <c r="I93" s="1" t="s">
        <v>2213</v>
      </c>
      <c r="J93" s="1" t="s">
        <v>30</v>
      </c>
      <c r="K93" s="1" t="s">
        <v>2214</v>
      </c>
      <c r="L93" s="1" t="s">
        <v>2214</v>
      </c>
      <c r="M93" s="1" t="s">
        <v>1672</v>
      </c>
      <c r="N93" s="1" t="s">
        <v>1672</v>
      </c>
      <c r="O93" s="1" t="s">
        <v>1673</v>
      </c>
      <c r="P93" s="1" t="s">
        <v>1674</v>
      </c>
      <c r="Q93" s="1" t="s">
        <v>1675</v>
      </c>
      <c r="R93" s="1" t="s">
        <v>2215</v>
      </c>
      <c r="S93" s="1" t="s">
        <v>1677</v>
      </c>
      <c r="T93" s="1" t="s">
        <v>1678</v>
      </c>
      <c r="U93" s="1" t="s">
        <v>1679</v>
      </c>
      <c r="V93" s="1" t="s">
        <v>1687</v>
      </c>
    </row>
    <row r="94" s="1" customFormat="1" spans="1:22">
      <c r="A94" s="3">
        <v>999224422107379</v>
      </c>
      <c r="B94" s="1" t="s">
        <v>2034</v>
      </c>
      <c r="C94" s="1" t="s">
        <v>2216</v>
      </c>
      <c r="D94" s="1" t="s">
        <v>2217</v>
      </c>
      <c r="E94" s="1" t="s">
        <v>2218</v>
      </c>
      <c r="F94" s="1" t="s">
        <v>2034</v>
      </c>
      <c r="G94" s="1" t="s">
        <v>1668</v>
      </c>
      <c r="H94" s="1" t="s">
        <v>1669</v>
      </c>
      <c r="I94" s="1" t="s">
        <v>2219</v>
      </c>
      <c r="J94" s="1" t="s">
        <v>30</v>
      </c>
      <c r="K94" s="1" t="s">
        <v>2220</v>
      </c>
      <c r="L94" s="1" t="s">
        <v>2220</v>
      </c>
      <c r="M94" s="1" t="s">
        <v>1672</v>
      </c>
      <c r="N94" s="1" t="s">
        <v>1672</v>
      </c>
      <c r="O94" s="1" t="s">
        <v>1673</v>
      </c>
      <c r="P94" s="1" t="s">
        <v>1674</v>
      </c>
      <c r="Q94" s="1" t="s">
        <v>1675</v>
      </c>
      <c r="R94" s="1" t="s">
        <v>2221</v>
      </c>
      <c r="S94" s="1" t="s">
        <v>1677</v>
      </c>
      <c r="T94" s="1" t="s">
        <v>1678</v>
      </c>
      <c r="U94" s="1" t="s">
        <v>1679</v>
      </c>
      <c r="V94" s="1" t="s">
        <v>1680</v>
      </c>
    </row>
    <row r="95" s="1" customFormat="1" spans="1:22">
      <c r="A95" s="3">
        <v>999224421717190</v>
      </c>
      <c r="B95" s="1" t="s">
        <v>2034</v>
      </c>
      <c r="C95" s="1" t="s">
        <v>2222</v>
      </c>
      <c r="D95" s="1" t="s">
        <v>2223</v>
      </c>
      <c r="E95" s="1" t="s">
        <v>2224</v>
      </c>
      <c r="F95" s="1" t="s">
        <v>1664</v>
      </c>
      <c r="G95" s="1" t="s">
        <v>1668</v>
      </c>
      <c r="H95" s="1" t="s">
        <v>1669</v>
      </c>
      <c r="I95" s="1" t="s">
        <v>2225</v>
      </c>
      <c r="J95" s="1" t="s">
        <v>30</v>
      </c>
      <c r="K95" s="1" t="s">
        <v>2226</v>
      </c>
      <c r="L95" s="1" t="s">
        <v>2226</v>
      </c>
      <c r="M95" s="1" t="s">
        <v>1672</v>
      </c>
      <c r="N95" s="1" t="s">
        <v>1672</v>
      </c>
      <c r="O95" s="1" t="s">
        <v>1673</v>
      </c>
      <c r="P95" s="1" t="s">
        <v>1674</v>
      </c>
      <c r="Q95" s="1" t="s">
        <v>1675</v>
      </c>
      <c r="R95" s="1" t="s">
        <v>2227</v>
      </c>
      <c r="S95" s="1" t="s">
        <v>1677</v>
      </c>
      <c r="T95" s="1" t="s">
        <v>1678</v>
      </c>
      <c r="U95" s="1" t="s">
        <v>1679</v>
      </c>
      <c r="V95" s="1" t="s">
        <v>1680</v>
      </c>
    </row>
    <row r="96" s="1" customFormat="1" spans="1:22">
      <c r="A96" s="3">
        <v>999224421401890</v>
      </c>
      <c r="B96" s="1" t="s">
        <v>2034</v>
      </c>
      <c r="C96" s="1" t="s">
        <v>2228</v>
      </c>
      <c r="D96" s="1" t="s">
        <v>2229</v>
      </c>
      <c r="E96" s="1" t="s">
        <v>2230</v>
      </c>
      <c r="F96" s="1" t="s">
        <v>1664</v>
      </c>
      <c r="G96" s="1" t="s">
        <v>1668</v>
      </c>
      <c r="H96" s="1" t="s">
        <v>1669</v>
      </c>
      <c r="I96" s="1" t="s">
        <v>2231</v>
      </c>
      <c r="J96" s="1" t="s">
        <v>30</v>
      </c>
      <c r="K96" s="1" t="s">
        <v>2232</v>
      </c>
      <c r="L96" s="1" t="s">
        <v>2232</v>
      </c>
      <c r="M96" s="1" t="s">
        <v>1672</v>
      </c>
      <c r="N96" s="1" t="s">
        <v>1672</v>
      </c>
      <c r="O96" s="1" t="s">
        <v>1673</v>
      </c>
      <c r="P96" s="1" t="s">
        <v>1674</v>
      </c>
      <c r="Q96" s="1" t="s">
        <v>1675</v>
      </c>
      <c r="R96" s="1" t="s">
        <v>2233</v>
      </c>
      <c r="S96" s="1" t="s">
        <v>1677</v>
      </c>
      <c r="T96" s="1" t="s">
        <v>1678</v>
      </c>
      <c r="U96" s="1" t="s">
        <v>1679</v>
      </c>
      <c r="V96" s="1" t="s">
        <v>2234</v>
      </c>
    </row>
    <row r="97" s="1" customFormat="1" spans="1:22">
      <c r="A97" s="3">
        <v>999224421381207</v>
      </c>
      <c r="B97" s="1" t="s">
        <v>2034</v>
      </c>
      <c r="C97" s="1" t="s">
        <v>2235</v>
      </c>
      <c r="D97" s="1" t="s">
        <v>2236</v>
      </c>
      <c r="E97" s="1" t="s">
        <v>2237</v>
      </c>
      <c r="F97" s="1" t="s">
        <v>1664</v>
      </c>
      <c r="G97" s="1" t="s">
        <v>1668</v>
      </c>
      <c r="H97" s="1" t="s">
        <v>1669</v>
      </c>
      <c r="I97" s="1" t="s">
        <v>2238</v>
      </c>
      <c r="J97" s="1" t="s">
        <v>30</v>
      </c>
      <c r="K97" s="1" t="s">
        <v>2239</v>
      </c>
      <c r="L97" s="1" t="s">
        <v>2239</v>
      </c>
      <c r="M97" s="1" t="s">
        <v>1672</v>
      </c>
      <c r="N97" s="1" t="s">
        <v>1672</v>
      </c>
      <c r="O97" s="1" t="s">
        <v>1673</v>
      </c>
      <c r="P97" s="1" t="s">
        <v>1674</v>
      </c>
      <c r="Q97" s="1" t="s">
        <v>1675</v>
      </c>
      <c r="R97" s="1" t="s">
        <v>2240</v>
      </c>
      <c r="S97" s="1" t="s">
        <v>1677</v>
      </c>
      <c r="T97" s="1" t="s">
        <v>1678</v>
      </c>
      <c r="U97" s="1" t="s">
        <v>1679</v>
      </c>
      <c r="V97" s="1" t="s">
        <v>1680</v>
      </c>
    </row>
    <row r="98" s="1" customFormat="1" spans="1:22">
      <c r="A98" s="3">
        <v>999224420674024</v>
      </c>
      <c r="B98" s="1" t="s">
        <v>2034</v>
      </c>
      <c r="C98" s="1" t="s">
        <v>2241</v>
      </c>
      <c r="D98" s="1" t="s">
        <v>2242</v>
      </c>
      <c r="E98" s="1" t="s">
        <v>2243</v>
      </c>
      <c r="F98" s="1" t="s">
        <v>1664</v>
      </c>
      <c r="G98" s="1" t="s">
        <v>1668</v>
      </c>
      <c r="H98" s="1" t="s">
        <v>1669</v>
      </c>
      <c r="I98" s="1" t="s">
        <v>2244</v>
      </c>
      <c r="J98" s="1" t="s">
        <v>30</v>
      </c>
      <c r="K98" s="1" t="s">
        <v>2245</v>
      </c>
      <c r="L98" s="1" t="s">
        <v>2245</v>
      </c>
      <c r="M98" s="1" t="s">
        <v>1672</v>
      </c>
      <c r="N98" s="1" t="s">
        <v>1672</v>
      </c>
      <c r="O98" s="1" t="s">
        <v>1673</v>
      </c>
      <c r="P98" s="1" t="s">
        <v>1674</v>
      </c>
      <c r="Q98" s="1" t="s">
        <v>1675</v>
      </c>
      <c r="R98" s="1" t="s">
        <v>2246</v>
      </c>
      <c r="S98" s="1" t="s">
        <v>1677</v>
      </c>
      <c r="T98" s="1" t="s">
        <v>1678</v>
      </c>
      <c r="U98" s="1" t="s">
        <v>1679</v>
      </c>
      <c r="V98" s="1" t="s">
        <v>2247</v>
      </c>
    </row>
    <row r="99" s="1" customFormat="1" spans="1:22">
      <c r="A99" s="3">
        <v>999224420454706</v>
      </c>
      <c r="B99" s="1" t="s">
        <v>2034</v>
      </c>
      <c r="C99" s="1" t="s">
        <v>2248</v>
      </c>
      <c r="D99" s="1" t="s">
        <v>2249</v>
      </c>
      <c r="E99" s="1" t="s">
        <v>2250</v>
      </c>
      <c r="F99" s="1" t="s">
        <v>1664</v>
      </c>
      <c r="G99" s="1" t="s">
        <v>1668</v>
      </c>
      <c r="H99" s="1" t="s">
        <v>1669</v>
      </c>
      <c r="I99" s="1" t="s">
        <v>2251</v>
      </c>
      <c r="J99" s="1" t="s">
        <v>30</v>
      </c>
      <c r="K99" s="1" t="s">
        <v>2252</v>
      </c>
      <c r="L99" s="1" t="s">
        <v>2252</v>
      </c>
      <c r="M99" s="1" t="s">
        <v>1672</v>
      </c>
      <c r="N99" s="1" t="s">
        <v>1672</v>
      </c>
      <c r="O99" s="1" t="s">
        <v>1673</v>
      </c>
      <c r="P99" s="1" t="s">
        <v>1674</v>
      </c>
      <c r="Q99" s="1" t="s">
        <v>1675</v>
      </c>
      <c r="R99" s="1" t="s">
        <v>2253</v>
      </c>
      <c r="S99" s="1" t="s">
        <v>1677</v>
      </c>
      <c r="T99" s="1" t="s">
        <v>1678</v>
      </c>
      <c r="U99" s="1" t="s">
        <v>1679</v>
      </c>
      <c r="V99" s="1" t="s">
        <v>1795</v>
      </c>
    </row>
    <row r="100" s="1" customFormat="1" spans="1:22">
      <c r="A100" s="3">
        <v>999224419833490</v>
      </c>
      <c r="B100" s="1" t="s">
        <v>2034</v>
      </c>
      <c r="C100" s="1" t="s">
        <v>2254</v>
      </c>
      <c r="D100" s="1" t="s">
        <v>1809</v>
      </c>
      <c r="E100" s="1" t="s">
        <v>2255</v>
      </c>
      <c r="F100" s="1" t="s">
        <v>1664</v>
      </c>
      <c r="G100" s="1" t="s">
        <v>1668</v>
      </c>
      <c r="H100" s="1" t="s">
        <v>1669</v>
      </c>
      <c r="I100" s="1" t="s">
        <v>2256</v>
      </c>
      <c r="J100" s="1" t="s">
        <v>30</v>
      </c>
      <c r="K100" s="1" t="s">
        <v>2257</v>
      </c>
      <c r="L100" s="1" t="s">
        <v>2257</v>
      </c>
      <c r="M100" s="1" t="s">
        <v>1672</v>
      </c>
      <c r="N100" s="1" t="s">
        <v>1672</v>
      </c>
      <c r="O100" s="1" t="s">
        <v>1673</v>
      </c>
      <c r="P100" s="1" t="s">
        <v>1674</v>
      </c>
      <c r="Q100" s="1" t="s">
        <v>1675</v>
      </c>
      <c r="R100" s="1" t="s">
        <v>2258</v>
      </c>
      <c r="S100" s="1" t="s">
        <v>1677</v>
      </c>
      <c r="T100" s="1" t="s">
        <v>1678</v>
      </c>
      <c r="U100" s="1" t="s">
        <v>1679</v>
      </c>
      <c r="V100" s="1" t="s">
        <v>1680</v>
      </c>
    </row>
    <row r="101" s="1" customFormat="1" spans="1:22">
      <c r="A101" s="3">
        <v>999224418948232</v>
      </c>
      <c r="B101" s="1" t="s">
        <v>2034</v>
      </c>
      <c r="C101" s="1" t="s">
        <v>2259</v>
      </c>
      <c r="D101" s="1" t="s">
        <v>2118</v>
      </c>
      <c r="E101" s="1" t="s">
        <v>2260</v>
      </c>
      <c r="F101" s="1" t="s">
        <v>1664</v>
      </c>
      <c r="G101" s="1" t="s">
        <v>1668</v>
      </c>
      <c r="H101" s="1" t="s">
        <v>1669</v>
      </c>
      <c r="I101" s="1" t="s">
        <v>2261</v>
      </c>
      <c r="J101" s="1" t="s">
        <v>30</v>
      </c>
      <c r="K101" s="1" t="s">
        <v>2262</v>
      </c>
      <c r="L101" s="1" t="s">
        <v>2262</v>
      </c>
      <c r="M101" s="1" t="s">
        <v>1672</v>
      </c>
      <c r="N101" s="1" t="s">
        <v>1672</v>
      </c>
      <c r="O101" s="1" t="s">
        <v>1673</v>
      </c>
      <c r="P101" s="1" t="s">
        <v>1674</v>
      </c>
      <c r="Q101" s="1" t="s">
        <v>1675</v>
      </c>
      <c r="R101" s="1" t="s">
        <v>2263</v>
      </c>
      <c r="S101" s="1" t="s">
        <v>1677</v>
      </c>
      <c r="T101" s="1" t="s">
        <v>1678</v>
      </c>
      <c r="U101" s="1" t="s">
        <v>1679</v>
      </c>
      <c r="V101" s="1" t="s">
        <v>1795</v>
      </c>
    </row>
    <row r="102" s="1" customFormat="1" spans="1:22">
      <c r="A102" s="3">
        <v>999224417671723</v>
      </c>
      <c r="B102" s="1" t="s">
        <v>2034</v>
      </c>
      <c r="C102" s="1" t="s">
        <v>2264</v>
      </c>
      <c r="D102" s="1" t="s">
        <v>2265</v>
      </c>
      <c r="E102" s="1" t="s">
        <v>2266</v>
      </c>
      <c r="F102" s="1" t="s">
        <v>2034</v>
      </c>
      <c r="G102" s="1" t="s">
        <v>1668</v>
      </c>
      <c r="H102" s="1" t="s">
        <v>1669</v>
      </c>
      <c r="I102" s="1" t="s">
        <v>2267</v>
      </c>
      <c r="J102" s="1" t="s">
        <v>30</v>
      </c>
      <c r="K102" s="1" t="s">
        <v>2268</v>
      </c>
      <c r="L102" s="1" t="s">
        <v>2268</v>
      </c>
      <c r="M102" s="1" t="s">
        <v>1672</v>
      </c>
      <c r="N102" s="1" t="s">
        <v>1672</v>
      </c>
      <c r="O102" s="1" t="s">
        <v>1673</v>
      </c>
      <c r="P102" s="1" t="s">
        <v>1674</v>
      </c>
      <c r="Q102" s="1" t="s">
        <v>1675</v>
      </c>
      <c r="R102" s="1" t="s">
        <v>2269</v>
      </c>
      <c r="S102" s="1" t="s">
        <v>1677</v>
      </c>
      <c r="T102" s="1" t="s">
        <v>1678</v>
      </c>
      <c r="U102" s="1" t="s">
        <v>2270</v>
      </c>
      <c r="V102" s="1" t="s">
        <v>2067</v>
      </c>
    </row>
    <row r="103" s="1" customFormat="1" spans="1:22">
      <c r="A103" s="3">
        <v>999224415127541</v>
      </c>
      <c r="B103" s="1" t="s">
        <v>2034</v>
      </c>
      <c r="C103" s="1" t="s">
        <v>2271</v>
      </c>
      <c r="D103" s="1" t="s">
        <v>2272</v>
      </c>
      <c r="E103" s="1" t="s">
        <v>2273</v>
      </c>
      <c r="F103" s="1" t="s">
        <v>2034</v>
      </c>
      <c r="G103" s="1" t="s">
        <v>1668</v>
      </c>
      <c r="H103" s="1" t="s">
        <v>1669</v>
      </c>
      <c r="I103" s="1" t="s">
        <v>2274</v>
      </c>
      <c r="J103" s="1" t="s">
        <v>30</v>
      </c>
      <c r="K103" s="1" t="s">
        <v>2275</v>
      </c>
      <c r="L103" s="1" t="s">
        <v>2275</v>
      </c>
      <c r="M103" s="1" t="s">
        <v>1672</v>
      </c>
      <c r="N103" s="1" t="s">
        <v>1672</v>
      </c>
      <c r="O103" s="1" t="s">
        <v>1673</v>
      </c>
      <c r="P103" s="1" t="s">
        <v>1674</v>
      </c>
      <c r="Q103" s="1" t="s">
        <v>1675</v>
      </c>
      <c r="R103" s="1" t="s">
        <v>2276</v>
      </c>
      <c r="S103" s="1" t="s">
        <v>1677</v>
      </c>
      <c r="T103" s="1" t="s">
        <v>1678</v>
      </c>
      <c r="U103" s="1" t="s">
        <v>1679</v>
      </c>
      <c r="V103" s="1" t="s">
        <v>1680</v>
      </c>
    </row>
    <row r="104" s="1" customFormat="1" spans="1:22">
      <c r="A104" s="3">
        <v>999224415101521</v>
      </c>
      <c r="B104" s="1" t="s">
        <v>2034</v>
      </c>
      <c r="C104" s="1" t="s">
        <v>2277</v>
      </c>
      <c r="D104" s="1" t="s">
        <v>2278</v>
      </c>
      <c r="E104" s="1" t="s">
        <v>2279</v>
      </c>
      <c r="F104" s="1" t="s">
        <v>1664</v>
      </c>
      <c r="G104" s="1" t="s">
        <v>1668</v>
      </c>
      <c r="H104" s="1" t="s">
        <v>1669</v>
      </c>
      <c r="I104" s="1" t="s">
        <v>2280</v>
      </c>
      <c r="J104" s="1" t="s">
        <v>30</v>
      </c>
      <c r="K104" s="1" t="s">
        <v>2281</v>
      </c>
      <c r="L104" s="1" t="s">
        <v>2281</v>
      </c>
      <c r="M104" s="1" t="s">
        <v>1672</v>
      </c>
      <c r="N104" s="1" t="s">
        <v>1672</v>
      </c>
      <c r="O104" s="1" t="s">
        <v>1673</v>
      </c>
      <c r="P104" s="1" t="s">
        <v>1674</v>
      </c>
      <c r="Q104" s="1" t="s">
        <v>1675</v>
      </c>
      <c r="R104" s="1" t="s">
        <v>2282</v>
      </c>
      <c r="S104" s="1" t="s">
        <v>1677</v>
      </c>
      <c r="T104" s="1" t="s">
        <v>1678</v>
      </c>
      <c r="U104" s="1" t="s">
        <v>1679</v>
      </c>
      <c r="V104" s="1" t="s">
        <v>1708</v>
      </c>
    </row>
    <row r="105" s="1" customFormat="1" spans="1:22">
      <c r="A105" s="3">
        <v>999224414466320</v>
      </c>
      <c r="B105" s="1" t="s">
        <v>2034</v>
      </c>
      <c r="C105" s="1" t="s">
        <v>2283</v>
      </c>
      <c r="D105" s="1" t="s">
        <v>2129</v>
      </c>
      <c r="E105" s="1" t="s">
        <v>2284</v>
      </c>
      <c r="F105" s="1" t="s">
        <v>1664</v>
      </c>
      <c r="G105" s="1" t="s">
        <v>1668</v>
      </c>
      <c r="H105" s="1" t="s">
        <v>1669</v>
      </c>
      <c r="I105" s="1" t="s">
        <v>2131</v>
      </c>
      <c r="J105" s="1" t="s">
        <v>30</v>
      </c>
      <c r="K105" s="1" t="s">
        <v>2132</v>
      </c>
      <c r="L105" s="1" t="s">
        <v>2132</v>
      </c>
      <c r="M105" s="1" t="s">
        <v>1672</v>
      </c>
      <c r="N105" s="1" t="s">
        <v>1672</v>
      </c>
      <c r="O105" s="1" t="s">
        <v>1673</v>
      </c>
      <c r="P105" s="1" t="s">
        <v>1674</v>
      </c>
      <c r="Q105" s="1" t="s">
        <v>1675</v>
      </c>
      <c r="R105" s="1" t="s">
        <v>2285</v>
      </c>
      <c r="S105" s="1" t="s">
        <v>1677</v>
      </c>
      <c r="T105" s="1" t="s">
        <v>1678</v>
      </c>
      <c r="U105" s="1" t="s">
        <v>1679</v>
      </c>
      <c r="V105" s="1" t="s">
        <v>1795</v>
      </c>
    </row>
    <row r="106" s="1" customFormat="1" spans="1:22">
      <c r="A106" s="3">
        <v>999224412733969</v>
      </c>
      <c r="B106" s="1" t="s">
        <v>2034</v>
      </c>
      <c r="C106" s="1" t="s">
        <v>2286</v>
      </c>
      <c r="D106" s="1" t="s">
        <v>1710</v>
      </c>
      <c r="E106" s="1" t="s">
        <v>2287</v>
      </c>
      <c r="F106" s="1" t="s">
        <v>1664</v>
      </c>
      <c r="G106" s="1" t="s">
        <v>1668</v>
      </c>
      <c r="H106" s="1" t="s">
        <v>1669</v>
      </c>
      <c r="I106" s="1" t="s">
        <v>2288</v>
      </c>
      <c r="J106" s="1" t="s">
        <v>30</v>
      </c>
      <c r="K106" s="1" t="s">
        <v>2289</v>
      </c>
      <c r="L106" s="1" t="s">
        <v>2289</v>
      </c>
      <c r="M106" s="1" t="s">
        <v>1672</v>
      </c>
      <c r="N106" s="1" t="s">
        <v>1672</v>
      </c>
      <c r="O106" s="1" t="s">
        <v>1673</v>
      </c>
      <c r="P106" s="1" t="s">
        <v>1674</v>
      </c>
      <c r="Q106" s="1" t="s">
        <v>1675</v>
      </c>
      <c r="R106" s="1" t="s">
        <v>2290</v>
      </c>
      <c r="S106" s="1" t="s">
        <v>1677</v>
      </c>
      <c r="T106" s="1" t="s">
        <v>1678</v>
      </c>
      <c r="U106" s="1" t="s">
        <v>1679</v>
      </c>
      <c r="V106" s="1" t="s">
        <v>1694</v>
      </c>
    </row>
    <row r="107" s="1" customFormat="1" spans="1:22">
      <c r="A107" s="3">
        <v>999224412717741</v>
      </c>
      <c r="B107" s="1" t="s">
        <v>2034</v>
      </c>
      <c r="C107" s="1" t="s">
        <v>2291</v>
      </c>
      <c r="D107" s="1" t="s">
        <v>2292</v>
      </c>
      <c r="E107" s="1" t="s">
        <v>2293</v>
      </c>
      <c r="F107" s="1" t="s">
        <v>2034</v>
      </c>
      <c r="G107" s="1" t="s">
        <v>1668</v>
      </c>
      <c r="H107" s="1" t="s">
        <v>1669</v>
      </c>
      <c r="I107" s="1" t="s">
        <v>2294</v>
      </c>
      <c r="J107" s="1" t="s">
        <v>30</v>
      </c>
      <c r="K107" s="1" t="s">
        <v>2295</v>
      </c>
      <c r="L107" s="1" t="s">
        <v>2295</v>
      </c>
      <c r="M107" s="1" t="s">
        <v>1672</v>
      </c>
      <c r="N107" s="1" t="s">
        <v>1672</v>
      </c>
      <c r="O107" s="1" t="s">
        <v>1673</v>
      </c>
      <c r="P107" s="1" t="s">
        <v>1674</v>
      </c>
      <c r="Q107" s="1" t="s">
        <v>1675</v>
      </c>
      <c r="R107" s="1" t="s">
        <v>2296</v>
      </c>
      <c r="S107" s="1" t="s">
        <v>1677</v>
      </c>
      <c r="T107" s="1" t="s">
        <v>1678</v>
      </c>
      <c r="U107" s="1" t="s">
        <v>1679</v>
      </c>
      <c r="V107" s="1" t="s">
        <v>2029</v>
      </c>
    </row>
    <row r="108" s="1" customFormat="1" spans="1:22">
      <c r="A108" s="3">
        <v>999224412684236</v>
      </c>
      <c r="B108" s="1" t="s">
        <v>2034</v>
      </c>
      <c r="C108" s="1" t="s">
        <v>2297</v>
      </c>
      <c r="D108" s="1" t="s">
        <v>2298</v>
      </c>
      <c r="E108" s="1" t="s">
        <v>2299</v>
      </c>
      <c r="F108" s="1" t="s">
        <v>1664</v>
      </c>
      <c r="G108" s="1" t="s">
        <v>1668</v>
      </c>
      <c r="H108" s="1" t="s">
        <v>1669</v>
      </c>
      <c r="I108" s="1" t="s">
        <v>2300</v>
      </c>
      <c r="J108" s="1" t="s">
        <v>30</v>
      </c>
      <c r="K108" s="1" t="s">
        <v>2301</v>
      </c>
      <c r="L108" s="1" t="s">
        <v>2301</v>
      </c>
      <c r="M108" s="1" t="s">
        <v>1672</v>
      </c>
      <c r="N108" s="1" t="s">
        <v>1672</v>
      </c>
      <c r="O108" s="1" t="s">
        <v>1673</v>
      </c>
      <c r="P108" s="1" t="s">
        <v>1674</v>
      </c>
      <c r="Q108" s="1" t="s">
        <v>1675</v>
      </c>
      <c r="R108" s="1" t="s">
        <v>2302</v>
      </c>
      <c r="S108" s="1" t="s">
        <v>1677</v>
      </c>
      <c r="T108" s="1" t="s">
        <v>1678</v>
      </c>
      <c r="U108" s="1" t="s">
        <v>1679</v>
      </c>
      <c r="V108" s="1" t="s">
        <v>2303</v>
      </c>
    </row>
    <row r="109" s="1" customFormat="1" spans="1:22">
      <c r="A109" s="3">
        <v>999224412517870</v>
      </c>
      <c r="B109" s="1" t="s">
        <v>2034</v>
      </c>
      <c r="C109" s="1" t="s">
        <v>2304</v>
      </c>
      <c r="D109" s="1" t="s">
        <v>2305</v>
      </c>
      <c r="E109" s="1" t="s">
        <v>2306</v>
      </c>
      <c r="F109" s="1" t="s">
        <v>2034</v>
      </c>
      <c r="G109" s="1" t="s">
        <v>1668</v>
      </c>
      <c r="H109" s="1" t="s">
        <v>1669</v>
      </c>
      <c r="I109" s="1" t="s">
        <v>2307</v>
      </c>
      <c r="J109" s="1" t="s">
        <v>30</v>
      </c>
      <c r="K109" s="1" t="s">
        <v>2308</v>
      </c>
      <c r="L109" s="1" t="s">
        <v>2308</v>
      </c>
      <c r="M109" s="1" t="s">
        <v>1672</v>
      </c>
      <c r="N109" s="1" t="s">
        <v>1672</v>
      </c>
      <c r="O109" s="1" t="s">
        <v>1673</v>
      </c>
      <c r="P109" s="1" t="s">
        <v>1674</v>
      </c>
      <c r="Q109" s="1" t="s">
        <v>1675</v>
      </c>
      <c r="R109" s="1" t="s">
        <v>2309</v>
      </c>
      <c r="S109" s="1" t="s">
        <v>1677</v>
      </c>
      <c r="T109" s="1" t="s">
        <v>1678</v>
      </c>
      <c r="U109" s="1" t="s">
        <v>1679</v>
      </c>
      <c r="V109" s="1" t="s">
        <v>1978</v>
      </c>
    </row>
    <row r="110" s="1" customFormat="1" spans="1:22">
      <c r="A110" s="3">
        <v>999224412505100</v>
      </c>
      <c r="B110" s="1" t="s">
        <v>2034</v>
      </c>
      <c r="C110" s="1" t="s">
        <v>2310</v>
      </c>
      <c r="D110" s="1" t="s">
        <v>2311</v>
      </c>
      <c r="E110" s="1" t="s">
        <v>2312</v>
      </c>
      <c r="F110" s="1" t="s">
        <v>2034</v>
      </c>
      <c r="G110" s="1" t="s">
        <v>1668</v>
      </c>
      <c r="H110" s="1" t="s">
        <v>1669</v>
      </c>
      <c r="I110" s="1" t="s">
        <v>2313</v>
      </c>
      <c r="J110" s="1" t="s">
        <v>30</v>
      </c>
      <c r="K110" s="1" t="s">
        <v>2314</v>
      </c>
      <c r="L110" s="1" t="s">
        <v>2314</v>
      </c>
      <c r="M110" s="1" t="s">
        <v>1672</v>
      </c>
      <c r="N110" s="1" t="s">
        <v>1672</v>
      </c>
      <c r="O110" s="1" t="s">
        <v>1673</v>
      </c>
      <c r="P110" s="1" t="s">
        <v>1674</v>
      </c>
      <c r="Q110" s="1" t="s">
        <v>1675</v>
      </c>
      <c r="R110" s="1" t="s">
        <v>2315</v>
      </c>
      <c r="S110" s="1" t="s">
        <v>1677</v>
      </c>
      <c r="T110" s="1" t="s">
        <v>1678</v>
      </c>
      <c r="U110" s="1" t="s">
        <v>1679</v>
      </c>
      <c r="V110" s="1" t="s">
        <v>1680</v>
      </c>
    </row>
    <row r="111" s="1" customFormat="1" spans="1:22">
      <c r="A111" s="3">
        <v>999224412370573</v>
      </c>
      <c r="B111" s="1" t="s">
        <v>2034</v>
      </c>
      <c r="C111" s="1" t="s">
        <v>2316</v>
      </c>
      <c r="D111" s="1" t="s">
        <v>2317</v>
      </c>
      <c r="E111" s="1" t="s">
        <v>2318</v>
      </c>
      <c r="F111" s="1" t="s">
        <v>2034</v>
      </c>
      <c r="G111" s="1" t="s">
        <v>1668</v>
      </c>
      <c r="H111" s="1" t="s">
        <v>1669</v>
      </c>
      <c r="I111" s="1" t="s">
        <v>2319</v>
      </c>
      <c r="J111" s="1" t="s">
        <v>30</v>
      </c>
      <c r="K111" s="1" t="s">
        <v>2320</v>
      </c>
      <c r="L111" s="1" t="s">
        <v>2320</v>
      </c>
      <c r="M111" s="1" t="s">
        <v>1672</v>
      </c>
      <c r="N111" s="1" t="s">
        <v>1672</v>
      </c>
      <c r="O111" s="1" t="s">
        <v>1673</v>
      </c>
      <c r="P111" s="1" t="s">
        <v>1674</v>
      </c>
      <c r="Q111" s="1" t="s">
        <v>1675</v>
      </c>
      <c r="R111" s="1" t="s">
        <v>2321</v>
      </c>
      <c r="S111" s="1" t="s">
        <v>1677</v>
      </c>
      <c r="T111" s="1" t="s">
        <v>1678</v>
      </c>
      <c r="U111" s="1" t="s">
        <v>1679</v>
      </c>
      <c r="V111" s="1" t="s">
        <v>1701</v>
      </c>
    </row>
    <row r="112" s="1" customFormat="1" spans="1:22">
      <c r="A112" s="3">
        <v>999224412157142</v>
      </c>
      <c r="B112" s="1" t="s">
        <v>2034</v>
      </c>
      <c r="C112" s="1" t="s">
        <v>2322</v>
      </c>
      <c r="D112" s="1" t="s">
        <v>2323</v>
      </c>
      <c r="E112" s="1" t="s">
        <v>2324</v>
      </c>
      <c r="F112" s="1" t="s">
        <v>2034</v>
      </c>
      <c r="G112" s="1" t="s">
        <v>1668</v>
      </c>
      <c r="H112" s="1" t="s">
        <v>1669</v>
      </c>
      <c r="I112" s="1" t="s">
        <v>2325</v>
      </c>
      <c r="J112" s="1" t="s">
        <v>30</v>
      </c>
      <c r="K112" s="1" t="s">
        <v>2326</v>
      </c>
      <c r="L112" s="1" t="s">
        <v>2326</v>
      </c>
      <c r="M112" s="1" t="s">
        <v>1672</v>
      </c>
      <c r="N112" s="1" t="s">
        <v>1672</v>
      </c>
      <c r="O112" s="1" t="s">
        <v>1673</v>
      </c>
      <c r="P112" s="1" t="s">
        <v>1674</v>
      </c>
      <c r="Q112" s="1" t="s">
        <v>1675</v>
      </c>
      <c r="R112" s="1" t="s">
        <v>2327</v>
      </c>
      <c r="S112" s="1" t="s">
        <v>1677</v>
      </c>
      <c r="T112" s="1" t="s">
        <v>1678</v>
      </c>
      <c r="U112" s="1" t="s">
        <v>1679</v>
      </c>
      <c r="V112" s="1" t="s">
        <v>1839</v>
      </c>
    </row>
    <row r="113" s="1" customFormat="1" spans="1:22">
      <c r="A113" s="3">
        <v>999224411537516</v>
      </c>
      <c r="B113" s="1" t="s">
        <v>2328</v>
      </c>
      <c r="C113" s="1" t="s">
        <v>2329</v>
      </c>
      <c r="D113" s="1" t="s">
        <v>2129</v>
      </c>
      <c r="E113" s="1" t="s">
        <v>2330</v>
      </c>
      <c r="F113" s="1" t="s">
        <v>1664</v>
      </c>
      <c r="G113" s="1" t="s">
        <v>1668</v>
      </c>
      <c r="H113" s="1" t="s">
        <v>1669</v>
      </c>
      <c r="I113" s="1" t="s">
        <v>2331</v>
      </c>
      <c r="J113" s="1" t="s">
        <v>30</v>
      </c>
      <c r="K113" s="1" t="s">
        <v>2332</v>
      </c>
      <c r="L113" s="1" t="s">
        <v>2332</v>
      </c>
      <c r="M113" s="1" t="s">
        <v>1672</v>
      </c>
      <c r="N113" s="1" t="s">
        <v>1672</v>
      </c>
      <c r="O113" s="1" t="s">
        <v>1673</v>
      </c>
      <c r="P113" s="1" t="s">
        <v>1674</v>
      </c>
      <c r="Q113" s="1" t="s">
        <v>1675</v>
      </c>
      <c r="R113" s="1" t="s">
        <v>2333</v>
      </c>
      <c r="S113" s="1" t="s">
        <v>1677</v>
      </c>
      <c r="T113" s="1" t="s">
        <v>1678</v>
      </c>
      <c r="U113" s="1" t="s">
        <v>1679</v>
      </c>
      <c r="V113" s="1" t="s">
        <v>1795</v>
      </c>
    </row>
    <row r="114" s="1" customFormat="1" spans="1:22">
      <c r="A114" s="3">
        <v>999224410827421</v>
      </c>
      <c r="B114" s="1" t="s">
        <v>2328</v>
      </c>
      <c r="C114" s="1" t="s">
        <v>2334</v>
      </c>
      <c r="D114" s="1" t="s">
        <v>2335</v>
      </c>
      <c r="E114" s="1" t="s">
        <v>2336</v>
      </c>
      <c r="F114" s="1" t="s">
        <v>1664</v>
      </c>
      <c r="G114" s="1" t="s">
        <v>1668</v>
      </c>
      <c r="H114" s="1" t="s">
        <v>1669</v>
      </c>
      <c r="I114" s="1" t="s">
        <v>2337</v>
      </c>
      <c r="J114" s="1" t="s">
        <v>30</v>
      </c>
      <c r="K114" s="1" t="s">
        <v>2338</v>
      </c>
      <c r="L114" s="1" t="s">
        <v>2338</v>
      </c>
      <c r="M114" s="1" t="s">
        <v>1672</v>
      </c>
      <c r="N114" s="1" t="s">
        <v>1672</v>
      </c>
      <c r="O114" s="1" t="s">
        <v>1673</v>
      </c>
      <c r="P114" s="1" t="s">
        <v>1674</v>
      </c>
      <c r="Q114" s="1" t="s">
        <v>1675</v>
      </c>
      <c r="R114" s="1" t="s">
        <v>2339</v>
      </c>
      <c r="S114" s="1" t="s">
        <v>1677</v>
      </c>
      <c r="T114" s="1" t="s">
        <v>1678</v>
      </c>
      <c r="U114" s="1" t="s">
        <v>1679</v>
      </c>
      <c r="V114" s="1" t="s">
        <v>1680</v>
      </c>
    </row>
    <row r="115" s="1" customFormat="1" spans="1:22">
      <c r="A115" s="3">
        <v>999224410748301</v>
      </c>
      <c r="B115" s="1" t="s">
        <v>2328</v>
      </c>
      <c r="C115" s="1" t="s">
        <v>2340</v>
      </c>
      <c r="D115" s="1" t="s">
        <v>2341</v>
      </c>
      <c r="E115" s="1" t="s">
        <v>2342</v>
      </c>
      <c r="F115" s="1" t="s">
        <v>2034</v>
      </c>
      <c r="G115" s="1" t="s">
        <v>1668</v>
      </c>
      <c r="H115" s="1" t="s">
        <v>1669</v>
      </c>
      <c r="I115" s="1" t="s">
        <v>2343</v>
      </c>
      <c r="J115" s="1" t="s">
        <v>30</v>
      </c>
      <c r="K115" s="1" t="s">
        <v>2344</v>
      </c>
      <c r="L115" s="1" t="s">
        <v>2344</v>
      </c>
      <c r="M115" s="1" t="s">
        <v>1672</v>
      </c>
      <c r="N115" s="1" t="s">
        <v>1672</v>
      </c>
      <c r="O115" s="1" t="s">
        <v>1673</v>
      </c>
      <c r="P115" s="1" t="s">
        <v>1674</v>
      </c>
      <c r="Q115" s="1" t="s">
        <v>1675</v>
      </c>
      <c r="R115" s="1" t="s">
        <v>2345</v>
      </c>
      <c r="S115" s="1" t="s">
        <v>1677</v>
      </c>
      <c r="T115" s="1" t="s">
        <v>1678</v>
      </c>
      <c r="U115" s="1" t="s">
        <v>1679</v>
      </c>
      <c r="V115" s="1" t="s">
        <v>2346</v>
      </c>
    </row>
    <row r="116" s="1" customFormat="1" spans="1:22">
      <c r="A116" s="3">
        <v>999224410347649</v>
      </c>
      <c r="B116" s="1" t="s">
        <v>2328</v>
      </c>
      <c r="C116" s="1" t="s">
        <v>2347</v>
      </c>
      <c r="D116" s="1" t="s">
        <v>2348</v>
      </c>
      <c r="E116" s="1" t="s">
        <v>2349</v>
      </c>
      <c r="F116" s="1" t="s">
        <v>1664</v>
      </c>
      <c r="G116" s="1" t="s">
        <v>1668</v>
      </c>
      <c r="H116" s="1" t="s">
        <v>1669</v>
      </c>
      <c r="I116" s="1" t="s">
        <v>2350</v>
      </c>
      <c r="J116" s="1" t="s">
        <v>30</v>
      </c>
      <c r="K116" s="1" t="s">
        <v>2351</v>
      </c>
      <c r="L116" s="1" t="s">
        <v>2351</v>
      </c>
      <c r="M116" s="1" t="s">
        <v>1672</v>
      </c>
      <c r="N116" s="1" t="s">
        <v>1672</v>
      </c>
      <c r="O116" s="1" t="s">
        <v>1673</v>
      </c>
      <c r="P116" s="1" t="s">
        <v>1674</v>
      </c>
      <c r="Q116" s="1" t="s">
        <v>1675</v>
      </c>
      <c r="R116" s="1" t="s">
        <v>2352</v>
      </c>
      <c r="S116" s="1" t="s">
        <v>1677</v>
      </c>
      <c r="T116" s="1" t="s">
        <v>1678</v>
      </c>
      <c r="U116" s="1" t="s">
        <v>1679</v>
      </c>
      <c r="V116" s="1" t="s">
        <v>2353</v>
      </c>
    </row>
    <row r="117" s="1" customFormat="1" spans="1:22">
      <c r="A117" s="3">
        <v>999224410334551</v>
      </c>
      <c r="B117" s="1" t="s">
        <v>2328</v>
      </c>
      <c r="C117" s="1" t="s">
        <v>2354</v>
      </c>
      <c r="D117" s="1" t="s">
        <v>2355</v>
      </c>
      <c r="E117" s="1" t="s">
        <v>2356</v>
      </c>
      <c r="F117" s="1" t="s">
        <v>1664</v>
      </c>
      <c r="G117" s="1" t="s">
        <v>1668</v>
      </c>
      <c r="H117" s="1" t="s">
        <v>1669</v>
      </c>
      <c r="I117" s="1" t="s">
        <v>2357</v>
      </c>
      <c r="J117" s="1" t="s">
        <v>30</v>
      </c>
      <c r="K117" s="1" t="s">
        <v>2358</v>
      </c>
      <c r="L117" s="1" t="s">
        <v>2358</v>
      </c>
      <c r="M117" s="1" t="s">
        <v>1672</v>
      </c>
      <c r="N117" s="1" t="s">
        <v>1672</v>
      </c>
      <c r="O117" s="1" t="s">
        <v>1673</v>
      </c>
      <c r="P117" s="1" t="s">
        <v>1674</v>
      </c>
      <c r="Q117" s="1" t="s">
        <v>1675</v>
      </c>
      <c r="R117" s="1" t="s">
        <v>2359</v>
      </c>
      <c r="S117" s="1" t="s">
        <v>1677</v>
      </c>
      <c r="T117" s="1" t="s">
        <v>1678</v>
      </c>
      <c r="U117" s="1" t="s">
        <v>1679</v>
      </c>
      <c r="V117" s="1" t="s">
        <v>1701</v>
      </c>
    </row>
    <row r="118" s="1" customFormat="1" spans="1:22">
      <c r="A118" s="3">
        <v>999224410219131</v>
      </c>
      <c r="B118" s="1" t="s">
        <v>2328</v>
      </c>
      <c r="C118" s="1" t="s">
        <v>2360</v>
      </c>
      <c r="D118" s="1" t="s">
        <v>2361</v>
      </c>
      <c r="E118" s="1" t="s">
        <v>2362</v>
      </c>
      <c r="F118" s="1" t="s">
        <v>2034</v>
      </c>
      <c r="G118" s="1" t="s">
        <v>1668</v>
      </c>
      <c r="H118" s="1" t="s">
        <v>1669</v>
      </c>
      <c r="I118" s="1" t="s">
        <v>2363</v>
      </c>
      <c r="J118" s="1" t="s">
        <v>30</v>
      </c>
      <c r="K118" s="1" t="s">
        <v>2364</v>
      </c>
      <c r="L118" s="1" t="s">
        <v>2364</v>
      </c>
      <c r="M118" s="1" t="s">
        <v>1672</v>
      </c>
      <c r="N118" s="1" t="s">
        <v>1672</v>
      </c>
      <c r="O118" s="1" t="s">
        <v>1673</v>
      </c>
      <c r="P118" s="1" t="s">
        <v>1674</v>
      </c>
      <c r="Q118" s="1" t="s">
        <v>1675</v>
      </c>
      <c r="R118" s="1" t="s">
        <v>2365</v>
      </c>
      <c r="S118" s="1" t="s">
        <v>1677</v>
      </c>
      <c r="T118" s="1" t="s">
        <v>1678</v>
      </c>
      <c r="U118" s="1" t="s">
        <v>1679</v>
      </c>
      <c r="V118" s="1" t="s">
        <v>2156</v>
      </c>
    </row>
    <row r="119" s="1" customFormat="1" spans="1:22">
      <c r="A119" s="3">
        <v>999224409789739</v>
      </c>
      <c r="B119" s="1" t="s">
        <v>2328</v>
      </c>
      <c r="C119" s="1" t="s">
        <v>2366</v>
      </c>
      <c r="D119" s="1" t="s">
        <v>2367</v>
      </c>
      <c r="E119" s="1" t="s">
        <v>2368</v>
      </c>
      <c r="F119" s="1" t="s">
        <v>2034</v>
      </c>
      <c r="G119" s="1" t="s">
        <v>1668</v>
      </c>
      <c r="H119" s="1" t="s">
        <v>1669</v>
      </c>
      <c r="I119" s="1" t="s">
        <v>2369</v>
      </c>
      <c r="J119" s="1" t="s">
        <v>30</v>
      </c>
      <c r="K119" s="1" t="s">
        <v>2370</v>
      </c>
      <c r="L119" s="1" t="s">
        <v>2370</v>
      </c>
      <c r="M119" s="1" t="s">
        <v>1672</v>
      </c>
      <c r="N119" s="1" t="s">
        <v>1672</v>
      </c>
      <c r="O119" s="1" t="s">
        <v>1673</v>
      </c>
      <c r="P119" s="1" t="s">
        <v>1674</v>
      </c>
      <c r="Q119" s="1" t="s">
        <v>1675</v>
      </c>
      <c r="R119" s="1" t="s">
        <v>2371</v>
      </c>
      <c r="S119" s="1" t="s">
        <v>1677</v>
      </c>
      <c r="T119" s="1" t="s">
        <v>1678</v>
      </c>
      <c r="U119" s="1" t="s">
        <v>1679</v>
      </c>
      <c r="V119" s="1" t="s">
        <v>1680</v>
      </c>
    </row>
    <row r="120" s="1" customFormat="1" spans="1:22">
      <c r="A120" s="3">
        <v>999224409228300</v>
      </c>
      <c r="B120" s="1" t="s">
        <v>2328</v>
      </c>
      <c r="C120" s="1" t="s">
        <v>2372</v>
      </c>
      <c r="D120" s="1" t="s">
        <v>2373</v>
      </c>
      <c r="E120" s="1" t="s">
        <v>2374</v>
      </c>
      <c r="F120" s="1" t="s">
        <v>2328</v>
      </c>
      <c r="G120" s="1" t="s">
        <v>1668</v>
      </c>
      <c r="H120" s="1" t="s">
        <v>1669</v>
      </c>
      <c r="I120" s="1" t="s">
        <v>2375</v>
      </c>
      <c r="J120" s="1" t="s">
        <v>30</v>
      </c>
      <c r="K120" s="1" t="s">
        <v>2376</v>
      </c>
      <c r="L120" s="1" t="s">
        <v>2376</v>
      </c>
      <c r="M120" s="1" t="s">
        <v>1672</v>
      </c>
      <c r="N120" s="1" t="s">
        <v>1672</v>
      </c>
      <c r="O120" s="1" t="s">
        <v>1673</v>
      </c>
      <c r="P120" s="1" t="s">
        <v>1674</v>
      </c>
      <c r="Q120" s="1" t="s">
        <v>1675</v>
      </c>
      <c r="R120" s="1" t="s">
        <v>2377</v>
      </c>
      <c r="S120" s="1" t="s">
        <v>1677</v>
      </c>
      <c r="T120" s="1" t="s">
        <v>1678</v>
      </c>
      <c r="U120" s="1" t="s">
        <v>1679</v>
      </c>
      <c r="V120" s="1" t="s">
        <v>1680</v>
      </c>
    </row>
    <row r="121" s="1" customFormat="1" spans="1:22">
      <c r="A121" s="3">
        <v>999224409197817</v>
      </c>
      <c r="B121" s="1" t="s">
        <v>2328</v>
      </c>
      <c r="C121" s="1" t="s">
        <v>2378</v>
      </c>
      <c r="D121" s="1" t="s">
        <v>2379</v>
      </c>
      <c r="E121" s="1" t="s">
        <v>2380</v>
      </c>
      <c r="F121" s="1" t="s">
        <v>1664</v>
      </c>
      <c r="G121" s="1" t="s">
        <v>1668</v>
      </c>
      <c r="H121" s="1" t="s">
        <v>1669</v>
      </c>
      <c r="I121" s="1" t="s">
        <v>2381</v>
      </c>
      <c r="J121" s="1" t="s">
        <v>30</v>
      </c>
      <c r="K121" s="1" t="s">
        <v>2382</v>
      </c>
      <c r="L121" s="1" t="s">
        <v>2382</v>
      </c>
      <c r="M121" s="1" t="s">
        <v>1672</v>
      </c>
      <c r="N121" s="1" t="s">
        <v>1672</v>
      </c>
      <c r="O121" s="1" t="s">
        <v>1673</v>
      </c>
      <c r="P121" s="1" t="s">
        <v>1674</v>
      </c>
      <c r="Q121" s="1" t="s">
        <v>1675</v>
      </c>
      <c r="R121" s="1" t="s">
        <v>2383</v>
      </c>
      <c r="S121" s="1" t="s">
        <v>1677</v>
      </c>
      <c r="T121" s="1" t="s">
        <v>1678</v>
      </c>
      <c r="U121" s="1" t="s">
        <v>1679</v>
      </c>
      <c r="V121" s="1" t="s">
        <v>1694</v>
      </c>
    </row>
    <row r="122" s="1" customFormat="1" spans="1:22">
      <c r="A122" s="3">
        <v>999224409054561</v>
      </c>
      <c r="B122" s="1" t="s">
        <v>2328</v>
      </c>
      <c r="C122" s="1" t="s">
        <v>2384</v>
      </c>
      <c r="D122" s="1" t="s">
        <v>2385</v>
      </c>
      <c r="E122" s="1" t="s">
        <v>2386</v>
      </c>
      <c r="F122" s="1" t="s">
        <v>1664</v>
      </c>
      <c r="G122" s="1" t="s">
        <v>1668</v>
      </c>
      <c r="H122" s="1" t="s">
        <v>1669</v>
      </c>
      <c r="I122" s="1" t="s">
        <v>2387</v>
      </c>
      <c r="J122" s="1" t="s">
        <v>30</v>
      </c>
      <c r="K122" s="1" t="s">
        <v>2388</v>
      </c>
      <c r="L122" s="1" t="s">
        <v>2388</v>
      </c>
      <c r="M122" s="1" t="s">
        <v>1672</v>
      </c>
      <c r="N122" s="1" t="s">
        <v>1672</v>
      </c>
      <c r="O122" s="1" t="s">
        <v>1673</v>
      </c>
      <c r="P122" s="1" t="s">
        <v>1674</v>
      </c>
      <c r="Q122" s="1" t="s">
        <v>1675</v>
      </c>
      <c r="R122" s="1" t="s">
        <v>2389</v>
      </c>
      <c r="S122" s="1" t="s">
        <v>1677</v>
      </c>
      <c r="T122" s="1" t="s">
        <v>1678</v>
      </c>
      <c r="U122" s="1" t="s">
        <v>1679</v>
      </c>
      <c r="V122" s="1" t="s">
        <v>1795</v>
      </c>
    </row>
    <row r="123" s="1" customFormat="1" spans="1:22">
      <c r="A123" s="3">
        <v>999224408255009</v>
      </c>
      <c r="B123" s="1" t="s">
        <v>2328</v>
      </c>
      <c r="C123" s="1" t="s">
        <v>2390</v>
      </c>
      <c r="D123" s="1" t="s">
        <v>2391</v>
      </c>
      <c r="E123" s="1" t="s">
        <v>2392</v>
      </c>
      <c r="F123" s="1" t="s">
        <v>1664</v>
      </c>
      <c r="G123" s="1" t="s">
        <v>1668</v>
      </c>
      <c r="H123" s="1" t="s">
        <v>1669</v>
      </c>
      <c r="I123" s="1" t="s">
        <v>2393</v>
      </c>
      <c r="J123" s="1" t="s">
        <v>30</v>
      </c>
      <c r="K123" s="1" t="s">
        <v>2394</v>
      </c>
      <c r="L123" s="1" t="s">
        <v>2394</v>
      </c>
      <c r="M123" s="1" t="s">
        <v>1672</v>
      </c>
      <c r="N123" s="1" t="s">
        <v>1672</v>
      </c>
      <c r="O123" s="1" t="s">
        <v>1673</v>
      </c>
      <c r="P123" s="1" t="s">
        <v>1674</v>
      </c>
      <c r="Q123" s="1" t="s">
        <v>1675</v>
      </c>
      <c r="R123" s="1" t="s">
        <v>2395</v>
      </c>
      <c r="S123" s="1" t="s">
        <v>1677</v>
      </c>
      <c r="T123" s="1" t="s">
        <v>1678</v>
      </c>
      <c r="U123" s="1" t="s">
        <v>1679</v>
      </c>
      <c r="V123" s="1" t="s">
        <v>2029</v>
      </c>
    </row>
    <row r="124" s="1" customFormat="1" spans="1:22">
      <c r="A124" s="3">
        <v>999224408131025</v>
      </c>
      <c r="B124" s="1" t="s">
        <v>2328</v>
      </c>
      <c r="C124" s="1" t="s">
        <v>2396</v>
      </c>
      <c r="D124" s="1" t="s">
        <v>2397</v>
      </c>
      <c r="E124" s="1" t="s">
        <v>2398</v>
      </c>
      <c r="F124" s="1" t="s">
        <v>2034</v>
      </c>
      <c r="G124" s="1" t="s">
        <v>1668</v>
      </c>
      <c r="H124" s="1" t="s">
        <v>1669</v>
      </c>
      <c r="I124" s="1" t="s">
        <v>2399</v>
      </c>
      <c r="J124" s="1" t="s">
        <v>30</v>
      </c>
      <c r="K124" s="1" t="s">
        <v>2400</v>
      </c>
      <c r="L124" s="1" t="s">
        <v>2400</v>
      </c>
      <c r="M124" s="1" t="s">
        <v>1672</v>
      </c>
      <c r="N124" s="1" t="s">
        <v>1672</v>
      </c>
      <c r="O124" s="1" t="s">
        <v>1673</v>
      </c>
      <c r="P124" s="1" t="s">
        <v>1674</v>
      </c>
      <c r="Q124" s="1" t="s">
        <v>1675</v>
      </c>
      <c r="R124" s="1" t="s">
        <v>2401</v>
      </c>
      <c r="S124" s="1" t="s">
        <v>1677</v>
      </c>
      <c r="T124" s="1" t="s">
        <v>1678</v>
      </c>
      <c r="U124" s="1" t="s">
        <v>1679</v>
      </c>
      <c r="V124" s="1" t="s">
        <v>1971</v>
      </c>
    </row>
    <row r="125" s="1" customFormat="1" spans="1:22">
      <c r="A125" s="3">
        <v>999224408042210</v>
      </c>
      <c r="B125" s="1" t="s">
        <v>2328</v>
      </c>
      <c r="C125" s="1" t="s">
        <v>2402</v>
      </c>
      <c r="D125" s="1" t="s">
        <v>2403</v>
      </c>
      <c r="E125" s="1" t="s">
        <v>2404</v>
      </c>
      <c r="F125" s="1" t="s">
        <v>2034</v>
      </c>
      <c r="G125" s="1" t="s">
        <v>1668</v>
      </c>
      <c r="H125" s="1" t="s">
        <v>1669</v>
      </c>
      <c r="I125" s="1" t="s">
        <v>2405</v>
      </c>
      <c r="J125" s="1" t="s">
        <v>30</v>
      </c>
      <c r="K125" s="1" t="s">
        <v>2406</v>
      </c>
      <c r="L125" s="1" t="s">
        <v>2406</v>
      </c>
      <c r="M125" s="1" t="s">
        <v>1672</v>
      </c>
      <c r="N125" s="1" t="s">
        <v>1672</v>
      </c>
      <c r="O125" s="1" t="s">
        <v>1673</v>
      </c>
      <c r="P125" s="1" t="s">
        <v>1674</v>
      </c>
      <c r="Q125" s="1" t="s">
        <v>1675</v>
      </c>
      <c r="R125" s="1" t="s">
        <v>2407</v>
      </c>
      <c r="S125" s="1" t="s">
        <v>1677</v>
      </c>
      <c r="T125" s="1" t="s">
        <v>1678</v>
      </c>
      <c r="U125" s="1" t="s">
        <v>1679</v>
      </c>
      <c r="V125" s="1" t="s">
        <v>1820</v>
      </c>
    </row>
    <row r="126" s="1" customFormat="1" spans="1:22">
      <c r="A126" s="3">
        <v>999224407437584</v>
      </c>
      <c r="B126" s="1" t="s">
        <v>2328</v>
      </c>
      <c r="C126" s="1" t="s">
        <v>2408</v>
      </c>
      <c r="D126" s="1" t="s">
        <v>2409</v>
      </c>
      <c r="E126" s="1" t="s">
        <v>2410</v>
      </c>
      <c r="F126" s="1" t="s">
        <v>1664</v>
      </c>
      <c r="G126" s="1" t="s">
        <v>1668</v>
      </c>
      <c r="H126" s="1" t="s">
        <v>1669</v>
      </c>
      <c r="I126" s="1" t="s">
        <v>2411</v>
      </c>
      <c r="J126" s="1" t="s">
        <v>30</v>
      </c>
      <c r="K126" s="1" t="s">
        <v>2110</v>
      </c>
      <c r="L126" s="1" t="s">
        <v>2110</v>
      </c>
      <c r="M126" s="1" t="s">
        <v>1672</v>
      </c>
      <c r="N126" s="1" t="s">
        <v>1672</v>
      </c>
      <c r="O126" s="1" t="s">
        <v>1673</v>
      </c>
      <c r="P126" s="1" t="s">
        <v>1674</v>
      </c>
      <c r="Q126" s="1" t="s">
        <v>1675</v>
      </c>
      <c r="R126" s="1" t="s">
        <v>2412</v>
      </c>
      <c r="S126" s="1" t="s">
        <v>1677</v>
      </c>
      <c r="T126" s="1" t="s">
        <v>1678</v>
      </c>
      <c r="U126" s="1" t="s">
        <v>1679</v>
      </c>
      <c r="V126" s="1" t="s">
        <v>1680</v>
      </c>
    </row>
    <row r="127" s="1" customFormat="1" spans="1:22">
      <c r="A127" s="3">
        <v>999224407383102</v>
      </c>
      <c r="B127" s="1" t="s">
        <v>2328</v>
      </c>
      <c r="C127" s="1" t="s">
        <v>2413</v>
      </c>
      <c r="D127" s="1" t="s">
        <v>2414</v>
      </c>
      <c r="E127" s="1" t="s">
        <v>2415</v>
      </c>
      <c r="F127" s="1" t="s">
        <v>1664</v>
      </c>
      <c r="G127" s="1" t="s">
        <v>1668</v>
      </c>
      <c r="H127" s="1" t="s">
        <v>1669</v>
      </c>
      <c r="I127" s="1" t="s">
        <v>2416</v>
      </c>
      <c r="J127" s="1" t="s">
        <v>30</v>
      </c>
      <c r="K127" s="1" t="s">
        <v>2417</v>
      </c>
      <c r="L127" s="1" t="s">
        <v>2417</v>
      </c>
      <c r="M127" s="1" t="s">
        <v>1672</v>
      </c>
      <c r="N127" s="1" t="s">
        <v>1672</v>
      </c>
      <c r="O127" s="1" t="s">
        <v>1673</v>
      </c>
      <c r="P127" s="1" t="s">
        <v>1674</v>
      </c>
      <c r="Q127" s="1" t="s">
        <v>1675</v>
      </c>
      <c r="R127" s="1" t="s">
        <v>2418</v>
      </c>
      <c r="S127" s="1" t="s">
        <v>1677</v>
      </c>
      <c r="T127" s="1" t="s">
        <v>1678</v>
      </c>
      <c r="U127" s="1" t="s">
        <v>1679</v>
      </c>
      <c r="V127" s="1" t="s">
        <v>1680</v>
      </c>
    </row>
    <row r="128" s="1" customFormat="1" spans="1:22">
      <c r="A128" s="3">
        <v>999224405879120</v>
      </c>
      <c r="B128" s="1" t="s">
        <v>2328</v>
      </c>
      <c r="C128" s="1" t="s">
        <v>2419</v>
      </c>
      <c r="D128" s="1" t="s">
        <v>2420</v>
      </c>
      <c r="E128" s="1" t="s">
        <v>2421</v>
      </c>
      <c r="F128" s="1" t="s">
        <v>2034</v>
      </c>
      <c r="G128" s="1" t="s">
        <v>1668</v>
      </c>
      <c r="H128" s="1" t="s">
        <v>1669</v>
      </c>
      <c r="I128" s="1" t="s">
        <v>2422</v>
      </c>
      <c r="J128" s="1" t="s">
        <v>30</v>
      </c>
      <c r="K128" s="1" t="s">
        <v>2423</v>
      </c>
      <c r="L128" s="1" t="s">
        <v>2423</v>
      </c>
      <c r="M128" s="1" t="s">
        <v>1672</v>
      </c>
      <c r="N128" s="1" t="s">
        <v>1672</v>
      </c>
      <c r="O128" s="1" t="s">
        <v>1673</v>
      </c>
      <c r="P128" s="1" t="s">
        <v>1674</v>
      </c>
      <c r="Q128" s="1" t="s">
        <v>1675</v>
      </c>
      <c r="R128" s="1" t="s">
        <v>2424</v>
      </c>
      <c r="S128" s="1" t="s">
        <v>1677</v>
      </c>
      <c r="T128" s="1" t="s">
        <v>1678</v>
      </c>
      <c r="U128" s="1" t="s">
        <v>1679</v>
      </c>
      <c r="V128" s="1" t="s">
        <v>1680</v>
      </c>
    </row>
    <row r="129" s="1" customFormat="1" spans="1:22">
      <c r="A129" s="3">
        <v>999224405630708</v>
      </c>
      <c r="B129" s="1" t="s">
        <v>2328</v>
      </c>
      <c r="C129" s="1" t="s">
        <v>2425</v>
      </c>
      <c r="D129" s="1" t="s">
        <v>2426</v>
      </c>
      <c r="E129" s="1" t="s">
        <v>2427</v>
      </c>
      <c r="F129" s="1" t="s">
        <v>1664</v>
      </c>
      <c r="G129" s="1" t="s">
        <v>1668</v>
      </c>
      <c r="H129" s="1" t="s">
        <v>1669</v>
      </c>
      <c r="I129" s="1" t="s">
        <v>2428</v>
      </c>
      <c r="J129" s="1" t="s">
        <v>30</v>
      </c>
      <c r="K129" s="1" t="s">
        <v>2429</v>
      </c>
      <c r="L129" s="1" t="s">
        <v>2429</v>
      </c>
      <c r="M129" s="1" t="s">
        <v>1672</v>
      </c>
      <c r="N129" s="1" t="s">
        <v>1672</v>
      </c>
      <c r="O129" s="1" t="s">
        <v>1673</v>
      </c>
      <c r="P129" s="1" t="s">
        <v>1674</v>
      </c>
      <c r="Q129" s="1" t="s">
        <v>1675</v>
      </c>
      <c r="R129" s="1" t="s">
        <v>2430</v>
      </c>
      <c r="S129" s="1" t="s">
        <v>1677</v>
      </c>
      <c r="T129" s="1" t="s">
        <v>1678</v>
      </c>
      <c r="U129" s="1" t="s">
        <v>1679</v>
      </c>
      <c r="V129" s="1" t="s">
        <v>1687</v>
      </c>
    </row>
    <row r="130" s="1" customFormat="1" spans="1:22">
      <c r="A130" s="3">
        <v>999224404817336</v>
      </c>
      <c r="B130" s="1" t="s">
        <v>2328</v>
      </c>
      <c r="C130" s="1" t="s">
        <v>2431</v>
      </c>
      <c r="D130" s="1" t="s">
        <v>2432</v>
      </c>
      <c r="E130" s="1" t="s">
        <v>2433</v>
      </c>
      <c r="F130" s="1" t="s">
        <v>1664</v>
      </c>
      <c r="G130" s="1" t="s">
        <v>1668</v>
      </c>
      <c r="H130" s="1" t="s">
        <v>1669</v>
      </c>
      <c r="I130" s="1" t="s">
        <v>2434</v>
      </c>
      <c r="J130" s="1" t="s">
        <v>30</v>
      </c>
      <c r="K130" s="1" t="s">
        <v>2435</v>
      </c>
      <c r="L130" s="1" t="s">
        <v>2435</v>
      </c>
      <c r="M130" s="1" t="s">
        <v>1672</v>
      </c>
      <c r="N130" s="1" t="s">
        <v>1672</v>
      </c>
      <c r="O130" s="1" t="s">
        <v>1673</v>
      </c>
      <c r="P130" s="1" t="s">
        <v>1674</v>
      </c>
      <c r="Q130" s="1" t="s">
        <v>1675</v>
      </c>
      <c r="R130" s="1" t="s">
        <v>2436</v>
      </c>
      <c r="S130" s="1" t="s">
        <v>1677</v>
      </c>
      <c r="T130" s="1" t="s">
        <v>1678</v>
      </c>
      <c r="U130" s="1" t="s">
        <v>1679</v>
      </c>
      <c r="V130" s="1" t="s">
        <v>1978</v>
      </c>
    </row>
    <row r="131" s="1" customFormat="1" spans="1:22">
      <c r="A131" s="3">
        <v>999224404816373</v>
      </c>
      <c r="B131" s="1" t="s">
        <v>2328</v>
      </c>
      <c r="C131" s="1" t="s">
        <v>2437</v>
      </c>
      <c r="D131" s="1" t="s">
        <v>2438</v>
      </c>
      <c r="E131" s="1" t="s">
        <v>2439</v>
      </c>
      <c r="F131" s="1" t="s">
        <v>2328</v>
      </c>
      <c r="G131" s="1" t="s">
        <v>1668</v>
      </c>
      <c r="H131" s="1" t="s">
        <v>1669</v>
      </c>
      <c r="I131" s="1" t="s">
        <v>2440</v>
      </c>
      <c r="J131" s="1" t="s">
        <v>30</v>
      </c>
      <c r="K131" s="1" t="s">
        <v>2441</v>
      </c>
      <c r="L131" s="1" t="s">
        <v>2441</v>
      </c>
      <c r="M131" s="1" t="s">
        <v>1672</v>
      </c>
      <c r="N131" s="1" t="s">
        <v>1672</v>
      </c>
      <c r="O131" s="1" t="s">
        <v>1673</v>
      </c>
      <c r="P131" s="1" t="s">
        <v>1674</v>
      </c>
      <c r="Q131" s="1" t="s">
        <v>1675</v>
      </c>
      <c r="R131" s="1" t="s">
        <v>2442</v>
      </c>
      <c r="S131" s="1" t="s">
        <v>1677</v>
      </c>
      <c r="T131" s="1" t="s">
        <v>1678</v>
      </c>
      <c r="U131" s="1" t="s">
        <v>1679</v>
      </c>
      <c r="V131" s="1" t="s">
        <v>2346</v>
      </c>
    </row>
    <row r="132" s="1" customFormat="1" spans="1:22">
      <c r="A132" s="3">
        <v>999224404709032</v>
      </c>
      <c r="B132" s="1" t="s">
        <v>2328</v>
      </c>
      <c r="C132" s="1" t="s">
        <v>2443</v>
      </c>
      <c r="D132" s="1" t="s">
        <v>2444</v>
      </c>
      <c r="E132" s="1" t="s">
        <v>2445</v>
      </c>
      <c r="F132" s="1" t="s">
        <v>1664</v>
      </c>
      <c r="G132" s="1" t="s">
        <v>1668</v>
      </c>
      <c r="H132" s="1" t="s">
        <v>1669</v>
      </c>
      <c r="I132" s="1" t="s">
        <v>2446</v>
      </c>
      <c r="J132" s="1" t="s">
        <v>30</v>
      </c>
      <c r="K132" s="1" t="s">
        <v>2447</v>
      </c>
      <c r="L132" s="1" t="s">
        <v>2447</v>
      </c>
      <c r="M132" s="1" t="s">
        <v>1672</v>
      </c>
      <c r="N132" s="1" t="s">
        <v>1672</v>
      </c>
      <c r="O132" s="1" t="s">
        <v>1673</v>
      </c>
      <c r="P132" s="1" t="s">
        <v>1674</v>
      </c>
      <c r="Q132" s="1" t="s">
        <v>1675</v>
      </c>
      <c r="R132" s="1" t="s">
        <v>2448</v>
      </c>
      <c r="S132" s="1" t="s">
        <v>1677</v>
      </c>
      <c r="T132" s="1" t="s">
        <v>1678</v>
      </c>
      <c r="U132" s="1" t="s">
        <v>1679</v>
      </c>
      <c r="V132" s="1" t="s">
        <v>2449</v>
      </c>
    </row>
    <row r="133" s="1" customFormat="1" spans="1:22">
      <c r="A133" s="3">
        <v>999224404656880</v>
      </c>
      <c r="B133" s="1" t="s">
        <v>2328</v>
      </c>
      <c r="C133" s="1" t="s">
        <v>2450</v>
      </c>
      <c r="D133" s="1" t="s">
        <v>2451</v>
      </c>
      <c r="E133" s="1" t="s">
        <v>2452</v>
      </c>
      <c r="F133" s="1" t="s">
        <v>2034</v>
      </c>
      <c r="G133" s="1" t="s">
        <v>1668</v>
      </c>
      <c r="H133" s="1" t="s">
        <v>1669</v>
      </c>
      <c r="I133" s="1" t="s">
        <v>2453</v>
      </c>
      <c r="J133" s="1" t="s">
        <v>30</v>
      </c>
      <c r="K133" s="1" t="s">
        <v>2454</v>
      </c>
      <c r="L133" s="1" t="s">
        <v>2454</v>
      </c>
      <c r="M133" s="1" t="s">
        <v>1672</v>
      </c>
      <c r="N133" s="1" t="s">
        <v>1672</v>
      </c>
      <c r="O133" s="1" t="s">
        <v>1673</v>
      </c>
      <c r="P133" s="1" t="s">
        <v>1674</v>
      </c>
      <c r="Q133" s="1" t="s">
        <v>1675</v>
      </c>
      <c r="R133" s="1" t="s">
        <v>2455</v>
      </c>
      <c r="S133" s="1" t="s">
        <v>1677</v>
      </c>
      <c r="T133" s="1" t="s">
        <v>1678</v>
      </c>
      <c r="U133" s="1" t="s">
        <v>1679</v>
      </c>
      <c r="V133" s="1" t="s">
        <v>1795</v>
      </c>
    </row>
    <row r="134" s="1" customFormat="1" spans="1:22">
      <c r="A134" s="3">
        <v>999224404621674</v>
      </c>
      <c r="B134" s="1" t="s">
        <v>2328</v>
      </c>
      <c r="C134" s="1" t="s">
        <v>2456</v>
      </c>
      <c r="D134" s="1" t="s">
        <v>2457</v>
      </c>
      <c r="E134" s="1" t="s">
        <v>2458</v>
      </c>
      <c r="F134" s="1" t="s">
        <v>2034</v>
      </c>
      <c r="G134" s="1" t="s">
        <v>1668</v>
      </c>
      <c r="H134" s="1" t="s">
        <v>1669</v>
      </c>
      <c r="I134" s="1" t="s">
        <v>2459</v>
      </c>
      <c r="J134" s="1" t="s">
        <v>30</v>
      </c>
      <c r="K134" s="1" t="s">
        <v>2460</v>
      </c>
      <c r="L134" s="1" t="s">
        <v>2460</v>
      </c>
      <c r="M134" s="1" t="s">
        <v>1672</v>
      </c>
      <c r="N134" s="1" t="s">
        <v>1672</v>
      </c>
      <c r="O134" s="1" t="s">
        <v>1673</v>
      </c>
      <c r="P134" s="1" t="s">
        <v>1674</v>
      </c>
      <c r="Q134" s="1" t="s">
        <v>1675</v>
      </c>
      <c r="R134" s="1" t="s">
        <v>2461</v>
      </c>
      <c r="S134" s="1" t="s">
        <v>1677</v>
      </c>
      <c r="T134" s="1" t="s">
        <v>1678</v>
      </c>
      <c r="U134" s="1" t="s">
        <v>1679</v>
      </c>
      <c r="V134" s="1" t="s">
        <v>2462</v>
      </c>
    </row>
    <row r="135" s="1" customFormat="1" spans="1:22">
      <c r="A135" s="3">
        <v>999224404183931</v>
      </c>
      <c r="B135" s="1" t="s">
        <v>2328</v>
      </c>
      <c r="C135" s="1" t="s">
        <v>2463</v>
      </c>
      <c r="D135" s="1" t="s">
        <v>1710</v>
      </c>
      <c r="E135" s="1" t="s">
        <v>2464</v>
      </c>
      <c r="F135" s="1" t="s">
        <v>1664</v>
      </c>
      <c r="G135" s="1" t="s">
        <v>1668</v>
      </c>
      <c r="H135" s="1" t="s">
        <v>1669</v>
      </c>
      <c r="I135" s="1" t="s">
        <v>2465</v>
      </c>
      <c r="J135" s="1" t="s">
        <v>30</v>
      </c>
      <c r="K135" s="1" t="s">
        <v>2466</v>
      </c>
      <c r="L135" s="1" t="s">
        <v>2466</v>
      </c>
      <c r="M135" s="1" t="s">
        <v>1672</v>
      </c>
      <c r="N135" s="1" t="s">
        <v>1672</v>
      </c>
      <c r="O135" s="1" t="s">
        <v>1673</v>
      </c>
      <c r="P135" s="1" t="s">
        <v>1674</v>
      </c>
      <c r="Q135" s="1" t="s">
        <v>1675</v>
      </c>
      <c r="R135" s="1" t="s">
        <v>2467</v>
      </c>
      <c r="S135" s="1" t="s">
        <v>1677</v>
      </c>
      <c r="T135" s="1" t="s">
        <v>1678</v>
      </c>
      <c r="U135" s="1" t="s">
        <v>1679</v>
      </c>
      <c r="V135" s="1" t="s">
        <v>1694</v>
      </c>
    </row>
    <row r="136" s="1" customFormat="1" spans="1:22">
      <c r="A136" s="3">
        <v>999224403255749</v>
      </c>
      <c r="B136" s="1" t="s">
        <v>2328</v>
      </c>
      <c r="C136" s="1" t="s">
        <v>2468</v>
      </c>
      <c r="D136" s="1" t="s">
        <v>2469</v>
      </c>
      <c r="E136" s="1" t="s">
        <v>2470</v>
      </c>
      <c r="F136" s="1" t="s">
        <v>1664</v>
      </c>
      <c r="G136" s="1" t="s">
        <v>1668</v>
      </c>
      <c r="H136" s="1" t="s">
        <v>1669</v>
      </c>
      <c r="I136" s="1" t="s">
        <v>2471</v>
      </c>
      <c r="J136" s="1" t="s">
        <v>30</v>
      </c>
      <c r="K136" s="1" t="s">
        <v>2472</v>
      </c>
      <c r="L136" s="1" t="s">
        <v>2472</v>
      </c>
      <c r="M136" s="1" t="s">
        <v>1672</v>
      </c>
      <c r="N136" s="1" t="s">
        <v>1672</v>
      </c>
      <c r="O136" s="1" t="s">
        <v>1673</v>
      </c>
      <c r="P136" s="1" t="s">
        <v>1674</v>
      </c>
      <c r="Q136" s="1" t="s">
        <v>1675</v>
      </c>
      <c r="R136" s="1" t="s">
        <v>2473</v>
      </c>
      <c r="S136" s="1" t="s">
        <v>1677</v>
      </c>
      <c r="T136" s="1" t="s">
        <v>1678</v>
      </c>
      <c r="U136" s="1" t="s">
        <v>1679</v>
      </c>
      <c r="V136" s="1" t="s">
        <v>1795</v>
      </c>
    </row>
    <row r="137" s="1" customFormat="1" spans="1:22">
      <c r="A137" s="3">
        <v>999224402799206</v>
      </c>
      <c r="B137" s="1" t="s">
        <v>2328</v>
      </c>
      <c r="C137" s="1" t="s">
        <v>2474</v>
      </c>
      <c r="D137" s="1" t="s">
        <v>2047</v>
      </c>
      <c r="E137" s="1" t="s">
        <v>2475</v>
      </c>
      <c r="F137" s="1" t="s">
        <v>1664</v>
      </c>
      <c r="G137" s="1" t="s">
        <v>1668</v>
      </c>
      <c r="H137" s="1" t="s">
        <v>1669</v>
      </c>
      <c r="I137" s="1" t="s">
        <v>2476</v>
      </c>
      <c r="J137" s="1" t="s">
        <v>30</v>
      </c>
      <c r="K137" s="1" t="s">
        <v>2477</v>
      </c>
      <c r="L137" s="1" t="s">
        <v>2477</v>
      </c>
      <c r="M137" s="1" t="s">
        <v>1672</v>
      </c>
      <c r="N137" s="1" t="s">
        <v>1672</v>
      </c>
      <c r="O137" s="1" t="s">
        <v>1673</v>
      </c>
      <c r="P137" s="1" t="s">
        <v>1674</v>
      </c>
      <c r="Q137" s="1" t="s">
        <v>1675</v>
      </c>
      <c r="R137" s="1" t="s">
        <v>2478</v>
      </c>
      <c r="S137" s="1" t="s">
        <v>1677</v>
      </c>
      <c r="T137" s="1" t="s">
        <v>1678</v>
      </c>
      <c r="U137" s="1" t="s">
        <v>1679</v>
      </c>
      <c r="V137" s="1" t="s">
        <v>1795</v>
      </c>
    </row>
    <row r="138" s="1" customFormat="1" spans="1:22">
      <c r="A138" s="3">
        <v>999224402699990</v>
      </c>
      <c r="B138" s="1" t="s">
        <v>2328</v>
      </c>
      <c r="C138" s="1" t="s">
        <v>2479</v>
      </c>
      <c r="D138" s="1" t="s">
        <v>2480</v>
      </c>
      <c r="E138" s="1" t="s">
        <v>2481</v>
      </c>
      <c r="F138" s="1" t="s">
        <v>2034</v>
      </c>
      <c r="G138" s="1" t="s">
        <v>1668</v>
      </c>
      <c r="H138" s="1" t="s">
        <v>1669</v>
      </c>
      <c r="I138" s="1" t="s">
        <v>2482</v>
      </c>
      <c r="J138" s="1" t="s">
        <v>30</v>
      </c>
      <c r="K138" s="1" t="s">
        <v>2483</v>
      </c>
      <c r="L138" s="1" t="s">
        <v>2483</v>
      </c>
      <c r="M138" s="1" t="s">
        <v>1672</v>
      </c>
      <c r="N138" s="1" t="s">
        <v>1672</v>
      </c>
      <c r="O138" s="1" t="s">
        <v>1673</v>
      </c>
      <c r="P138" s="1" t="s">
        <v>1674</v>
      </c>
      <c r="Q138" s="1" t="s">
        <v>1675</v>
      </c>
      <c r="R138" s="1" t="s">
        <v>2484</v>
      </c>
      <c r="S138" s="1" t="s">
        <v>1677</v>
      </c>
      <c r="T138" s="1" t="s">
        <v>1678</v>
      </c>
      <c r="U138" s="1" t="s">
        <v>1679</v>
      </c>
      <c r="V138" s="1" t="s">
        <v>1687</v>
      </c>
    </row>
    <row r="139" s="1" customFormat="1" spans="1:22">
      <c r="A139" s="3">
        <v>999224401494467</v>
      </c>
      <c r="B139" s="1" t="s">
        <v>2328</v>
      </c>
      <c r="C139" s="1" t="s">
        <v>2485</v>
      </c>
      <c r="D139" s="1" t="s">
        <v>2486</v>
      </c>
      <c r="E139" s="1" t="s">
        <v>2487</v>
      </c>
      <c r="F139" s="1" t="s">
        <v>1664</v>
      </c>
      <c r="G139" s="1" t="s">
        <v>1668</v>
      </c>
      <c r="H139" s="1" t="s">
        <v>1669</v>
      </c>
      <c r="I139" s="1" t="s">
        <v>2488</v>
      </c>
      <c r="J139" s="1" t="s">
        <v>30</v>
      </c>
      <c r="K139" s="1" t="s">
        <v>2489</v>
      </c>
      <c r="L139" s="1" t="s">
        <v>2489</v>
      </c>
      <c r="M139" s="1" t="s">
        <v>1672</v>
      </c>
      <c r="N139" s="1" t="s">
        <v>1672</v>
      </c>
      <c r="O139" s="1" t="s">
        <v>1673</v>
      </c>
      <c r="P139" s="1" t="s">
        <v>1674</v>
      </c>
      <c r="Q139" s="1" t="s">
        <v>1675</v>
      </c>
      <c r="R139" s="1" t="s">
        <v>2490</v>
      </c>
      <c r="S139" s="1" t="s">
        <v>1677</v>
      </c>
      <c r="T139" s="1" t="s">
        <v>1678</v>
      </c>
      <c r="U139" s="1" t="s">
        <v>1679</v>
      </c>
      <c r="V139" s="1" t="s">
        <v>1795</v>
      </c>
    </row>
    <row r="140" s="1" customFormat="1" spans="1:22">
      <c r="A140" s="3">
        <v>999224398540355</v>
      </c>
      <c r="B140" s="1" t="s">
        <v>2328</v>
      </c>
      <c r="C140" s="1" t="s">
        <v>2491</v>
      </c>
      <c r="D140" s="1" t="s">
        <v>2492</v>
      </c>
      <c r="E140" s="1" t="s">
        <v>2493</v>
      </c>
      <c r="F140" s="1" t="s">
        <v>1664</v>
      </c>
      <c r="G140" s="1" t="s">
        <v>1668</v>
      </c>
      <c r="H140" s="1" t="s">
        <v>1669</v>
      </c>
      <c r="I140" s="1" t="s">
        <v>2494</v>
      </c>
      <c r="J140" s="1" t="s">
        <v>30</v>
      </c>
      <c r="K140" s="1" t="s">
        <v>2495</v>
      </c>
      <c r="L140" s="1" t="s">
        <v>2495</v>
      </c>
      <c r="M140" s="1" t="s">
        <v>1672</v>
      </c>
      <c r="N140" s="1" t="s">
        <v>1672</v>
      </c>
      <c r="O140" s="1" t="s">
        <v>1673</v>
      </c>
      <c r="P140" s="1" t="s">
        <v>1674</v>
      </c>
      <c r="Q140" s="1" t="s">
        <v>1675</v>
      </c>
      <c r="R140" s="1" t="s">
        <v>2496</v>
      </c>
      <c r="S140" s="1" t="s">
        <v>1677</v>
      </c>
      <c r="T140" s="1" t="s">
        <v>1678</v>
      </c>
      <c r="U140" s="1" t="s">
        <v>1679</v>
      </c>
      <c r="V140" s="1" t="s">
        <v>1680</v>
      </c>
    </row>
    <row r="141" s="1" customFormat="1" spans="1:22">
      <c r="A141" s="3">
        <v>999224394613575</v>
      </c>
      <c r="B141" s="1" t="s">
        <v>2328</v>
      </c>
      <c r="C141" s="1" t="s">
        <v>2497</v>
      </c>
      <c r="D141" s="1" t="s">
        <v>2498</v>
      </c>
      <c r="E141" s="1" t="s">
        <v>2499</v>
      </c>
      <c r="F141" s="1" t="s">
        <v>2034</v>
      </c>
      <c r="G141" s="1" t="s">
        <v>1668</v>
      </c>
      <c r="H141" s="1" t="s">
        <v>1669</v>
      </c>
      <c r="I141" s="1" t="s">
        <v>2500</v>
      </c>
      <c r="J141" s="1" t="s">
        <v>30</v>
      </c>
      <c r="K141" s="1" t="s">
        <v>2501</v>
      </c>
      <c r="L141" s="1" t="s">
        <v>2501</v>
      </c>
      <c r="M141" s="1" t="s">
        <v>1672</v>
      </c>
      <c r="N141" s="1" t="s">
        <v>1672</v>
      </c>
      <c r="O141" s="1" t="s">
        <v>1673</v>
      </c>
      <c r="P141" s="1" t="s">
        <v>1674</v>
      </c>
      <c r="Q141" s="1" t="s">
        <v>1675</v>
      </c>
      <c r="R141" s="1" t="s">
        <v>2502</v>
      </c>
      <c r="S141" s="1" t="s">
        <v>1677</v>
      </c>
      <c r="T141" s="1" t="s">
        <v>1678</v>
      </c>
      <c r="U141" s="1" t="s">
        <v>1679</v>
      </c>
      <c r="V141" s="1" t="s">
        <v>1687</v>
      </c>
    </row>
    <row r="142" s="1" customFormat="1" spans="1:22">
      <c r="A142" s="3">
        <v>999224393964890</v>
      </c>
      <c r="B142" s="1" t="s">
        <v>2328</v>
      </c>
      <c r="C142" s="1" t="s">
        <v>2503</v>
      </c>
      <c r="D142" s="1" t="s">
        <v>2504</v>
      </c>
      <c r="E142" s="1" t="s">
        <v>2505</v>
      </c>
      <c r="F142" s="1" t="s">
        <v>2328</v>
      </c>
      <c r="G142" s="1" t="s">
        <v>1668</v>
      </c>
      <c r="H142" s="1" t="s">
        <v>1669</v>
      </c>
      <c r="I142" s="1" t="s">
        <v>2506</v>
      </c>
      <c r="J142" s="1" t="s">
        <v>30</v>
      </c>
      <c r="K142" s="1" t="s">
        <v>2507</v>
      </c>
      <c r="L142" s="1" t="s">
        <v>2507</v>
      </c>
      <c r="M142" s="1" t="s">
        <v>1672</v>
      </c>
      <c r="N142" s="1" t="s">
        <v>1672</v>
      </c>
      <c r="O142" s="1" t="s">
        <v>1673</v>
      </c>
      <c r="P142" s="1" t="s">
        <v>1674</v>
      </c>
      <c r="Q142" s="1" t="s">
        <v>1675</v>
      </c>
      <c r="R142" s="1" t="s">
        <v>2508</v>
      </c>
      <c r="S142" s="1" t="s">
        <v>1677</v>
      </c>
      <c r="T142" s="1" t="s">
        <v>1678</v>
      </c>
      <c r="U142" s="1" t="s">
        <v>1679</v>
      </c>
      <c r="V142" s="1" t="s">
        <v>1708</v>
      </c>
    </row>
    <row r="143" s="1" customFormat="1" spans="1:22">
      <c r="A143" s="3">
        <v>999224392409432</v>
      </c>
      <c r="B143" s="1" t="s">
        <v>2509</v>
      </c>
      <c r="C143" s="1" t="s">
        <v>2510</v>
      </c>
      <c r="D143" s="1" t="s">
        <v>2511</v>
      </c>
      <c r="E143" s="1" t="s">
        <v>2512</v>
      </c>
      <c r="F143" s="1" t="s">
        <v>1664</v>
      </c>
      <c r="G143" s="1" t="s">
        <v>1668</v>
      </c>
      <c r="H143" s="1" t="s">
        <v>1669</v>
      </c>
      <c r="I143" s="1" t="s">
        <v>2513</v>
      </c>
      <c r="J143" s="1" t="s">
        <v>30</v>
      </c>
      <c r="K143" s="1" t="s">
        <v>2514</v>
      </c>
      <c r="L143" s="1" t="s">
        <v>2514</v>
      </c>
      <c r="M143" s="1" t="s">
        <v>1672</v>
      </c>
      <c r="N143" s="1" t="s">
        <v>1672</v>
      </c>
      <c r="O143" s="1" t="s">
        <v>1673</v>
      </c>
      <c r="P143" s="1" t="s">
        <v>1674</v>
      </c>
      <c r="Q143" s="1" t="s">
        <v>1675</v>
      </c>
      <c r="R143" s="1" t="s">
        <v>2515</v>
      </c>
      <c r="S143" s="1" t="s">
        <v>1677</v>
      </c>
      <c r="T143" s="1" t="s">
        <v>1678</v>
      </c>
      <c r="U143" s="1" t="s">
        <v>1679</v>
      </c>
      <c r="V143" s="1" t="s">
        <v>1694</v>
      </c>
    </row>
    <row r="144" s="1" customFormat="1" spans="1:22">
      <c r="A144" s="3">
        <v>999224391372120</v>
      </c>
      <c r="B144" s="1" t="s">
        <v>2509</v>
      </c>
      <c r="C144" s="1" t="s">
        <v>2516</v>
      </c>
      <c r="D144" s="1" t="s">
        <v>2069</v>
      </c>
      <c r="E144" s="1" t="s">
        <v>2517</v>
      </c>
      <c r="F144" s="1" t="s">
        <v>2034</v>
      </c>
      <c r="G144" s="1" t="s">
        <v>1668</v>
      </c>
      <c r="H144" s="1" t="s">
        <v>1669</v>
      </c>
      <c r="I144" s="1" t="s">
        <v>2518</v>
      </c>
      <c r="J144" s="1" t="s">
        <v>30</v>
      </c>
      <c r="K144" s="1" t="s">
        <v>2519</v>
      </c>
      <c r="L144" s="1" t="s">
        <v>2519</v>
      </c>
      <c r="M144" s="1" t="s">
        <v>1672</v>
      </c>
      <c r="N144" s="1" t="s">
        <v>1672</v>
      </c>
      <c r="O144" s="1" t="s">
        <v>1673</v>
      </c>
      <c r="P144" s="1" t="s">
        <v>1674</v>
      </c>
      <c r="Q144" s="1" t="s">
        <v>1675</v>
      </c>
      <c r="R144" s="1" t="s">
        <v>2520</v>
      </c>
      <c r="S144" s="1" t="s">
        <v>1677</v>
      </c>
      <c r="T144" s="1" t="s">
        <v>1678</v>
      </c>
      <c r="U144" s="1" t="s">
        <v>1679</v>
      </c>
      <c r="V144" s="1" t="s">
        <v>1680</v>
      </c>
    </row>
    <row r="145" s="1" customFormat="1" spans="1:22">
      <c r="A145" s="3">
        <v>999224388876824</v>
      </c>
      <c r="B145" s="1" t="s">
        <v>2509</v>
      </c>
      <c r="C145" s="1" t="s">
        <v>2521</v>
      </c>
      <c r="D145" s="1" t="s">
        <v>2522</v>
      </c>
      <c r="E145" s="1" t="s">
        <v>2523</v>
      </c>
      <c r="F145" s="1" t="s">
        <v>1664</v>
      </c>
      <c r="G145" s="1" t="s">
        <v>1668</v>
      </c>
      <c r="H145" s="1" t="s">
        <v>1669</v>
      </c>
      <c r="I145" s="1" t="s">
        <v>2524</v>
      </c>
      <c r="J145" s="1" t="s">
        <v>30</v>
      </c>
      <c r="K145" s="1" t="s">
        <v>2525</v>
      </c>
      <c r="L145" s="1" t="s">
        <v>2525</v>
      </c>
      <c r="M145" s="1" t="s">
        <v>1672</v>
      </c>
      <c r="N145" s="1" t="s">
        <v>1672</v>
      </c>
      <c r="O145" s="1" t="s">
        <v>1673</v>
      </c>
      <c r="P145" s="1" t="s">
        <v>1674</v>
      </c>
      <c r="Q145" s="1" t="s">
        <v>1675</v>
      </c>
      <c r="R145" s="1" t="s">
        <v>2526</v>
      </c>
      <c r="S145" s="1" t="s">
        <v>1677</v>
      </c>
      <c r="T145" s="1" t="s">
        <v>1678</v>
      </c>
      <c r="U145" s="1" t="s">
        <v>1679</v>
      </c>
      <c r="V145" s="1" t="s">
        <v>1820</v>
      </c>
    </row>
    <row r="146" s="1" customFormat="1" spans="1:22">
      <c r="A146" s="3">
        <v>999224388754754</v>
      </c>
      <c r="B146" s="1" t="s">
        <v>2509</v>
      </c>
      <c r="C146" s="1" t="s">
        <v>2527</v>
      </c>
      <c r="D146" s="1" t="s">
        <v>2528</v>
      </c>
      <c r="E146" s="1" t="s">
        <v>2529</v>
      </c>
      <c r="F146" s="1" t="s">
        <v>1664</v>
      </c>
      <c r="G146" s="1" t="s">
        <v>1668</v>
      </c>
      <c r="H146" s="1" t="s">
        <v>1669</v>
      </c>
      <c r="I146" s="1" t="s">
        <v>2530</v>
      </c>
      <c r="J146" s="1" t="s">
        <v>30</v>
      </c>
      <c r="K146" s="1" t="s">
        <v>2531</v>
      </c>
      <c r="L146" s="1" t="s">
        <v>2531</v>
      </c>
      <c r="M146" s="1" t="s">
        <v>1672</v>
      </c>
      <c r="N146" s="1" t="s">
        <v>1672</v>
      </c>
      <c r="O146" s="1" t="s">
        <v>1673</v>
      </c>
      <c r="P146" s="1" t="s">
        <v>1674</v>
      </c>
      <c r="Q146" s="1" t="s">
        <v>1675</v>
      </c>
      <c r="R146" s="1" t="s">
        <v>2532</v>
      </c>
      <c r="S146" s="1" t="s">
        <v>1677</v>
      </c>
      <c r="T146" s="1" t="s">
        <v>1678</v>
      </c>
      <c r="U146" s="1" t="s">
        <v>1679</v>
      </c>
      <c r="V146" s="1" t="s">
        <v>1680</v>
      </c>
    </row>
    <row r="147" s="1" customFormat="1" spans="1:22">
      <c r="A147" s="3">
        <v>999224387942189</v>
      </c>
      <c r="B147" s="1" t="s">
        <v>2509</v>
      </c>
      <c r="C147" s="1" t="s">
        <v>2533</v>
      </c>
      <c r="D147" s="1" t="s">
        <v>2534</v>
      </c>
      <c r="E147" s="1" t="s">
        <v>2535</v>
      </c>
      <c r="F147" s="1" t="s">
        <v>1664</v>
      </c>
      <c r="G147" s="1" t="s">
        <v>1668</v>
      </c>
      <c r="H147" s="1" t="s">
        <v>1669</v>
      </c>
      <c r="I147" s="1" t="s">
        <v>2536</v>
      </c>
      <c r="J147" s="1" t="s">
        <v>30</v>
      </c>
      <c r="K147" s="1" t="s">
        <v>2537</v>
      </c>
      <c r="L147" s="1" t="s">
        <v>2537</v>
      </c>
      <c r="M147" s="1" t="s">
        <v>1672</v>
      </c>
      <c r="N147" s="1" t="s">
        <v>1672</v>
      </c>
      <c r="O147" s="1" t="s">
        <v>1673</v>
      </c>
      <c r="P147" s="1" t="s">
        <v>1674</v>
      </c>
      <c r="Q147" s="1" t="s">
        <v>1675</v>
      </c>
      <c r="R147" s="1" t="s">
        <v>2538</v>
      </c>
      <c r="S147" s="1" t="s">
        <v>1677</v>
      </c>
      <c r="T147" s="1" t="s">
        <v>1678</v>
      </c>
      <c r="U147" s="1" t="s">
        <v>1679</v>
      </c>
      <c r="V147" s="1" t="s">
        <v>1708</v>
      </c>
    </row>
    <row r="148" s="1" customFormat="1" spans="1:22">
      <c r="A148" s="3">
        <v>999224386227861</v>
      </c>
      <c r="B148" s="1" t="s">
        <v>2509</v>
      </c>
      <c r="C148" s="1" t="s">
        <v>2539</v>
      </c>
      <c r="D148" s="1" t="s">
        <v>2042</v>
      </c>
      <c r="E148" s="1" t="s">
        <v>2540</v>
      </c>
      <c r="F148" s="1" t="s">
        <v>2034</v>
      </c>
      <c r="G148" s="1" t="s">
        <v>1668</v>
      </c>
      <c r="H148" s="1" t="s">
        <v>1669</v>
      </c>
      <c r="I148" s="1" t="s">
        <v>2541</v>
      </c>
      <c r="J148" s="1" t="s">
        <v>30</v>
      </c>
      <c r="K148" s="1" t="s">
        <v>2542</v>
      </c>
      <c r="L148" s="1" t="s">
        <v>2542</v>
      </c>
      <c r="M148" s="1" t="s">
        <v>1672</v>
      </c>
      <c r="N148" s="1" t="s">
        <v>1672</v>
      </c>
      <c r="O148" s="1" t="s">
        <v>1673</v>
      </c>
      <c r="P148" s="1" t="s">
        <v>1674</v>
      </c>
      <c r="Q148" s="1" t="s">
        <v>1675</v>
      </c>
      <c r="R148" s="1" t="s">
        <v>2543</v>
      </c>
      <c r="S148" s="1" t="s">
        <v>1677</v>
      </c>
      <c r="T148" s="1" t="s">
        <v>1678</v>
      </c>
      <c r="U148" s="1" t="s">
        <v>1679</v>
      </c>
      <c r="V148" s="1" t="s">
        <v>1680</v>
      </c>
    </row>
    <row r="149" s="1" customFormat="1" spans="1:22">
      <c r="A149" s="3">
        <v>999224384890958</v>
      </c>
      <c r="B149" s="1" t="s">
        <v>2509</v>
      </c>
      <c r="C149" s="1" t="s">
        <v>2544</v>
      </c>
      <c r="D149" s="1" t="s">
        <v>2545</v>
      </c>
      <c r="E149" s="1" t="s">
        <v>2546</v>
      </c>
      <c r="F149" s="1" t="s">
        <v>1664</v>
      </c>
      <c r="G149" s="1" t="s">
        <v>1668</v>
      </c>
      <c r="H149" s="1" t="s">
        <v>1669</v>
      </c>
      <c r="I149" s="1" t="s">
        <v>2547</v>
      </c>
      <c r="J149" s="1" t="s">
        <v>30</v>
      </c>
      <c r="K149" s="1" t="s">
        <v>2548</v>
      </c>
      <c r="L149" s="1" t="s">
        <v>2548</v>
      </c>
      <c r="M149" s="1" t="s">
        <v>1672</v>
      </c>
      <c r="N149" s="1" t="s">
        <v>1672</v>
      </c>
      <c r="O149" s="1" t="s">
        <v>1673</v>
      </c>
      <c r="P149" s="1" t="s">
        <v>1674</v>
      </c>
      <c r="Q149" s="1" t="s">
        <v>1675</v>
      </c>
      <c r="R149" s="1" t="s">
        <v>2549</v>
      </c>
      <c r="S149" s="1" t="s">
        <v>1677</v>
      </c>
      <c r="T149" s="1" t="s">
        <v>1678</v>
      </c>
      <c r="U149" s="1" t="s">
        <v>1679</v>
      </c>
      <c r="V149" s="1" t="s">
        <v>2550</v>
      </c>
    </row>
    <row r="150" s="1" customFormat="1" spans="1:22">
      <c r="A150" s="3">
        <v>999224382942600</v>
      </c>
      <c r="B150" s="1" t="s">
        <v>2509</v>
      </c>
      <c r="C150" s="1" t="s">
        <v>2551</v>
      </c>
      <c r="D150" s="1" t="s">
        <v>2552</v>
      </c>
      <c r="E150" s="1" t="s">
        <v>2553</v>
      </c>
      <c r="F150" s="1" t="s">
        <v>1664</v>
      </c>
      <c r="G150" s="1" t="s">
        <v>1668</v>
      </c>
      <c r="H150" s="1" t="s">
        <v>1669</v>
      </c>
      <c r="I150" s="1" t="s">
        <v>2554</v>
      </c>
      <c r="J150" s="1" t="s">
        <v>30</v>
      </c>
      <c r="K150" s="1" t="s">
        <v>2555</v>
      </c>
      <c r="L150" s="1" t="s">
        <v>2555</v>
      </c>
      <c r="M150" s="1" t="s">
        <v>1672</v>
      </c>
      <c r="N150" s="1" t="s">
        <v>1672</v>
      </c>
      <c r="O150" s="1" t="s">
        <v>1673</v>
      </c>
      <c r="P150" s="1" t="s">
        <v>1674</v>
      </c>
      <c r="Q150" s="1" t="s">
        <v>1675</v>
      </c>
      <c r="R150" s="1" t="s">
        <v>2556</v>
      </c>
      <c r="S150" s="1" t="s">
        <v>1677</v>
      </c>
      <c r="T150" s="1" t="s">
        <v>1678</v>
      </c>
      <c r="U150" s="1" t="s">
        <v>1679</v>
      </c>
      <c r="V150" s="1" t="s">
        <v>1680</v>
      </c>
    </row>
    <row r="151" s="1" customFormat="1" spans="1:22">
      <c r="A151" s="3">
        <v>999224380709787</v>
      </c>
      <c r="B151" s="1" t="s">
        <v>2509</v>
      </c>
      <c r="C151" s="1" t="s">
        <v>2557</v>
      </c>
      <c r="D151" s="1" t="s">
        <v>2558</v>
      </c>
      <c r="E151" s="1" t="s">
        <v>2559</v>
      </c>
      <c r="F151" s="1" t="s">
        <v>2509</v>
      </c>
      <c r="G151" s="1" t="s">
        <v>1668</v>
      </c>
      <c r="H151" s="1" t="s">
        <v>1669</v>
      </c>
      <c r="I151" s="1" t="s">
        <v>2560</v>
      </c>
      <c r="J151" s="1" t="s">
        <v>30</v>
      </c>
      <c r="K151" s="1" t="s">
        <v>2561</v>
      </c>
      <c r="L151" s="1" t="s">
        <v>2561</v>
      </c>
      <c r="M151" s="1" t="s">
        <v>1672</v>
      </c>
      <c r="N151" s="1" t="s">
        <v>1672</v>
      </c>
      <c r="O151" s="1" t="s">
        <v>1673</v>
      </c>
      <c r="P151" s="1" t="s">
        <v>1674</v>
      </c>
      <c r="Q151" s="1" t="s">
        <v>1675</v>
      </c>
      <c r="R151" s="1" t="s">
        <v>2562</v>
      </c>
      <c r="S151" s="1" t="s">
        <v>1677</v>
      </c>
      <c r="T151" s="1" t="s">
        <v>1678</v>
      </c>
      <c r="U151" s="1" t="s">
        <v>2270</v>
      </c>
      <c r="V151" s="1" t="s">
        <v>1680</v>
      </c>
    </row>
    <row r="152" s="1" customFormat="1" spans="1:22">
      <c r="A152" s="3">
        <v>999224379724735</v>
      </c>
      <c r="B152" s="1" t="s">
        <v>2509</v>
      </c>
      <c r="C152" s="1" t="s">
        <v>2563</v>
      </c>
      <c r="D152" s="1" t="s">
        <v>2101</v>
      </c>
      <c r="E152" s="1" t="s">
        <v>2564</v>
      </c>
      <c r="F152" s="1" t="s">
        <v>1664</v>
      </c>
      <c r="G152" s="1" t="s">
        <v>1668</v>
      </c>
      <c r="H152" s="1" t="s">
        <v>1669</v>
      </c>
      <c r="I152" s="1" t="s">
        <v>2565</v>
      </c>
      <c r="J152" s="1" t="s">
        <v>30</v>
      </c>
      <c r="K152" s="1" t="s">
        <v>2566</v>
      </c>
      <c r="L152" s="1" t="s">
        <v>2566</v>
      </c>
      <c r="M152" s="1" t="s">
        <v>1672</v>
      </c>
      <c r="N152" s="1" t="s">
        <v>1672</v>
      </c>
      <c r="O152" s="1" t="s">
        <v>1673</v>
      </c>
      <c r="P152" s="1" t="s">
        <v>1674</v>
      </c>
      <c r="Q152" s="1" t="s">
        <v>1675</v>
      </c>
      <c r="R152" s="1" t="s">
        <v>2567</v>
      </c>
      <c r="S152" s="1" t="s">
        <v>1677</v>
      </c>
      <c r="T152" s="1" t="s">
        <v>1678</v>
      </c>
      <c r="U152" s="1" t="s">
        <v>1679</v>
      </c>
      <c r="V152" s="1" t="s">
        <v>1687</v>
      </c>
    </row>
    <row r="153" s="1" customFormat="1" spans="1:22">
      <c r="A153" s="3">
        <v>999224378705817</v>
      </c>
      <c r="B153" s="1" t="s">
        <v>2509</v>
      </c>
      <c r="C153" s="1" t="s">
        <v>2568</v>
      </c>
      <c r="D153" s="1" t="s">
        <v>2569</v>
      </c>
      <c r="E153" s="1" t="s">
        <v>2570</v>
      </c>
      <c r="F153" s="1" t="s">
        <v>1664</v>
      </c>
      <c r="G153" s="1" t="s">
        <v>1668</v>
      </c>
      <c r="H153" s="1" t="s">
        <v>1669</v>
      </c>
      <c r="I153" s="1" t="s">
        <v>2571</v>
      </c>
      <c r="J153" s="1" t="s">
        <v>30</v>
      </c>
      <c r="K153" s="1" t="s">
        <v>2572</v>
      </c>
      <c r="L153" s="1" t="s">
        <v>2572</v>
      </c>
      <c r="M153" s="1" t="s">
        <v>1672</v>
      </c>
      <c r="N153" s="1" t="s">
        <v>1672</v>
      </c>
      <c r="O153" s="1" t="s">
        <v>1673</v>
      </c>
      <c r="P153" s="1" t="s">
        <v>1674</v>
      </c>
      <c r="Q153" s="1" t="s">
        <v>1675</v>
      </c>
      <c r="R153" s="1" t="s">
        <v>2573</v>
      </c>
      <c r="S153" s="1" t="s">
        <v>1677</v>
      </c>
      <c r="T153" s="1" t="s">
        <v>1678</v>
      </c>
      <c r="U153" s="1" t="s">
        <v>1679</v>
      </c>
      <c r="V153" s="1" t="s">
        <v>1708</v>
      </c>
    </row>
    <row r="154" s="1" customFormat="1" spans="1:22">
      <c r="A154" s="3">
        <v>999224376283368</v>
      </c>
      <c r="B154" s="1" t="s">
        <v>2574</v>
      </c>
      <c r="C154" s="1" t="s">
        <v>2575</v>
      </c>
      <c r="D154" s="1" t="s">
        <v>2576</v>
      </c>
      <c r="E154" s="1" t="s">
        <v>2577</v>
      </c>
      <c r="F154" s="1" t="s">
        <v>2034</v>
      </c>
      <c r="G154" s="1" t="s">
        <v>1668</v>
      </c>
      <c r="H154" s="1" t="s">
        <v>1669</v>
      </c>
      <c r="I154" s="1" t="s">
        <v>2578</v>
      </c>
      <c r="J154" s="1" t="s">
        <v>30</v>
      </c>
      <c r="K154" s="1" t="s">
        <v>2579</v>
      </c>
      <c r="L154" s="1" t="s">
        <v>2579</v>
      </c>
      <c r="M154" s="1" t="s">
        <v>1672</v>
      </c>
      <c r="N154" s="1" t="s">
        <v>1672</v>
      </c>
      <c r="O154" s="1" t="s">
        <v>1673</v>
      </c>
      <c r="P154" s="1" t="s">
        <v>1674</v>
      </c>
      <c r="Q154" s="1" t="s">
        <v>1675</v>
      </c>
      <c r="R154" s="1" t="s">
        <v>2580</v>
      </c>
      <c r="S154" s="1" t="s">
        <v>1677</v>
      </c>
      <c r="T154" s="1" t="s">
        <v>1678</v>
      </c>
      <c r="U154" s="1" t="s">
        <v>1679</v>
      </c>
      <c r="V154" s="1" t="s">
        <v>1680</v>
      </c>
    </row>
    <row r="155" s="1" customFormat="1" spans="1:22">
      <c r="A155" s="3">
        <v>999224371037873</v>
      </c>
      <c r="B155" s="1" t="s">
        <v>2574</v>
      </c>
      <c r="C155" s="1" t="s">
        <v>2581</v>
      </c>
      <c r="D155" s="1" t="s">
        <v>2582</v>
      </c>
      <c r="E155" s="1" t="s">
        <v>2583</v>
      </c>
      <c r="F155" s="1" t="s">
        <v>2034</v>
      </c>
      <c r="G155" s="1" t="s">
        <v>1668</v>
      </c>
      <c r="H155" s="1" t="s">
        <v>1669</v>
      </c>
      <c r="I155" s="1" t="s">
        <v>2584</v>
      </c>
      <c r="J155" s="1" t="s">
        <v>30</v>
      </c>
      <c r="K155" s="1" t="s">
        <v>2585</v>
      </c>
      <c r="L155" s="1" t="s">
        <v>2585</v>
      </c>
      <c r="M155" s="1" t="s">
        <v>1672</v>
      </c>
      <c r="N155" s="1" t="s">
        <v>1672</v>
      </c>
      <c r="O155" s="1" t="s">
        <v>1673</v>
      </c>
      <c r="P155" s="1" t="s">
        <v>1674</v>
      </c>
      <c r="Q155" s="1" t="s">
        <v>1675</v>
      </c>
      <c r="R155" s="1" t="s">
        <v>2586</v>
      </c>
      <c r="S155" s="1" t="s">
        <v>1677</v>
      </c>
      <c r="T155" s="1" t="s">
        <v>1678</v>
      </c>
      <c r="U155" s="1" t="s">
        <v>1679</v>
      </c>
      <c r="V155" s="1" t="s">
        <v>1680</v>
      </c>
    </row>
    <row r="156" s="1" customFormat="1" spans="1:22">
      <c r="A156" s="3">
        <v>999224370436200</v>
      </c>
      <c r="B156" s="1" t="s">
        <v>2574</v>
      </c>
      <c r="C156" s="1" t="s">
        <v>2587</v>
      </c>
      <c r="D156" s="1" t="s">
        <v>2588</v>
      </c>
      <c r="E156" s="1" t="s">
        <v>2589</v>
      </c>
      <c r="F156" s="1" t="s">
        <v>1664</v>
      </c>
      <c r="G156" s="1" t="s">
        <v>1668</v>
      </c>
      <c r="H156" s="1" t="s">
        <v>1669</v>
      </c>
      <c r="I156" s="1" t="s">
        <v>2590</v>
      </c>
      <c r="J156" s="1" t="s">
        <v>30</v>
      </c>
      <c r="K156" s="1" t="s">
        <v>2591</v>
      </c>
      <c r="L156" s="1" t="s">
        <v>2591</v>
      </c>
      <c r="M156" s="1" t="s">
        <v>1672</v>
      </c>
      <c r="N156" s="1" t="s">
        <v>1672</v>
      </c>
      <c r="O156" s="1" t="s">
        <v>1673</v>
      </c>
      <c r="P156" s="1" t="s">
        <v>1674</v>
      </c>
      <c r="Q156" s="1" t="s">
        <v>1675</v>
      </c>
      <c r="R156" s="1" t="s">
        <v>2592</v>
      </c>
      <c r="S156" s="1" t="s">
        <v>1677</v>
      </c>
      <c r="T156" s="1" t="s">
        <v>1678</v>
      </c>
      <c r="U156" s="1" t="s">
        <v>1679</v>
      </c>
      <c r="V156" s="1" t="s">
        <v>1687</v>
      </c>
    </row>
    <row r="157" s="1" customFormat="1" spans="1:22">
      <c r="A157" s="3">
        <v>999224370214059</v>
      </c>
      <c r="B157" s="1" t="s">
        <v>2574</v>
      </c>
      <c r="C157" s="1" t="s">
        <v>2593</v>
      </c>
      <c r="D157" s="1" t="s">
        <v>2594</v>
      </c>
      <c r="E157" s="1" t="s">
        <v>2595</v>
      </c>
      <c r="F157" s="1" t="s">
        <v>2328</v>
      </c>
      <c r="G157" s="1" t="s">
        <v>1668</v>
      </c>
      <c r="H157" s="1" t="s">
        <v>1669</v>
      </c>
      <c r="I157" s="1" t="s">
        <v>2596</v>
      </c>
      <c r="J157" s="1" t="s">
        <v>30</v>
      </c>
      <c r="K157" s="1" t="s">
        <v>2597</v>
      </c>
      <c r="L157" s="1" t="s">
        <v>2597</v>
      </c>
      <c r="M157" s="1" t="s">
        <v>1672</v>
      </c>
      <c r="N157" s="1" t="s">
        <v>1672</v>
      </c>
      <c r="O157" s="1" t="s">
        <v>1673</v>
      </c>
      <c r="P157" s="1" t="s">
        <v>1674</v>
      </c>
      <c r="Q157" s="1" t="s">
        <v>1675</v>
      </c>
      <c r="R157" s="1" t="s">
        <v>2598</v>
      </c>
      <c r="S157" s="1" t="s">
        <v>1677</v>
      </c>
      <c r="T157" s="1" t="s">
        <v>1678</v>
      </c>
      <c r="U157" s="1" t="s">
        <v>1679</v>
      </c>
      <c r="V157" s="1" t="s">
        <v>1795</v>
      </c>
    </row>
    <row r="158" s="1" customFormat="1" spans="1:22">
      <c r="A158" s="3">
        <v>999224367529865</v>
      </c>
      <c r="B158" s="1" t="s">
        <v>2574</v>
      </c>
      <c r="C158" s="1" t="s">
        <v>2599</v>
      </c>
      <c r="D158" s="1" t="s">
        <v>2123</v>
      </c>
      <c r="E158" s="1" t="s">
        <v>2600</v>
      </c>
      <c r="F158" s="1" t="s">
        <v>1664</v>
      </c>
      <c r="G158" s="1" t="s">
        <v>1668</v>
      </c>
      <c r="H158" s="1" t="s">
        <v>1669</v>
      </c>
      <c r="I158" s="1" t="s">
        <v>2601</v>
      </c>
      <c r="J158" s="1" t="s">
        <v>30</v>
      </c>
      <c r="K158" s="1" t="s">
        <v>2602</v>
      </c>
      <c r="L158" s="1" t="s">
        <v>2602</v>
      </c>
      <c r="M158" s="1" t="s">
        <v>1672</v>
      </c>
      <c r="N158" s="1" t="s">
        <v>1672</v>
      </c>
      <c r="O158" s="1" t="s">
        <v>1673</v>
      </c>
      <c r="P158" s="1" t="s">
        <v>1674</v>
      </c>
      <c r="Q158" s="1" t="s">
        <v>1675</v>
      </c>
      <c r="R158" s="1" t="s">
        <v>2603</v>
      </c>
      <c r="S158" s="1" t="s">
        <v>1677</v>
      </c>
      <c r="T158" s="1" t="s">
        <v>1678</v>
      </c>
      <c r="U158" s="1" t="s">
        <v>1679</v>
      </c>
      <c r="V158" s="1" t="s">
        <v>1680</v>
      </c>
    </row>
    <row r="159" s="1" customFormat="1" spans="1:22">
      <c r="A159" s="3">
        <v>999224367014297</v>
      </c>
      <c r="B159" s="1" t="s">
        <v>2574</v>
      </c>
      <c r="C159" s="1" t="s">
        <v>2604</v>
      </c>
      <c r="D159" s="1" t="s">
        <v>2605</v>
      </c>
      <c r="E159" s="1" t="s">
        <v>2606</v>
      </c>
      <c r="F159" s="1" t="s">
        <v>2509</v>
      </c>
      <c r="G159" s="1" t="s">
        <v>1668</v>
      </c>
      <c r="H159" s="1" t="s">
        <v>1669</v>
      </c>
      <c r="I159" s="1" t="s">
        <v>2607</v>
      </c>
      <c r="J159" s="1" t="s">
        <v>30</v>
      </c>
      <c r="K159" s="1" t="s">
        <v>2608</v>
      </c>
      <c r="L159" s="1" t="s">
        <v>2608</v>
      </c>
      <c r="M159" s="1" t="s">
        <v>1672</v>
      </c>
      <c r="N159" s="1" t="s">
        <v>1672</v>
      </c>
      <c r="O159" s="1" t="s">
        <v>1673</v>
      </c>
      <c r="P159" s="1" t="s">
        <v>1674</v>
      </c>
      <c r="Q159" s="1" t="s">
        <v>1675</v>
      </c>
      <c r="R159" s="1" t="s">
        <v>2609</v>
      </c>
      <c r="S159" s="1" t="s">
        <v>1677</v>
      </c>
      <c r="T159" s="1" t="s">
        <v>1678</v>
      </c>
      <c r="U159" s="1" t="s">
        <v>1679</v>
      </c>
      <c r="V159" s="1" t="s">
        <v>1820</v>
      </c>
    </row>
    <row r="160" s="1" customFormat="1" spans="1:22">
      <c r="A160" s="3">
        <v>999224366537291</v>
      </c>
      <c r="B160" s="1" t="s">
        <v>2574</v>
      </c>
      <c r="C160" s="1" t="s">
        <v>2610</v>
      </c>
      <c r="D160" s="1" t="s">
        <v>2611</v>
      </c>
      <c r="E160" s="1" t="s">
        <v>2612</v>
      </c>
      <c r="F160" s="1" t="s">
        <v>1664</v>
      </c>
      <c r="G160" s="1" t="s">
        <v>1668</v>
      </c>
      <c r="H160" s="1" t="s">
        <v>1669</v>
      </c>
      <c r="I160" s="1" t="s">
        <v>2613</v>
      </c>
      <c r="J160" s="1" t="s">
        <v>30</v>
      </c>
      <c r="K160" s="1" t="s">
        <v>2614</v>
      </c>
      <c r="L160" s="1" t="s">
        <v>2614</v>
      </c>
      <c r="M160" s="1" t="s">
        <v>1672</v>
      </c>
      <c r="N160" s="1" t="s">
        <v>1672</v>
      </c>
      <c r="O160" s="1" t="s">
        <v>1673</v>
      </c>
      <c r="P160" s="1" t="s">
        <v>1674</v>
      </c>
      <c r="Q160" s="1" t="s">
        <v>1675</v>
      </c>
      <c r="R160" s="1" t="s">
        <v>2615</v>
      </c>
      <c r="S160" s="1" t="s">
        <v>1677</v>
      </c>
      <c r="T160" s="1" t="s">
        <v>1678</v>
      </c>
      <c r="U160" s="1" t="s">
        <v>1679</v>
      </c>
      <c r="V160" s="1" t="s">
        <v>1971</v>
      </c>
    </row>
    <row r="161" s="1" customFormat="1" spans="1:22">
      <c r="A161" s="3">
        <v>999224366379146</v>
      </c>
      <c r="B161" s="1" t="s">
        <v>2574</v>
      </c>
      <c r="C161" s="1" t="s">
        <v>2616</v>
      </c>
      <c r="D161" s="1" t="s">
        <v>2617</v>
      </c>
      <c r="E161" s="1" t="s">
        <v>2618</v>
      </c>
      <c r="F161" s="1" t="s">
        <v>1664</v>
      </c>
      <c r="G161" s="1" t="s">
        <v>1668</v>
      </c>
      <c r="H161" s="1" t="s">
        <v>1669</v>
      </c>
      <c r="I161" s="1" t="s">
        <v>2619</v>
      </c>
      <c r="J161" s="1" t="s">
        <v>30</v>
      </c>
      <c r="K161" s="1" t="s">
        <v>2620</v>
      </c>
      <c r="L161" s="1" t="s">
        <v>2620</v>
      </c>
      <c r="M161" s="1" t="s">
        <v>1672</v>
      </c>
      <c r="N161" s="1" t="s">
        <v>1672</v>
      </c>
      <c r="O161" s="1" t="s">
        <v>1673</v>
      </c>
      <c r="P161" s="1" t="s">
        <v>1674</v>
      </c>
      <c r="Q161" s="1" t="s">
        <v>1675</v>
      </c>
      <c r="R161" s="1" t="s">
        <v>2621</v>
      </c>
      <c r="S161" s="1" t="s">
        <v>1677</v>
      </c>
      <c r="T161" s="1" t="s">
        <v>1678</v>
      </c>
      <c r="U161" s="1" t="s">
        <v>1679</v>
      </c>
      <c r="V161" s="1" t="s">
        <v>1708</v>
      </c>
    </row>
    <row r="162" s="1" customFormat="1" spans="1:22">
      <c r="A162" s="3">
        <v>999224366292614</v>
      </c>
      <c r="B162" s="1" t="s">
        <v>2574</v>
      </c>
      <c r="C162" s="1" t="s">
        <v>2622</v>
      </c>
      <c r="D162" s="1" t="s">
        <v>2129</v>
      </c>
      <c r="E162" s="1" t="s">
        <v>2623</v>
      </c>
      <c r="F162" s="1" t="s">
        <v>2034</v>
      </c>
      <c r="G162" s="1" t="s">
        <v>1668</v>
      </c>
      <c r="H162" s="1" t="s">
        <v>1669</v>
      </c>
      <c r="I162" s="1" t="s">
        <v>2624</v>
      </c>
      <c r="J162" s="1" t="s">
        <v>30</v>
      </c>
      <c r="K162" s="1" t="s">
        <v>2625</v>
      </c>
      <c r="L162" s="1" t="s">
        <v>2625</v>
      </c>
      <c r="M162" s="1" t="s">
        <v>1672</v>
      </c>
      <c r="N162" s="1" t="s">
        <v>1672</v>
      </c>
      <c r="O162" s="1" t="s">
        <v>1673</v>
      </c>
      <c r="P162" s="1" t="s">
        <v>1674</v>
      </c>
      <c r="Q162" s="1" t="s">
        <v>1675</v>
      </c>
      <c r="R162" s="1" t="s">
        <v>2626</v>
      </c>
      <c r="S162" s="1" t="s">
        <v>1677</v>
      </c>
      <c r="T162" s="1" t="s">
        <v>1678</v>
      </c>
      <c r="U162" s="1" t="s">
        <v>1679</v>
      </c>
      <c r="V162" s="1" t="s">
        <v>1795</v>
      </c>
    </row>
    <row r="163" s="1" customFormat="1" spans="1:22">
      <c r="A163" s="3">
        <v>999224365581184</v>
      </c>
      <c r="B163" s="1" t="s">
        <v>2574</v>
      </c>
      <c r="C163" s="1" t="s">
        <v>2627</v>
      </c>
      <c r="D163" s="1" t="s">
        <v>2385</v>
      </c>
      <c r="E163" s="1" t="s">
        <v>2628</v>
      </c>
      <c r="F163" s="1" t="s">
        <v>1664</v>
      </c>
      <c r="G163" s="1" t="s">
        <v>1668</v>
      </c>
      <c r="H163" s="1" t="s">
        <v>1669</v>
      </c>
      <c r="I163" s="1" t="s">
        <v>2629</v>
      </c>
      <c r="J163" s="1" t="s">
        <v>30</v>
      </c>
      <c r="K163" s="1" t="s">
        <v>2630</v>
      </c>
      <c r="L163" s="1" t="s">
        <v>2630</v>
      </c>
      <c r="M163" s="1" t="s">
        <v>1672</v>
      </c>
      <c r="N163" s="1" t="s">
        <v>1672</v>
      </c>
      <c r="O163" s="1" t="s">
        <v>1673</v>
      </c>
      <c r="P163" s="1" t="s">
        <v>1674</v>
      </c>
      <c r="Q163" s="1" t="s">
        <v>1675</v>
      </c>
      <c r="R163" s="1" t="s">
        <v>2631</v>
      </c>
      <c r="S163" s="1" t="s">
        <v>1677</v>
      </c>
      <c r="T163" s="1" t="s">
        <v>1678</v>
      </c>
      <c r="U163" s="1" t="s">
        <v>1679</v>
      </c>
      <c r="V163" s="1" t="s">
        <v>1795</v>
      </c>
    </row>
    <row r="164" s="1" customFormat="1" spans="1:22">
      <c r="A164" s="3">
        <v>999224365344093</v>
      </c>
      <c r="B164" s="1" t="s">
        <v>2574</v>
      </c>
      <c r="C164" s="1" t="s">
        <v>2632</v>
      </c>
      <c r="D164" s="1" t="s">
        <v>2633</v>
      </c>
      <c r="E164" s="1" t="s">
        <v>2634</v>
      </c>
      <c r="F164" s="1" t="s">
        <v>1664</v>
      </c>
      <c r="G164" s="1" t="s">
        <v>1668</v>
      </c>
      <c r="H164" s="1" t="s">
        <v>1669</v>
      </c>
      <c r="I164" s="1" t="s">
        <v>2635</v>
      </c>
      <c r="J164" s="1" t="s">
        <v>30</v>
      </c>
      <c r="K164" s="1" t="s">
        <v>2636</v>
      </c>
      <c r="L164" s="1" t="s">
        <v>2636</v>
      </c>
      <c r="M164" s="1" t="s">
        <v>1672</v>
      </c>
      <c r="N164" s="1" t="s">
        <v>1672</v>
      </c>
      <c r="O164" s="1" t="s">
        <v>1673</v>
      </c>
      <c r="P164" s="1" t="s">
        <v>1674</v>
      </c>
      <c r="Q164" s="1" t="s">
        <v>1675</v>
      </c>
      <c r="R164" s="1" t="s">
        <v>2637</v>
      </c>
      <c r="S164" s="1" t="s">
        <v>1677</v>
      </c>
      <c r="T164" s="1" t="s">
        <v>1678</v>
      </c>
      <c r="U164" s="1" t="s">
        <v>1679</v>
      </c>
      <c r="V164" s="1" t="s">
        <v>1680</v>
      </c>
    </row>
    <row r="165" s="1" customFormat="1" spans="1:22">
      <c r="A165" s="3">
        <v>999224363298161</v>
      </c>
      <c r="B165" s="1" t="s">
        <v>2574</v>
      </c>
      <c r="C165" s="1" t="s">
        <v>2638</v>
      </c>
      <c r="D165" s="1" t="s">
        <v>2639</v>
      </c>
      <c r="E165" s="1" t="s">
        <v>2640</v>
      </c>
      <c r="F165" s="1" t="s">
        <v>1664</v>
      </c>
      <c r="G165" s="1" t="s">
        <v>1668</v>
      </c>
      <c r="H165" s="1" t="s">
        <v>1669</v>
      </c>
      <c r="I165" s="1" t="s">
        <v>2641</v>
      </c>
      <c r="J165" s="1" t="s">
        <v>30</v>
      </c>
      <c r="K165" s="1" t="s">
        <v>2172</v>
      </c>
      <c r="L165" s="1" t="s">
        <v>2172</v>
      </c>
      <c r="M165" s="1" t="s">
        <v>1672</v>
      </c>
      <c r="N165" s="1" t="s">
        <v>1672</v>
      </c>
      <c r="O165" s="1" t="s">
        <v>1673</v>
      </c>
      <c r="P165" s="1" t="s">
        <v>1674</v>
      </c>
      <c r="Q165" s="1" t="s">
        <v>1675</v>
      </c>
      <c r="R165" s="1" t="s">
        <v>2642</v>
      </c>
      <c r="S165" s="1" t="s">
        <v>1677</v>
      </c>
      <c r="T165" s="1" t="s">
        <v>1678</v>
      </c>
      <c r="U165" s="1" t="s">
        <v>1679</v>
      </c>
      <c r="V165" s="1" t="s">
        <v>1680</v>
      </c>
    </row>
    <row r="166" s="1" customFormat="1" spans="1:22">
      <c r="A166" s="3">
        <v>999224362205565</v>
      </c>
      <c r="B166" s="1" t="s">
        <v>2574</v>
      </c>
      <c r="C166" s="1" t="s">
        <v>2643</v>
      </c>
      <c r="D166" s="1" t="s">
        <v>2644</v>
      </c>
      <c r="E166" s="1" t="s">
        <v>2645</v>
      </c>
      <c r="F166" s="1" t="s">
        <v>1664</v>
      </c>
      <c r="G166" s="1" t="s">
        <v>1668</v>
      </c>
      <c r="H166" s="1" t="s">
        <v>1669</v>
      </c>
      <c r="I166" s="1" t="s">
        <v>2646</v>
      </c>
      <c r="J166" s="1" t="s">
        <v>30</v>
      </c>
      <c r="K166" s="1" t="s">
        <v>2647</v>
      </c>
      <c r="L166" s="1" t="s">
        <v>2647</v>
      </c>
      <c r="M166" s="1" t="s">
        <v>1672</v>
      </c>
      <c r="N166" s="1" t="s">
        <v>1672</v>
      </c>
      <c r="O166" s="1" t="s">
        <v>1673</v>
      </c>
      <c r="P166" s="1" t="s">
        <v>1674</v>
      </c>
      <c r="Q166" s="1" t="s">
        <v>1675</v>
      </c>
      <c r="R166" s="1" t="s">
        <v>2648</v>
      </c>
      <c r="S166" s="1" t="s">
        <v>1677</v>
      </c>
      <c r="T166" s="1" t="s">
        <v>1678</v>
      </c>
      <c r="U166" s="1" t="s">
        <v>1679</v>
      </c>
      <c r="V166" s="1" t="s">
        <v>1708</v>
      </c>
    </row>
    <row r="167" s="1" customFormat="1" spans="1:22">
      <c r="A167" s="3">
        <v>999224360655287</v>
      </c>
      <c r="B167" s="1" t="s">
        <v>2574</v>
      </c>
      <c r="C167" s="1" t="s">
        <v>2649</v>
      </c>
      <c r="D167" s="1" t="s">
        <v>2650</v>
      </c>
      <c r="E167" s="1" t="s">
        <v>2651</v>
      </c>
      <c r="F167" s="1" t="s">
        <v>2034</v>
      </c>
      <c r="G167" s="1" t="s">
        <v>1668</v>
      </c>
      <c r="H167" s="1" t="s">
        <v>1669</v>
      </c>
      <c r="I167" s="1" t="s">
        <v>2652</v>
      </c>
      <c r="J167" s="1" t="s">
        <v>30</v>
      </c>
      <c r="K167" s="1" t="s">
        <v>2653</v>
      </c>
      <c r="L167" s="1" t="s">
        <v>2653</v>
      </c>
      <c r="M167" s="1" t="s">
        <v>1672</v>
      </c>
      <c r="N167" s="1" t="s">
        <v>1672</v>
      </c>
      <c r="O167" s="1" t="s">
        <v>1673</v>
      </c>
      <c r="P167" s="1" t="s">
        <v>1674</v>
      </c>
      <c r="Q167" s="1" t="s">
        <v>1675</v>
      </c>
      <c r="R167" s="1" t="s">
        <v>2654</v>
      </c>
      <c r="S167" s="1" t="s">
        <v>1677</v>
      </c>
      <c r="T167" s="1" t="s">
        <v>1678</v>
      </c>
      <c r="U167" s="1" t="s">
        <v>1679</v>
      </c>
      <c r="V167" s="1" t="s">
        <v>1708</v>
      </c>
    </row>
    <row r="168" s="1" customFormat="1" spans="1:22">
      <c r="A168" s="3">
        <v>999224360293808</v>
      </c>
      <c r="B168" s="1" t="s">
        <v>2574</v>
      </c>
      <c r="C168" s="1" t="s">
        <v>2655</v>
      </c>
      <c r="D168" s="1" t="s">
        <v>2656</v>
      </c>
      <c r="E168" s="1" t="s">
        <v>2657</v>
      </c>
      <c r="F168" s="1" t="s">
        <v>2034</v>
      </c>
      <c r="G168" s="1" t="s">
        <v>1668</v>
      </c>
      <c r="H168" s="1" t="s">
        <v>1669</v>
      </c>
      <c r="I168" s="1" t="s">
        <v>2658</v>
      </c>
      <c r="J168" s="1" t="s">
        <v>30</v>
      </c>
      <c r="K168" s="1" t="s">
        <v>2308</v>
      </c>
      <c r="L168" s="1" t="s">
        <v>2308</v>
      </c>
      <c r="M168" s="1" t="s">
        <v>1672</v>
      </c>
      <c r="N168" s="1" t="s">
        <v>1672</v>
      </c>
      <c r="O168" s="1" t="s">
        <v>1673</v>
      </c>
      <c r="P168" s="1" t="s">
        <v>1674</v>
      </c>
      <c r="Q168" s="1" t="s">
        <v>1675</v>
      </c>
      <c r="R168" s="1" t="s">
        <v>2659</v>
      </c>
      <c r="S168" s="1" t="s">
        <v>1677</v>
      </c>
      <c r="T168" s="1" t="s">
        <v>1678</v>
      </c>
      <c r="U168" s="1" t="s">
        <v>1679</v>
      </c>
      <c r="V168" s="1" t="s">
        <v>1680</v>
      </c>
    </row>
    <row r="169" s="1" customFormat="1" spans="1:22">
      <c r="A169" s="3">
        <v>999224359593960</v>
      </c>
      <c r="B169" s="1" t="s">
        <v>2574</v>
      </c>
      <c r="C169" s="1" t="s">
        <v>2660</v>
      </c>
      <c r="D169" s="1" t="s">
        <v>2661</v>
      </c>
      <c r="E169" s="1" t="s">
        <v>2662</v>
      </c>
      <c r="F169" s="1" t="s">
        <v>1664</v>
      </c>
      <c r="G169" s="1" t="s">
        <v>1668</v>
      </c>
      <c r="H169" s="1" t="s">
        <v>1669</v>
      </c>
      <c r="I169" s="1" t="s">
        <v>2663</v>
      </c>
      <c r="J169" s="1" t="s">
        <v>30</v>
      </c>
      <c r="K169" s="1" t="s">
        <v>2664</v>
      </c>
      <c r="L169" s="1" t="s">
        <v>2664</v>
      </c>
      <c r="M169" s="1" t="s">
        <v>1672</v>
      </c>
      <c r="N169" s="1" t="s">
        <v>1672</v>
      </c>
      <c r="O169" s="1" t="s">
        <v>1673</v>
      </c>
      <c r="P169" s="1" t="s">
        <v>1674</v>
      </c>
      <c r="Q169" s="1" t="s">
        <v>1675</v>
      </c>
      <c r="R169" s="1" t="s">
        <v>2665</v>
      </c>
      <c r="S169" s="1" t="s">
        <v>1677</v>
      </c>
      <c r="T169" s="1" t="s">
        <v>1678</v>
      </c>
      <c r="U169" s="1" t="s">
        <v>1679</v>
      </c>
      <c r="V169" s="1" t="s">
        <v>1708</v>
      </c>
    </row>
    <row r="170" s="1" customFormat="1" spans="1:22">
      <c r="A170" s="3">
        <v>999224358028538</v>
      </c>
      <c r="B170" s="1" t="s">
        <v>2666</v>
      </c>
      <c r="C170" s="1" t="s">
        <v>2667</v>
      </c>
      <c r="D170" s="1" t="s">
        <v>2668</v>
      </c>
      <c r="E170" s="1" t="s">
        <v>2669</v>
      </c>
      <c r="F170" s="1" t="s">
        <v>2574</v>
      </c>
      <c r="G170" s="1" t="s">
        <v>1668</v>
      </c>
      <c r="H170" s="1" t="s">
        <v>1669</v>
      </c>
      <c r="I170" s="1" t="s">
        <v>2670</v>
      </c>
      <c r="J170" s="1" t="s">
        <v>30</v>
      </c>
      <c r="K170" s="1" t="s">
        <v>2671</v>
      </c>
      <c r="L170" s="1" t="s">
        <v>2671</v>
      </c>
      <c r="M170" s="1" t="s">
        <v>1672</v>
      </c>
      <c r="N170" s="1" t="s">
        <v>1672</v>
      </c>
      <c r="O170" s="1" t="s">
        <v>1673</v>
      </c>
      <c r="P170" s="1" t="s">
        <v>1674</v>
      </c>
      <c r="Q170" s="1" t="s">
        <v>1675</v>
      </c>
      <c r="R170" s="1" t="s">
        <v>2672</v>
      </c>
      <c r="S170" s="1" t="s">
        <v>1677</v>
      </c>
      <c r="T170" s="1" t="s">
        <v>1678</v>
      </c>
      <c r="U170" s="1" t="s">
        <v>1679</v>
      </c>
      <c r="V170" s="1" t="s">
        <v>1680</v>
      </c>
    </row>
    <row r="171" s="1" customFormat="1" spans="1:22">
      <c r="A171" s="3">
        <v>999224357945515</v>
      </c>
      <c r="B171" s="1" t="s">
        <v>2666</v>
      </c>
      <c r="C171" s="1" t="s">
        <v>2673</v>
      </c>
      <c r="D171" s="1" t="s">
        <v>2236</v>
      </c>
      <c r="E171" s="1" t="s">
        <v>2674</v>
      </c>
      <c r="F171" s="1" t="s">
        <v>2034</v>
      </c>
      <c r="G171" s="1" t="s">
        <v>1668</v>
      </c>
      <c r="H171" s="1" t="s">
        <v>1669</v>
      </c>
      <c r="I171" s="1" t="s">
        <v>2675</v>
      </c>
      <c r="J171" s="1" t="s">
        <v>30</v>
      </c>
      <c r="K171" s="1" t="s">
        <v>2676</v>
      </c>
      <c r="L171" s="1" t="s">
        <v>2676</v>
      </c>
      <c r="M171" s="1" t="s">
        <v>1672</v>
      </c>
      <c r="N171" s="1" t="s">
        <v>1672</v>
      </c>
      <c r="O171" s="1" t="s">
        <v>1673</v>
      </c>
      <c r="P171" s="1" t="s">
        <v>1674</v>
      </c>
      <c r="Q171" s="1" t="s">
        <v>1675</v>
      </c>
      <c r="R171" s="1" t="s">
        <v>2677</v>
      </c>
      <c r="S171" s="1" t="s">
        <v>1677</v>
      </c>
      <c r="T171" s="1" t="s">
        <v>1678</v>
      </c>
      <c r="U171" s="1" t="s">
        <v>2270</v>
      </c>
      <c r="V171" s="1" t="s">
        <v>1680</v>
      </c>
    </row>
    <row r="172" s="1" customFormat="1" spans="1:22">
      <c r="A172" s="3">
        <v>999224357927280</v>
      </c>
      <c r="B172" s="1" t="s">
        <v>2666</v>
      </c>
      <c r="C172" s="1" t="s">
        <v>2678</v>
      </c>
      <c r="D172" s="1" t="s">
        <v>2069</v>
      </c>
      <c r="E172" s="1" t="s">
        <v>2679</v>
      </c>
      <c r="F172" s="1" t="s">
        <v>1664</v>
      </c>
      <c r="G172" s="1" t="s">
        <v>1668</v>
      </c>
      <c r="H172" s="1" t="s">
        <v>1669</v>
      </c>
      <c r="I172" s="1" t="s">
        <v>2680</v>
      </c>
      <c r="J172" s="1" t="s">
        <v>30</v>
      </c>
      <c r="K172" s="1" t="s">
        <v>1793</v>
      </c>
      <c r="L172" s="1" t="s">
        <v>1793</v>
      </c>
      <c r="M172" s="1" t="s">
        <v>1672</v>
      </c>
      <c r="N172" s="1" t="s">
        <v>1672</v>
      </c>
      <c r="O172" s="1" t="s">
        <v>1673</v>
      </c>
      <c r="P172" s="1" t="s">
        <v>1674</v>
      </c>
      <c r="Q172" s="1" t="s">
        <v>1675</v>
      </c>
      <c r="R172" s="1" t="s">
        <v>2681</v>
      </c>
      <c r="S172" s="1" t="s">
        <v>1677</v>
      </c>
      <c r="T172" s="1" t="s">
        <v>1678</v>
      </c>
      <c r="U172" s="1" t="s">
        <v>1679</v>
      </c>
      <c r="V172" s="1" t="s">
        <v>1680</v>
      </c>
    </row>
    <row r="173" s="1" customFormat="1" spans="1:22">
      <c r="A173" s="3">
        <v>999224356786597</v>
      </c>
      <c r="B173" s="1" t="s">
        <v>2666</v>
      </c>
      <c r="C173" s="1" t="s">
        <v>2682</v>
      </c>
      <c r="D173" s="1" t="s">
        <v>2683</v>
      </c>
      <c r="E173" s="1" t="s">
        <v>2684</v>
      </c>
      <c r="F173" s="1" t="s">
        <v>2034</v>
      </c>
      <c r="G173" s="1" t="s">
        <v>1668</v>
      </c>
      <c r="H173" s="1" t="s">
        <v>1669</v>
      </c>
      <c r="I173" s="1" t="s">
        <v>2685</v>
      </c>
      <c r="J173" s="1" t="s">
        <v>30</v>
      </c>
      <c r="K173" s="1" t="s">
        <v>2686</v>
      </c>
      <c r="L173" s="1" t="s">
        <v>2686</v>
      </c>
      <c r="M173" s="1" t="s">
        <v>1672</v>
      </c>
      <c r="N173" s="1" t="s">
        <v>1672</v>
      </c>
      <c r="O173" s="1" t="s">
        <v>1673</v>
      </c>
      <c r="P173" s="1" t="s">
        <v>1674</v>
      </c>
      <c r="Q173" s="1" t="s">
        <v>1675</v>
      </c>
      <c r="R173" s="1" t="s">
        <v>2687</v>
      </c>
      <c r="S173" s="1" t="s">
        <v>1677</v>
      </c>
      <c r="T173" s="1" t="s">
        <v>1678</v>
      </c>
      <c r="U173" s="1" t="s">
        <v>1679</v>
      </c>
      <c r="V173" s="1" t="s">
        <v>1964</v>
      </c>
    </row>
    <row r="174" s="1" customFormat="1" spans="1:22">
      <c r="A174" s="3">
        <v>999224356688025</v>
      </c>
      <c r="B174" s="1" t="s">
        <v>2666</v>
      </c>
      <c r="C174" s="1" t="s">
        <v>2688</v>
      </c>
      <c r="D174" s="1" t="s">
        <v>2689</v>
      </c>
      <c r="E174" s="1" t="s">
        <v>2690</v>
      </c>
      <c r="F174" s="1" t="s">
        <v>1664</v>
      </c>
      <c r="G174" s="1" t="s">
        <v>1668</v>
      </c>
      <c r="H174" s="1" t="s">
        <v>1669</v>
      </c>
      <c r="I174" s="1" t="s">
        <v>2691</v>
      </c>
      <c r="J174" s="1" t="s">
        <v>30</v>
      </c>
      <c r="K174" s="1" t="s">
        <v>2692</v>
      </c>
      <c r="L174" s="1" t="s">
        <v>2692</v>
      </c>
      <c r="M174" s="1" t="s">
        <v>1672</v>
      </c>
      <c r="N174" s="1" t="s">
        <v>1672</v>
      </c>
      <c r="O174" s="1" t="s">
        <v>1673</v>
      </c>
      <c r="P174" s="1" t="s">
        <v>1674</v>
      </c>
      <c r="Q174" s="1" t="s">
        <v>1675</v>
      </c>
      <c r="R174" s="1" t="s">
        <v>2693</v>
      </c>
      <c r="S174" s="1" t="s">
        <v>1677</v>
      </c>
      <c r="T174" s="1" t="s">
        <v>1678</v>
      </c>
      <c r="U174" s="1" t="s">
        <v>1679</v>
      </c>
      <c r="V174" s="1" t="s">
        <v>1701</v>
      </c>
    </row>
    <row r="175" s="1" customFormat="1" spans="1:22">
      <c r="A175" s="3">
        <v>999224356381345</v>
      </c>
      <c r="B175" s="1" t="s">
        <v>2666</v>
      </c>
      <c r="C175" s="1" t="s">
        <v>2694</v>
      </c>
      <c r="D175" s="1" t="s">
        <v>2069</v>
      </c>
      <c r="E175" s="1" t="s">
        <v>2695</v>
      </c>
      <c r="F175" s="1" t="s">
        <v>2034</v>
      </c>
      <c r="G175" s="1" t="s">
        <v>1668</v>
      </c>
      <c r="H175" s="1" t="s">
        <v>1669</v>
      </c>
      <c r="I175" s="1" t="s">
        <v>2696</v>
      </c>
      <c r="J175" s="1" t="s">
        <v>30</v>
      </c>
      <c r="K175" s="1" t="s">
        <v>2697</v>
      </c>
      <c r="L175" s="1" t="s">
        <v>2697</v>
      </c>
      <c r="M175" s="1" t="s">
        <v>1672</v>
      </c>
      <c r="N175" s="1" t="s">
        <v>1672</v>
      </c>
      <c r="O175" s="1" t="s">
        <v>1673</v>
      </c>
      <c r="P175" s="1" t="s">
        <v>1674</v>
      </c>
      <c r="Q175" s="1" t="s">
        <v>1675</v>
      </c>
      <c r="R175" s="1" t="s">
        <v>2698</v>
      </c>
      <c r="S175" s="1" t="s">
        <v>1677</v>
      </c>
      <c r="T175" s="1" t="s">
        <v>1678</v>
      </c>
      <c r="U175" s="1" t="s">
        <v>1679</v>
      </c>
      <c r="V175" s="1" t="s">
        <v>1680</v>
      </c>
    </row>
    <row r="176" s="1" customFormat="1" spans="1:22">
      <c r="A176" s="3">
        <v>24342201885</v>
      </c>
      <c r="B176" s="1" t="s">
        <v>2666</v>
      </c>
      <c r="C176" s="1" t="s">
        <v>2699</v>
      </c>
      <c r="D176" s="1" t="s">
        <v>2700</v>
      </c>
      <c r="E176" s="1" t="s">
        <v>2701</v>
      </c>
      <c r="F176" s="1" t="s">
        <v>2509</v>
      </c>
      <c r="G176" s="1" t="s">
        <v>1668</v>
      </c>
      <c r="H176" s="1" t="s">
        <v>1669</v>
      </c>
      <c r="I176" s="1" t="s">
        <v>2702</v>
      </c>
      <c r="J176" s="1" t="s">
        <v>30</v>
      </c>
      <c r="K176" s="1" t="s">
        <v>2703</v>
      </c>
      <c r="L176" s="1" t="s">
        <v>2703</v>
      </c>
      <c r="M176" s="1" t="s">
        <v>1672</v>
      </c>
      <c r="N176" s="1" t="s">
        <v>1672</v>
      </c>
      <c r="O176" s="1" t="s">
        <v>1673</v>
      </c>
      <c r="P176" s="1" t="s">
        <v>1674</v>
      </c>
      <c r="Q176" s="1" t="s">
        <v>1675</v>
      </c>
      <c r="R176" s="1" t="s">
        <v>2704</v>
      </c>
      <c r="S176" s="1" t="s">
        <v>1677</v>
      </c>
      <c r="T176" s="1" t="s">
        <v>1678</v>
      </c>
      <c r="U176" s="1" t="s">
        <v>1679</v>
      </c>
      <c r="V176" s="1" t="s">
        <v>1687</v>
      </c>
    </row>
    <row r="177" s="1" customFormat="1" spans="1:22">
      <c r="A177" s="3">
        <v>999224340652805</v>
      </c>
      <c r="B177" s="1" t="s">
        <v>2666</v>
      </c>
      <c r="C177" s="1" t="s">
        <v>2705</v>
      </c>
      <c r="D177" s="1" t="s">
        <v>2706</v>
      </c>
      <c r="E177" s="1" t="s">
        <v>2707</v>
      </c>
      <c r="F177" s="1" t="s">
        <v>1664</v>
      </c>
      <c r="G177" s="1" t="s">
        <v>1668</v>
      </c>
      <c r="H177" s="1" t="s">
        <v>1669</v>
      </c>
      <c r="I177" s="1" t="s">
        <v>2708</v>
      </c>
      <c r="J177" s="1" t="s">
        <v>30</v>
      </c>
      <c r="K177" s="1" t="s">
        <v>2709</v>
      </c>
      <c r="L177" s="1" t="s">
        <v>2709</v>
      </c>
      <c r="M177" s="1" t="s">
        <v>1672</v>
      </c>
      <c r="N177" s="1" t="s">
        <v>1672</v>
      </c>
      <c r="O177" s="1" t="s">
        <v>1673</v>
      </c>
      <c r="P177" s="1" t="s">
        <v>1674</v>
      </c>
      <c r="Q177" s="1" t="s">
        <v>1675</v>
      </c>
      <c r="R177" s="1" t="s">
        <v>2710</v>
      </c>
      <c r="S177" s="1" t="s">
        <v>1677</v>
      </c>
      <c r="T177" s="1" t="s">
        <v>1678</v>
      </c>
      <c r="U177" s="1" t="s">
        <v>1679</v>
      </c>
      <c r="V177" s="1" t="s">
        <v>2711</v>
      </c>
    </row>
    <row r="178" s="1" customFormat="1" spans="1:22">
      <c r="A178" s="3">
        <v>999224337604447</v>
      </c>
      <c r="B178" s="1" t="s">
        <v>2666</v>
      </c>
      <c r="C178" s="1" t="s">
        <v>2712</v>
      </c>
      <c r="D178" s="1" t="s">
        <v>2713</v>
      </c>
      <c r="E178" s="1" t="s">
        <v>2714</v>
      </c>
      <c r="F178" s="1" t="s">
        <v>2509</v>
      </c>
      <c r="G178" s="1" t="s">
        <v>1668</v>
      </c>
      <c r="H178" s="1" t="s">
        <v>1669</v>
      </c>
      <c r="I178" s="1" t="s">
        <v>2715</v>
      </c>
      <c r="J178" s="1" t="s">
        <v>30</v>
      </c>
      <c r="K178" s="1" t="s">
        <v>2716</v>
      </c>
      <c r="L178" s="1" t="s">
        <v>2716</v>
      </c>
      <c r="M178" s="1" t="s">
        <v>1672</v>
      </c>
      <c r="N178" s="1" t="s">
        <v>1672</v>
      </c>
      <c r="O178" s="1" t="s">
        <v>1673</v>
      </c>
      <c r="P178" s="1" t="s">
        <v>1674</v>
      </c>
      <c r="Q178" s="1" t="s">
        <v>1675</v>
      </c>
      <c r="R178" s="1" t="s">
        <v>2717</v>
      </c>
      <c r="S178" s="1" t="s">
        <v>1677</v>
      </c>
      <c r="T178" s="1" t="s">
        <v>1678</v>
      </c>
      <c r="U178" s="1" t="s">
        <v>1679</v>
      </c>
      <c r="V178" s="1" t="s">
        <v>1708</v>
      </c>
    </row>
    <row r="179" s="1" customFormat="1" spans="1:22">
      <c r="A179" s="3">
        <v>999224337217820</v>
      </c>
      <c r="B179" s="1" t="s">
        <v>2666</v>
      </c>
      <c r="C179" s="1" t="s">
        <v>2718</v>
      </c>
      <c r="D179" s="1" t="s">
        <v>2018</v>
      </c>
      <c r="E179" s="1" t="s">
        <v>2719</v>
      </c>
      <c r="F179" s="1" t="s">
        <v>2328</v>
      </c>
      <c r="G179" s="1" t="s">
        <v>1668</v>
      </c>
      <c r="H179" s="1" t="s">
        <v>1669</v>
      </c>
      <c r="I179" s="1" t="s">
        <v>2720</v>
      </c>
      <c r="J179" s="1" t="s">
        <v>30</v>
      </c>
      <c r="K179" s="1" t="s">
        <v>2721</v>
      </c>
      <c r="L179" s="1" t="s">
        <v>2721</v>
      </c>
      <c r="M179" s="1" t="s">
        <v>1672</v>
      </c>
      <c r="N179" s="1" t="s">
        <v>1672</v>
      </c>
      <c r="O179" s="1" t="s">
        <v>1673</v>
      </c>
      <c r="P179" s="1" t="s">
        <v>1674</v>
      </c>
      <c r="Q179" s="1" t="s">
        <v>1675</v>
      </c>
      <c r="R179" s="1" t="s">
        <v>2722</v>
      </c>
      <c r="S179" s="1" t="s">
        <v>1677</v>
      </c>
      <c r="T179" s="1" t="s">
        <v>1678</v>
      </c>
      <c r="U179" s="1" t="s">
        <v>1679</v>
      </c>
      <c r="V179" s="1" t="s">
        <v>1680</v>
      </c>
    </row>
    <row r="180" s="1" customFormat="1" spans="1:22">
      <c r="A180" s="3">
        <v>999224336724272</v>
      </c>
      <c r="B180" s="1" t="s">
        <v>2723</v>
      </c>
      <c r="C180" s="1" t="s">
        <v>2724</v>
      </c>
      <c r="D180" s="1" t="s">
        <v>2725</v>
      </c>
      <c r="E180" s="1" t="s">
        <v>2726</v>
      </c>
      <c r="F180" s="1" t="s">
        <v>2034</v>
      </c>
      <c r="G180" s="1" t="s">
        <v>1668</v>
      </c>
      <c r="H180" s="1" t="s">
        <v>1669</v>
      </c>
      <c r="I180" s="1" t="s">
        <v>2727</v>
      </c>
      <c r="J180" s="1" t="s">
        <v>30</v>
      </c>
      <c r="K180" s="1" t="s">
        <v>2728</v>
      </c>
      <c r="L180" s="1" t="s">
        <v>2728</v>
      </c>
      <c r="M180" s="1" t="s">
        <v>1672</v>
      </c>
      <c r="N180" s="1" t="s">
        <v>1672</v>
      </c>
      <c r="O180" s="1" t="s">
        <v>1673</v>
      </c>
      <c r="P180" s="1" t="s">
        <v>1674</v>
      </c>
      <c r="Q180" s="1" t="s">
        <v>1675</v>
      </c>
      <c r="R180" s="1" t="s">
        <v>2729</v>
      </c>
      <c r="S180" s="1" t="s">
        <v>1677</v>
      </c>
      <c r="T180" s="1" t="s">
        <v>1678</v>
      </c>
      <c r="U180" s="1" t="s">
        <v>1679</v>
      </c>
      <c r="V180" s="1" t="s">
        <v>1680</v>
      </c>
    </row>
    <row r="181" s="1" customFormat="1" spans="1:22">
      <c r="A181" s="3">
        <v>999224336153217</v>
      </c>
      <c r="B181" s="1" t="s">
        <v>2723</v>
      </c>
      <c r="C181" s="1" t="s">
        <v>2730</v>
      </c>
      <c r="D181" s="1" t="s">
        <v>2731</v>
      </c>
      <c r="E181" s="1" t="s">
        <v>2732</v>
      </c>
      <c r="F181" s="1" t="s">
        <v>1664</v>
      </c>
      <c r="G181" s="1" t="s">
        <v>1668</v>
      </c>
      <c r="H181" s="1" t="s">
        <v>1669</v>
      </c>
      <c r="I181" s="1" t="s">
        <v>2733</v>
      </c>
      <c r="J181" s="1" t="s">
        <v>30</v>
      </c>
      <c r="K181" s="1" t="s">
        <v>2734</v>
      </c>
      <c r="L181" s="1" t="s">
        <v>2734</v>
      </c>
      <c r="M181" s="1" t="s">
        <v>1672</v>
      </c>
      <c r="N181" s="1" t="s">
        <v>1672</v>
      </c>
      <c r="O181" s="1" t="s">
        <v>1673</v>
      </c>
      <c r="P181" s="1" t="s">
        <v>1674</v>
      </c>
      <c r="Q181" s="1" t="s">
        <v>1675</v>
      </c>
      <c r="R181" s="1" t="s">
        <v>2735</v>
      </c>
      <c r="S181" s="1" t="s">
        <v>1677</v>
      </c>
      <c r="T181" s="1" t="s">
        <v>1678</v>
      </c>
      <c r="U181" s="1" t="s">
        <v>1679</v>
      </c>
      <c r="V181" s="1" t="s">
        <v>1701</v>
      </c>
    </row>
    <row r="182" s="1" customFormat="1" spans="1:22">
      <c r="A182" s="3">
        <v>999224334533730</v>
      </c>
      <c r="B182" s="1" t="s">
        <v>2723</v>
      </c>
      <c r="C182" s="1" t="s">
        <v>2736</v>
      </c>
      <c r="D182" s="1" t="s">
        <v>2737</v>
      </c>
      <c r="E182" s="1" t="s">
        <v>2738</v>
      </c>
      <c r="F182" s="1" t="s">
        <v>1664</v>
      </c>
      <c r="G182" s="1" t="s">
        <v>1668</v>
      </c>
      <c r="H182" s="1" t="s">
        <v>1669</v>
      </c>
      <c r="I182" s="1" t="s">
        <v>2739</v>
      </c>
      <c r="J182" s="1" t="s">
        <v>30</v>
      </c>
      <c r="K182" s="1" t="s">
        <v>2740</v>
      </c>
      <c r="L182" s="1" t="s">
        <v>2740</v>
      </c>
      <c r="M182" s="1" t="s">
        <v>1672</v>
      </c>
      <c r="N182" s="1" t="s">
        <v>1672</v>
      </c>
      <c r="O182" s="1" t="s">
        <v>1673</v>
      </c>
      <c r="P182" s="1" t="s">
        <v>1674</v>
      </c>
      <c r="Q182" s="1" t="s">
        <v>1675</v>
      </c>
      <c r="R182" s="1" t="s">
        <v>2741</v>
      </c>
      <c r="S182" s="1" t="s">
        <v>1677</v>
      </c>
      <c r="T182" s="1" t="s">
        <v>1678</v>
      </c>
      <c r="U182" s="1" t="s">
        <v>1679</v>
      </c>
      <c r="V182" s="1" t="s">
        <v>1795</v>
      </c>
    </row>
    <row r="183" s="1" customFormat="1" spans="1:22">
      <c r="A183" s="3">
        <v>999224333681458</v>
      </c>
      <c r="B183" s="1" t="s">
        <v>2723</v>
      </c>
      <c r="C183" s="1" t="s">
        <v>2742</v>
      </c>
      <c r="D183" s="1" t="s">
        <v>2743</v>
      </c>
      <c r="E183" s="1" t="s">
        <v>2744</v>
      </c>
      <c r="F183" s="1" t="s">
        <v>1664</v>
      </c>
      <c r="G183" s="1" t="s">
        <v>1668</v>
      </c>
      <c r="H183" s="1" t="s">
        <v>1669</v>
      </c>
      <c r="I183" s="1" t="s">
        <v>2745</v>
      </c>
      <c r="J183" s="1" t="s">
        <v>30</v>
      </c>
      <c r="K183" s="1" t="s">
        <v>2746</v>
      </c>
      <c r="L183" s="1" t="s">
        <v>2746</v>
      </c>
      <c r="M183" s="1" t="s">
        <v>1672</v>
      </c>
      <c r="N183" s="1" t="s">
        <v>1672</v>
      </c>
      <c r="O183" s="1" t="s">
        <v>1673</v>
      </c>
      <c r="P183" s="1" t="s">
        <v>1674</v>
      </c>
      <c r="Q183" s="1" t="s">
        <v>1675</v>
      </c>
      <c r="R183" s="1" t="s">
        <v>2747</v>
      </c>
      <c r="S183" s="1" t="s">
        <v>1677</v>
      </c>
      <c r="T183" s="1" t="s">
        <v>1678</v>
      </c>
      <c r="U183" s="1" t="s">
        <v>1679</v>
      </c>
      <c r="V183" s="1" t="s">
        <v>1680</v>
      </c>
    </row>
    <row r="184" s="1" customFormat="1" spans="1:22">
      <c r="A184" s="3">
        <v>999224330564502</v>
      </c>
      <c r="B184" s="1" t="s">
        <v>2723</v>
      </c>
      <c r="C184" s="1" t="s">
        <v>2748</v>
      </c>
      <c r="D184" s="1" t="s">
        <v>2749</v>
      </c>
      <c r="E184" s="1" t="s">
        <v>2750</v>
      </c>
      <c r="F184" s="1" t="s">
        <v>2034</v>
      </c>
      <c r="G184" s="1" t="s">
        <v>1668</v>
      </c>
      <c r="H184" s="1" t="s">
        <v>1669</v>
      </c>
      <c r="I184" s="1" t="s">
        <v>2751</v>
      </c>
      <c r="J184" s="1" t="s">
        <v>30</v>
      </c>
      <c r="K184" s="1" t="s">
        <v>2752</v>
      </c>
      <c r="L184" s="1" t="s">
        <v>2752</v>
      </c>
      <c r="M184" s="1" t="s">
        <v>1672</v>
      </c>
      <c r="N184" s="1" t="s">
        <v>1672</v>
      </c>
      <c r="O184" s="1" t="s">
        <v>1673</v>
      </c>
      <c r="P184" s="1" t="s">
        <v>1674</v>
      </c>
      <c r="Q184" s="1" t="s">
        <v>1675</v>
      </c>
      <c r="R184" s="1" t="s">
        <v>2753</v>
      </c>
      <c r="S184" s="1" t="s">
        <v>1677</v>
      </c>
      <c r="T184" s="1" t="s">
        <v>1678</v>
      </c>
      <c r="U184" s="1" t="s">
        <v>1679</v>
      </c>
      <c r="V184" s="1" t="s">
        <v>1708</v>
      </c>
    </row>
    <row r="185" s="1" customFormat="1" spans="1:22">
      <c r="A185" s="3">
        <v>999224330007209</v>
      </c>
      <c r="B185" s="1" t="s">
        <v>2723</v>
      </c>
      <c r="C185" s="1" t="s">
        <v>2754</v>
      </c>
      <c r="D185" s="1" t="s">
        <v>2755</v>
      </c>
      <c r="E185" s="1" t="s">
        <v>2756</v>
      </c>
      <c r="F185" s="1" t="s">
        <v>2509</v>
      </c>
      <c r="G185" s="1" t="s">
        <v>1668</v>
      </c>
      <c r="H185" s="1" t="s">
        <v>1669</v>
      </c>
      <c r="I185" s="1" t="s">
        <v>2757</v>
      </c>
      <c r="J185" s="1" t="s">
        <v>30</v>
      </c>
      <c r="K185" s="1" t="s">
        <v>2758</v>
      </c>
      <c r="L185" s="1" t="s">
        <v>2758</v>
      </c>
      <c r="M185" s="1" t="s">
        <v>1672</v>
      </c>
      <c r="N185" s="1" t="s">
        <v>1672</v>
      </c>
      <c r="O185" s="1" t="s">
        <v>1673</v>
      </c>
      <c r="P185" s="1" t="s">
        <v>1674</v>
      </c>
      <c r="Q185" s="1" t="s">
        <v>1675</v>
      </c>
      <c r="R185" s="1" t="s">
        <v>2759</v>
      </c>
      <c r="S185" s="1" t="s">
        <v>1677</v>
      </c>
      <c r="T185" s="1" t="s">
        <v>1678</v>
      </c>
      <c r="U185" s="1" t="s">
        <v>1679</v>
      </c>
      <c r="V185" s="1" t="s">
        <v>1687</v>
      </c>
    </row>
    <row r="186" s="1" customFormat="1" spans="1:22">
      <c r="A186" s="3">
        <v>999224328616868</v>
      </c>
      <c r="B186" s="1" t="s">
        <v>2723</v>
      </c>
      <c r="C186" s="1" t="s">
        <v>2760</v>
      </c>
      <c r="D186" s="1" t="s">
        <v>2761</v>
      </c>
      <c r="E186" s="1" t="s">
        <v>2762</v>
      </c>
      <c r="F186" s="1" t="s">
        <v>2574</v>
      </c>
      <c r="G186" s="1" t="s">
        <v>1668</v>
      </c>
      <c r="H186" s="1" t="s">
        <v>1669</v>
      </c>
      <c r="I186" s="1" t="s">
        <v>2763</v>
      </c>
      <c r="J186" s="1" t="s">
        <v>30</v>
      </c>
      <c r="K186" s="1" t="s">
        <v>2764</v>
      </c>
      <c r="L186" s="1" t="s">
        <v>2764</v>
      </c>
      <c r="M186" s="1" t="s">
        <v>1672</v>
      </c>
      <c r="N186" s="1" t="s">
        <v>1672</v>
      </c>
      <c r="O186" s="1" t="s">
        <v>1673</v>
      </c>
      <c r="P186" s="1" t="s">
        <v>1674</v>
      </c>
      <c r="Q186" s="1" t="s">
        <v>1675</v>
      </c>
      <c r="R186" s="1" t="s">
        <v>2765</v>
      </c>
      <c r="S186" s="1" t="s">
        <v>1677</v>
      </c>
      <c r="T186" s="1" t="s">
        <v>1678</v>
      </c>
      <c r="U186" s="1" t="s">
        <v>1679</v>
      </c>
      <c r="V186" s="1" t="s">
        <v>1708</v>
      </c>
    </row>
    <row r="187" s="1" customFormat="1" spans="1:22">
      <c r="A187" s="3">
        <v>999224328606235</v>
      </c>
      <c r="B187" s="1" t="s">
        <v>2723</v>
      </c>
      <c r="C187" s="1" t="s">
        <v>2766</v>
      </c>
      <c r="D187" s="1" t="s">
        <v>2767</v>
      </c>
      <c r="E187" s="1" t="s">
        <v>2768</v>
      </c>
      <c r="F187" s="1" t="s">
        <v>2034</v>
      </c>
      <c r="G187" s="1" t="s">
        <v>1668</v>
      </c>
      <c r="H187" s="1" t="s">
        <v>1669</v>
      </c>
      <c r="I187" s="1" t="s">
        <v>2769</v>
      </c>
      <c r="J187" s="1" t="s">
        <v>30</v>
      </c>
      <c r="K187" s="1" t="s">
        <v>2770</v>
      </c>
      <c r="L187" s="1" t="s">
        <v>2770</v>
      </c>
      <c r="M187" s="1" t="s">
        <v>1672</v>
      </c>
      <c r="N187" s="1" t="s">
        <v>1672</v>
      </c>
      <c r="O187" s="1" t="s">
        <v>1673</v>
      </c>
      <c r="P187" s="1" t="s">
        <v>1674</v>
      </c>
      <c r="Q187" s="1" t="s">
        <v>1675</v>
      </c>
      <c r="R187" s="1" t="s">
        <v>2771</v>
      </c>
      <c r="S187" s="1" t="s">
        <v>1677</v>
      </c>
      <c r="T187" s="1" t="s">
        <v>1678</v>
      </c>
      <c r="U187" s="1" t="s">
        <v>1679</v>
      </c>
      <c r="V187" s="1" t="s">
        <v>1680</v>
      </c>
    </row>
    <row r="188" s="1" customFormat="1" spans="1:22">
      <c r="A188" s="3">
        <v>999224326359791</v>
      </c>
      <c r="B188" s="1" t="s">
        <v>2723</v>
      </c>
      <c r="C188" s="1" t="s">
        <v>2772</v>
      </c>
      <c r="D188" s="1" t="s">
        <v>2773</v>
      </c>
      <c r="E188" s="1" t="s">
        <v>2774</v>
      </c>
      <c r="F188" s="1" t="s">
        <v>1664</v>
      </c>
      <c r="G188" s="1" t="s">
        <v>1668</v>
      </c>
      <c r="H188" s="1" t="s">
        <v>1669</v>
      </c>
      <c r="I188" s="1" t="s">
        <v>2775</v>
      </c>
      <c r="J188" s="1" t="s">
        <v>30</v>
      </c>
      <c r="K188" s="1" t="s">
        <v>2776</v>
      </c>
      <c r="L188" s="1" t="s">
        <v>2776</v>
      </c>
      <c r="M188" s="1" t="s">
        <v>1672</v>
      </c>
      <c r="N188" s="1" t="s">
        <v>1672</v>
      </c>
      <c r="O188" s="1" t="s">
        <v>1673</v>
      </c>
      <c r="P188" s="1" t="s">
        <v>1674</v>
      </c>
      <c r="Q188" s="1" t="s">
        <v>1675</v>
      </c>
      <c r="R188" s="1" t="s">
        <v>2777</v>
      </c>
      <c r="S188" s="1" t="s">
        <v>1677</v>
      </c>
      <c r="T188" s="1" t="s">
        <v>1678</v>
      </c>
      <c r="U188" s="1" t="s">
        <v>1679</v>
      </c>
      <c r="V188" s="1" t="s">
        <v>1708</v>
      </c>
    </row>
    <row r="189" s="1" customFormat="1" spans="1:22">
      <c r="A189" s="3">
        <v>999224326078761</v>
      </c>
      <c r="B189" s="1" t="s">
        <v>2723</v>
      </c>
      <c r="C189" s="1" t="s">
        <v>2778</v>
      </c>
      <c r="D189" s="1" t="s">
        <v>2779</v>
      </c>
      <c r="E189" s="1" t="s">
        <v>2780</v>
      </c>
      <c r="F189" s="1" t="s">
        <v>2328</v>
      </c>
      <c r="G189" s="1" t="s">
        <v>1668</v>
      </c>
      <c r="H189" s="1" t="s">
        <v>1669</v>
      </c>
      <c r="I189" s="1" t="s">
        <v>2781</v>
      </c>
      <c r="J189" s="1" t="s">
        <v>30</v>
      </c>
      <c r="K189" s="1" t="s">
        <v>2782</v>
      </c>
      <c r="L189" s="1" t="s">
        <v>2782</v>
      </c>
      <c r="M189" s="1" t="s">
        <v>1672</v>
      </c>
      <c r="N189" s="1" t="s">
        <v>1672</v>
      </c>
      <c r="O189" s="1" t="s">
        <v>1673</v>
      </c>
      <c r="P189" s="1" t="s">
        <v>1674</v>
      </c>
      <c r="Q189" s="1" t="s">
        <v>1675</v>
      </c>
      <c r="R189" s="1" t="s">
        <v>2783</v>
      </c>
      <c r="S189" s="1" t="s">
        <v>1677</v>
      </c>
      <c r="T189" s="1" t="s">
        <v>1678</v>
      </c>
      <c r="U189" s="1" t="s">
        <v>1679</v>
      </c>
      <c r="V189" s="1" t="s">
        <v>1708</v>
      </c>
    </row>
    <row r="190" s="1" customFormat="1" spans="1:22">
      <c r="A190" s="3">
        <v>999224325190543</v>
      </c>
      <c r="B190" s="1" t="s">
        <v>2723</v>
      </c>
      <c r="C190" s="1" t="s">
        <v>2784</v>
      </c>
      <c r="D190" s="1" t="s">
        <v>2785</v>
      </c>
      <c r="E190" s="1" t="s">
        <v>2786</v>
      </c>
      <c r="F190" s="1" t="s">
        <v>1664</v>
      </c>
      <c r="G190" s="1" t="s">
        <v>1668</v>
      </c>
      <c r="H190" s="1" t="s">
        <v>1669</v>
      </c>
      <c r="I190" s="1" t="s">
        <v>2787</v>
      </c>
      <c r="J190" s="1" t="s">
        <v>30</v>
      </c>
      <c r="K190" s="1" t="s">
        <v>1726</v>
      </c>
      <c r="L190" s="1" t="s">
        <v>1726</v>
      </c>
      <c r="M190" s="1" t="s">
        <v>1672</v>
      </c>
      <c r="N190" s="1" t="s">
        <v>1672</v>
      </c>
      <c r="O190" s="1" t="s">
        <v>1673</v>
      </c>
      <c r="P190" s="1" t="s">
        <v>1674</v>
      </c>
      <c r="Q190" s="1" t="s">
        <v>1675</v>
      </c>
      <c r="R190" s="1" t="s">
        <v>2788</v>
      </c>
      <c r="S190" s="1" t="s">
        <v>1677</v>
      </c>
      <c r="T190" s="1" t="s">
        <v>1678</v>
      </c>
      <c r="U190" s="1" t="s">
        <v>1679</v>
      </c>
      <c r="V190" s="1" t="s">
        <v>2789</v>
      </c>
    </row>
    <row r="191" s="1" customFormat="1" spans="1:22">
      <c r="A191" s="3">
        <v>999224318735495</v>
      </c>
      <c r="B191" s="1" t="s">
        <v>2723</v>
      </c>
      <c r="C191" s="1" t="s">
        <v>2790</v>
      </c>
      <c r="D191" s="1" t="s">
        <v>1822</v>
      </c>
      <c r="E191" s="1" t="s">
        <v>2791</v>
      </c>
      <c r="F191" s="1" t="s">
        <v>2723</v>
      </c>
      <c r="G191" s="1" t="s">
        <v>1668</v>
      </c>
      <c r="H191" s="1" t="s">
        <v>1669</v>
      </c>
      <c r="I191" s="1" t="s">
        <v>2792</v>
      </c>
      <c r="J191" s="1" t="s">
        <v>30</v>
      </c>
      <c r="K191" s="1" t="s">
        <v>2793</v>
      </c>
      <c r="L191" s="1" t="s">
        <v>2793</v>
      </c>
      <c r="M191" s="1" t="s">
        <v>1672</v>
      </c>
      <c r="N191" s="1" t="s">
        <v>1672</v>
      </c>
      <c r="O191" s="1" t="s">
        <v>1673</v>
      </c>
      <c r="P191" s="1" t="s">
        <v>1674</v>
      </c>
      <c r="Q191" s="1" t="s">
        <v>1675</v>
      </c>
      <c r="R191" s="1" t="s">
        <v>2794</v>
      </c>
      <c r="S191" s="1" t="s">
        <v>1677</v>
      </c>
      <c r="T191" s="1" t="s">
        <v>1678</v>
      </c>
      <c r="U191" s="1" t="s">
        <v>1679</v>
      </c>
      <c r="V191" s="1" t="s">
        <v>1687</v>
      </c>
    </row>
    <row r="192" s="1" customFormat="1" spans="1:22">
      <c r="A192" s="3">
        <v>999224315678001</v>
      </c>
      <c r="B192" s="1" t="s">
        <v>2795</v>
      </c>
      <c r="C192" s="1" t="s">
        <v>2796</v>
      </c>
      <c r="D192" s="1" t="s">
        <v>2797</v>
      </c>
      <c r="E192" s="1" t="s">
        <v>2798</v>
      </c>
      <c r="F192" s="1" t="s">
        <v>1664</v>
      </c>
      <c r="G192" s="1" t="s">
        <v>1668</v>
      </c>
      <c r="H192" s="1" t="s">
        <v>1669</v>
      </c>
      <c r="I192" s="1" t="s">
        <v>2799</v>
      </c>
      <c r="J192" s="1" t="s">
        <v>30</v>
      </c>
      <c r="K192" s="1" t="s">
        <v>2800</v>
      </c>
      <c r="L192" s="1" t="s">
        <v>2800</v>
      </c>
      <c r="M192" s="1" t="s">
        <v>1672</v>
      </c>
      <c r="N192" s="1" t="s">
        <v>1672</v>
      </c>
      <c r="O192" s="1" t="s">
        <v>1673</v>
      </c>
      <c r="P192" s="1" t="s">
        <v>1674</v>
      </c>
      <c r="Q192" s="1" t="s">
        <v>1675</v>
      </c>
      <c r="R192" s="1" t="s">
        <v>2801</v>
      </c>
      <c r="S192" s="1" t="s">
        <v>1677</v>
      </c>
      <c r="T192" s="1" t="s">
        <v>1678</v>
      </c>
      <c r="U192" s="1" t="s">
        <v>1679</v>
      </c>
      <c r="V192" s="1" t="s">
        <v>1694</v>
      </c>
    </row>
    <row r="193" s="1" customFormat="1" spans="1:22">
      <c r="A193" s="3">
        <v>999224313514698</v>
      </c>
      <c r="B193" s="1" t="s">
        <v>2795</v>
      </c>
      <c r="C193" s="1" t="s">
        <v>2802</v>
      </c>
      <c r="D193" s="1" t="s">
        <v>2803</v>
      </c>
      <c r="E193" s="1" t="s">
        <v>2804</v>
      </c>
      <c r="F193" s="1" t="s">
        <v>2034</v>
      </c>
      <c r="G193" s="1" t="s">
        <v>1668</v>
      </c>
      <c r="H193" s="1" t="s">
        <v>1669</v>
      </c>
      <c r="I193" s="1" t="s">
        <v>2805</v>
      </c>
      <c r="J193" s="1" t="s">
        <v>30</v>
      </c>
      <c r="K193" s="1" t="s">
        <v>2806</v>
      </c>
      <c r="L193" s="1" t="s">
        <v>2806</v>
      </c>
      <c r="M193" s="1" t="s">
        <v>1672</v>
      </c>
      <c r="N193" s="1" t="s">
        <v>1672</v>
      </c>
      <c r="O193" s="1" t="s">
        <v>1673</v>
      </c>
      <c r="P193" s="1" t="s">
        <v>1674</v>
      </c>
      <c r="Q193" s="1" t="s">
        <v>1675</v>
      </c>
      <c r="R193" s="1" t="s">
        <v>2807</v>
      </c>
      <c r="S193" s="1" t="s">
        <v>1677</v>
      </c>
      <c r="T193" s="1" t="s">
        <v>1678</v>
      </c>
      <c r="U193" s="1" t="s">
        <v>1679</v>
      </c>
      <c r="V193" s="1" t="s">
        <v>1708</v>
      </c>
    </row>
    <row r="194" s="1" customFormat="1" spans="1:22">
      <c r="A194" s="3">
        <v>999224313012170</v>
      </c>
      <c r="B194" s="1" t="s">
        <v>2795</v>
      </c>
      <c r="C194" s="1" t="s">
        <v>2808</v>
      </c>
      <c r="D194" s="1" t="s">
        <v>2047</v>
      </c>
      <c r="E194" s="1" t="s">
        <v>2809</v>
      </c>
      <c r="F194" s="1" t="s">
        <v>1664</v>
      </c>
      <c r="G194" s="1" t="s">
        <v>1668</v>
      </c>
      <c r="H194" s="1" t="s">
        <v>1669</v>
      </c>
      <c r="I194" s="1" t="s">
        <v>2810</v>
      </c>
      <c r="J194" s="1" t="s">
        <v>30</v>
      </c>
      <c r="K194" s="1" t="s">
        <v>2811</v>
      </c>
      <c r="L194" s="1" t="s">
        <v>2811</v>
      </c>
      <c r="M194" s="1" t="s">
        <v>1672</v>
      </c>
      <c r="N194" s="1" t="s">
        <v>1672</v>
      </c>
      <c r="O194" s="1" t="s">
        <v>1673</v>
      </c>
      <c r="P194" s="1" t="s">
        <v>1674</v>
      </c>
      <c r="Q194" s="1" t="s">
        <v>1675</v>
      </c>
      <c r="R194" s="1" t="s">
        <v>2812</v>
      </c>
      <c r="S194" s="1" t="s">
        <v>1677</v>
      </c>
      <c r="T194" s="1" t="s">
        <v>1678</v>
      </c>
      <c r="U194" s="1" t="s">
        <v>1679</v>
      </c>
      <c r="V194" s="1" t="s">
        <v>1795</v>
      </c>
    </row>
    <row r="195" s="1" customFormat="1" spans="1:22">
      <c r="A195" s="3">
        <v>999224312563440</v>
      </c>
      <c r="B195" s="1" t="s">
        <v>2795</v>
      </c>
      <c r="C195" s="1" t="s">
        <v>2813</v>
      </c>
      <c r="D195" s="1" t="s">
        <v>2814</v>
      </c>
      <c r="E195" s="1" t="s">
        <v>2815</v>
      </c>
      <c r="F195" s="1" t="s">
        <v>1664</v>
      </c>
      <c r="G195" s="1" t="s">
        <v>1668</v>
      </c>
      <c r="H195" s="1" t="s">
        <v>1669</v>
      </c>
      <c r="I195" s="1" t="s">
        <v>2816</v>
      </c>
      <c r="J195" s="1" t="s">
        <v>30</v>
      </c>
      <c r="K195" s="1" t="s">
        <v>2817</v>
      </c>
      <c r="L195" s="1" t="s">
        <v>2817</v>
      </c>
      <c r="M195" s="1" t="s">
        <v>1672</v>
      </c>
      <c r="N195" s="1" t="s">
        <v>1672</v>
      </c>
      <c r="O195" s="1" t="s">
        <v>1673</v>
      </c>
      <c r="P195" s="1" t="s">
        <v>1674</v>
      </c>
      <c r="Q195" s="1" t="s">
        <v>1675</v>
      </c>
      <c r="R195" s="1" t="s">
        <v>2818</v>
      </c>
      <c r="S195" s="1" t="s">
        <v>1677</v>
      </c>
      <c r="T195" s="1" t="s">
        <v>1678</v>
      </c>
      <c r="U195" s="1" t="s">
        <v>1679</v>
      </c>
      <c r="V195" s="1" t="s">
        <v>1687</v>
      </c>
    </row>
    <row r="196" s="1" customFormat="1" spans="1:22">
      <c r="A196" s="3">
        <v>999224311908819</v>
      </c>
      <c r="B196" s="1" t="s">
        <v>2795</v>
      </c>
      <c r="C196" s="1" t="s">
        <v>2819</v>
      </c>
      <c r="D196" s="1" t="s">
        <v>2820</v>
      </c>
      <c r="E196" s="1" t="s">
        <v>2821</v>
      </c>
      <c r="F196" s="1" t="s">
        <v>2034</v>
      </c>
      <c r="G196" s="1" t="s">
        <v>1668</v>
      </c>
      <c r="H196" s="1" t="s">
        <v>1669</v>
      </c>
      <c r="I196" s="1" t="s">
        <v>2822</v>
      </c>
      <c r="J196" s="1" t="s">
        <v>30</v>
      </c>
      <c r="K196" s="1" t="s">
        <v>2823</v>
      </c>
      <c r="L196" s="1" t="s">
        <v>2823</v>
      </c>
      <c r="M196" s="1" t="s">
        <v>1672</v>
      </c>
      <c r="N196" s="1" t="s">
        <v>1672</v>
      </c>
      <c r="O196" s="1" t="s">
        <v>1673</v>
      </c>
      <c r="P196" s="1" t="s">
        <v>1674</v>
      </c>
      <c r="Q196" s="1" t="s">
        <v>1675</v>
      </c>
      <c r="R196" s="1" t="s">
        <v>2824</v>
      </c>
      <c r="S196" s="1" t="s">
        <v>1677</v>
      </c>
      <c r="T196" s="1" t="s">
        <v>1678</v>
      </c>
      <c r="U196" s="1" t="s">
        <v>1679</v>
      </c>
      <c r="V196" s="1" t="s">
        <v>1687</v>
      </c>
    </row>
    <row r="197" s="1" customFormat="1" spans="1:22">
      <c r="A197" s="3">
        <v>999224308802245</v>
      </c>
      <c r="B197" s="1" t="s">
        <v>2795</v>
      </c>
      <c r="C197" s="1" t="s">
        <v>2825</v>
      </c>
      <c r="D197" s="1" t="s">
        <v>2706</v>
      </c>
      <c r="E197" s="1" t="s">
        <v>2826</v>
      </c>
      <c r="F197" s="1" t="s">
        <v>2034</v>
      </c>
      <c r="G197" s="1" t="s">
        <v>1668</v>
      </c>
      <c r="H197" s="1" t="s">
        <v>1669</v>
      </c>
      <c r="I197" s="1" t="s">
        <v>2827</v>
      </c>
      <c r="J197" s="1" t="s">
        <v>30</v>
      </c>
      <c r="K197" s="1" t="s">
        <v>2828</v>
      </c>
      <c r="L197" s="1" t="s">
        <v>2828</v>
      </c>
      <c r="M197" s="1" t="s">
        <v>1672</v>
      </c>
      <c r="N197" s="1" t="s">
        <v>1672</v>
      </c>
      <c r="O197" s="1" t="s">
        <v>1673</v>
      </c>
      <c r="P197" s="1" t="s">
        <v>1674</v>
      </c>
      <c r="Q197" s="1" t="s">
        <v>1675</v>
      </c>
      <c r="R197" s="1" t="s">
        <v>2829</v>
      </c>
      <c r="S197" s="1" t="s">
        <v>1677</v>
      </c>
      <c r="T197" s="1" t="s">
        <v>1678</v>
      </c>
      <c r="U197" s="1" t="s">
        <v>1679</v>
      </c>
      <c r="V197" s="1" t="s">
        <v>2711</v>
      </c>
    </row>
    <row r="198" s="1" customFormat="1" spans="1:22">
      <c r="A198" s="3">
        <v>999224308371395</v>
      </c>
      <c r="B198" s="1" t="s">
        <v>2795</v>
      </c>
      <c r="C198" s="1" t="s">
        <v>2830</v>
      </c>
      <c r="D198" s="1" t="s">
        <v>2831</v>
      </c>
      <c r="E198" s="1" t="s">
        <v>2832</v>
      </c>
      <c r="F198" s="1" t="s">
        <v>2034</v>
      </c>
      <c r="G198" s="1" t="s">
        <v>1668</v>
      </c>
      <c r="H198" s="1" t="s">
        <v>1669</v>
      </c>
      <c r="I198" s="1" t="s">
        <v>2833</v>
      </c>
      <c r="J198" s="1" t="s">
        <v>30</v>
      </c>
      <c r="K198" s="1" t="s">
        <v>2834</v>
      </c>
      <c r="L198" s="1" t="s">
        <v>2834</v>
      </c>
      <c r="M198" s="1" t="s">
        <v>1672</v>
      </c>
      <c r="N198" s="1" t="s">
        <v>1672</v>
      </c>
      <c r="O198" s="1" t="s">
        <v>1673</v>
      </c>
      <c r="P198" s="1" t="s">
        <v>1674</v>
      </c>
      <c r="Q198" s="1" t="s">
        <v>1675</v>
      </c>
      <c r="R198" s="1" t="s">
        <v>2835</v>
      </c>
      <c r="S198" s="1" t="s">
        <v>1677</v>
      </c>
      <c r="T198" s="1" t="s">
        <v>1678</v>
      </c>
      <c r="U198" s="1" t="s">
        <v>1679</v>
      </c>
      <c r="V198" s="1" t="s">
        <v>1680</v>
      </c>
    </row>
    <row r="199" s="1" customFormat="1" spans="1:22">
      <c r="A199" s="3">
        <v>999224306290466</v>
      </c>
      <c r="B199" s="1" t="s">
        <v>2795</v>
      </c>
      <c r="C199" s="1" t="s">
        <v>2836</v>
      </c>
      <c r="D199" s="1" t="s">
        <v>2837</v>
      </c>
      <c r="E199" s="1" t="s">
        <v>2838</v>
      </c>
      <c r="F199" s="1" t="s">
        <v>1664</v>
      </c>
      <c r="G199" s="1" t="s">
        <v>1668</v>
      </c>
      <c r="H199" s="1" t="s">
        <v>1669</v>
      </c>
      <c r="I199" s="1" t="s">
        <v>2839</v>
      </c>
      <c r="J199" s="1" t="s">
        <v>30</v>
      </c>
      <c r="K199" s="1" t="s">
        <v>2840</v>
      </c>
      <c r="L199" s="1" t="s">
        <v>2840</v>
      </c>
      <c r="M199" s="1" t="s">
        <v>1672</v>
      </c>
      <c r="N199" s="1" t="s">
        <v>1672</v>
      </c>
      <c r="O199" s="1" t="s">
        <v>1673</v>
      </c>
      <c r="P199" s="1" t="s">
        <v>1674</v>
      </c>
      <c r="Q199" s="1" t="s">
        <v>1675</v>
      </c>
      <c r="R199" s="1" t="s">
        <v>2841</v>
      </c>
      <c r="S199" s="1" t="s">
        <v>1677</v>
      </c>
      <c r="T199" s="1" t="s">
        <v>1678</v>
      </c>
      <c r="U199" s="1" t="s">
        <v>1679</v>
      </c>
      <c r="V199" s="1" t="s">
        <v>1701</v>
      </c>
    </row>
    <row r="200" s="1" customFormat="1" spans="1:22">
      <c r="A200" s="3">
        <v>999224305799965</v>
      </c>
      <c r="B200" s="1" t="s">
        <v>2795</v>
      </c>
      <c r="C200" s="1" t="s">
        <v>2842</v>
      </c>
      <c r="D200" s="1" t="s">
        <v>2843</v>
      </c>
      <c r="E200" s="1" t="s">
        <v>2844</v>
      </c>
      <c r="F200" s="1" t="s">
        <v>2034</v>
      </c>
      <c r="G200" s="1" t="s">
        <v>1668</v>
      </c>
      <c r="H200" s="1" t="s">
        <v>1669</v>
      </c>
      <c r="I200" s="1" t="s">
        <v>2845</v>
      </c>
      <c r="J200" s="1" t="s">
        <v>30</v>
      </c>
      <c r="K200" s="1" t="s">
        <v>2846</v>
      </c>
      <c r="L200" s="1" t="s">
        <v>2846</v>
      </c>
      <c r="M200" s="1" t="s">
        <v>1672</v>
      </c>
      <c r="N200" s="1" t="s">
        <v>1672</v>
      </c>
      <c r="O200" s="1" t="s">
        <v>1673</v>
      </c>
      <c r="P200" s="1" t="s">
        <v>1674</v>
      </c>
      <c r="Q200" s="1" t="s">
        <v>1675</v>
      </c>
      <c r="R200" s="1" t="s">
        <v>2847</v>
      </c>
      <c r="S200" s="1" t="s">
        <v>1677</v>
      </c>
      <c r="T200" s="1" t="s">
        <v>1678</v>
      </c>
      <c r="U200" s="1" t="s">
        <v>1679</v>
      </c>
      <c r="V200" s="1" t="s">
        <v>1708</v>
      </c>
    </row>
    <row r="201" s="1" customFormat="1" spans="1:22">
      <c r="A201" s="3">
        <v>999224305160031</v>
      </c>
      <c r="B201" s="1" t="s">
        <v>2795</v>
      </c>
      <c r="C201" s="1" t="s">
        <v>2848</v>
      </c>
      <c r="D201" s="1" t="s">
        <v>2849</v>
      </c>
      <c r="E201" s="1" t="s">
        <v>2850</v>
      </c>
      <c r="F201" s="1" t="s">
        <v>1664</v>
      </c>
      <c r="G201" s="1" t="s">
        <v>1668</v>
      </c>
      <c r="H201" s="1" t="s">
        <v>1669</v>
      </c>
      <c r="I201" s="1" t="s">
        <v>2851</v>
      </c>
      <c r="J201" s="1" t="s">
        <v>30</v>
      </c>
      <c r="K201" s="1" t="s">
        <v>2852</v>
      </c>
      <c r="L201" s="1" t="s">
        <v>2852</v>
      </c>
      <c r="M201" s="1" t="s">
        <v>1672</v>
      </c>
      <c r="N201" s="1" t="s">
        <v>1672</v>
      </c>
      <c r="O201" s="1" t="s">
        <v>1673</v>
      </c>
      <c r="P201" s="1" t="s">
        <v>1674</v>
      </c>
      <c r="Q201" s="1" t="s">
        <v>1675</v>
      </c>
      <c r="R201" s="1" t="s">
        <v>2853</v>
      </c>
      <c r="S201" s="1" t="s">
        <v>1677</v>
      </c>
      <c r="T201" s="1" t="s">
        <v>1678</v>
      </c>
      <c r="U201" s="1" t="s">
        <v>1679</v>
      </c>
      <c r="V201" s="1" t="s">
        <v>1926</v>
      </c>
    </row>
    <row r="202" s="1" customFormat="1" spans="1:22">
      <c r="A202" s="3">
        <v>999224304665943</v>
      </c>
      <c r="B202" s="1" t="s">
        <v>2795</v>
      </c>
      <c r="C202" s="1" t="s">
        <v>2854</v>
      </c>
      <c r="D202" s="1" t="s">
        <v>2855</v>
      </c>
      <c r="E202" s="1" t="s">
        <v>2856</v>
      </c>
      <c r="F202" s="1" t="s">
        <v>2509</v>
      </c>
      <c r="G202" s="1" t="s">
        <v>1668</v>
      </c>
      <c r="H202" s="1" t="s">
        <v>1669</v>
      </c>
      <c r="I202" s="1" t="s">
        <v>2857</v>
      </c>
      <c r="J202" s="1" t="s">
        <v>30</v>
      </c>
      <c r="K202" s="1" t="s">
        <v>2858</v>
      </c>
      <c r="L202" s="1" t="s">
        <v>2858</v>
      </c>
      <c r="M202" s="1" t="s">
        <v>1672</v>
      </c>
      <c r="N202" s="1" t="s">
        <v>1672</v>
      </c>
      <c r="O202" s="1" t="s">
        <v>1673</v>
      </c>
      <c r="P202" s="1" t="s">
        <v>1674</v>
      </c>
      <c r="Q202" s="1" t="s">
        <v>1675</v>
      </c>
      <c r="R202" s="1" t="s">
        <v>2859</v>
      </c>
      <c r="S202" s="1" t="s">
        <v>1677</v>
      </c>
      <c r="T202" s="1" t="s">
        <v>1678</v>
      </c>
      <c r="U202" s="1" t="s">
        <v>2270</v>
      </c>
      <c r="V202" s="1" t="s">
        <v>1795</v>
      </c>
    </row>
    <row r="203" s="1" customFormat="1" spans="1:22">
      <c r="A203" s="3">
        <v>999224304333181</v>
      </c>
      <c r="B203" s="1" t="s">
        <v>2860</v>
      </c>
      <c r="C203" s="1" t="s">
        <v>2861</v>
      </c>
      <c r="D203" s="1" t="s">
        <v>2862</v>
      </c>
      <c r="E203" s="1" t="s">
        <v>2863</v>
      </c>
      <c r="F203" s="1" t="s">
        <v>2034</v>
      </c>
      <c r="G203" s="1" t="s">
        <v>1668</v>
      </c>
      <c r="H203" s="1" t="s">
        <v>1669</v>
      </c>
      <c r="I203" s="1" t="s">
        <v>2864</v>
      </c>
      <c r="J203" s="1" t="s">
        <v>30</v>
      </c>
      <c r="K203" s="1" t="s">
        <v>2865</v>
      </c>
      <c r="L203" s="1" t="s">
        <v>2865</v>
      </c>
      <c r="M203" s="1" t="s">
        <v>1672</v>
      </c>
      <c r="N203" s="1" t="s">
        <v>1672</v>
      </c>
      <c r="O203" s="1" t="s">
        <v>1673</v>
      </c>
      <c r="P203" s="1" t="s">
        <v>1674</v>
      </c>
      <c r="Q203" s="1" t="s">
        <v>1675</v>
      </c>
      <c r="R203" s="1" t="s">
        <v>2866</v>
      </c>
      <c r="S203" s="1" t="s">
        <v>1677</v>
      </c>
      <c r="T203" s="1" t="s">
        <v>1678</v>
      </c>
      <c r="U203" s="1" t="s">
        <v>1679</v>
      </c>
      <c r="V203" s="1" t="s">
        <v>1978</v>
      </c>
    </row>
    <row r="204" s="1" customFormat="1" spans="1:22">
      <c r="A204" s="3">
        <v>999224304293324</v>
      </c>
      <c r="B204" s="1" t="s">
        <v>2860</v>
      </c>
      <c r="C204" s="1" t="s">
        <v>2867</v>
      </c>
      <c r="D204" s="1" t="s">
        <v>2594</v>
      </c>
      <c r="E204" s="1" t="s">
        <v>2868</v>
      </c>
      <c r="F204" s="1" t="s">
        <v>1664</v>
      </c>
      <c r="G204" s="1" t="s">
        <v>1668</v>
      </c>
      <c r="H204" s="1" t="s">
        <v>1669</v>
      </c>
      <c r="I204" s="1" t="s">
        <v>2869</v>
      </c>
      <c r="J204" s="1" t="s">
        <v>30</v>
      </c>
      <c r="K204" s="1" t="s">
        <v>2483</v>
      </c>
      <c r="L204" s="1" t="s">
        <v>2483</v>
      </c>
      <c r="M204" s="1" t="s">
        <v>1672</v>
      </c>
      <c r="N204" s="1" t="s">
        <v>1672</v>
      </c>
      <c r="O204" s="1" t="s">
        <v>1673</v>
      </c>
      <c r="P204" s="1" t="s">
        <v>1674</v>
      </c>
      <c r="Q204" s="1" t="s">
        <v>1675</v>
      </c>
      <c r="R204" s="1" t="s">
        <v>2870</v>
      </c>
      <c r="S204" s="1" t="s">
        <v>1677</v>
      </c>
      <c r="T204" s="1" t="s">
        <v>1678</v>
      </c>
      <c r="U204" s="1" t="s">
        <v>1679</v>
      </c>
      <c r="V204" s="1" t="s">
        <v>1795</v>
      </c>
    </row>
    <row r="205" s="1" customFormat="1" spans="1:22">
      <c r="A205" s="3">
        <v>999224291666748</v>
      </c>
      <c r="B205" s="1" t="s">
        <v>2860</v>
      </c>
      <c r="C205" s="1" t="s">
        <v>2871</v>
      </c>
      <c r="D205" s="1" t="s">
        <v>2872</v>
      </c>
      <c r="E205" s="1" t="s">
        <v>2873</v>
      </c>
      <c r="F205" s="1" t="s">
        <v>2034</v>
      </c>
      <c r="G205" s="1" t="s">
        <v>1668</v>
      </c>
      <c r="H205" s="1" t="s">
        <v>1669</v>
      </c>
      <c r="I205" s="1" t="s">
        <v>2874</v>
      </c>
      <c r="J205" s="1" t="s">
        <v>30</v>
      </c>
      <c r="K205" s="1" t="s">
        <v>2875</v>
      </c>
      <c r="L205" s="1" t="s">
        <v>2875</v>
      </c>
      <c r="M205" s="1" t="s">
        <v>1672</v>
      </c>
      <c r="N205" s="1" t="s">
        <v>1672</v>
      </c>
      <c r="O205" s="1" t="s">
        <v>1673</v>
      </c>
      <c r="P205" s="1" t="s">
        <v>1674</v>
      </c>
      <c r="Q205" s="1" t="s">
        <v>1675</v>
      </c>
      <c r="R205" s="1" t="s">
        <v>2876</v>
      </c>
      <c r="S205" s="1" t="s">
        <v>1677</v>
      </c>
      <c r="T205" s="1" t="s">
        <v>1678</v>
      </c>
      <c r="U205" s="1" t="s">
        <v>1679</v>
      </c>
      <c r="V205" s="1" t="s">
        <v>2462</v>
      </c>
    </row>
    <row r="206" s="1" customFormat="1" spans="1:22">
      <c r="A206" s="3">
        <v>999224289874683</v>
      </c>
      <c r="B206" s="1" t="s">
        <v>2860</v>
      </c>
      <c r="C206" s="1" t="s">
        <v>2877</v>
      </c>
      <c r="D206" s="1" t="s">
        <v>2878</v>
      </c>
      <c r="E206" s="1" t="s">
        <v>2879</v>
      </c>
      <c r="F206" s="1" t="s">
        <v>2034</v>
      </c>
      <c r="G206" s="1" t="s">
        <v>1668</v>
      </c>
      <c r="H206" s="1" t="s">
        <v>1669</v>
      </c>
      <c r="I206" s="1" t="s">
        <v>2880</v>
      </c>
      <c r="J206" s="1" t="s">
        <v>30</v>
      </c>
      <c r="K206" s="1" t="s">
        <v>2881</v>
      </c>
      <c r="L206" s="1" t="s">
        <v>2881</v>
      </c>
      <c r="M206" s="1" t="s">
        <v>1672</v>
      </c>
      <c r="N206" s="1" t="s">
        <v>1672</v>
      </c>
      <c r="O206" s="1" t="s">
        <v>1673</v>
      </c>
      <c r="P206" s="1" t="s">
        <v>1674</v>
      </c>
      <c r="Q206" s="1" t="s">
        <v>1675</v>
      </c>
      <c r="R206" s="1" t="s">
        <v>2882</v>
      </c>
      <c r="S206" s="1" t="s">
        <v>1677</v>
      </c>
      <c r="T206" s="1" t="s">
        <v>1678</v>
      </c>
      <c r="U206" s="1" t="s">
        <v>1679</v>
      </c>
      <c r="V206" s="1" t="s">
        <v>1795</v>
      </c>
    </row>
    <row r="207" s="1" customFormat="1" spans="1:22">
      <c r="A207" s="3">
        <v>999224283847608</v>
      </c>
      <c r="B207" s="1" t="s">
        <v>2883</v>
      </c>
      <c r="C207" s="1" t="s">
        <v>2884</v>
      </c>
      <c r="D207" s="1" t="s">
        <v>2885</v>
      </c>
      <c r="E207" s="1" t="s">
        <v>2886</v>
      </c>
      <c r="F207" s="1" t="s">
        <v>1664</v>
      </c>
      <c r="G207" s="1" t="s">
        <v>1668</v>
      </c>
      <c r="H207" s="1" t="s">
        <v>1669</v>
      </c>
      <c r="I207" s="1" t="s">
        <v>2887</v>
      </c>
      <c r="J207" s="1" t="s">
        <v>30</v>
      </c>
      <c r="K207" s="1" t="s">
        <v>2172</v>
      </c>
      <c r="L207" s="1" t="s">
        <v>2172</v>
      </c>
      <c r="M207" s="1" t="s">
        <v>1672</v>
      </c>
      <c r="N207" s="1" t="s">
        <v>1672</v>
      </c>
      <c r="O207" s="1" t="s">
        <v>1673</v>
      </c>
      <c r="P207" s="1" t="s">
        <v>1674</v>
      </c>
      <c r="Q207" s="1" t="s">
        <v>1675</v>
      </c>
      <c r="R207" s="1" t="s">
        <v>2888</v>
      </c>
      <c r="S207" s="1" t="s">
        <v>1677</v>
      </c>
      <c r="T207" s="1" t="s">
        <v>1678</v>
      </c>
      <c r="U207" s="1" t="s">
        <v>1679</v>
      </c>
      <c r="V207" s="1" t="s">
        <v>1680</v>
      </c>
    </row>
    <row r="208" s="1" customFormat="1" spans="1:22">
      <c r="A208" s="3">
        <v>999224283701302</v>
      </c>
      <c r="B208" s="1" t="s">
        <v>2883</v>
      </c>
      <c r="C208" s="1" t="s">
        <v>2889</v>
      </c>
      <c r="D208" s="1" t="s">
        <v>2890</v>
      </c>
      <c r="E208" s="1" t="s">
        <v>2891</v>
      </c>
      <c r="F208" s="1" t="s">
        <v>2034</v>
      </c>
      <c r="G208" s="1" t="s">
        <v>1668</v>
      </c>
      <c r="H208" s="1" t="s">
        <v>1669</v>
      </c>
      <c r="I208" s="1" t="s">
        <v>2892</v>
      </c>
      <c r="J208" s="1" t="s">
        <v>30</v>
      </c>
      <c r="K208" s="1" t="s">
        <v>2893</v>
      </c>
      <c r="L208" s="1" t="s">
        <v>2893</v>
      </c>
      <c r="M208" s="1" t="s">
        <v>1672</v>
      </c>
      <c r="N208" s="1" t="s">
        <v>1672</v>
      </c>
      <c r="O208" s="1" t="s">
        <v>1673</v>
      </c>
      <c r="P208" s="1" t="s">
        <v>1674</v>
      </c>
      <c r="Q208" s="1" t="s">
        <v>1675</v>
      </c>
      <c r="R208" s="1" t="s">
        <v>2894</v>
      </c>
      <c r="S208" s="1" t="s">
        <v>1677</v>
      </c>
      <c r="T208" s="1" t="s">
        <v>1678</v>
      </c>
      <c r="U208" s="1" t="s">
        <v>1679</v>
      </c>
      <c r="V208" s="1" t="s">
        <v>1680</v>
      </c>
    </row>
    <row r="209" s="1" customFormat="1" spans="1:22">
      <c r="A209" s="3">
        <v>999224283486705</v>
      </c>
      <c r="B209" s="1" t="s">
        <v>2883</v>
      </c>
      <c r="C209" s="1" t="s">
        <v>2895</v>
      </c>
      <c r="D209" s="1" t="s">
        <v>2896</v>
      </c>
      <c r="E209" s="1" t="s">
        <v>2897</v>
      </c>
      <c r="F209" s="1" t="s">
        <v>2034</v>
      </c>
      <c r="G209" s="1" t="s">
        <v>1668</v>
      </c>
      <c r="H209" s="1" t="s">
        <v>1669</v>
      </c>
      <c r="I209" s="1" t="s">
        <v>2898</v>
      </c>
      <c r="J209" s="1" t="s">
        <v>30</v>
      </c>
      <c r="K209" s="1" t="s">
        <v>2899</v>
      </c>
      <c r="L209" s="1" t="s">
        <v>2899</v>
      </c>
      <c r="M209" s="1" t="s">
        <v>1672</v>
      </c>
      <c r="N209" s="1" t="s">
        <v>1672</v>
      </c>
      <c r="O209" s="1" t="s">
        <v>1673</v>
      </c>
      <c r="P209" s="1" t="s">
        <v>1674</v>
      </c>
      <c r="Q209" s="1" t="s">
        <v>1675</v>
      </c>
      <c r="R209" s="1" t="s">
        <v>2900</v>
      </c>
      <c r="S209" s="1" t="s">
        <v>1677</v>
      </c>
      <c r="T209" s="1" t="s">
        <v>1678</v>
      </c>
      <c r="U209" s="1" t="s">
        <v>1679</v>
      </c>
      <c r="V209" s="1" t="s">
        <v>2711</v>
      </c>
    </row>
    <row r="210" s="1" customFormat="1" spans="1:22">
      <c r="A210" s="3">
        <v>999224282901591</v>
      </c>
      <c r="B210" s="1" t="s">
        <v>2883</v>
      </c>
      <c r="C210" s="1" t="s">
        <v>2901</v>
      </c>
      <c r="D210" s="1" t="s">
        <v>2902</v>
      </c>
      <c r="E210" s="1" t="s">
        <v>2903</v>
      </c>
      <c r="F210" s="1" t="s">
        <v>2034</v>
      </c>
      <c r="G210" s="1" t="s">
        <v>1668</v>
      </c>
      <c r="H210" s="1" t="s">
        <v>1669</v>
      </c>
      <c r="I210" s="1" t="s">
        <v>2904</v>
      </c>
      <c r="J210" s="1" t="s">
        <v>30</v>
      </c>
      <c r="K210" s="1" t="s">
        <v>2905</v>
      </c>
      <c r="L210" s="1" t="s">
        <v>2905</v>
      </c>
      <c r="M210" s="1" t="s">
        <v>1672</v>
      </c>
      <c r="N210" s="1" t="s">
        <v>1672</v>
      </c>
      <c r="O210" s="1" t="s">
        <v>1673</v>
      </c>
      <c r="P210" s="1" t="s">
        <v>1674</v>
      </c>
      <c r="Q210" s="1" t="s">
        <v>1675</v>
      </c>
      <c r="R210" s="1" t="s">
        <v>2906</v>
      </c>
      <c r="S210" s="1" t="s">
        <v>1677</v>
      </c>
      <c r="T210" s="1" t="s">
        <v>1678</v>
      </c>
      <c r="U210" s="1" t="s">
        <v>1679</v>
      </c>
      <c r="V210" s="1" t="s">
        <v>2156</v>
      </c>
    </row>
    <row r="211" s="1" customFormat="1" spans="1:22">
      <c r="A211" s="3">
        <v>999224277101890</v>
      </c>
      <c r="B211" s="1" t="s">
        <v>2883</v>
      </c>
      <c r="C211" s="1" t="s">
        <v>2907</v>
      </c>
      <c r="D211" s="1" t="s">
        <v>2908</v>
      </c>
      <c r="E211" s="1" t="s">
        <v>2909</v>
      </c>
      <c r="F211" s="1" t="s">
        <v>1664</v>
      </c>
      <c r="G211" s="1" t="s">
        <v>1668</v>
      </c>
      <c r="H211" s="1" t="s">
        <v>1669</v>
      </c>
      <c r="I211" s="1" t="s">
        <v>2910</v>
      </c>
      <c r="J211" s="1" t="s">
        <v>30</v>
      </c>
      <c r="K211" s="1" t="s">
        <v>2911</v>
      </c>
      <c r="L211" s="1" t="s">
        <v>2911</v>
      </c>
      <c r="M211" s="1" t="s">
        <v>1672</v>
      </c>
      <c r="N211" s="1" t="s">
        <v>1672</v>
      </c>
      <c r="O211" s="1" t="s">
        <v>1673</v>
      </c>
      <c r="P211" s="1" t="s">
        <v>1674</v>
      </c>
      <c r="Q211" s="1" t="s">
        <v>1675</v>
      </c>
      <c r="R211" s="1" t="s">
        <v>2912</v>
      </c>
      <c r="S211" s="1" t="s">
        <v>1677</v>
      </c>
      <c r="T211" s="1" t="s">
        <v>1678</v>
      </c>
      <c r="U211" s="1" t="s">
        <v>1679</v>
      </c>
      <c r="V211" s="1" t="s">
        <v>1971</v>
      </c>
    </row>
    <row r="212" s="1" customFormat="1" spans="1:22">
      <c r="A212" s="3">
        <v>999224269276982</v>
      </c>
      <c r="B212" s="1" t="s">
        <v>2883</v>
      </c>
      <c r="C212" s="1" t="s">
        <v>2913</v>
      </c>
      <c r="D212" s="1" t="s">
        <v>2914</v>
      </c>
      <c r="E212" s="1" t="s">
        <v>2915</v>
      </c>
      <c r="F212" s="1" t="s">
        <v>2328</v>
      </c>
      <c r="G212" s="1" t="s">
        <v>1668</v>
      </c>
      <c r="H212" s="1" t="s">
        <v>1669</v>
      </c>
      <c r="I212" s="1" t="s">
        <v>2916</v>
      </c>
      <c r="J212" s="1" t="s">
        <v>30</v>
      </c>
      <c r="K212" s="1" t="s">
        <v>2917</v>
      </c>
      <c r="L212" s="1" t="s">
        <v>2917</v>
      </c>
      <c r="M212" s="1" t="s">
        <v>1672</v>
      </c>
      <c r="N212" s="1" t="s">
        <v>1672</v>
      </c>
      <c r="O212" s="1" t="s">
        <v>1673</v>
      </c>
      <c r="P212" s="1" t="s">
        <v>1674</v>
      </c>
      <c r="Q212" s="1" t="s">
        <v>1675</v>
      </c>
      <c r="R212" s="1" t="s">
        <v>2918</v>
      </c>
      <c r="S212" s="1" t="s">
        <v>1677</v>
      </c>
      <c r="T212" s="1" t="s">
        <v>1678</v>
      </c>
      <c r="U212" s="1" t="s">
        <v>1679</v>
      </c>
      <c r="V212" s="1" t="s">
        <v>1708</v>
      </c>
    </row>
    <row r="213" s="1" customFormat="1" spans="1:22">
      <c r="A213" s="3">
        <v>999224267359596</v>
      </c>
      <c r="B213" s="1" t="s">
        <v>2883</v>
      </c>
      <c r="C213" s="1" t="s">
        <v>2919</v>
      </c>
      <c r="D213" s="1" t="s">
        <v>2656</v>
      </c>
      <c r="E213" s="1" t="s">
        <v>2920</v>
      </c>
      <c r="F213" s="1" t="s">
        <v>2034</v>
      </c>
      <c r="G213" s="1" t="s">
        <v>1668</v>
      </c>
      <c r="H213" s="1" t="s">
        <v>1669</v>
      </c>
      <c r="I213" s="1" t="s">
        <v>2921</v>
      </c>
      <c r="J213" s="1" t="s">
        <v>30</v>
      </c>
      <c r="K213" s="1" t="s">
        <v>2922</v>
      </c>
      <c r="L213" s="1" t="s">
        <v>2922</v>
      </c>
      <c r="M213" s="1" t="s">
        <v>1672</v>
      </c>
      <c r="N213" s="1" t="s">
        <v>1672</v>
      </c>
      <c r="O213" s="1" t="s">
        <v>1673</v>
      </c>
      <c r="P213" s="1" t="s">
        <v>1674</v>
      </c>
      <c r="Q213" s="1" t="s">
        <v>1675</v>
      </c>
      <c r="R213" s="1" t="s">
        <v>2923</v>
      </c>
      <c r="S213" s="1" t="s">
        <v>1677</v>
      </c>
      <c r="T213" s="1" t="s">
        <v>1678</v>
      </c>
      <c r="U213" s="1" t="s">
        <v>1679</v>
      </c>
      <c r="V213" s="1" t="s">
        <v>1680</v>
      </c>
    </row>
    <row r="214" s="1" customFormat="1" spans="1:22">
      <c r="A214" s="3">
        <v>999224266864705</v>
      </c>
      <c r="B214" s="1" t="s">
        <v>2883</v>
      </c>
      <c r="C214" s="1" t="s">
        <v>2924</v>
      </c>
      <c r="D214" s="1" t="s">
        <v>2925</v>
      </c>
      <c r="E214" s="1" t="s">
        <v>2926</v>
      </c>
      <c r="F214" s="1" t="s">
        <v>1664</v>
      </c>
      <c r="G214" s="1" t="s">
        <v>1668</v>
      </c>
      <c r="H214" s="1" t="s">
        <v>1669</v>
      </c>
      <c r="I214" s="1" t="s">
        <v>2927</v>
      </c>
      <c r="J214" s="1" t="s">
        <v>30</v>
      </c>
      <c r="K214" s="1" t="s">
        <v>2928</v>
      </c>
      <c r="L214" s="1" t="s">
        <v>2928</v>
      </c>
      <c r="M214" s="1" t="s">
        <v>1672</v>
      </c>
      <c r="N214" s="1" t="s">
        <v>1672</v>
      </c>
      <c r="O214" s="1" t="s">
        <v>1673</v>
      </c>
      <c r="P214" s="1" t="s">
        <v>1674</v>
      </c>
      <c r="Q214" s="1" t="s">
        <v>1675</v>
      </c>
      <c r="R214" s="1" t="s">
        <v>2929</v>
      </c>
      <c r="S214" s="1" t="s">
        <v>1677</v>
      </c>
      <c r="T214" s="1" t="s">
        <v>1678</v>
      </c>
      <c r="U214" s="1" t="s">
        <v>1679</v>
      </c>
      <c r="V214" s="1" t="s">
        <v>1795</v>
      </c>
    </row>
    <row r="215" s="1" customFormat="1" spans="1:22">
      <c r="A215" s="3">
        <v>999224264812544</v>
      </c>
      <c r="B215" s="1" t="s">
        <v>2883</v>
      </c>
      <c r="C215" s="1" t="s">
        <v>2930</v>
      </c>
      <c r="D215" s="1" t="s">
        <v>2931</v>
      </c>
      <c r="E215" s="1" t="s">
        <v>2932</v>
      </c>
      <c r="F215" s="1" t="s">
        <v>1664</v>
      </c>
      <c r="G215" s="1" t="s">
        <v>1668</v>
      </c>
      <c r="H215" s="1" t="s">
        <v>1669</v>
      </c>
      <c r="I215" s="1" t="s">
        <v>2933</v>
      </c>
      <c r="J215" s="1" t="s">
        <v>30</v>
      </c>
      <c r="K215" s="1" t="s">
        <v>2934</v>
      </c>
      <c r="L215" s="1" t="s">
        <v>2934</v>
      </c>
      <c r="M215" s="1" t="s">
        <v>1672</v>
      </c>
      <c r="N215" s="1" t="s">
        <v>1672</v>
      </c>
      <c r="O215" s="1" t="s">
        <v>1673</v>
      </c>
      <c r="P215" s="1" t="s">
        <v>1674</v>
      </c>
      <c r="Q215" s="1" t="s">
        <v>1675</v>
      </c>
      <c r="R215" s="1" t="s">
        <v>2935</v>
      </c>
      <c r="S215" s="1" t="s">
        <v>1677</v>
      </c>
      <c r="T215" s="1" t="s">
        <v>1678</v>
      </c>
      <c r="U215" s="1" t="s">
        <v>1679</v>
      </c>
      <c r="V215" s="1" t="s">
        <v>1708</v>
      </c>
    </row>
    <row r="216" s="1" customFormat="1" spans="1:22">
      <c r="A216" s="3">
        <v>999224264213728</v>
      </c>
      <c r="B216" s="1" t="s">
        <v>2883</v>
      </c>
      <c r="C216" s="1" t="s">
        <v>2936</v>
      </c>
      <c r="D216" s="1" t="s">
        <v>2937</v>
      </c>
      <c r="E216" s="1" t="s">
        <v>2938</v>
      </c>
      <c r="F216" s="1" t="s">
        <v>2034</v>
      </c>
      <c r="G216" s="1" t="s">
        <v>1668</v>
      </c>
      <c r="H216" s="1" t="s">
        <v>1669</v>
      </c>
      <c r="I216" s="1" t="s">
        <v>2939</v>
      </c>
      <c r="J216" s="1" t="s">
        <v>30</v>
      </c>
      <c r="K216" s="1" t="s">
        <v>2940</v>
      </c>
      <c r="L216" s="1" t="s">
        <v>1673</v>
      </c>
      <c r="M216" s="1" t="s">
        <v>2941</v>
      </c>
      <c r="N216" s="1" t="s">
        <v>2942</v>
      </c>
      <c r="O216" s="1" t="s">
        <v>1673</v>
      </c>
      <c r="P216" s="1" t="s">
        <v>1674</v>
      </c>
      <c r="Q216" s="1" t="s">
        <v>1675</v>
      </c>
      <c r="R216" s="1" t="s">
        <v>2943</v>
      </c>
      <c r="S216" s="1" t="s">
        <v>1677</v>
      </c>
      <c r="T216" s="1" t="s">
        <v>1678</v>
      </c>
      <c r="U216" s="1" t="s">
        <v>1679</v>
      </c>
      <c r="V216" s="1" t="s">
        <v>1708</v>
      </c>
    </row>
    <row r="217" s="1" customFormat="1" spans="1:22">
      <c r="A217" s="3">
        <v>999224263922603</v>
      </c>
      <c r="B217" s="1" t="s">
        <v>2883</v>
      </c>
      <c r="C217" s="1" t="s">
        <v>2944</v>
      </c>
      <c r="D217" s="1" t="s">
        <v>2767</v>
      </c>
      <c r="E217" s="1" t="s">
        <v>2945</v>
      </c>
      <c r="F217" s="1" t="s">
        <v>2509</v>
      </c>
      <c r="G217" s="1" t="s">
        <v>1668</v>
      </c>
      <c r="H217" s="1" t="s">
        <v>1669</v>
      </c>
      <c r="I217" s="1" t="s">
        <v>2946</v>
      </c>
      <c r="J217" s="1" t="s">
        <v>30</v>
      </c>
      <c r="K217" s="1" t="s">
        <v>2620</v>
      </c>
      <c r="L217" s="1" t="s">
        <v>2620</v>
      </c>
      <c r="M217" s="1" t="s">
        <v>1672</v>
      </c>
      <c r="N217" s="1" t="s">
        <v>1672</v>
      </c>
      <c r="O217" s="1" t="s">
        <v>1673</v>
      </c>
      <c r="P217" s="1" t="s">
        <v>1674</v>
      </c>
      <c r="Q217" s="1" t="s">
        <v>1675</v>
      </c>
      <c r="R217" s="1" t="s">
        <v>2947</v>
      </c>
      <c r="S217" s="1" t="s">
        <v>1677</v>
      </c>
      <c r="T217" s="1" t="s">
        <v>1678</v>
      </c>
      <c r="U217" s="1" t="s">
        <v>1679</v>
      </c>
      <c r="V217" s="1" t="s">
        <v>1680</v>
      </c>
    </row>
    <row r="218" s="1" customFormat="1" spans="1:22">
      <c r="A218" s="3">
        <v>999224198225557</v>
      </c>
      <c r="B218" s="1" t="s">
        <v>2948</v>
      </c>
      <c r="C218" s="1" t="s">
        <v>2949</v>
      </c>
      <c r="D218" s="1" t="s">
        <v>2950</v>
      </c>
      <c r="E218" s="1" t="s">
        <v>2951</v>
      </c>
      <c r="F218" s="1" t="s">
        <v>1664</v>
      </c>
      <c r="G218" s="1" t="s">
        <v>1668</v>
      </c>
      <c r="H218" s="1" t="s">
        <v>1669</v>
      </c>
      <c r="I218" s="1" t="s">
        <v>2952</v>
      </c>
      <c r="J218" s="1" t="s">
        <v>30</v>
      </c>
      <c r="K218" s="1" t="s">
        <v>2953</v>
      </c>
      <c r="L218" s="1" t="s">
        <v>2953</v>
      </c>
      <c r="M218" s="1" t="s">
        <v>1672</v>
      </c>
      <c r="N218" s="1" t="s">
        <v>1672</v>
      </c>
      <c r="O218" s="1" t="s">
        <v>1673</v>
      </c>
      <c r="P218" s="1" t="s">
        <v>1674</v>
      </c>
      <c r="Q218" s="1" t="s">
        <v>1675</v>
      </c>
      <c r="R218" s="1" t="s">
        <v>2954</v>
      </c>
      <c r="S218" s="1" t="s">
        <v>1677</v>
      </c>
      <c r="T218" s="1" t="s">
        <v>1678</v>
      </c>
      <c r="U218" s="1" t="s">
        <v>1679</v>
      </c>
      <c r="V218" s="1" t="s">
        <v>1926</v>
      </c>
    </row>
    <row r="219" s="1" customFormat="1" spans="1:22">
      <c r="A219" s="3">
        <v>999224194798930</v>
      </c>
      <c r="B219" s="1" t="s">
        <v>2948</v>
      </c>
      <c r="C219" s="1" t="s">
        <v>2955</v>
      </c>
      <c r="D219" s="1" t="s">
        <v>2956</v>
      </c>
      <c r="E219" s="1" t="s">
        <v>2957</v>
      </c>
      <c r="F219" s="1" t="s">
        <v>1664</v>
      </c>
      <c r="G219" s="1" t="s">
        <v>1668</v>
      </c>
      <c r="H219" s="1" t="s">
        <v>1669</v>
      </c>
      <c r="I219" s="1" t="s">
        <v>2958</v>
      </c>
      <c r="J219" s="1" t="s">
        <v>30</v>
      </c>
      <c r="K219" s="1" t="s">
        <v>2959</v>
      </c>
      <c r="L219" s="1" t="s">
        <v>2959</v>
      </c>
      <c r="M219" s="1" t="s">
        <v>1672</v>
      </c>
      <c r="N219" s="1" t="s">
        <v>1672</v>
      </c>
      <c r="O219" s="1" t="s">
        <v>1673</v>
      </c>
      <c r="P219" s="1" t="s">
        <v>1674</v>
      </c>
      <c r="Q219" s="1" t="s">
        <v>1675</v>
      </c>
      <c r="R219" s="1" t="s">
        <v>2960</v>
      </c>
      <c r="S219" s="1" t="s">
        <v>1677</v>
      </c>
      <c r="T219" s="1" t="s">
        <v>1678</v>
      </c>
      <c r="U219" s="1" t="s">
        <v>1679</v>
      </c>
      <c r="V219" s="1" t="s">
        <v>1964</v>
      </c>
    </row>
    <row r="220" s="1" customFormat="1" spans="1:22">
      <c r="A220" s="3">
        <v>999224174711505</v>
      </c>
      <c r="B220" s="1" t="s">
        <v>2961</v>
      </c>
      <c r="C220" s="1" t="s">
        <v>2962</v>
      </c>
      <c r="D220" s="1" t="s">
        <v>2656</v>
      </c>
      <c r="E220" s="1" t="s">
        <v>2963</v>
      </c>
      <c r="F220" s="1" t="s">
        <v>2034</v>
      </c>
      <c r="G220" s="1" t="s">
        <v>1668</v>
      </c>
      <c r="H220" s="1" t="s">
        <v>1669</v>
      </c>
      <c r="I220" s="1" t="s">
        <v>2964</v>
      </c>
      <c r="J220" s="1" t="s">
        <v>30</v>
      </c>
      <c r="K220" s="1" t="s">
        <v>2965</v>
      </c>
      <c r="L220" s="1" t="s">
        <v>2965</v>
      </c>
      <c r="M220" s="1" t="s">
        <v>1672</v>
      </c>
      <c r="N220" s="1" t="s">
        <v>1672</v>
      </c>
      <c r="O220" s="1" t="s">
        <v>1673</v>
      </c>
      <c r="P220" s="1" t="s">
        <v>1674</v>
      </c>
      <c r="Q220" s="1" t="s">
        <v>1675</v>
      </c>
      <c r="R220" s="1" t="s">
        <v>2966</v>
      </c>
      <c r="S220" s="1" t="s">
        <v>1677</v>
      </c>
      <c r="T220" s="1" t="s">
        <v>1678</v>
      </c>
      <c r="U220" s="1" t="s">
        <v>1679</v>
      </c>
      <c r="V220" s="1" t="s">
        <v>1680</v>
      </c>
    </row>
    <row r="221" s="1" customFormat="1" spans="1:22">
      <c r="A221" s="3">
        <v>999224164892056</v>
      </c>
      <c r="B221" s="1" t="s">
        <v>2961</v>
      </c>
      <c r="C221" s="1" t="s">
        <v>2967</v>
      </c>
      <c r="D221" s="1" t="s">
        <v>2656</v>
      </c>
      <c r="E221" s="1" t="s">
        <v>2968</v>
      </c>
      <c r="F221" s="1" t="s">
        <v>1664</v>
      </c>
      <c r="G221" s="1" t="s">
        <v>1668</v>
      </c>
      <c r="H221" s="1" t="s">
        <v>1669</v>
      </c>
      <c r="I221" s="1" t="s">
        <v>2969</v>
      </c>
      <c r="J221" s="1" t="s">
        <v>30</v>
      </c>
      <c r="K221" s="1" t="s">
        <v>2970</v>
      </c>
      <c r="L221" s="1" t="s">
        <v>2970</v>
      </c>
      <c r="M221" s="1" t="s">
        <v>1672</v>
      </c>
      <c r="N221" s="1" t="s">
        <v>1672</v>
      </c>
      <c r="O221" s="1" t="s">
        <v>1673</v>
      </c>
      <c r="P221" s="1" t="s">
        <v>1674</v>
      </c>
      <c r="Q221" s="1" t="s">
        <v>1675</v>
      </c>
      <c r="R221" s="1" t="s">
        <v>2971</v>
      </c>
      <c r="S221" s="1" t="s">
        <v>1677</v>
      </c>
      <c r="T221" s="1" t="s">
        <v>1678</v>
      </c>
      <c r="U221" s="1" t="s">
        <v>1679</v>
      </c>
      <c r="V221" s="1" t="s">
        <v>1680</v>
      </c>
    </row>
    <row r="222" s="1" customFormat="1" spans="1:22">
      <c r="A222" s="3">
        <v>999224164513345</v>
      </c>
      <c r="B222" s="1" t="s">
        <v>2961</v>
      </c>
      <c r="C222" s="1" t="s">
        <v>2972</v>
      </c>
      <c r="D222" s="1" t="s">
        <v>2656</v>
      </c>
      <c r="E222" s="1" t="s">
        <v>2973</v>
      </c>
      <c r="F222" s="1" t="s">
        <v>2034</v>
      </c>
      <c r="G222" s="1" t="s">
        <v>1668</v>
      </c>
      <c r="H222" s="1" t="s">
        <v>1669</v>
      </c>
      <c r="I222" s="1" t="s">
        <v>2974</v>
      </c>
      <c r="J222" s="1" t="s">
        <v>30</v>
      </c>
      <c r="K222" s="1" t="s">
        <v>2975</v>
      </c>
      <c r="L222" s="1" t="s">
        <v>2975</v>
      </c>
      <c r="M222" s="1" t="s">
        <v>1672</v>
      </c>
      <c r="N222" s="1" t="s">
        <v>1672</v>
      </c>
      <c r="O222" s="1" t="s">
        <v>1673</v>
      </c>
      <c r="P222" s="1" t="s">
        <v>1674</v>
      </c>
      <c r="Q222" s="1" t="s">
        <v>1675</v>
      </c>
      <c r="R222" s="1" t="s">
        <v>2976</v>
      </c>
      <c r="S222" s="1" t="s">
        <v>1677</v>
      </c>
      <c r="T222" s="1" t="s">
        <v>1678</v>
      </c>
      <c r="U222" s="1" t="s">
        <v>1679</v>
      </c>
      <c r="V222" s="1" t="s">
        <v>1680</v>
      </c>
    </row>
    <row r="223" s="1" customFormat="1" spans="1:22">
      <c r="A223" s="3">
        <v>999224164017723</v>
      </c>
      <c r="B223" s="1" t="s">
        <v>2961</v>
      </c>
      <c r="C223" s="1" t="s">
        <v>2977</v>
      </c>
      <c r="D223" s="1" t="s">
        <v>1834</v>
      </c>
      <c r="E223" s="1" t="s">
        <v>2978</v>
      </c>
      <c r="F223" s="1" t="s">
        <v>1664</v>
      </c>
      <c r="G223" s="1" t="s">
        <v>1668</v>
      </c>
      <c r="H223" s="1" t="s">
        <v>1669</v>
      </c>
      <c r="I223" s="1" t="s">
        <v>2979</v>
      </c>
      <c r="J223" s="1" t="s">
        <v>30</v>
      </c>
      <c r="K223" s="1" t="s">
        <v>2980</v>
      </c>
      <c r="L223" s="1" t="s">
        <v>2980</v>
      </c>
      <c r="M223" s="1" t="s">
        <v>1672</v>
      </c>
      <c r="N223" s="1" t="s">
        <v>1672</v>
      </c>
      <c r="O223" s="1" t="s">
        <v>1673</v>
      </c>
      <c r="P223" s="1" t="s">
        <v>1674</v>
      </c>
      <c r="Q223" s="1" t="s">
        <v>1675</v>
      </c>
      <c r="R223" s="1" t="s">
        <v>2981</v>
      </c>
      <c r="S223" s="1" t="s">
        <v>1677</v>
      </c>
      <c r="T223" s="1" t="s">
        <v>1678</v>
      </c>
      <c r="U223" s="1" t="s">
        <v>1679</v>
      </c>
      <c r="V223" s="1" t="s">
        <v>1839</v>
      </c>
    </row>
    <row r="224" s="1" customFormat="1" spans="1:22">
      <c r="A224" s="3">
        <v>999224162481392</v>
      </c>
      <c r="B224" s="1" t="s">
        <v>2982</v>
      </c>
      <c r="C224" s="1" t="s">
        <v>2983</v>
      </c>
      <c r="D224" s="1" t="s">
        <v>2984</v>
      </c>
      <c r="E224" s="1" t="s">
        <v>2985</v>
      </c>
      <c r="F224" s="1" t="s">
        <v>2034</v>
      </c>
      <c r="G224" s="1" t="s">
        <v>1668</v>
      </c>
      <c r="H224" s="1" t="s">
        <v>1669</v>
      </c>
      <c r="I224" s="1" t="s">
        <v>2986</v>
      </c>
      <c r="J224" s="1" t="s">
        <v>30</v>
      </c>
      <c r="K224" s="1" t="s">
        <v>2987</v>
      </c>
      <c r="L224" s="1" t="s">
        <v>2987</v>
      </c>
      <c r="M224" s="1" t="s">
        <v>1672</v>
      </c>
      <c r="N224" s="1" t="s">
        <v>1672</v>
      </c>
      <c r="O224" s="1" t="s">
        <v>1673</v>
      </c>
      <c r="P224" s="1" t="s">
        <v>1674</v>
      </c>
      <c r="Q224" s="1" t="s">
        <v>1675</v>
      </c>
      <c r="R224" s="1" t="s">
        <v>2988</v>
      </c>
      <c r="S224" s="1" t="s">
        <v>1677</v>
      </c>
      <c r="T224" s="1" t="s">
        <v>1678</v>
      </c>
      <c r="U224" s="1" t="s">
        <v>2270</v>
      </c>
      <c r="V224" s="1" t="s">
        <v>1680</v>
      </c>
    </row>
    <row r="225" s="1" customFormat="1" spans="1:22">
      <c r="A225" s="3">
        <v>999224155415198</v>
      </c>
      <c r="B225" s="1" t="s">
        <v>2982</v>
      </c>
      <c r="C225" s="1" t="s">
        <v>2989</v>
      </c>
      <c r="D225" s="1" t="s">
        <v>2990</v>
      </c>
      <c r="E225" s="1" t="s">
        <v>2991</v>
      </c>
      <c r="F225" s="1" t="s">
        <v>2328</v>
      </c>
      <c r="G225" s="1" t="s">
        <v>1668</v>
      </c>
      <c r="H225" s="1" t="s">
        <v>1669</v>
      </c>
      <c r="I225" s="1" t="s">
        <v>2992</v>
      </c>
      <c r="J225" s="1" t="s">
        <v>30</v>
      </c>
      <c r="K225" s="1" t="s">
        <v>2993</v>
      </c>
      <c r="L225" s="1" t="s">
        <v>2993</v>
      </c>
      <c r="M225" s="1" t="s">
        <v>1672</v>
      </c>
      <c r="N225" s="1" t="s">
        <v>1672</v>
      </c>
      <c r="O225" s="1" t="s">
        <v>1673</v>
      </c>
      <c r="P225" s="1" t="s">
        <v>1674</v>
      </c>
      <c r="Q225" s="1" t="s">
        <v>1675</v>
      </c>
      <c r="R225" s="1" t="s">
        <v>2994</v>
      </c>
      <c r="S225" s="1" t="s">
        <v>1677</v>
      </c>
      <c r="T225" s="1" t="s">
        <v>1678</v>
      </c>
      <c r="U225" s="1" t="s">
        <v>1679</v>
      </c>
      <c r="V225" s="1" t="s">
        <v>1708</v>
      </c>
    </row>
    <row r="226" s="1" customFormat="1" spans="1:22">
      <c r="A226" s="3">
        <v>999224136992797</v>
      </c>
      <c r="B226" s="1" t="s">
        <v>2995</v>
      </c>
      <c r="C226" s="1" t="s">
        <v>2996</v>
      </c>
      <c r="D226" s="1" t="s">
        <v>2997</v>
      </c>
      <c r="E226" s="1" t="s">
        <v>2998</v>
      </c>
      <c r="F226" s="1" t="s">
        <v>1664</v>
      </c>
      <c r="G226" s="1" t="s">
        <v>1668</v>
      </c>
      <c r="H226" s="1" t="s">
        <v>1669</v>
      </c>
      <c r="I226" s="1" t="s">
        <v>2999</v>
      </c>
      <c r="J226" s="1" t="s">
        <v>30</v>
      </c>
      <c r="K226" s="1" t="s">
        <v>3000</v>
      </c>
      <c r="L226" s="1" t="s">
        <v>3000</v>
      </c>
      <c r="M226" s="1" t="s">
        <v>1672</v>
      </c>
      <c r="N226" s="1" t="s">
        <v>1672</v>
      </c>
      <c r="O226" s="1" t="s">
        <v>1673</v>
      </c>
      <c r="P226" s="1" t="s">
        <v>1674</v>
      </c>
      <c r="Q226" s="1" t="s">
        <v>1675</v>
      </c>
      <c r="R226" s="1" t="s">
        <v>3001</v>
      </c>
      <c r="S226" s="1" t="s">
        <v>1677</v>
      </c>
      <c r="T226" s="1" t="s">
        <v>1678</v>
      </c>
      <c r="U226" s="1" t="s">
        <v>1679</v>
      </c>
      <c r="V226" s="1" t="s">
        <v>3002</v>
      </c>
    </row>
    <row r="227" s="1" customFormat="1" spans="1:22">
      <c r="A227" s="3">
        <v>999224136711228</v>
      </c>
      <c r="B227" s="1" t="s">
        <v>3003</v>
      </c>
      <c r="C227" s="1" t="s">
        <v>3004</v>
      </c>
      <c r="D227" s="1" t="s">
        <v>2409</v>
      </c>
      <c r="E227" s="1" t="s">
        <v>3005</v>
      </c>
      <c r="F227" s="1" t="s">
        <v>1664</v>
      </c>
      <c r="G227" s="1" t="s">
        <v>1668</v>
      </c>
      <c r="H227" s="1" t="s">
        <v>1669</v>
      </c>
      <c r="I227" s="1" t="s">
        <v>3006</v>
      </c>
      <c r="J227" s="1" t="s">
        <v>30</v>
      </c>
      <c r="K227" s="1" t="s">
        <v>3007</v>
      </c>
      <c r="L227" s="1" t="s">
        <v>3007</v>
      </c>
      <c r="M227" s="1" t="s">
        <v>1672</v>
      </c>
      <c r="N227" s="1" t="s">
        <v>1672</v>
      </c>
      <c r="O227" s="1" t="s">
        <v>1673</v>
      </c>
      <c r="P227" s="1" t="s">
        <v>1674</v>
      </c>
      <c r="Q227" s="1" t="s">
        <v>1675</v>
      </c>
      <c r="R227" s="1" t="s">
        <v>3008</v>
      </c>
      <c r="S227" s="1" t="s">
        <v>1677</v>
      </c>
      <c r="T227" s="1" t="s">
        <v>1678</v>
      </c>
      <c r="U227" s="1" t="s">
        <v>1679</v>
      </c>
      <c r="V227" s="1" t="s">
        <v>1680</v>
      </c>
    </row>
    <row r="228" s="1" customFormat="1" spans="1:22">
      <c r="A228" s="3">
        <v>999224132251930</v>
      </c>
      <c r="B228" s="1" t="s">
        <v>3003</v>
      </c>
      <c r="C228" s="1" t="s">
        <v>3009</v>
      </c>
      <c r="D228" s="1" t="s">
        <v>3010</v>
      </c>
      <c r="E228" s="1" t="s">
        <v>3011</v>
      </c>
      <c r="F228" s="1" t="s">
        <v>2034</v>
      </c>
      <c r="G228" s="1" t="s">
        <v>1668</v>
      </c>
      <c r="H228" s="1" t="s">
        <v>1669</v>
      </c>
      <c r="I228" s="1" t="s">
        <v>3012</v>
      </c>
      <c r="J228" s="1" t="s">
        <v>30</v>
      </c>
      <c r="K228" s="1" t="s">
        <v>2625</v>
      </c>
      <c r="L228" s="1" t="s">
        <v>2625</v>
      </c>
      <c r="M228" s="1" t="s">
        <v>1672</v>
      </c>
      <c r="N228" s="1" t="s">
        <v>1672</v>
      </c>
      <c r="O228" s="1" t="s">
        <v>1673</v>
      </c>
      <c r="P228" s="1" t="s">
        <v>1674</v>
      </c>
      <c r="Q228" s="1" t="s">
        <v>1675</v>
      </c>
      <c r="R228" s="1" t="s">
        <v>3013</v>
      </c>
      <c r="S228" s="1" t="s">
        <v>1677</v>
      </c>
      <c r="T228" s="1" t="s">
        <v>1678</v>
      </c>
      <c r="U228" s="1" t="s">
        <v>1679</v>
      </c>
      <c r="V228" s="1" t="s">
        <v>1680</v>
      </c>
    </row>
    <row r="229" s="1" customFormat="1" spans="1:22">
      <c r="A229" s="3">
        <v>999224132239151</v>
      </c>
      <c r="B229" s="1" t="s">
        <v>3003</v>
      </c>
      <c r="C229" s="1" t="s">
        <v>3014</v>
      </c>
      <c r="D229" s="1" t="s">
        <v>2409</v>
      </c>
      <c r="E229" s="1" t="s">
        <v>3015</v>
      </c>
      <c r="F229" s="1" t="s">
        <v>1664</v>
      </c>
      <c r="G229" s="1" t="s">
        <v>1668</v>
      </c>
      <c r="H229" s="1" t="s">
        <v>1669</v>
      </c>
      <c r="I229" s="1" t="s">
        <v>3016</v>
      </c>
      <c r="J229" s="1" t="s">
        <v>30</v>
      </c>
      <c r="K229" s="1" t="s">
        <v>3017</v>
      </c>
      <c r="L229" s="1" t="s">
        <v>3017</v>
      </c>
      <c r="M229" s="1" t="s">
        <v>1672</v>
      </c>
      <c r="N229" s="1" t="s">
        <v>1672</v>
      </c>
      <c r="O229" s="1" t="s">
        <v>1673</v>
      </c>
      <c r="P229" s="1" t="s">
        <v>1674</v>
      </c>
      <c r="Q229" s="1" t="s">
        <v>1675</v>
      </c>
      <c r="R229" s="1" t="s">
        <v>3018</v>
      </c>
      <c r="S229" s="1" t="s">
        <v>1677</v>
      </c>
      <c r="T229" s="1" t="s">
        <v>1678</v>
      </c>
      <c r="U229" s="1" t="s">
        <v>1679</v>
      </c>
      <c r="V229" s="1" t="s">
        <v>1680</v>
      </c>
    </row>
    <row r="230" s="1" customFormat="1" spans="1:22">
      <c r="A230" s="3">
        <v>999224130237346</v>
      </c>
      <c r="B230" s="1" t="s">
        <v>3003</v>
      </c>
      <c r="C230" s="1" t="s">
        <v>3019</v>
      </c>
      <c r="D230" s="1" t="s">
        <v>3020</v>
      </c>
      <c r="E230" s="1" t="s">
        <v>3021</v>
      </c>
      <c r="F230" s="1" t="s">
        <v>2509</v>
      </c>
      <c r="G230" s="1" t="s">
        <v>1668</v>
      </c>
      <c r="H230" s="1" t="s">
        <v>1669</v>
      </c>
      <c r="I230" s="1" t="s">
        <v>3022</v>
      </c>
      <c r="J230" s="1" t="s">
        <v>30</v>
      </c>
      <c r="K230" s="1" t="s">
        <v>3023</v>
      </c>
      <c r="L230" s="1" t="s">
        <v>3023</v>
      </c>
      <c r="M230" s="1" t="s">
        <v>1672</v>
      </c>
      <c r="N230" s="1" t="s">
        <v>1672</v>
      </c>
      <c r="O230" s="1" t="s">
        <v>1673</v>
      </c>
      <c r="P230" s="1" t="s">
        <v>1674</v>
      </c>
      <c r="Q230" s="1" t="s">
        <v>1675</v>
      </c>
      <c r="R230" s="1" t="s">
        <v>3024</v>
      </c>
      <c r="S230" s="1" t="s">
        <v>1677</v>
      </c>
      <c r="T230" s="1" t="s">
        <v>1678</v>
      </c>
      <c r="U230" s="1" t="s">
        <v>1679</v>
      </c>
      <c r="V230" s="1" t="s">
        <v>2156</v>
      </c>
    </row>
    <row r="231" s="1" customFormat="1" spans="1:22">
      <c r="A231" s="3">
        <v>999224121051407</v>
      </c>
      <c r="B231" s="1" t="s">
        <v>3025</v>
      </c>
      <c r="C231" s="1" t="s">
        <v>3026</v>
      </c>
      <c r="D231" s="1" t="s">
        <v>3027</v>
      </c>
      <c r="E231" s="1" t="s">
        <v>3028</v>
      </c>
      <c r="F231" s="1" t="s">
        <v>2328</v>
      </c>
      <c r="G231" s="1" t="s">
        <v>1668</v>
      </c>
      <c r="H231" s="1" t="s">
        <v>1669</v>
      </c>
      <c r="I231" s="1" t="s">
        <v>3029</v>
      </c>
      <c r="J231" s="1" t="s">
        <v>30</v>
      </c>
      <c r="K231" s="1" t="s">
        <v>3030</v>
      </c>
      <c r="L231" s="1" t="s">
        <v>3030</v>
      </c>
      <c r="M231" s="1" t="s">
        <v>1672</v>
      </c>
      <c r="N231" s="1" t="s">
        <v>1672</v>
      </c>
      <c r="O231" s="1" t="s">
        <v>1673</v>
      </c>
      <c r="P231" s="1" t="s">
        <v>1674</v>
      </c>
      <c r="Q231" s="1" t="s">
        <v>1675</v>
      </c>
      <c r="R231" s="1" t="s">
        <v>3031</v>
      </c>
      <c r="S231" s="1" t="s">
        <v>1677</v>
      </c>
      <c r="T231" s="1" t="s">
        <v>1678</v>
      </c>
      <c r="U231" s="1" t="s">
        <v>1679</v>
      </c>
      <c r="V231" s="1" t="s">
        <v>1795</v>
      </c>
    </row>
    <row r="232" s="1" customFormat="1" spans="1:22">
      <c r="A232" s="3">
        <v>999224120835641</v>
      </c>
      <c r="B232" s="1" t="s">
        <v>3025</v>
      </c>
      <c r="C232" s="1" t="s">
        <v>3032</v>
      </c>
      <c r="D232" s="1" t="s">
        <v>3033</v>
      </c>
      <c r="E232" s="1" t="s">
        <v>3034</v>
      </c>
      <c r="F232" s="1" t="s">
        <v>1664</v>
      </c>
      <c r="G232" s="1" t="s">
        <v>1668</v>
      </c>
      <c r="H232" s="1" t="s">
        <v>1669</v>
      </c>
      <c r="I232" s="1" t="s">
        <v>3035</v>
      </c>
      <c r="J232" s="1" t="s">
        <v>30</v>
      </c>
      <c r="K232" s="1" t="s">
        <v>3036</v>
      </c>
      <c r="L232" s="1" t="s">
        <v>3036</v>
      </c>
      <c r="M232" s="1" t="s">
        <v>1672</v>
      </c>
      <c r="N232" s="1" t="s">
        <v>1672</v>
      </c>
      <c r="O232" s="1" t="s">
        <v>1673</v>
      </c>
      <c r="P232" s="1" t="s">
        <v>1674</v>
      </c>
      <c r="Q232" s="1" t="s">
        <v>1675</v>
      </c>
      <c r="R232" s="1" t="s">
        <v>3037</v>
      </c>
      <c r="S232" s="1" t="s">
        <v>1677</v>
      </c>
      <c r="T232" s="1" t="s">
        <v>1678</v>
      </c>
      <c r="U232" s="1" t="s">
        <v>1679</v>
      </c>
      <c r="V232" s="1" t="s">
        <v>1795</v>
      </c>
    </row>
    <row r="233" s="1" customFormat="1" spans="1:22">
      <c r="A233" s="3">
        <v>999224116609128</v>
      </c>
      <c r="B233" s="1" t="s">
        <v>3025</v>
      </c>
      <c r="C233" s="1" t="s">
        <v>3038</v>
      </c>
      <c r="D233" s="1" t="s">
        <v>3039</v>
      </c>
      <c r="E233" s="1" t="s">
        <v>3040</v>
      </c>
      <c r="F233" s="1" t="s">
        <v>2723</v>
      </c>
      <c r="G233" s="1" t="s">
        <v>1668</v>
      </c>
      <c r="H233" s="1" t="s">
        <v>1669</v>
      </c>
      <c r="I233" s="1" t="s">
        <v>3041</v>
      </c>
      <c r="J233" s="1" t="s">
        <v>30</v>
      </c>
      <c r="K233" s="1" t="s">
        <v>3042</v>
      </c>
      <c r="L233" s="1" t="s">
        <v>3042</v>
      </c>
      <c r="M233" s="1" t="s">
        <v>1672</v>
      </c>
      <c r="N233" s="1" t="s">
        <v>1672</v>
      </c>
      <c r="O233" s="1" t="s">
        <v>1673</v>
      </c>
      <c r="P233" s="1" t="s">
        <v>1674</v>
      </c>
      <c r="Q233" s="1" t="s">
        <v>1675</v>
      </c>
      <c r="R233" s="1" t="s">
        <v>3043</v>
      </c>
      <c r="S233" s="1" t="s">
        <v>1677</v>
      </c>
      <c r="T233" s="1" t="s">
        <v>1678</v>
      </c>
      <c r="U233" s="1" t="s">
        <v>1679</v>
      </c>
      <c r="V233" s="1" t="s">
        <v>1971</v>
      </c>
    </row>
    <row r="234" s="1" customFormat="1" spans="1:22">
      <c r="A234" s="3">
        <v>999223773092553</v>
      </c>
      <c r="B234" s="1" t="s">
        <v>3044</v>
      </c>
      <c r="C234" s="1" t="s">
        <v>3045</v>
      </c>
      <c r="D234" s="1" t="s">
        <v>3046</v>
      </c>
      <c r="E234" s="1" t="s">
        <v>3047</v>
      </c>
      <c r="F234" s="1" t="s">
        <v>2034</v>
      </c>
      <c r="G234" s="1" t="s">
        <v>1668</v>
      </c>
      <c r="H234" s="1" t="s">
        <v>1669</v>
      </c>
      <c r="I234" s="1" t="s">
        <v>3048</v>
      </c>
      <c r="J234" s="1" t="s">
        <v>30</v>
      </c>
      <c r="K234" s="1" t="s">
        <v>3049</v>
      </c>
      <c r="L234" s="1" t="s">
        <v>3049</v>
      </c>
      <c r="M234" s="1" t="s">
        <v>1672</v>
      </c>
      <c r="N234" s="1" t="s">
        <v>1672</v>
      </c>
      <c r="O234" s="1" t="s">
        <v>1673</v>
      </c>
      <c r="P234" s="1" t="s">
        <v>1674</v>
      </c>
      <c r="Q234" s="1" t="s">
        <v>1675</v>
      </c>
      <c r="R234" s="1" t="s">
        <v>3050</v>
      </c>
      <c r="S234" s="1" t="s">
        <v>1677</v>
      </c>
      <c r="T234" s="1" t="s">
        <v>1678</v>
      </c>
      <c r="U234" s="1" t="s">
        <v>1679</v>
      </c>
      <c r="V234" s="1" t="s">
        <v>1680</v>
      </c>
    </row>
    <row r="235" s="1" customFormat="1" spans="1:22">
      <c r="A235" s="3">
        <v>999223998521674</v>
      </c>
      <c r="B235" s="1" t="s">
        <v>3051</v>
      </c>
      <c r="C235" s="1" t="s">
        <v>3052</v>
      </c>
      <c r="D235" s="1" t="s">
        <v>3053</v>
      </c>
      <c r="E235" s="1" t="s">
        <v>3054</v>
      </c>
      <c r="F235" s="1" t="s">
        <v>2328</v>
      </c>
      <c r="G235" s="1" t="s">
        <v>1668</v>
      </c>
      <c r="H235" s="1" t="s">
        <v>1669</v>
      </c>
      <c r="I235" s="1" t="s">
        <v>3055</v>
      </c>
      <c r="J235" s="1" t="s">
        <v>30</v>
      </c>
      <c r="K235" s="1" t="s">
        <v>3056</v>
      </c>
      <c r="L235" s="1" t="s">
        <v>1673</v>
      </c>
      <c r="M235" s="1" t="s">
        <v>3057</v>
      </c>
      <c r="N235" s="1" t="s">
        <v>3058</v>
      </c>
      <c r="O235" s="1" t="s">
        <v>1673</v>
      </c>
      <c r="P235" s="1" t="s">
        <v>1674</v>
      </c>
      <c r="Q235" s="1" t="s">
        <v>1675</v>
      </c>
      <c r="R235" s="1" t="s">
        <v>3059</v>
      </c>
      <c r="S235" s="1" t="s">
        <v>1677</v>
      </c>
      <c r="T235" s="1" t="s">
        <v>1678</v>
      </c>
      <c r="U235" s="1" t="s">
        <v>1679</v>
      </c>
      <c r="V235" s="1" t="s">
        <v>1680</v>
      </c>
    </row>
    <row r="236" s="1" customFormat="1" spans="1:22">
      <c r="A236" s="3">
        <v>999223966299101</v>
      </c>
      <c r="B236" s="1" t="s">
        <v>3060</v>
      </c>
      <c r="C236" s="1" t="s">
        <v>3061</v>
      </c>
      <c r="D236" s="1" t="s">
        <v>3062</v>
      </c>
      <c r="E236" s="1" t="s">
        <v>3063</v>
      </c>
      <c r="F236" s="1" t="s">
        <v>1664</v>
      </c>
      <c r="G236" s="1" t="s">
        <v>1668</v>
      </c>
      <c r="H236" s="1" t="s">
        <v>1669</v>
      </c>
      <c r="I236" s="1" t="s">
        <v>3064</v>
      </c>
      <c r="J236" s="1" t="s">
        <v>30</v>
      </c>
      <c r="K236" s="1" t="s">
        <v>3065</v>
      </c>
      <c r="L236" s="1" t="s">
        <v>3065</v>
      </c>
      <c r="M236" s="1" t="s">
        <v>1672</v>
      </c>
      <c r="N236" s="1" t="s">
        <v>1672</v>
      </c>
      <c r="O236" s="1" t="s">
        <v>1673</v>
      </c>
      <c r="P236" s="1" t="s">
        <v>1674</v>
      </c>
      <c r="Q236" s="1" t="s">
        <v>1675</v>
      </c>
      <c r="R236" s="1" t="s">
        <v>3066</v>
      </c>
      <c r="S236" s="1" t="s">
        <v>1677</v>
      </c>
      <c r="T236" s="1" t="s">
        <v>1678</v>
      </c>
      <c r="U236" s="1" t="s">
        <v>1679</v>
      </c>
      <c r="V236" s="1" t="s">
        <v>2353</v>
      </c>
    </row>
    <row r="237" s="1" customFormat="1" spans="1:22">
      <c r="A237" s="3">
        <v>999223840623063</v>
      </c>
      <c r="B237" s="1" t="s">
        <v>3067</v>
      </c>
      <c r="C237" s="1" t="s">
        <v>3068</v>
      </c>
      <c r="D237" s="1" t="s">
        <v>3069</v>
      </c>
      <c r="E237" s="1" t="s">
        <v>3070</v>
      </c>
      <c r="F237" s="1" t="s">
        <v>1664</v>
      </c>
      <c r="G237" s="1" t="s">
        <v>1668</v>
      </c>
      <c r="H237" s="1" t="s">
        <v>1669</v>
      </c>
      <c r="I237" s="1" t="s">
        <v>3071</v>
      </c>
      <c r="J237" s="1" t="s">
        <v>30</v>
      </c>
      <c r="K237" s="1" t="s">
        <v>3072</v>
      </c>
      <c r="L237" s="1" t="s">
        <v>3072</v>
      </c>
      <c r="M237" s="1" t="s">
        <v>1672</v>
      </c>
      <c r="N237" s="1" t="s">
        <v>1672</v>
      </c>
      <c r="O237" s="1" t="s">
        <v>1673</v>
      </c>
      <c r="P237" s="1" t="s">
        <v>1674</v>
      </c>
      <c r="Q237" s="1" t="s">
        <v>1675</v>
      </c>
      <c r="R237" s="1" t="s">
        <v>3073</v>
      </c>
      <c r="S237" s="1" t="s">
        <v>1677</v>
      </c>
      <c r="T237" s="1" t="s">
        <v>1678</v>
      </c>
      <c r="U237" s="1" t="s">
        <v>1679</v>
      </c>
      <c r="V237" s="1" t="s">
        <v>1926</v>
      </c>
    </row>
    <row r="238" s="1" customFormat="1" spans="1:22">
      <c r="A238" s="3">
        <v>999223833268853</v>
      </c>
      <c r="B238" s="1" t="s">
        <v>3067</v>
      </c>
      <c r="C238" s="1" t="s">
        <v>3074</v>
      </c>
      <c r="D238" s="1" t="s">
        <v>3075</v>
      </c>
      <c r="E238" s="1" t="s">
        <v>3076</v>
      </c>
      <c r="F238" s="1" t="s">
        <v>1664</v>
      </c>
      <c r="G238" s="1" t="s">
        <v>1668</v>
      </c>
      <c r="H238" s="1" t="s">
        <v>1669</v>
      </c>
      <c r="I238" s="1" t="s">
        <v>3077</v>
      </c>
      <c r="J238" s="1" t="s">
        <v>30</v>
      </c>
      <c r="K238" s="1" t="s">
        <v>3078</v>
      </c>
      <c r="L238" s="1" t="s">
        <v>3078</v>
      </c>
      <c r="M238" s="1" t="s">
        <v>1672</v>
      </c>
      <c r="N238" s="1" t="s">
        <v>1672</v>
      </c>
      <c r="O238" s="1" t="s">
        <v>1673</v>
      </c>
      <c r="P238" s="1" t="s">
        <v>1674</v>
      </c>
      <c r="Q238" s="1" t="s">
        <v>1675</v>
      </c>
      <c r="R238" s="1" t="s">
        <v>3079</v>
      </c>
      <c r="S238" s="1" t="s">
        <v>1677</v>
      </c>
      <c r="T238" s="1" t="s">
        <v>1678</v>
      </c>
      <c r="U238" s="1" t="s">
        <v>1679</v>
      </c>
      <c r="V238" s="1" t="s">
        <v>1978</v>
      </c>
    </row>
    <row r="239" s="1" customFormat="1" spans="1:22">
      <c r="A239" s="3">
        <v>999223584836919</v>
      </c>
      <c r="B239" s="1" t="s">
        <v>3080</v>
      </c>
      <c r="C239" s="1" t="s">
        <v>3081</v>
      </c>
      <c r="D239" s="1" t="s">
        <v>3082</v>
      </c>
      <c r="E239" s="1" t="s">
        <v>3083</v>
      </c>
      <c r="F239" s="1" t="s">
        <v>2034</v>
      </c>
      <c r="G239" s="1" t="s">
        <v>1668</v>
      </c>
      <c r="H239" s="1" t="s">
        <v>1669</v>
      </c>
      <c r="I239" s="1" t="s">
        <v>3084</v>
      </c>
      <c r="J239" s="1" t="s">
        <v>30</v>
      </c>
      <c r="K239" s="1" t="s">
        <v>3085</v>
      </c>
      <c r="L239" s="1" t="s">
        <v>3085</v>
      </c>
      <c r="M239" s="1" t="s">
        <v>1672</v>
      </c>
      <c r="N239" s="1" t="s">
        <v>1672</v>
      </c>
      <c r="O239" s="1" t="s">
        <v>1673</v>
      </c>
      <c r="P239" s="1" t="s">
        <v>1674</v>
      </c>
      <c r="Q239" s="1" t="s">
        <v>1675</v>
      </c>
      <c r="R239" s="1" t="s">
        <v>3086</v>
      </c>
      <c r="S239" s="1" t="s">
        <v>1677</v>
      </c>
      <c r="T239" s="1" t="s">
        <v>1678</v>
      </c>
      <c r="U239" s="1" t="s">
        <v>1679</v>
      </c>
      <c r="V239" s="1" t="s">
        <v>1687</v>
      </c>
    </row>
    <row r="240" s="1" customFormat="1" spans="1:22">
      <c r="A240" s="3">
        <v>999222752819243</v>
      </c>
      <c r="B240" s="1" t="s">
        <v>3087</v>
      </c>
      <c r="C240" s="1" t="s">
        <v>3088</v>
      </c>
      <c r="D240" s="1" t="s">
        <v>3089</v>
      </c>
      <c r="E240" s="1" t="s">
        <v>3090</v>
      </c>
      <c r="F240" s="1" t="s">
        <v>2328</v>
      </c>
      <c r="G240" s="1" t="s">
        <v>1668</v>
      </c>
      <c r="H240" s="1" t="s">
        <v>1669</v>
      </c>
      <c r="I240" s="1" t="s">
        <v>3091</v>
      </c>
      <c r="J240" s="1" t="s">
        <v>30</v>
      </c>
      <c r="K240" s="1" t="s">
        <v>2183</v>
      </c>
      <c r="L240" s="1" t="s">
        <v>2183</v>
      </c>
      <c r="M240" s="1" t="s">
        <v>1672</v>
      </c>
      <c r="N240" s="1" t="s">
        <v>1672</v>
      </c>
      <c r="O240" s="1" t="s">
        <v>1673</v>
      </c>
      <c r="P240" s="1" t="s">
        <v>1674</v>
      </c>
      <c r="Q240" s="1" t="s">
        <v>1675</v>
      </c>
      <c r="R240" s="1" t="s">
        <v>3092</v>
      </c>
      <c r="S240" s="1" t="s">
        <v>1677</v>
      </c>
      <c r="T240" s="1" t="s">
        <v>1678</v>
      </c>
      <c r="U240" s="1" t="s">
        <v>1679</v>
      </c>
      <c r="V240" s="1" t="s">
        <v>2303</v>
      </c>
    </row>
    <row r="241" s="1" customFormat="1" spans="1:22">
      <c r="A241" s="3">
        <v>999224000401203</v>
      </c>
      <c r="B241" s="1" t="s">
        <v>3051</v>
      </c>
      <c r="C241" s="1" t="s">
        <v>3093</v>
      </c>
      <c r="D241" s="1" t="s">
        <v>3094</v>
      </c>
      <c r="E241" s="1" t="s">
        <v>3095</v>
      </c>
      <c r="F241" s="1" t="s">
        <v>1664</v>
      </c>
      <c r="G241" s="1" t="s">
        <v>1668</v>
      </c>
      <c r="H241" s="1" t="s">
        <v>1669</v>
      </c>
      <c r="I241" s="1" t="s">
        <v>3096</v>
      </c>
      <c r="J241" s="1" t="s">
        <v>30</v>
      </c>
      <c r="K241" s="1" t="s">
        <v>3097</v>
      </c>
      <c r="L241" s="1" t="s">
        <v>3097</v>
      </c>
      <c r="M241" s="1" t="s">
        <v>1672</v>
      </c>
      <c r="N241" s="1" t="s">
        <v>1672</v>
      </c>
      <c r="O241" s="1" t="s">
        <v>1673</v>
      </c>
      <c r="P241" s="1" t="s">
        <v>1674</v>
      </c>
      <c r="Q241" s="1" t="s">
        <v>1675</v>
      </c>
      <c r="R241" s="1" t="s">
        <v>3098</v>
      </c>
      <c r="S241" s="1" t="s">
        <v>1677</v>
      </c>
      <c r="T241" s="1" t="s">
        <v>1678</v>
      </c>
      <c r="U241" s="1" t="s">
        <v>1679</v>
      </c>
      <c r="V241" s="1" t="s">
        <v>1978</v>
      </c>
    </row>
    <row r="242" s="1" customFormat="1" spans="1:22">
      <c r="A242" s="3">
        <v>999223980349198</v>
      </c>
      <c r="B242" s="1" t="s">
        <v>3099</v>
      </c>
      <c r="C242" s="1" t="s">
        <v>3100</v>
      </c>
      <c r="D242" s="1" t="s">
        <v>2668</v>
      </c>
      <c r="E242" s="1" t="s">
        <v>3101</v>
      </c>
      <c r="F242" s="1" t="s">
        <v>2509</v>
      </c>
      <c r="G242" s="1" t="s">
        <v>1668</v>
      </c>
      <c r="H242" s="1" t="s">
        <v>1669</v>
      </c>
      <c r="I242" s="1" t="s">
        <v>3102</v>
      </c>
      <c r="J242" s="1" t="s">
        <v>30</v>
      </c>
      <c r="K242" s="1" t="s">
        <v>3103</v>
      </c>
      <c r="L242" s="1" t="s">
        <v>3103</v>
      </c>
      <c r="M242" s="1" t="s">
        <v>1672</v>
      </c>
      <c r="N242" s="1" t="s">
        <v>1672</v>
      </c>
      <c r="O242" s="1" t="s">
        <v>1673</v>
      </c>
      <c r="P242" s="1" t="s">
        <v>1674</v>
      </c>
      <c r="Q242" s="1" t="s">
        <v>1675</v>
      </c>
      <c r="R242" s="1" t="s">
        <v>3104</v>
      </c>
      <c r="S242" s="1" t="s">
        <v>1677</v>
      </c>
      <c r="T242" s="1" t="s">
        <v>1678</v>
      </c>
      <c r="U242" s="1" t="s">
        <v>1679</v>
      </c>
      <c r="V242" s="1" t="s">
        <v>1680</v>
      </c>
    </row>
    <row r="243" s="1" customFormat="1" spans="1:22">
      <c r="A243" s="3">
        <v>999222868792735</v>
      </c>
      <c r="B243" s="1" t="s">
        <v>3105</v>
      </c>
      <c r="C243" s="1" t="s">
        <v>3106</v>
      </c>
      <c r="D243" s="1" t="s">
        <v>3107</v>
      </c>
      <c r="E243" s="1" t="s">
        <v>3108</v>
      </c>
      <c r="F243" s="1" t="s">
        <v>2666</v>
      </c>
      <c r="G243" s="1" t="s">
        <v>1668</v>
      </c>
      <c r="H243" s="1" t="s">
        <v>1669</v>
      </c>
      <c r="I243" s="1" t="s">
        <v>3109</v>
      </c>
      <c r="J243" s="1" t="s">
        <v>30</v>
      </c>
      <c r="K243" s="1" t="s">
        <v>3110</v>
      </c>
      <c r="L243" s="1" t="s">
        <v>3110</v>
      </c>
      <c r="M243" s="1" t="s">
        <v>1672</v>
      </c>
      <c r="N243" s="1" t="s">
        <v>1672</v>
      </c>
      <c r="O243" s="1" t="s">
        <v>1673</v>
      </c>
      <c r="P243" s="1" t="s">
        <v>1674</v>
      </c>
      <c r="Q243" s="1" t="s">
        <v>1675</v>
      </c>
      <c r="R243" s="1" t="s">
        <v>3111</v>
      </c>
      <c r="S243" s="1" t="s">
        <v>1677</v>
      </c>
      <c r="T243" s="1" t="s">
        <v>1678</v>
      </c>
      <c r="U243" s="1" t="s">
        <v>1679</v>
      </c>
      <c r="V243" s="1" t="s">
        <v>2156</v>
      </c>
    </row>
    <row r="244" s="1" customFormat="1" spans="1:22">
      <c r="A244" s="3">
        <v>999223969581858</v>
      </c>
      <c r="B244" s="1" t="s">
        <v>3060</v>
      </c>
      <c r="C244" s="1" t="s">
        <v>3112</v>
      </c>
      <c r="D244" s="1" t="s">
        <v>3113</v>
      </c>
      <c r="E244" s="1" t="s">
        <v>3114</v>
      </c>
      <c r="F244" s="1" t="s">
        <v>1664</v>
      </c>
      <c r="G244" s="1" t="s">
        <v>1668</v>
      </c>
      <c r="H244" s="1" t="s">
        <v>1669</v>
      </c>
      <c r="I244" s="1" t="s">
        <v>3115</v>
      </c>
      <c r="J244" s="1" t="s">
        <v>30</v>
      </c>
      <c r="K244" s="1" t="s">
        <v>3116</v>
      </c>
      <c r="L244" s="1" t="s">
        <v>3116</v>
      </c>
      <c r="M244" s="1" t="s">
        <v>1672</v>
      </c>
      <c r="N244" s="1" t="s">
        <v>1672</v>
      </c>
      <c r="O244" s="1" t="s">
        <v>1673</v>
      </c>
      <c r="P244" s="1" t="s">
        <v>1674</v>
      </c>
      <c r="Q244" s="1" t="s">
        <v>1675</v>
      </c>
      <c r="R244" s="1" t="s">
        <v>3117</v>
      </c>
      <c r="S244" s="1" t="s">
        <v>1677</v>
      </c>
      <c r="T244" s="1" t="s">
        <v>1678</v>
      </c>
      <c r="U244" s="1" t="s">
        <v>1679</v>
      </c>
      <c r="V244" s="1" t="s">
        <v>1964</v>
      </c>
    </row>
    <row r="245" s="1" customFormat="1" spans="1:22">
      <c r="A245" s="3">
        <v>999223985336624</v>
      </c>
      <c r="B245" s="1" t="s">
        <v>3099</v>
      </c>
      <c r="C245" s="1" t="s">
        <v>3118</v>
      </c>
      <c r="D245" s="1" t="s">
        <v>3119</v>
      </c>
      <c r="E245" s="1" t="s">
        <v>3120</v>
      </c>
      <c r="F245" s="1" t="s">
        <v>2034</v>
      </c>
      <c r="G245" s="1" t="s">
        <v>1668</v>
      </c>
      <c r="H245" s="1" t="s">
        <v>1669</v>
      </c>
      <c r="I245" s="1" t="s">
        <v>3121</v>
      </c>
      <c r="J245" s="1" t="s">
        <v>30</v>
      </c>
      <c r="K245" s="1" t="s">
        <v>3122</v>
      </c>
      <c r="L245" s="1" t="s">
        <v>3122</v>
      </c>
      <c r="M245" s="1" t="s">
        <v>1672</v>
      </c>
      <c r="N245" s="1" t="s">
        <v>1672</v>
      </c>
      <c r="O245" s="1" t="s">
        <v>1673</v>
      </c>
      <c r="P245" s="1" t="s">
        <v>1674</v>
      </c>
      <c r="Q245" s="1" t="s">
        <v>1675</v>
      </c>
      <c r="R245" s="1" t="s">
        <v>3123</v>
      </c>
      <c r="S245" s="1" t="s">
        <v>1677</v>
      </c>
      <c r="T245" s="1" t="s">
        <v>1678</v>
      </c>
      <c r="U245" s="1" t="s">
        <v>1679</v>
      </c>
      <c r="V245" s="1" t="s">
        <v>2067</v>
      </c>
    </row>
    <row r="246" s="1" customFormat="1" spans="1:22">
      <c r="A246" s="3">
        <v>999223982210067</v>
      </c>
      <c r="B246" s="1" t="s">
        <v>3099</v>
      </c>
      <c r="C246" s="1" t="s">
        <v>3124</v>
      </c>
      <c r="D246" s="1" t="s">
        <v>3125</v>
      </c>
      <c r="E246" s="1" t="s">
        <v>3126</v>
      </c>
      <c r="F246" s="1" t="s">
        <v>1664</v>
      </c>
      <c r="G246" s="1" t="s">
        <v>1668</v>
      </c>
      <c r="H246" s="1" t="s">
        <v>1669</v>
      </c>
      <c r="I246" s="1" t="s">
        <v>3127</v>
      </c>
      <c r="J246" s="1" t="s">
        <v>30</v>
      </c>
      <c r="K246" s="1" t="s">
        <v>3128</v>
      </c>
      <c r="L246" s="1" t="s">
        <v>3128</v>
      </c>
      <c r="M246" s="1" t="s">
        <v>1672</v>
      </c>
      <c r="N246" s="1" t="s">
        <v>1672</v>
      </c>
      <c r="O246" s="1" t="s">
        <v>1673</v>
      </c>
      <c r="P246" s="1" t="s">
        <v>1674</v>
      </c>
      <c r="Q246" s="1" t="s">
        <v>1675</v>
      </c>
      <c r="R246" s="1" t="s">
        <v>3129</v>
      </c>
      <c r="S246" s="1" t="s">
        <v>1677</v>
      </c>
      <c r="T246" s="1" t="s">
        <v>1678</v>
      </c>
      <c r="U246" s="1" t="s">
        <v>1679</v>
      </c>
      <c r="V246" s="1" t="s">
        <v>1795</v>
      </c>
    </row>
    <row r="247" s="1" customFormat="1" spans="1:22">
      <c r="A247" s="3">
        <v>999223985770875</v>
      </c>
      <c r="B247" s="1" t="s">
        <v>3099</v>
      </c>
      <c r="C247" s="1" t="s">
        <v>3130</v>
      </c>
      <c r="D247" s="1" t="s">
        <v>3131</v>
      </c>
      <c r="E247" s="1" t="s">
        <v>3132</v>
      </c>
      <c r="F247" s="1" t="s">
        <v>1664</v>
      </c>
      <c r="G247" s="1" t="s">
        <v>1668</v>
      </c>
      <c r="H247" s="1" t="s">
        <v>1669</v>
      </c>
      <c r="I247" s="1" t="s">
        <v>3133</v>
      </c>
      <c r="J247" s="1" t="s">
        <v>30</v>
      </c>
      <c r="K247" s="1" t="s">
        <v>1918</v>
      </c>
      <c r="L247" s="1" t="s">
        <v>1918</v>
      </c>
      <c r="M247" s="1" t="s">
        <v>1672</v>
      </c>
      <c r="N247" s="1" t="s">
        <v>1672</v>
      </c>
      <c r="O247" s="1" t="s">
        <v>1673</v>
      </c>
      <c r="P247" s="1" t="s">
        <v>1674</v>
      </c>
      <c r="Q247" s="1" t="s">
        <v>1675</v>
      </c>
      <c r="R247" s="1" t="s">
        <v>3134</v>
      </c>
      <c r="S247" s="1" t="s">
        <v>1677</v>
      </c>
      <c r="T247" s="1" t="s">
        <v>1678</v>
      </c>
      <c r="U247" s="1" t="s">
        <v>1679</v>
      </c>
      <c r="V247" s="1" t="s">
        <v>1795</v>
      </c>
    </row>
    <row r="248" s="1" customFormat="1" spans="1:22">
      <c r="A248" s="3">
        <v>999223902251072</v>
      </c>
      <c r="B248" s="1" t="s">
        <v>3135</v>
      </c>
      <c r="C248" s="1" t="s">
        <v>3136</v>
      </c>
      <c r="D248" s="1" t="s">
        <v>3137</v>
      </c>
      <c r="E248" s="1" t="s">
        <v>3138</v>
      </c>
      <c r="F248" s="1" t="s">
        <v>2328</v>
      </c>
      <c r="G248" s="1" t="s">
        <v>1668</v>
      </c>
      <c r="H248" s="1" t="s">
        <v>1669</v>
      </c>
      <c r="I248" s="1" t="s">
        <v>3139</v>
      </c>
      <c r="J248" s="1" t="s">
        <v>30</v>
      </c>
      <c r="K248" s="1" t="s">
        <v>3140</v>
      </c>
      <c r="L248" s="1" t="s">
        <v>3140</v>
      </c>
      <c r="M248" s="1" t="s">
        <v>1672</v>
      </c>
      <c r="N248" s="1" t="s">
        <v>1672</v>
      </c>
      <c r="O248" s="1" t="s">
        <v>1673</v>
      </c>
      <c r="P248" s="1" t="s">
        <v>1674</v>
      </c>
      <c r="Q248" s="1" t="s">
        <v>1675</v>
      </c>
      <c r="R248" s="1" t="s">
        <v>3141</v>
      </c>
      <c r="S248" s="1" t="s">
        <v>1677</v>
      </c>
      <c r="T248" s="1" t="s">
        <v>1678</v>
      </c>
      <c r="U248" s="1" t="s">
        <v>2270</v>
      </c>
      <c r="V248" s="1" t="s">
        <v>2711</v>
      </c>
    </row>
    <row r="249" s="1" customFormat="1" spans="1:22">
      <c r="A249" s="3">
        <v>999224033880451</v>
      </c>
      <c r="B249" s="1" t="s">
        <v>3142</v>
      </c>
      <c r="C249" s="1" t="s">
        <v>3143</v>
      </c>
      <c r="D249" s="1" t="s">
        <v>3144</v>
      </c>
      <c r="E249" s="1" t="s">
        <v>3145</v>
      </c>
      <c r="F249" s="1" t="s">
        <v>1664</v>
      </c>
      <c r="G249" s="1" t="s">
        <v>1668</v>
      </c>
      <c r="H249" s="1" t="s">
        <v>1669</v>
      </c>
      <c r="I249" s="1" t="s">
        <v>3146</v>
      </c>
      <c r="J249" s="1" t="s">
        <v>30</v>
      </c>
      <c r="K249" s="1" t="s">
        <v>3147</v>
      </c>
      <c r="L249" s="1" t="s">
        <v>3147</v>
      </c>
      <c r="M249" s="1" t="s">
        <v>1672</v>
      </c>
      <c r="N249" s="1" t="s">
        <v>1672</v>
      </c>
      <c r="O249" s="1" t="s">
        <v>1673</v>
      </c>
      <c r="P249" s="1" t="s">
        <v>1674</v>
      </c>
      <c r="Q249" s="1" t="s">
        <v>1675</v>
      </c>
      <c r="R249" s="1" t="s">
        <v>3148</v>
      </c>
      <c r="S249" s="1" t="s">
        <v>1677</v>
      </c>
      <c r="T249" s="1" t="s">
        <v>1678</v>
      </c>
      <c r="U249" s="1" t="s">
        <v>1679</v>
      </c>
      <c r="V249" s="1" t="s">
        <v>1708</v>
      </c>
    </row>
    <row r="250" s="1" customFormat="1" spans="1:22">
      <c r="A250" s="3">
        <v>999223952656346</v>
      </c>
      <c r="B250" s="1" t="s">
        <v>3149</v>
      </c>
      <c r="C250" s="1" t="s">
        <v>3150</v>
      </c>
      <c r="D250" s="1" t="s">
        <v>3151</v>
      </c>
      <c r="E250" s="1" t="s">
        <v>3152</v>
      </c>
      <c r="F250" s="1" t="s">
        <v>1664</v>
      </c>
      <c r="G250" s="1" t="s">
        <v>1668</v>
      </c>
      <c r="H250" s="1" t="s">
        <v>1669</v>
      </c>
      <c r="I250" s="1" t="s">
        <v>3153</v>
      </c>
      <c r="J250" s="1" t="s">
        <v>30</v>
      </c>
      <c r="K250" s="1" t="s">
        <v>3154</v>
      </c>
      <c r="L250" s="1" t="s">
        <v>3154</v>
      </c>
      <c r="M250" s="1" t="s">
        <v>1672</v>
      </c>
      <c r="N250" s="1" t="s">
        <v>1672</v>
      </c>
      <c r="O250" s="1" t="s">
        <v>1673</v>
      </c>
      <c r="P250" s="1" t="s">
        <v>1674</v>
      </c>
      <c r="Q250" s="1" t="s">
        <v>1675</v>
      </c>
      <c r="R250" s="1" t="s">
        <v>3155</v>
      </c>
      <c r="S250" s="1" t="s">
        <v>1677</v>
      </c>
      <c r="T250" s="1" t="s">
        <v>1678</v>
      </c>
      <c r="U250" s="1" t="s">
        <v>1679</v>
      </c>
      <c r="V250" s="1" t="s">
        <v>1708</v>
      </c>
    </row>
    <row r="251" s="1" customFormat="1" spans="1:22">
      <c r="A251" s="3">
        <v>999223895640396</v>
      </c>
      <c r="B251" s="1" t="s">
        <v>3135</v>
      </c>
      <c r="C251" s="1" t="s">
        <v>3156</v>
      </c>
      <c r="D251" s="1" t="s">
        <v>3157</v>
      </c>
      <c r="E251" s="1" t="s">
        <v>3158</v>
      </c>
      <c r="F251" s="1" t="s">
        <v>2509</v>
      </c>
      <c r="G251" s="1" t="s">
        <v>1668</v>
      </c>
      <c r="H251" s="1" t="s">
        <v>1669</v>
      </c>
      <c r="I251" s="1" t="s">
        <v>3159</v>
      </c>
      <c r="J251" s="1" t="s">
        <v>30</v>
      </c>
      <c r="K251" s="1" t="s">
        <v>3160</v>
      </c>
      <c r="L251" s="1" t="s">
        <v>3160</v>
      </c>
      <c r="M251" s="1" t="s">
        <v>1672</v>
      </c>
      <c r="N251" s="1" t="s">
        <v>1672</v>
      </c>
      <c r="O251" s="1" t="s">
        <v>1673</v>
      </c>
      <c r="P251" s="1" t="s">
        <v>1674</v>
      </c>
      <c r="Q251" s="1" t="s">
        <v>1675</v>
      </c>
      <c r="R251" s="1" t="s">
        <v>3161</v>
      </c>
      <c r="S251" s="1" t="s">
        <v>1677</v>
      </c>
      <c r="T251" s="1" t="s">
        <v>1678</v>
      </c>
      <c r="U251" s="1" t="s">
        <v>1679</v>
      </c>
      <c r="V251" s="1" t="s">
        <v>1680</v>
      </c>
    </row>
    <row r="252" s="1" customFormat="1" spans="1:22">
      <c r="A252" s="3">
        <v>999223977552559</v>
      </c>
      <c r="B252" s="1" t="s">
        <v>3060</v>
      </c>
      <c r="C252" s="1" t="s">
        <v>3162</v>
      </c>
      <c r="D252" s="1" t="s">
        <v>3163</v>
      </c>
      <c r="E252" s="1" t="s">
        <v>3164</v>
      </c>
      <c r="F252" s="1" t="s">
        <v>1664</v>
      </c>
      <c r="G252" s="1" t="s">
        <v>1668</v>
      </c>
      <c r="H252" s="1" t="s">
        <v>1669</v>
      </c>
      <c r="I252" s="1" t="s">
        <v>3165</v>
      </c>
      <c r="J252" s="1" t="s">
        <v>30</v>
      </c>
      <c r="K252" s="1" t="s">
        <v>3166</v>
      </c>
      <c r="L252" s="1" t="s">
        <v>3166</v>
      </c>
      <c r="M252" s="1" t="s">
        <v>1672</v>
      </c>
      <c r="N252" s="1" t="s">
        <v>1672</v>
      </c>
      <c r="O252" s="1" t="s">
        <v>1673</v>
      </c>
      <c r="P252" s="1" t="s">
        <v>1674</v>
      </c>
      <c r="Q252" s="1" t="s">
        <v>1675</v>
      </c>
      <c r="R252" s="1" t="s">
        <v>3167</v>
      </c>
      <c r="S252" s="1" t="s">
        <v>1677</v>
      </c>
      <c r="T252" s="1" t="s">
        <v>1678</v>
      </c>
      <c r="U252" s="1" t="s">
        <v>1679</v>
      </c>
      <c r="V252" s="1" t="s">
        <v>1964</v>
      </c>
    </row>
    <row r="253" s="1" customFormat="1" spans="1:22">
      <c r="A253" s="3">
        <v>999224075068884</v>
      </c>
      <c r="B253" s="1" t="s">
        <v>3168</v>
      </c>
      <c r="C253" s="1" t="s">
        <v>3169</v>
      </c>
      <c r="D253" s="1" t="s">
        <v>3170</v>
      </c>
      <c r="E253" s="1" t="s">
        <v>3171</v>
      </c>
      <c r="F253" s="1" t="s">
        <v>2328</v>
      </c>
      <c r="G253" s="1" t="s">
        <v>1668</v>
      </c>
      <c r="H253" s="1" t="s">
        <v>1669</v>
      </c>
      <c r="I253" s="1" t="s">
        <v>3172</v>
      </c>
      <c r="J253" s="1" t="s">
        <v>30</v>
      </c>
      <c r="K253" s="1" t="s">
        <v>3173</v>
      </c>
      <c r="L253" s="1" t="s">
        <v>3173</v>
      </c>
      <c r="M253" s="1" t="s">
        <v>1672</v>
      </c>
      <c r="N253" s="1" t="s">
        <v>1672</v>
      </c>
      <c r="O253" s="1" t="s">
        <v>1673</v>
      </c>
      <c r="P253" s="1" t="s">
        <v>1674</v>
      </c>
      <c r="Q253" s="1" t="s">
        <v>1675</v>
      </c>
      <c r="R253" s="1" t="s">
        <v>3174</v>
      </c>
      <c r="S253" s="1" t="s">
        <v>1677</v>
      </c>
      <c r="T253" s="1" t="s">
        <v>1678</v>
      </c>
      <c r="U253" s="1" t="s">
        <v>1679</v>
      </c>
      <c r="V253" s="1" t="s">
        <v>1795</v>
      </c>
    </row>
    <row r="254" s="1" customFormat="1" spans="1:22">
      <c r="A254" s="3">
        <v>999222938248359</v>
      </c>
      <c r="B254" s="1" t="s">
        <v>3175</v>
      </c>
      <c r="C254" s="1" t="s">
        <v>3176</v>
      </c>
      <c r="D254" s="1" t="s">
        <v>3177</v>
      </c>
      <c r="E254" s="1" t="s">
        <v>3178</v>
      </c>
      <c r="F254" s="1" t="s">
        <v>2574</v>
      </c>
      <c r="G254" s="1" t="s">
        <v>1668</v>
      </c>
      <c r="H254" s="1" t="s">
        <v>1669</v>
      </c>
      <c r="I254" s="1" t="s">
        <v>3179</v>
      </c>
      <c r="J254" s="1" t="s">
        <v>30</v>
      </c>
      <c r="K254" s="1" t="s">
        <v>3180</v>
      </c>
      <c r="L254" s="1" t="s">
        <v>3180</v>
      </c>
      <c r="M254" s="1" t="s">
        <v>1672</v>
      </c>
      <c r="N254" s="1" t="s">
        <v>1672</v>
      </c>
      <c r="O254" s="1" t="s">
        <v>1673</v>
      </c>
      <c r="P254" s="1" t="s">
        <v>1674</v>
      </c>
      <c r="Q254" s="1" t="s">
        <v>1675</v>
      </c>
      <c r="R254" s="1" t="s">
        <v>3181</v>
      </c>
      <c r="S254" s="1" t="s">
        <v>1677</v>
      </c>
      <c r="T254" s="1" t="s">
        <v>1678</v>
      </c>
      <c r="U254" s="1" t="s">
        <v>1679</v>
      </c>
      <c r="V254" s="1" t="s">
        <v>1708</v>
      </c>
    </row>
    <row r="255" s="1" customFormat="1" spans="1:22">
      <c r="A255" s="3">
        <v>999224047534983</v>
      </c>
      <c r="B255" s="1" t="s">
        <v>3182</v>
      </c>
      <c r="C255" s="1" t="s">
        <v>3183</v>
      </c>
      <c r="D255" s="1" t="s">
        <v>3184</v>
      </c>
      <c r="E255" s="1" t="s">
        <v>3185</v>
      </c>
      <c r="F255" s="1" t="s">
        <v>2328</v>
      </c>
      <c r="G255" s="1" t="s">
        <v>1668</v>
      </c>
      <c r="H255" s="1" t="s">
        <v>1669</v>
      </c>
      <c r="I255" s="1" t="s">
        <v>3186</v>
      </c>
      <c r="J255" s="1" t="s">
        <v>30</v>
      </c>
      <c r="K255" s="1" t="s">
        <v>3187</v>
      </c>
      <c r="L255" s="1" t="s">
        <v>3187</v>
      </c>
      <c r="M255" s="1" t="s">
        <v>1672</v>
      </c>
      <c r="N255" s="1" t="s">
        <v>1672</v>
      </c>
      <c r="O255" s="1" t="s">
        <v>1673</v>
      </c>
      <c r="P255" s="1" t="s">
        <v>1674</v>
      </c>
      <c r="Q255" s="1" t="s">
        <v>1675</v>
      </c>
      <c r="R255" s="1" t="s">
        <v>3188</v>
      </c>
      <c r="S255" s="1" t="s">
        <v>1677</v>
      </c>
      <c r="T255" s="1" t="s">
        <v>1678</v>
      </c>
      <c r="U255" s="1" t="s">
        <v>1679</v>
      </c>
      <c r="V255" s="1" t="s">
        <v>1971</v>
      </c>
    </row>
    <row r="256" s="1" customFormat="1" spans="1:22">
      <c r="A256" s="3">
        <v>999223953957695</v>
      </c>
      <c r="B256" s="1" t="s">
        <v>3149</v>
      </c>
      <c r="C256" s="1" t="s">
        <v>3189</v>
      </c>
      <c r="D256" s="1" t="s">
        <v>2236</v>
      </c>
      <c r="E256" s="1" t="s">
        <v>3190</v>
      </c>
      <c r="F256" s="1" t="s">
        <v>2034</v>
      </c>
      <c r="G256" s="1" t="s">
        <v>1668</v>
      </c>
      <c r="H256" s="1" t="s">
        <v>1669</v>
      </c>
      <c r="I256" s="1" t="s">
        <v>3191</v>
      </c>
      <c r="J256" s="1" t="s">
        <v>30</v>
      </c>
      <c r="K256" s="1" t="s">
        <v>3192</v>
      </c>
      <c r="L256" s="1" t="s">
        <v>3192</v>
      </c>
      <c r="M256" s="1" t="s">
        <v>1672</v>
      </c>
      <c r="N256" s="1" t="s">
        <v>1672</v>
      </c>
      <c r="O256" s="1" t="s">
        <v>1673</v>
      </c>
      <c r="P256" s="1" t="s">
        <v>1674</v>
      </c>
      <c r="Q256" s="1" t="s">
        <v>1675</v>
      </c>
      <c r="R256" s="1" t="s">
        <v>3193</v>
      </c>
      <c r="S256" s="1" t="s">
        <v>1677</v>
      </c>
      <c r="T256" s="1" t="s">
        <v>1678</v>
      </c>
      <c r="U256" s="1" t="s">
        <v>2270</v>
      </c>
      <c r="V256" s="1" t="s">
        <v>1680</v>
      </c>
    </row>
    <row r="257" s="1" customFormat="1" spans="1:22">
      <c r="A257" s="3">
        <v>999223828484385</v>
      </c>
      <c r="B257" s="1" t="s">
        <v>3194</v>
      </c>
      <c r="C257" s="1" t="s">
        <v>3195</v>
      </c>
      <c r="D257" s="1" t="s">
        <v>3196</v>
      </c>
      <c r="E257" s="1" t="s">
        <v>3197</v>
      </c>
      <c r="F257" s="1" t="s">
        <v>1664</v>
      </c>
      <c r="G257" s="1" t="s">
        <v>1668</v>
      </c>
      <c r="H257" s="1" t="s">
        <v>1669</v>
      </c>
      <c r="I257" s="1" t="s">
        <v>3198</v>
      </c>
      <c r="J257" s="1" t="s">
        <v>30</v>
      </c>
      <c r="K257" s="1" t="s">
        <v>3199</v>
      </c>
      <c r="L257" s="1" t="s">
        <v>3199</v>
      </c>
      <c r="M257" s="1" t="s">
        <v>1672</v>
      </c>
      <c r="N257" s="1" t="s">
        <v>1672</v>
      </c>
      <c r="O257" s="1" t="s">
        <v>1673</v>
      </c>
      <c r="P257" s="1" t="s">
        <v>1674</v>
      </c>
      <c r="Q257" s="1" t="s">
        <v>1675</v>
      </c>
      <c r="R257" s="1" t="s">
        <v>3200</v>
      </c>
      <c r="S257" s="1" t="s">
        <v>1677</v>
      </c>
      <c r="T257" s="1" t="s">
        <v>1678</v>
      </c>
      <c r="U257" s="1" t="s">
        <v>2270</v>
      </c>
      <c r="V257" s="1" t="s">
        <v>1680</v>
      </c>
    </row>
    <row r="258" s="1" customFormat="1" spans="1:22">
      <c r="A258" s="3">
        <v>999223967371565</v>
      </c>
      <c r="B258" s="1" t="s">
        <v>3060</v>
      </c>
      <c r="C258" s="1" t="s">
        <v>3201</v>
      </c>
      <c r="D258" s="1" t="s">
        <v>3196</v>
      </c>
      <c r="E258" s="1" t="s">
        <v>3202</v>
      </c>
      <c r="F258" s="1" t="s">
        <v>2328</v>
      </c>
      <c r="G258" s="1" t="s">
        <v>1668</v>
      </c>
      <c r="H258" s="1" t="s">
        <v>1669</v>
      </c>
      <c r="I258" s="1" t="s">
        <v>3203</v>
      </c>
      <c r="J258" s="1" t="s">
        <v>30</v>
      </c>
      <c r="K258" s="1" t="s">
        <v>3204</v>
      </c>
      <c r="L258" s="1" t="s">
        <v>3204</v>
      </c>
      <c r="M258" s="1" t="s">
        <v>1672</v>
      </c>
      <c r="N258" s="1" t="s">
        <v>1672</v>
      </c>
      <c r="O258" s="1" t="s">
        <v>1673</v>
      </c>
      <c r="P258" s="1" t="s">
        <v>1674</v>
      </c>
      <c r="Q258" s="1" t="s">
        <v>1675</v>
      </c>
      <c r="R258" s="1" t="s">
        <v>3205</v>
      </c>
      <c r="S258" s="1" t="s">
        <v>1677</v>
      </c>
      <c r="T258" s="1" t="s">
        <v>1678</v>
      </c>
      <c r="U258" s="1" t="s">
        <v>2270</v>
      </c>
      <c r="V258" s="1" t="s">
        <v>1680</v>
      </c>
    </row>
    <row r="259" s="1" customFormat="1" spans="1:22">
      <c r="A259" s="3">
        <v>999223994367652</v>
      </c>
      <c r="B259" s="1" t="s">
        <v>3051</v>
      </c>
      <c r="C259" s="1" t="s">
        <v>3206</v>
      </c>
      <c r="D259" s="1" t="s">
        <v>3207</v>
      </c>
      <c r="E259" s="1" t="s">
        <v>3208</v>
      </c>
      <c r="F259" s="1" t="s">
        <v>1664</v>
      </c>
      <c r="G259" s="1" t="s">
        <v>1668</v>
      </c>
      <c r="H259" s="1" t="s">
        <v>1669</v>
      </c>
      <c r="I259" s="1" t="s">
        <v>3209</v>
      </c>
      <c r="J259" s="1" t="s">
        <v>30</v>
      </c>
      <c r="K259" s="1" t="s">
        <v>1818</v>
      </c>
      <c r="L259" s="1" t="s">
        <v>1818</v>
      </c>
      <c r="M259" s="1" t="s">
        <v>1672</v>
      </c>
      <c r="N259" s="1" t="s">
        <v>1672</v>
      </c>
      <c r="O259" s="1" t="s">
        <v>1673</v>
      </c>
      <c r="P259" s="1" t="s">
        <v>1674</v>
      </c>
      <c r="Q259" s="1" t="s">
        <v>1675</v>
      </c>
      <c r="R259" s="1" t="s">
        <v>3210</v>
      </c>
      <c r="S259" s="1" t="s">
        <v>1677</v>
      </c>
      <c r="T259" s="1" t="s">
        <v>1678</v>
      </c>
      <c r="U259" s="1" t="s">
        <v>1679</v>
      </c>
      <c r="V259" s="1" t="s">
        <v>1964</v>
      </c>
    </row>
    <row r="260" s="1" customFormat="1" spans="1:22">
      <c r="A260" s="3">
        <v>999224032001356</v>
      </c>
      <c r="B260" s="1" t="s">
        <v>3211</v>
      </c>
      <c r="C260" s="1" t="s">
        <v>3212</v>
      </c>
      <c r="D260" s="1" t="s">
        <v>3213</v>
      </c>
      <c r="E260" s="1" t="s">
        <v>3214</v>
      </c>
      <c r="F260" s="1" t="s">
        <v>1664</v>
      </c>
      <c r="G260" s="1" t="s">
        <v>1668</v>
      </c>
      <c r="H260" s="1" t="s">
        <v>1669</v>
      </c>
      <c r="I260" s="1" t="s">
        <v>3215</v>
      </c>
      <c r="J260" s="1" t="s">
        <v>30</v>
      </c>
      <c r="K260" s="1" t="s">
        <v>3216</v>
      </c>
      <c r="L260" s="1" t="s">
        <v>3216</v>
      </c>
      <c r="M260" s="1" t="s">
        <v>1672</v>
      </c>
      <c r="N260" s="1" t="s">
        <v>1672</v>
      </c>
      <c r="O260" s="1" t="s">
        <v>1673</v>
      </c>
      <c r="P260" s="1" t="s">
        <v>1674</v>
      </c>
      <c r="Q260" s="1" t="s">
        <v>1675</v>
      </c>
      <c r="R260" s="1" t="s">
        <v>3217</v>
      </c>
      <c r="S260" s="1" t="s">
        <v>1677</v>
      </c>
      <c r="T260" s="1" t="s">
        <v>1678</v>
      </c>
      <c r="U260" s="1" t="s">
        <v>2270</v>
      </c>
      <c r="V260" s="1" t="s">
        <v>1795</v>
      </c>
    </row>
    <row r="261" s="1" customFormat="1" spans="1:22">
      <c r="A261" s="3">
        <v>999224049366110</v>
      </c>
      <c r="B261" s="1" t="s">
        <v>3182</v>
      </c>
      <c r="C261" s="1" t="s">
        <v>3218</v>
      </c>
      <c r="D261" s="1" t="s">
        <v>3219</v>
      </c>
      <c r="E261" s="1" t="s">
        <v>3220</v>
      </c>
      <c r="F261" s="1" t="s">
        <v>1664</v>
      </c>
      <c r="G261" s="1" t="s">
        <v>1668</v>
      </c>
      <c r="H261" s="1" t="s">
        <v>1669</v>
      </c>
      <c r="I261" s="1" t="s">
        <v>3221</v>
      </c>
      <c r="J261" s="1" t="s">
        <v>30</v>
      </c>
      <c r="K261" s="1" t="s">
        <v>3222</v>
      </c>
      <c r="L261" s="1" t="s">
        <v>3222</v>
      </c>
      <c r="M261" s="1" t="s">
        <v>1672</v>
      </c>
      <c r="N261" s="1" t="s">
        <v>1672</v>
      </c>
      <c r="O261" s="1" t="s">
        <v>1673</v>
      </c>
      <c r="P261" s="1" t="s">
        <v>1674</v>
      </c>
      <c r="Q261" s="1" t="s">
        <v>1675</v>
      </c>
      <c r="R261" s="1" t="s">
        <v>3223</v>
      </c>
      <c r="S261" s="1" t="s">
        <v>1677</v>
      </c>
      <c r="T261" s="1" t="s">
        <v>1678</v>
      </c>
      <c r="U261" s="1" t="s">
        <v>1679</v>
      </c>
      <c r="V261" s="1" t="s">
        <v>1708</v>
      </c>
    </row>
    <row r="262" s="1" customFormat="1" spans="1:22">
      <c r="A262" s="3">
        <v>999224024584314</v>
      </c>
      <c r="B262" s="1" t="s">
        <v>3211</v>
      </c>
      <c r="C262" s="1" t="s">
        <v>3224</v>
      </c>
      <c r="D262" s="1" t="s">
        <v>3225</v>
      </c>
      <c r="E262" s="1" t="s">
        <v>3226</v>
      </c>
      <c r="F262" s="1" t="s">
        <v>1664</v>
      </c>
      <c r="G262" s="1" t="s">
        <v>1668</v>
      </c>
      <c r="H262" s="1" t="s">
        <v>1669</v>
      </c>
      <c r="I262" s="1" t="s">
        <v>3227</v>
      </c>
      <c r="J262" s="1" t="s">
        <v>30</v>
      </c>
      <c r="K262" s="1" t="s">
        <v>3228</v>
      </c>
      <c r="L262" s="1" t="s">
        <v>3228</v>
      </c>
      <c r="M262" s="1" t="s">
        <v>1672</v>
      </c>
      <c r="N262" s="1" t="s">
        <v>1672</v>
      </c>
      <c r="O262" s="1" t="s">
        <v>1673</v>
      </c>
      <c r="P262" s="1" t="s">
        <v>1674</v>
      </c>
      <c r="Q262" s="1" t="s">
        <v>1675</v>
      </c>
      <c r="R262" s="1" t="s">
        <v>3229</v>
      </c>
      <c r="S262" s="1" t="s">
        <v>1677</v>
      </c>
      <c r="T262" s="1" t="s">
        <v>1678</v>
      </c>
      <c r="U262" s="1" t="s">
        <v>1679</v>
      </c>
      <c r="V262" s="1" t="s">
        <v>1701</v>
      </c>
    </row>
    <row r="263" s="1" customFormat="1" spans="1:22">
      <c r="A263" s="3">
        <v>999224024159272</v>
      </c>
      <c r="B263" s="1" t="s">
        <v>3211</v>
      </c>
      <c r="C263" s="1" t="s">
        <v>3230</v>
      </c>
      <c r="D263" s="1" t="s">
        <v>3231</v>
      </c>
      <c r="E263" s="1" t="s">
        <v>3232</v>
      </c>
      <c r="F263" s="1" t="s">
        <v>2034</v>
      </c>
      <c r="G263" s="1" t="s">
        <v>1668</v>
      </c>
      <c r="H263" s="1" t="s">
        <v>1669</v>
      </c>
      <c r="I263" s="1" t="s">
        <v>3233</v>
      </c>
      <c r="J263" s="1" t="s">
        <v>30</v>
      </c>
      <c r="K263" s="1" t="s">
        <v>3234</v>
      </c>
      <c r="L263" s="1" t="s">
        <v>3234</v>
      </c>
      <c r="M263" s="1" t="s">
        <v>1672</v>
      </c>
      <c r="N263" s="1" t="s">
        <v>1672</v>
      </c>
      <c r="O263" s="1" t="s">
        <v>1673</v>
      </c>
      <c r="P263" s="1" t="s">
        <v>1674</v>
      </c>
      <c r="Q263" s="1" t="s">
        <v>1675</v>
      </c>
      <c r="R263" s="1" t="s">
        <v>3235</v>
      </c>
      <c r="S263" s="1" t="s">
        <v>1677</v>
      </c>
      <c r="T263" s="1" t="s">
        <v>1678</v>
      </c>
      <c r="U263" s="1" t="s">
        <v>1679</v>
      </c>
      <c r="V263" s="1" t="s">
        <v>1708</v>
      </c>
    </row>
    <row r="264" s="1" customFormat="1" spans="1:22">
      <c r="A264" s="3">
        <v>999223999007788</v>
      </c>
      <c r="B264" s="1" t="s">
        <v>3051</v>
      </c>
      <c r="C264" s="1" t="s">
        <v>3236</v>
      </c>
      <c r="D264" s="1" t="s">
        <v>3237</v>
      </c>
      <c r="E264" s="1" t="s">
        <v>3238</v>
      </c>
      <c r="F264" s="1" t="s">
        <v>2034</v>
      </c>
      <c r="G264" s="1" t="s">
        <v>1668</v>
      </c>
      <c r="H264" s="1" t="s">
        <v>1669</v>
      </c>
      <c r="I264" s="1" t="s">
        <v>3239</v>
      </c>
      <c r="J264" s="1" t="s">
        <v>30</v>
      </c>
      <c r="K264" s="1" t="s">
        <v>3240</v>
      </c>
      <c r="L264" s="1" t="s">
        <v>3240</v>
      </c>
      <c r="M264" s="1" t="s">
        <v>1672</v>
      </c>
      <c r="N264" s="1" t="s">
        <v>1672</v>
      </c>
      <c r="O264" s="1" t="s">
        <v>1673</v>
      </c>
      <c r="P264" s="1" t="s">
        <v>1674</v>
      </c>
      <c r="Q264" s="1" t="s">
        <v>1675</v>
      </c>
      <c r="R264" s="1" t="s">
        <v>3241</v>
      </c>
      <c r="S264" s="1" t="s">
        <v>1677</v>
      </c>
      <c r="T264" s="1" t="s">
        <v>1678</v>
      </c>
      <c r="U264" s="1" t="s">
        <v>1679</v>
      </c>
      <c r="V264" s="1" t="s">
        <v>2550</v>
      </c>
    </row>
    <row r="265" s="1" customFormat="1" spans="1:22">
      <c r="A265" s="3">
        <v>999222805861170</v>
      </c>
      <c r="B265" s="1" t="s">
        <v>3242</v>
      </c>
      <c r="C265" s="1" t="s">
        <v>3243</v>
      </c>
      <c r="D265" s="1" t="s">
        <v>3244</v>
      </c>
      <c r="E265" s="1" t="s">
        <v>3245</v>
      </c>
      <c r="F265" s="1" t="s">
        <v>1664</v>
      </c>
      <c r="G265" s="1" t="s">
        <v>1668</v>
      </c>
      <c r="H265" s="1" t="s">
        <v>1669</v>
      </c>
      <c r="I265" s="1" t="s">
        <v>3246</v>
      </c>
      <c r="J265" s="1" t="s">
        <v>30</v>
      </c>
      <c r="K265" s="1" t="s">
        <v>3247</v>
      </c>
      <c r="L265" s="1" t="s">
        <v>3247</v>
      </c>
      <c r="M265" s="1" t="s">
        <v>1672</v>
      </c>
      <c r="N265" s="1" t="s">
        <v>1672</v>
      </c>
      <c r="O265" s="1" t="s">
        <v>1673</v>
      </c>
      <c r="P265" s="1" t="s">
        <v>1674</v>
      </c>
      <c r="Q265" s="1" t="s">
        <v>1675</v>
      </c>
      <c r="R265" s="1" t="s">
        <v>3248</v>
      </c>
      <c r="S265" s="1" t="s">
        <v>1677</v>
      </c>
      <c r="T265" s="1" t="s">
        <v>1678</v>
      </c>
      <c r="U265" s="1" t="s">
        <v>1679</v>
      </c>
      <c r="V265" s="1" t="s">
        <v>2353</v>
      </c>
    </row>
    <row r="266" s="1" customFormat="1" spans="1:22">
      <c r="A266" s="3">
        <v>999223802153575</v>
      </c>
      <c r="B266" s="1" t="s">
        <v>3249</v>
      </c>
      <c r="C266" s="1" t="s">
        <v>3250</v>
      </c>
      <c r="D266" s="1" t="s">
        <v>3251</v>
      </c>
      <c r="E266" s="1" t="s">
        <v>3252</v>
      </c>
      <c r="F266" s="1" t="s">
        <v>2034</v>
      </c>
      <c r="G266" s="1" t="s">
        <v>1668</v>
      </c>
      <c r="H266" s="1" t="s">
        <v>1669</v>
      </c>
      <c r="I266" s="1" t="s">
        <v>3253</v>
      </c>
      <c r="J266" s="1" t="s">
        <v>30</v>
      </c>
      <c r="K266" s="1" t="s">
        <v>3254</v>
      </c>
      <c r="L266" s="1" t="s">
        <v>3254</v>
      </c>
      <c r="M266" s="1" t="s">
        <v>1672</v>
      </c>
      <c r="N266" s="1" t="s">
        <v>1672</v>
      </c>
      <c r="O266" s="1" t="s">
        <v>1673</v>
      </c>
      <c r="P266" s="1" t="s">
        <v>1674</v>
      </c>
      <c r="Q266" s="1" t="s">
        <v>1675</v>
      </c>
      <c r="R266" s="1" t="s">
        <v>3255</v>
      </c>
      <c r="S266" s="1" t="s">
        <v>1677</v>
      </c>
      <c r="T266" s="1" t="s">
        <v>1678</v>
      </c>
      <c r="U266" s="1" t="s">
        <v>2270</v>
      </c>
      <c r="V266" s="1" t="s">
        <v>1680</v>
      </c>
    </row>
    <row r="267" s="1" customFormat="1" spans="1:22">
      <c r="A267" s="3">
        <v>24028080915</v>
      </c>
      <c r="B267" s="1" t="s">
        <v>3211</v>
      </c>
      <c r="C267" s="1" t="s">
        <v>3256</v>
      </c>
      <c r="D267" s="1" t="s">
        <v>3257</v>
      </c>
      <c r="E267" s="1" t="s">
        <v>3258</v>
      </c>
      <c r="F267" s="1" t="s">
        <v>2666</v>
      </c>
      <c r="G267" s="1" t="s">
        <v>1668</v>
      </c>
      <c r="H267" s="1" t="s">
        <v>1669</v>
      </c>
      <c r="I267" s="1" t="s">
        <v>3259</v>
      </c>
      <c r="J267" s="1" t="s">
        <v>30</v>
      </c>
      <c r="K267" s="1" t="s">
        <v>3260</v>
      </c>
      <c r="L267" s="1" t="s">
        <v>3260</v>
      </c>
      <c r="M267" s="1" t="s">
        <v>1672</v>
      </c>
      <c r="N267" s="1" t="s">
        <v>1672</v>
      </c>
      <c r="O267" s="1" t="s">
        <v>1673</v>
      </c>
      <c r="P267" s="1" t="s">
        <v>1674</v>
      </c>
      <c r="Q267" s="1" t="s">
        <v>1675</v>
      </c>
      <c r="R267" s="1" t="s">
        <v>3261</v>
      </c>
      <c r="S267" s="1" t="s">
        <v>1677</v>
      </c>
      <c r="T267" s="1" t="s">
        <v>1678</v>
      </c>
      <c r="U267" s="1" t="s">
        <v>1679</v>
      </c>
      <c r="V267" s="1" t="s">
        <v>1964</v>
      </c>
    </row>
    <row r="268" s="1" customFormat="1" spans="1:22">
      <c r="A268" s="3">
        <v>999224039762301</v>
      </c>
      <c r="B268" s="1" t="s">
        <v>3142</v>
      </c>
      <c r="C268" s="1" t="s">
        <v>3262</v>
      </c>
      <c r="D268" s="1" t="s">
        <v>3263</v>
      </c>
      <c r="E268" s="1" t="s">
        <v>3264</v>
      </c>
      <c r="F268" s="1" t="s">
        <v>1664</v>
      </c>
      <c r="G268" s="1" t="s">
        <v>1668</v>
      </c>
      <c r="H268" s="1" t="s">
        <v>1669</v>
      </c>
      <c r="I268" s="1" t="s">
        <v>3265</v>
      </c>
      <c r="J268" s="1" t="s">
        <v>30</v>
      </c>
      <c r="K268" s="1" t="s">
        <v>3266</v>
      </c>
      <c r="L268" s="1" t="s">
        <v>3266</v>
      </c>
      <c r="M268" s="1" t="s">
        <v>1672</v>
      </c>
      <c r="N268" s="1" t="s">
        <v>1672</v>
      </c>
      <c r="O268" s="1" t="s">
        <v>1673</v>
      </c>
      <c r="P268" s="1" t="s">
        <v>1674</v>
      </c>
      <c r="Q268" s="1" t="s">
        <v>1675</v>
      </c>
      <c r="R268" s="1" t="s">
        <v>3267</v>
      </c>
      <c r="S268" s="1" t="s">
        <v>1677</v>
      </c>
      <c r="T268" s="1" t="s">
        <v>1678</v>
      </c>
      <c r="U268" s="1" t="s">
        <v>1679</v>
      </c>
      <c r="V268" s="1" t="s">
        <v>1820</v>
      </c>
    </row>
    <row r="269" s="1" customFormat="1" spans="1:22">
      <c r="A269" s="3">
        <v>999223558920615</v>
      </c>
      <c r="B269" s="1" t="s">
        <v>3268</v>
      </c>
      <c r="C269" s="1" t="s">
        <v>3269</v>
      </c>
      <c r="D269" s="1" t="s">
        <v>3270</v>
      </c>
      <c r="E269" s="1" t="s">
        <v>3271</v>
      </c>
      <c r="F269" s="1" t="s">
        <v>1664</v>
      </c>
      <c r="G269" s="1" t="s">
        <v>1668</v>
      </c>
      <c r="H269" s="1" t="s">
        <v>1669</v>
      </c>
      <c r="I269" s="1" t="s">
        <v>3272</v>
      </c>
      <c r="J269" s="1" t="s">
        <v>30</v>
      </c>
      <c r="K269" s="1" t="s">
        <v>3273</v>
      </c>
      <c r="L269" s="1" t="s">
        <v>3273</v>
      </c>
      <c r="M269" s="1" t="s">
        <v>1672</v>
      </c>
      <c r="N269" s="1" t="s">
        <v>1672</v>
      </c>
      <c r="O269" s="1" t="s">
        <v>1673</v>
      </c>
      <c r="P269" s="1" t="s">
        <v>1674</v>
      </c>
      <c r="Q269" s="1" t="s">
        <v>1675</v>
      </c>
      <c r="R269" s="1" t="s">
        <v>3274</v>
      </c>
      <c r="S269" s="1" t="s">
        <v>1677</v>
      </c>
      <c r="T269" s="1" t="s">
        <v>1678</v>
      </c>
      <c r="U269" s="1" t="s">
        <v>1679</v>
      </c>
      <c r="V269" s="1" t="s">
        <v>2156</v>
      </c>
    </row>
    <row r="270" s="1" customFormat="1" spans="1:22">
      <c r="A270" s="3">
        <v>999224098431154</v>
      </c>
      <c r="B270" s="1" t="s">
        <v>3275</v>
      </c>
      <c r="C270" s="1" t="s">
        <v>3276</v>
      </c>
      <c r="D270" s="1" t="s">
        <v>3277</v>
      </c>
      <c r="E270" s="1" t="s">
        <v>3278</v>
      </c>
      <c r="F270" s="1" t="s">
        <v>1664</v>
      </c>
      <c r="G270" s="1" t="s">
        <v>1668</v>
      </c>
      <c r="H270" s="1" t="s">
        <v>1669</v>
      </c>
      <c r="I270" s="1" t="s">
        <v>3279</v>
      </c>
      <c r="J270" s="1" t="s">
        <v>30</v>
      </c>
      <c r="K270" s="1" t="s">
        <v>3280</v>
      </c>
      <c r="L270" s="1" t="s">
        <v>3280</v>
      </c>
      <c r="M270" s="1" t="s">
        <v>1672</v>
      </c>
      <c r="N270" s="1" t="s">
        <v>1672</v>
      </c>
      <c r="O270" s="1" t="s">
        <v>1673</v>
      </c>
      <c r="P270" s="1" t="s">
        <v>1674</v>
      </c>
      <c r="Q270" s="1" t="s">
        <v>1675</v>
      </c>
      <c r="R270" s="1" t="s">
        <v>3281</v>
      </c>
      <c r="S270" s="1" t="s">
        <v>1677</v>
      </c>
      <c r="T270" s="1" t="s">
        <v>1678</v>
      </c>
      <c r="U270" s="1" t="s">
        <v>1679</v>
      </c>
      <c r="V270" s="1" t="s">
        <v>1708</v>
      </c>
    </row>
    <row r="271" s="1" customFormat="1" spans="1:22">
      <c r="A271" s="3">
        <v>999221850762544</v>
      </c>
      <c r="B271" s="1" t="s">
        <v>3282</v>
      </c>
      <c r="C271" s="1" t="s">
        <v>3283</v>
      </c>
      <c r="D271" s="1" t="s">
        <v>3284</v>
      </c>
      <c r="E271" s="1" t="s">
        <v>3285</v>
      </c>
      <c r="F271" s="1" t="s">
        <v>1664</v>
      </c>
      <c r="G271" s="1" t="s">
        <v>1668</v>
      </c>
      <c r="H271" s="1" t="s">
        <v>1669</v>
      </c>
      <c r="I271" s="1" t="s">
        <v>3286</v>
      </c>
      <c r="J271" s="1" t="s">
        <v>30</v>
      </c>
      <c r="K271" s="1" t="s">
        <v>3287</v>
      </c>
      <c r="L271" s="1" t="s">
        <v>3287</v>
      </c>
      <c r="M271" s="1" t="s">
        <v>1672</v>
      </c>
      <c r="N271" s="1" t="s">
        <v>1672</v>
      </c>
      <c r="O271" s="1" t="s">
        <v>1673</v>
      </c>
      <c r="P271" s="1" t="s">
        <v>1674</v>
      </c>
      <c r="Q271" s="1" t="s">
        <v>1675</v>
      </c>
      <c r="R271" s="1" t="s">
        <v>3288</v>
      </c>
      <c r="S271" s="1" t="s">
        <v>1677</v>
      </c>
      <c r="T271" s="1" t="s">
        <v>1678</v>
      </c>
      <c r="U271" s="1" t="s">
        <v>1679</v>
      </c>
      <c r="V271" s="1" t="s">
        <v>2156</v>
      </c>
    </row>
    <row r="272" s="1" customFormat="1" spans="1:22">
      <c r="A272" s="3">
        <v>999224013858664</v>
      </c>
      <c r="B272" s="1" t="s">
        <v>3289</v>
      </c>
      <c r="C272" s="1" t="s">
        <v>3290</v>
      </c>
      <c r="D272" s="1" t="s">
        <v>3291</v>
      </c>
      <c r="E272" s="1" t="s">
        <v>3292</v>
      </c>
      <c r="F272" s="1" t="s">
        <v>2509</v>
      </c>
      <c r="G272" s="1" t="s">
        <v>1668</v>
      </c>
      <c r="H272" s="1" t="s">
        <v>1669</v>
      </c>
      <c r="I272" s="1" t="s">
        <v>3293</v>
      </c>
      <c r="J272" s="1" t="s">
        <v>30</v>
      </c>
      <c r="K272" s="1" t="s">
        <v>3294</v>
      </c>
      <c r="L272" s="1" t="s">
        <v>3294</v>
      </c>
      <c r="M272" s="1" t="s">
        <v>1672</v>
      </c>
      <c r="N272" s="1" t="s">
        <v>1672</v>
      </c>
      <c r="O272" s="1" t="s">
        <v>1673</v>
      </c>
      <c r="P272" s="1" t="s">
        <v>1674</v>
      </c>
      <c r="Q272" s="1" t="s">
        <v>1675</v>
      </c>
      <c r="R272" s="1" t="s">
        <v>3295</v>
      </c>
      <c r="S272" s="1" t="s">
        <v>1677</v>
      </c>
      <c r="T272" s="1" t="s">
        <v>1678</v>
      </c>
      <c r="U272" s="1" t="s">
        <v>1679</v>
      </c>
      <c r="V272" s="1" t="s">
        <v>1795</v>
      </c>
    </row>
    <row r="273" s="1" customFormat="1" spans="1:22">
      <c r="A273" s="3">
        <v>999223091273046</v>
      </c>
      <c r="B273" s="1" t="s">
        <v>3296</v>
      </c>
      <c r="C273" s="1" t="s">
        <v>3297</v>
      </c>
      <c r="D273" s="1" t="s">
        <v>3298</v>
      </c>
      <c r="E273" s="1" t="s">
        <v>3299</v>
      </c>
      <c r="F273" s="1" t="s">
        <v>2328</v>
      </c>
      <c r="G273" s="1" t="s">
        <v>1668</v>
      </c>
      <c r="H273" s="1" t="s">
        <v>1669</v>
      </c>
      <c r="I273" s="1" t="s">
        <v>3300</v>
      </c>
      <c r="J273" s="1" t="s">
        <v>30</v>
      </c>
      <c r="K273" s="1" t="s">
        <v>3301</v>
      </c>
      <c r="L273" s="1" t="s">
        <v>3301</v>
      </c>
      <c r="M273" s="1" t="s">
        <v>1672</v>
      </c>
      <c r="N273" s="1" t="s">
        <v>1672</v>
      </c>
      <c r="O273" s="1" t="s">
        <v>1673</v>
      </c>
      <c r="P273" s="1" t="s">
        <v>1674</v>
      </c>
      <c r="Q273" s="1" t="s">
        <v>1675</v>
      </c>
      <c r="R273" s="1" t="s">
        <v>3302</v>
      </c>
      <c r="S273" s="1" t="s">
        <v>1677</v>
      </c>
      <c r="T273" s="1" t="s">
        <v>1678</v>
      </c>
      <c r="U273" s="1" t="s">
        <v>1679</v>
      </c>
      <c r="V273" s="1" t="s">
        <v>2156</v>
      </c>
    </row>
    <row r="274" s="1" customFormat="1" spans="1:22">
      <c r="A274" s="3">
        <v>999223986973250</v>
      </c>
      <c r="B274" s="1" t="s">
        <v>3099</v>
      </c>
      <c r="C274" s="1" t="s">
        <v>3303</v>
      </c>
      <c r="D274" s="1" t="s">
        <v>3304</v>
      </c>
      <c r="E274" s="1" t="s">
        <v>3305</v>
      </c>
      <c r="F274" s="1" t="s">
        <v>1664</v>
      </c>
      <c r="G274" s="1" t="s">
        <v>1668</v>
      </c>
      <c r="H274" s="1" t="s">
        <v>1669</v>
      </c>
      <c r="I274" s="1" t="s">
        <v>3306</v>
      </c>
      <c r="J274" s="1" t="s">
        <v>30</v>
      </c>
      <c r="K274" s="1" t="s">
        <v>3307</v>
      </c>
      <c r="L274" s="1" t="s">
        <v>3307</v>
      </c>
      <c r="M274" s="1" t="s">
        <v>1672</v>
      </c>
      <c r="N274" s="1" t="s">
        <v>1672</v>
      </c>
      <c r="O274" s="1" t="s">
        <v>1673</v>
      </c>
      <c r="P274" s="1" t="s">
        <v>1674</v>
      </c>
      <c r="Q274" s="1" t="s">
        <v>1675</v>
      </c>
      <c r="R274" s="1" t="s">
        <v>3308</v>
      </c>
      <c r="S274" s="1" t="s">
        <v>1677</v>
      </c>
      <c r="T274" s="1" t="s">
        <v>1678</v>
      </c>
      <c r="U274" s="1" t="s">
        <v>1679</v>
      </c>
      <c r="V274" s="1" t="s">
        <v>1964</v>
      </c>
    </row>
    <row r="275" s="1" customFormat="1" spans="1:22">
      <c r="A275" s="3">
        <v>999224040125166</v>
      </c>
      <c r="B275" s="1" t="s">
        <v>3142</v>
      </c>
      <c r="C275" s="1" t="s">
        <v>3309</v>
      </c>
      <c r="D275" s="1" t="s">
        <v>3310</v>
      </c>
      <c r="E275" s="1" t="s">
        <v>3311</v>
      </c>
      <c r="F275" s="1" t="s">
        <v>2328</v>
      </c>
      <c r="G275" s="1" t="s">
        <v>1668</v>
      </c>
      <c r="H275" s="1" t="s">
        <v>1669</v>
      </c>
      <c r="I275" s="1" t="s">
        <v>3312</v>
      </c>
      <c r="J275" s="1" t="s">
        <v>30</v>
      </c>
      <c r="K275" s="1" t="s">
        <v>3313</v>
      </c>
      <c r="L275" s="1" t="s">
        <v>3313</v>
      </c>
      <c r="M275" s="1" t="s">
        <v>1672</v>
      </c>
      <c r="N275" s="1" t="s">
        <v>1672</v>
      </c>
      <c r="O275" s="1" t="s">
        <v>1673</v>
      </c>
      <c r="P275" s="1" t="s">
        <v>1674</v>
      </c>
      <c r="Q275" s="1" t="s">
        <v>1675</v>
      </c>
      <c r="R275" s="1" t="s">
        <v>3314</v>
      </c>
      <c r="S275" s="1" t="s">
        <v>1677</v>
      </c>
      <c r="T275" s="1" t="s">
        <v>1678</v>
      </c>
      <c r="U275" s="1" t="s">
        <v>1679</v>
      </c>
      <c r="V275" s="1" t="s">
        <v>1680</v>
      </c>
    </row>
    <row r="276" s="1" customFormat="1" spans="1:22">
      <c r="A276" s="3">
        <v>999224063465894</v>
      </c>
      <c r="B276" s="1" t="s">
        <v>3168</v>
      </c>
      <c r="C276" s="1" t="s">
        <v>3315</v>
      </c>
      <c r="D276" s="1" t="s">
        <v>3316</v>
      </c>
      <c r="E276" s="1" t="s">
        <v>3317</v>
      </c>
      <c r="F276" s="1" t="s">
        <v>2034</v>
      </c>
      <c r="G276" s="1" t="s">
        <v>1668</v>
      </c>
      <c r="H276" s="1" t="s">
        <v>1669</v>
      </c>
      <c r="I276" s="1" t="s">
        <v>3318</v>
      </c>
      <c r="J276" s="1" t="s">
        <v>30</v>
      </c>
      <c r="K276" s="1" t="s">
        <v>3319</v>
      </c>
      <c r="L276" s="1" t="s">
        <v>3319</v>
      </c>
      <c r="M276" s="1" t="s">
        <v>1672</v>
      </c>
      <c r="N276" s="1" t="s">
        <v>1672</v>
      </c>
      <c r="O276" s="1" t="s">
        <v>1673</v>
      </c>
      <c r="P276" s="1" t="s">
        <v>1674</v>
      </c>
      <c r="Q276" s="1" t="s">
        <v>1675</v>
      </c>
      <c r="R276" s="1" t="s">
        <v>3320</v>
      </c>
      <c r="S276" s="1" t="s">
        <v>1677</v>
      </c>
      <c r="T276" s="1" t="s">
        <v>1678</v>
      </c>
      <c r="U276" s="1" t="s">
        <v>1679</v>
      </c>
      <c r="V276" s="1" t="s">
        <v>1708</v>
      </c>
    </row>
    <row r="277" s="1" customFormat="1" spans="1:22">
      <c r="A277" s="3">
        <v>999223993254132</v>
      </c>
      <c r="B277" s="1" t="s">
        <v>3051</v>
      </c>
      <c r="C277" s="1" t="s">
        <v>3321</v>
      </c>
      <c r="D277" s="1" t="s">
        <v>3322</v>
      </c>
      <c r="E277" s="1" t="s">
        <v>3323</v>
      </c>
      <c r="F277" s="1" t="s">
        <v>1664</v>
      </c>
      <c r="G277" s="1" t="s">
        <v>1668</v>
      </c>
      <c r="H277" s="1" t="s">
        <v>1669</v>
      </c>
      <c r="I277" s="1" t="s">
        <v>3324</v>
      </c>
      <c r="J277" s="1" t="s">
        <v>30</v>
      </c>
      <c r="K277" s="1" t="s">
        <v>3325</v>
      </c>
      <c r="L277" s="1" t="s">
        <v>3325</v>
      </c>
      <c r="M277" s="1" t="s">
        <v>1672</v>
      </c>
      <c r="N277" s="1" t="s">
        <v>1672</v>
      </c>
      <c r="O277" s="1" t="s">
        <v>1673</v>
      </c>
      <c r="P277" s="1" t="s">
        <v>1674</v>
      </c>
      <c r="Q277" s="1" t="s">
        <v>1675</v>
      </c>
      <c r="R277" s="1" t="s">
        <v>3326</v>
      </c>
      <c r="S277" s="1" t="s">
        <v>1677</v>
      </c>
      <c r="T277" s="1" t="s">
        <v>1678</v>
      </c>
      <c r="U277" s="1" t="s">
        <v>1679</v>
      </c>
      <c r="V277" s="1" t="s">
        <v>2156</v>
      </c>
    </row>
    <row r="278" s="1" customFormat="1" spans="1:22">
      <c r="A278" s="3">
        <v>999223490925042</v>
      </c>
      <c r="B278" s="1" t="s">
        <v>3327</v>
      </c>
      <c r="C278" s="1" t="s">
        <v>3328</v>
      </c>
      <c r="D278" s="1" t="s">
        <v>3329</v>
      </c>
      <c r="E278" s="1" t="s">
        <v>3330</v>
      </c>
      <c r="F278" s="1" t="s">
        <v>1664</v>
      </c>
      <c r="G278" s="1" t="s">
        <v>1668</v>
      </c>
      <c r="H278" s="1" t="s">
        <v>1669</v>
      </c>
      <c r="I278" s="1" t="s">
        <v>3331</v>
      </c>
      <c r="J278" s="1" t="s">
        <v>30</v>
      </c>
      <c r="K278" s="1" t="s">
        <v>3332</v>
      </c>
      <c r="L278" s="1" t="s">
        <v>3332</v>
      </c>
      <c r="M278" s="1" t="s">
        <v>1672</v>
      </c>
      <c r="N278" s="1" t="s">
        <v>1672</v>
      </c>
      <c r="O278" s="1" t="s">
        <v>1673</v>
      </c>
      <c r="P278" s="1" t="s">
        <v>1674</v>
      </c>
      <c r="Q278" s="1" t="s">
        <v>1675</v>
      </c>
      <c r="R278" s="1" t="s">
        <v>3333</v>
      </c>
      <c r="S278" s="1" t="s">
        <v>1677</v>
      </c>
      <c r="T278" s="1" t="s">
        <v>1678</v>
      </c>
      <c r="U278" s="1" t="s">
        <v>1679</v>
      </c>
      <c r="V278" s="1" t="s">
        <v>1701</v>
      </c>
    </row>
    <row r="279" s="1" customFormat="1" spans="1:22">
      <c r="A279" s="3">
        <v>999224060145296</v>
      </c>
      <c r="B279" s="1" t="s">
        <v>3182</v>
      </c>
      <c r="C279" s="1" t="s">
        <v>3334</v>
      </c>
      <c r="D279" s="1" t="s">
        <v>3335</v>
      </c>
      <c r="E279" s="1" t="s">
        <v>3336</v>
      </c>
      <c r="F279" s="1" t="s">
        <v>2328</v>
      </c>
      <c r="G279" s="1" t="s">
        <v>1668</v>
      </c>
      <c r="H279" s="1" t="s">
        <v>1669</v>
      </c>
      <c r="I279" s="1" t="s">
        <v>3337</v>
      </c>
      <c r="J279" s="1" t="s">
        <v>30</v>
      </c>
      <c r="K279" s="1" t="s">
        <v>3338</v>
      </c>
      <c r="L279" s="1" t="s">
        <v>3338</v>
      </c>
      <c r="M279" s="1" t="s">
        <v>1672</v>
      </c>
      <c r="N279" s="1" t="s">
        <v>1672</v>
      </c>
      <c r="O279" s="1" t="s">
        <v>1673</v>
      </c>
      <c r="P279" s="1" t="s">
        <v>1674</v>
      </c>
      <c r="Q279" s="1" t="s">
        <v>1675</v>
      </c>
      <c r="R279" s="1" t="s">
        <v>3339</v>
      </c>
      <c r="S279" s="1" t="s">
        <v>1677</v>
      </c>
      <c r="T279" s="1" t="s">
        <v>1678</v>
      </c>
      <c r="U279" s="1" t="s">
        <v>1679</v>
      </c>
      <c r="V279" s="1" t="s">
        <v>1680</v>
      </c>
    </row>
    <row r="280" s="1" customFormat="1" spans="1:22">
      <c r="A280" s="3">
        <v>999224101756275</v>
      </c>
      <c r="B280" s="1" t="s">
        <v>3275</v>
      </c>
      <c r="C280" s="1" t="s">
        <v>3340</v>
      </c>
      <c r="D280" s="1" t="s">
        <v>3341</v>
      </c>
      <c r="E280" s="1" t="s">
        <v>3342</v>
      </c>
      <c r="F280" s="1" t="s">
        <v>2034</v>
      </c>
      <c r="G280" s="1" t="s">
        <v>1668</v>
      </c>
      <c r="H280" s="1" t="s">
        <v>1669</v>
      </c>
      <c r="I280" s="1" t="s">
        <v>3343</v>
      </c>
      <c r="J280" s="1" t="s">
        <v>30</v>
      </c>
      <c r="K280" s="1" t="s">
        <v>3344</v>
      </c>
      <c r="L280" s="1" t="s">
        <v>3344</v>
      </c>
      <c r="M280" s="1" t="s">
        <v>1672</v>
      </c>
      <c r="N280" s="1" t="s">
        <v>1672</v>
      </c>
      <c r="O280" s="1" t="s">
        <v>1673</v>
      </c>
      <c r="P280" s="1" t="s">
        <v>1674</v>
      </c>
      <c r="Q280" s="1" t="s">
        <v>1675</v>
      </c>
      <c r="R280" s="1" t="s">
        <v>3345</v>
      </c>
      <c r="S280" s="1" t="s">
        <v>1677</v>
      </c>
      <c r="T280" s="1" t="s">
        <v>1678</v>
      </c>
      <c r="U280" s="1" t="s">
        <v>1679</v>
      </c>
      <c r="V280" s="1" t="s">
        <v>1680</v>
      </c>
    </row>
    <row r="281" s="1" customFormat="1" spans="1:22">
      <c r="A281" s="3">
        <v>999224065930383</v>
      </c>
      <c r="B281" s="1" t="s">
        <v>3168</v>
      </c>
      <c r="C281" s="1" t="s">
        <v>3346</v>
      </c>
      <c r="D281" s="1" t="s">
        <v>3347</v>
      </c>
      <c r="E281" s="1" t="s">
        <v>3348</v>
      </c>
      <c r="F281" s="1" t="s">
        <v>2034</v>
      </c>
      <c r="G281" s="1" t="s">
        <v>1668</v>
      </c>
      <c r="H281" s="1" t="s">
        <v>1669</v>
      </c>
      <c r="I281" s="1" t="s">
        <v>3349</v>
      </c>
      <c r="J281" s="1" t="s">
        <v>30</v>
      </c>
      <c r="K281" s="1" t="s">
        <v>3350</v>
      </c>
      <c r="L281" s="1" t="s">
        <v>3350</v>
      </c>
      <c r="M281" s="1" t="s">
        <v>1672</v>
      </c>
      <c r="N281" s="1" t="s">
        <v>1672</v>
      </c>
      <c r="O281" s="1" t="s">
        <v>1673</v>
      </c>
      <c r="P281" s="1" t="s">
        <v>1674</v>
      </c>
      <c r="Q281" s="1" t="s">
        <v>1675</v>
      </c>
      <c r="R281" s="1" t="s">
        <v>3351</v>
      </c>
      <c r="S281" s="1" t="s">
        <v>1677</v>
      </c>
      <c r="T281" s="1" t="s">
        <v>1678</v>
      </c>
      <c r="U281" s="1" t="s">
        <v>1679</v>
      </c>
      <c r="V281" s="1" t="s">
        <v>1971</v>
      </c>
    </row>
    <row r="282" s="1" customFormat="1" spans="1:22">
      <c r="A282" s="3">
        <v>999223793323692</v>
      </c>
      <c r="B282" s="1" t="s">
        <v>3352</v>
      </c>
      <c r="C282" s="1" t="s">
        <v>3353</v>
      </c>
      <c r="D282" s="1" t="s">
        <v>3354</v>
      </c>
      <c r="E282" s="1" t="s">
        <v>3355</v>
      </c>
      <c r="F282" s="1" t="s">
        <v>2509</v>
      </c>
      <c r="G282" s="1" t="s">
        <v>1668</v>
      </c>
      <c r="H282" s="1" t="s">
        <v>1669</v>
      </c>
      <c r="I282" s="1" t="s">
        <v>3356</v>
      </c>
      <c r="J282" s="1" t="s">
        <v>30</v>
      </c>
      <c r="K282" s="1" t="s">
        <v>3357</v>
      </c>
      <c r="L282" s="1" t="s">
        <v>3357</v>
      </c>
      <c r="M282" s="1" t="s">
        <v>1672</v>
      </c>
      <c r="N282" s="1" t="s">
        <v>1672</v>
      </c>
      <c r="O282" s="1" t="s">
        <v>1673</v>
      </c>
      <c r="P282" s="1" t="s">
        <v>1674</v>
      </c>
      <c r="Q282" s="1" t="s">
        <v>1675</v>
      </c>
      <c r="R282" s="1" t="s">
        <v>3358</v>
      </c>
      <c r="S282" s="1" t="s">
        <v>1677</v>
      </c>
      <c r="T282" s="1" t="s">
        <v>1678</v>
      </c>
      <c r="U282" s="1" t="s">
        <v>1679</v>
      </c>
      <c r="V282" s="1" t="s">
        <v>1971</v>
      </c>
    </row>
    <row r="283" s="1" customFormat="1" spans="1:22">
      <c r="A283" s="3">
        <v>999224042991339</v>
      </c>
      <c r="B283" s="1" t="s">
        <v>3142</v>
      </c>
      <c r="C283" s="1" t="s">
        <v>3359</v>
      </c>
      <c r="D283" s="1" t="s">
        <v>3360</v>
      </c>
      <c r="E283" s="1" t="s">
        <v>3361</v>
      </c>
      <c r="F283" s="1" t="s">
        <v>2723</v>
      </c>
      <c r="G283" s="1" t="s">
        <v>1668</v>
      </c>
      <c r="H283" s="1" t="s">
        <v>1669</v>
      </c>
      <c r="I283" s="1" t="s">
        <v>3362</v>
      </c>
      <c r="J283" s="1" t="s">
        <v>30</v>
      </c>
      <c r="K283" s="1" t="s">
        <v>3363</v>
      </c>
      <c r="L283" s="1" t="s">
        <v>3363</v>
      </c>
      <c r="M283" s="1" t="s">
        <v>1672</v>
      </c>
      <c r="N283" s="1" t="s">
        <v>1672</v>
      </c>
      <c r="O283" s="1" t="s">
        <v>1673</v>
      </c>
      <c r="P283" s="1" t="s">
        <v>1674</v>
      </c>
      <c r="Q283" s="1" t="s">
        <v>1675</v>
      </c>
      <c r="R283" s="1" t="s">
        <v>3364</v>
      </c>
      <c r="S283" s="1" t="s">
        <v>1677</v>
      </c>
      <c r="T283" s="1" t="s">
        <v>1678</v>
      </c>
      <c r="U283" s="1" t="s">
        <v>1679</v>
      </c>
      <c r="V283" s="1" t="s">
        <v>1680</v>
      </c>
    </row>
    <row r="284" s="1" customFormat="1" spans="1:22">
      <c r="A284" s="3">
        <v>999224091879685</v>
      </c>
      <c r="B284" s="1" t="s">
        <v>3275</v>
      </c>
      <c r="C284" s="1" t="s">
        <v>3365</v>
      </c>
      <c r="D284" s="1" t="s">
        <v>3366</v>
      </c>
      <c r="E284" s="1" t="s">
        <v>3367</v>
      </c>
      <c r="F284" s="1" t="s">
        <v>1664</v>
      </c>
      <c r="G284" s="1" t="s">
        <v>1668</v>
      </c>
      <c r="H284" s="1" t="s">
        <v>1669</v>
      </c>
      <c r="I284" s="1" t="s">
        <v>3368</v>
      </c>
      <c r="J284" s="1" t="s">
        <v>30</v>
      </c>
      <c r="K284" s="1" t="s">
        <v>3369</v>
      </c>
      <c r="L284" s="1" t="s">
        <v>3369</v>
      </c>
      <c r="M284" s="1" t="s">
        <v>1672</v>
      </c>
      <c r="N284" s="1" t="s">
        <v>1672</v>
      </c>
      <c r="O284" s="1" t="s">
        <v>1673</v>
      </c>
      <c r="P284" s="1" t="s">
        <v>1674</v>
      </c>
      <c r="Q284" s="1" t="s">
        <v>1675</v>
      </c>
      <c r="R284" s="1" t="s">
        <v>3370</v>
      </c>
      <c r="S284" s="1" t="s">
        <v>1677</v>
      </c>
      <c r="T284" s="1" t="s">
        <v>1678</v>
      </c>
      <c r="U284" s="1" t="s">
        <v>1679</v>
      </c>
      <c r="V284" s="1" t="s">
        <v>1795</v>
      </c>
    </row>
    <row r="285" s="1" customFormat="1" spans="1:22">
      <c r="A285" s="3">
        <v>999224049885536</v>
      </c>
      <c r="B285" s="1" t="s">
        <v>3182</v>
      </c>
      <c r="C285" s="1" t="s">
        <v>3371</v>
      </c>
      <c r="D285" s="1" t="s">
        <v>3366</v>
      </c>
      <c r="E285" s="1" t="s">
        <v>3372</v>
      </c>
      <c r="F285" s="1" t="s">
        <v>2034</v>
      </c>
      <c r="G285" s="1" t="s">
        <v>1668</v>
      </c>
      <c r="H285" s="1" t="s">
        <v>1669</v>
      </c>
      <c r="I285" s="1" t="s">
        <v>3373</v>
      </c>
      <c r="J285" s="1" t="s">
        <v>30</v>
      </c>
      <c r="K285" s="1" t="s">
        <v>3374</v>
      </c>
      <c r="L285" s="1" t="s">
        <v>3374</v>
      </c>
      <c r="M285" s="1" t="s">
        <v>1672</v>
      </c>
      <c r="N285" s="1" t="s">
        <v>1672</v>
      </c>
      <c r="O285" s="1" t="s">
        <v>1673</v>
      </c>
      <c r="P285" s="1" t="s">
        <v>1674</v>
      </c>
      <c r="Q285" s="1" t="s">
        <v>1675</v>
      </c>
      <c r="R285" s="1" t="s">
        <v>3375</v>
      </c>
      <c r="S285" s="1" t="s">
        <v>1677</v>
      </c>
      <c r="T285" s="1" t="s">
        <v>1678</v>
      </c>
      <c r="U285" s="1" t="s">
        <v>1679</v>
      </c>
      <c r="V285" s="1" t="s">
        <v>1795</v>
      </c>
    </row>
    <row r="286" s="1" customFormat="1" spans="1:22">
      <c r="A286" s="3">
        <v>999224030051236</v>
      </c>
      <c r="B286" s="1" t="s">
        <v>3211</v>
      </c>
      <c r="C286" s="1" t="s">
        <v>3376</v>
      </c>
      <c r="D286" s="1" t="s">
        <v>3377</v>
      </c>
      <c r="E286" s="1" t="s">
        <v>3378</v>
      </c>
      <c r="F286" s="1" t="s">
        <v>1664</v>
      </c>
      <c r="G286" s="1" t="s">
        <v>1668</v>
      </c>
      <c r="H286" s="1" t="s">
        <v>1669</v>
      </c>
      <c r="I286" s="1" t="s">
        <v>3379</v>
      </c>
      <c r="J286" s="1" t="s">
        <v>30</v>
      </c>
      <c r="K286" s="1" t="s">
        <v>3380</v>
      </c>
      <c r="L286" s="1" t="s">
        <v>3380</v>
      </c>
      <c r="M286" s="1" t="s">
        <v>1672</v>
      </c>
      <c r="N286" s="1" t="s">
        <v>1672</v>
      </c>
      <c r="O286" s="1" t="s">
        <v>1673</v>
      </c>
      <c r="P286" s="1" t="s">
        <v>1674</v>
      </c>
      <c r="Q286" s="1" t="s">
        <v>1675</v>
      </c>
      <c r="R286" s="1" t="s">
        <v>3381</v>
      </c>
      <c r="S286" s="1" t="s">
        <v>1677</v>
      </c>
      <c r="T286" s="1" t="s">
        <v>1678</v>
      </c>
      <c r="U286" s="1" t="s">
        <v>1679</v>
      </c>
      <c r="V286" s="1" t="s">
        <v>1680</v>
      </c>
    </row>
    <row r="287" s="1" customFormat="1" spans="1:22">
      <c r="A287" s="3">
        <v>999224029824366</v>
      </c>
      <c r="B287" s="1" t="s">
        <v>3211</v>
      </c>
      <c r="C287" s="1" t="s">
        <v>3382</v>
      </c>
      <c r="D287" s="1" t="s">
        <v>3377</v>
      </c>
      <c r="E287" s="1" t="s">
        <v>3378</v>
      </c>
      <c r="F287" s="1" t="s">
        <v>1664</v>
      </c>
      <c r="G287" s="1" t="s">
        <v>1668</v>
      </c>
      <c r="H287" s="1" t="s">
        <v>1669</v>
      </c>
      <c r="I287" s="1" t="s">
        <v>3383</v>
      </c>
      <c r="J287" s="1" t="s">
        <v>30</v>
      </c>
      <c r="K287" s="1" t="s">
        <v>3384</v>
      </c>
      <c r="L287" s="1" t="s">
        <v>3384</v>
      </c>
      <c r="M287" s="1" t="s">
        <v>1672</v>
      </c>
      <c r="N287" s="1" t="s">
        <v>1672</v>
      </c>
      <c r="O287" s="1" t="s">
        <v>1673</v>
      </c>
      <c r="P287" s="1" t="s">
        <v>1674</v>
      </c>
      <c r="Q287" s="1" t="s">
        <v>1675</v>
      </c>
      <c r="R287" s="1" t="s">
        <v>3385</v>
      </c>
      <c r="S287" s="1" t="s">
        <v>1677</v>
      </c>
      <c r="T287" s="1" t="s">
        <v>1678</v>
      </c>
      <c r="U287" s="1" t="s">
        <v>1679</v>
      </c>
      <c r="V287" s="1" t="s">
        <v>1680</v>
      </c>
    </row>
    <row r="288" s="1" customFormat="1" spans="1:22">
      <c r="A288" s="3">
        <v>999224012487379</v>
      </c>
      <c r="B288" s="1" t="s">
        <v>3289</v>
      </c>
      <c r="C288" s="1" t="s">
        <v>3386</v>
      </c>
      <c r="D288" s="1" t="s">
        <v>3387</v>
      </c>
      <c r="E288" s="1" t="s">
        <v>3388</v>
      </c>
      <c r="F288" s="1" t="s">
        <v>2328</v>
      </c>
      <c r="G288" s="1" t="s">
        <v>1668</v>
      </c>
      <c r="H288" s="1" t="s">
        <v>1669</v>
      </c>
      <c r="I288" s="1" t="s">
        <v>3389</v>
      </c>
      <c r="J288" s="1" t="s">
        <v>30</v>
      </c>
      <c r="K288" s="1" t="s">
        <v>3390</v>
      </c>
      <c r="L288" s="1" t="s">
        <v>3390</v>
      </c>
      <c r="M288" s="1" t="s">
        <v>1672</v>
      </c>
      <c r="N288" s="1" t="s">
        <v>1672</v>
      </c>
      <c r="O288" s="1" t="s">
        <v>1673</v>
      </c>
      <c r="P288" s="1" t="s">
        <v>1674</v>
      </c>
      <c r="Q288" s="1" t="s">
        <v>1675</v>
      </c>
      <c r="R288" s="1" t="s">
        <v>3391</v>
      </c>
      <c r="S288" s="1" t="s">
        <v>1677</v>
      </c>
      <c r="T288" s="1" t="s">
        <v>1678</v>
      </c>
      <c r="U288" s="1" t="s">
        <v>2270</v>
      </c>
      <c r="V288" s="1" t="s">
        <v>1680</v>
      </c>
    </row>
    <row r="289" s="1" customFormat="1" spans="1:22">
      <c r="A289" s="3">
        <v>999224011905108</v>
      </c>
      <c r="B289" s="1" t="s">
        <v>3289</v>
      </c>
      <c r="C289" s="1" t="s">
        <v>3392</v>
      </c>
      <c r="D289" s="1" t="s">
        <v>3387</v>
      </c>
      <c r="E289" s="1" t="s">
        <v>3393</v>
      </c>
      <c r="F289" s="1" t="s">
        <v>2328</v>
      </c>
      <c r="G289" s="1" t="s">
        <v>1668</v>
      </c>
      <c r="H289" s="1" t="s">
        <v>1669</v>
      </c>
      <c r="I289" s="1" t="s">
        <v>3394</v>
      </c>
      <c r="J289" s="1" t="s">
        <v>30</v>
      </c>
      <c r="K289" s="1" t="s">
        <v>3395</v>
      </c>
      <c r="L289" s="1" t="s">
        <v>3395</v>
      </c>
      <c r="M289" s="1" t="s">
        <v>1672</v>
      </c>
      <c r="N289" s="1" t="s">
        <v>1672</v>
      </c>
      <c r="O289" s="1" t="s">
        <v>1673</v>
      </c>
      <c r="P289" s="1" t="s">
        <v>1674</v>
      </c>
      <c r="Q289" s="1" t="s">
        <v>1675</v>
      </c>
      <c r="R289" s="1" t="s">
        <v>3396</v>
      </c>
      <c r="S289" s="1" t="s">
        <v>1677</v>
      </c>
      <c r="T289" s="1" t="s">
        <v>1678</v>
      </c>
      <c r="U289" s="1" t="s">
        <v>2270</v>
      </c>
      <c r="V289" s="1" t="s">
        <v>1680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2023-05-31T02:07:00Z</dcterms:created>
  <dcterms:modified xsi:type="dcterms:W3CDTF">2023-05-31T02:22:47Z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90399EBCC6BF4BD2897A864BBF6951A8_12</vt:lpwstr>
  </property>
  <property fmtid="{D5CDD505-2E9C-101B-9397-08002B2CF9AE}" pid="3" name="KSOProductBuildVer">
    <vt:lpwstr>2052-11.1.0.14309</vt:lpwstr>
  </property>
</Properties>
</file>