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<sst xmlns="http://schemas.openxmlformats.org/spreadsheetml/2006/main" count="1419" uniqueCount="398">
  <si>
    <t>去哪儿网酒店预付对账单</t>
  </si>
  <si>
    <t>供应商名称：</t>
  </si>
  <si>
    <t>汇趣住</t>
  </si>
  <si>
    <t>结算周期：</t>
  </si>
  <si>
    <t>2023-05-30至2023-05-31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</si>
  <si>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</si>
  <si>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</si>
  <si>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</si>
  <si>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</si>
  <si>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</si>
  <si>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</si>
  <si>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</si>
  <si>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</si>
  <si>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</si>
  <si>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</si>
  <si>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</si>
  <si>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</si>
  <si>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</si>
  <si>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</si>
  <si>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</si>
  <si>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¥4,351.00</t>
  </si>
  <si>
    <t>¥590.00</t>
  </si>
  <si>
    <t>-¥747.00</t>
  </si>
  <si>
    <t>¥3,014.00</t>
  </si>
  <si>
    <t>分类信息</t>
  </si>
  <si>
    <t>业务类型</t>
  </si>
  <si>
    <t>酒店预付（点击查看明细）</t>
  </si>
  <si>
    <t>¥3,761.00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</si>
  <si>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</si>
  <si>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</si>
  <si>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</si>
  <si>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</si>
  <si>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</si>
  <si>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</si>
  <si>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</si>
  <si>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</si>
  <si>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</si>
  <si>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</si>
  <si>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</si>
  <si>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</si>
  <si>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</si>
  <si>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</si>
  <si>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</si>
  <si>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</si>
  <si>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</si>
  <si>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</si>
  <si>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</si>
  <si>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</si>
  <si>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</si>
  <si>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</si>
  <si>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</si>
  <si>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</si>
  <si>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</si>
  <si>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</si>
  <si>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</si>
  <si>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</si>
  <si>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</si>
  <si>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</si>
  <si>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</si>
  <si>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</si>
  <si>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</si>
  <si>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</si>
  <si>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</si>
  <si>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</si>
  <si>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</si>
  <si>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</si>
  <si>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</si>
  <si>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</si>
  <si>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</si>
  <si>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</si>
  <si>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</si>
  <si>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</si>
  <si>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103372318268</t>
  </si>
  <si>
    <t>酒店预付</t>
  </si>
  <si>
    <t>否</t>
  </si>
  <si>
    <t>普通</t>
  </si>
  <si>
    <t>384505608</t>
  </si>
  <si>
    <t>全季酒店(三亚湾店)</t>
  </si>
  <si>
    <t>1639468</t>
  </si>
  <si>
    <t>钟敏</t>
  </si>
  <si>
    <t>2023-05-24</t>
  </si>
  <si>
    <t>2023-05-29</t>
  </si>
  <si>
    <t>2023-05-31</t>
  </si>
  <si>
    <t>¥670.00</t>
  </si>
  <si>
    <t>¥88.00</t>
  </si>
  <si>
    <t>¥582.00</t>
  </si>
  <si>
    <t>双床房</t>
  </si>
  <si>
    <t>WEBSITE</t>
  </si>
  <si>
    <t>103377020065</t>
  </si>
  <si>
    <t>381799644</t>
  </si>
  <si>
    <t>海口兴泰粤海酒店</t>
  </si>
  <si>
    <t>李新茹|李新茹</t>
  </si>
  <si>
    <t>2023-05-30</t>
  </si>
  <si>
    <t>¥616.00</t>
  </si>
  <si>
    <t>¥82.00</t>
  </si>
  <si>
    <t>¥534.00</t>
  </si>
  <si>
    <t>标准单人间</t>
  </si>
  <si>
    <t>103377307249</t>
  </si>
  <si>
    <t>495589151</t>
  </si>
  <si>
    <t>格林豪泰智选酒店(福州火车北站南广场店)</t>
  </si>
  <si>
    <t>赵亚乔</t>
  </si>
  <si>
    <t>¥190.00</t>
  </si>
  <si>
    <t>¥25.00</t>
  </si>
  <si>
    <t>¥165.00</t>
  </si>
  <si>
    <t>商务大床房</t>
  </si>
  <si>
    <t>103377608962</t>
  </si>
  <si>
    <t>383961063</t>
  </si>
  <si>
    <t>苏州文旅花间堂·山塘人家</t>
  </si>
  <si>
    <t>张燕霞</t>
  </si>
  <si>
    <t>¥773.00</t>
  </si>
  <si>
    <t>¥115.00</t>
  </si>
  <si>
    <t>¥658.00</t>
  </si>
  <si>
    <t>枕水人家大床房</t>
  </si>
  <si>
    <t>103377906373</t>
  </si>
  <si>
    <t>381720360</t>
  </si>
  <si>
    <t>贝壳酒店(烟台火车站大悦城店)</t>
  </si>
  <si>
    <t>杨红卫</t>
  </si>
  <si>
    <t>¥122.00</t>
  </si>
  <si>
    <t>¥16.00</t>
  </si>
  <si>
    <t>¥106.00</t>
  </si>
  <si>
    <t>时尚双床房</t>
  </si>
  <si>
    <t>103378229592</t>
  </si>
  <si>
    <t>311497762</t>
  </si>
  <si>
    <t>海友酒店(北京雍和宫地铁站店)</t>
  </si>
  <si>
    <t>林逍遥</t>
  </si>
  <si>
    <t>¥400.00</t>
  </si>
  <si>
    <t>¥53.00</t>
  </si>
  <si>
    <t>¥347.00</t>
  </si>
  <si>
    <t>双床房A</t>
  </si>
  <si>
    <t>103378522191</t>
  </si>
  <si>
    <t>318746080</t>
  </si>
  <si>
    <t>格林豪泰酒店(霍州高速口店)</t>
  </si>
  <si>
    <t>安旭峰</t>
  </si>
  <si>
    <t>¥209.00</t>
  </si>
  <si>
    <t>¥28.00</t>
  </si>
  <si>
    <t>¥181.00</t>
  </si>
  <si>
    <t>高级大床房</t>
  </si>
  <si>
    <t>103378656986</t>
  </si>
  <si>
    <t>384554961</t>
  </si>
  <si>
    <t>海友良品酒店(上海金桥国际广场店)</t>
  </si>
  <si>
    <t>李合力</t>
  </si>
  <si>
    <t>¥242.00</t>
  </si>
  <si>
    <t>¥32.00</t>
  </si>
  <si>
    <t>¥210.00</t>
  </si>
  <si>
    <t>单床房</t>
  </si>
  <si>
    <t>103377330008</t>
  </si>
  <si>
    <t>381766218</t>
  </si>
  <si>
    <t>格林豪泰(济南汽车总站店)</t>
  </si>
  <si>
    <t>宋训洋</t>
  </si>
  <si>
    <t>¥156.00</t>
  </si>
  <si>
    <t>¥21.00</t>
  </si>
  <si>
    <t>¥135.00</t>
  </si>
  <si>
    <t>大床房</t>
  </si>
  <si>
    <t>103377647437</t>
  </si>
  <si>
    <t>470830517</t>
  </si>
  <si>
    <t>汉庭优佳酒店(杭州中国美院店)</t>
  </si>
  <si>
    <t>张瑞奕</t>
  </si>
  <si>
    <t>¥564.00</t>
  </si>
  <si>
    <t>¥76.00</t>
  </si>
  <si>
    <t>¥488.00</t>
  </si>
  <si>
    <t>103378756193</t>
  </si>
  <si>
    <t>陈学海</t>
  </si>
  <si>
    <t>¥409.00</t>
  </si>
  <si>
    <t>¥54.00</t>
  </si>
  <si>
    <t>¥355.00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</si>
  <si>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</si>
  <si>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</si>
  <si>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</si>
  <si>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</si>
  <si>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</si>
  <si>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</si>
  <si>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</si>
  <si>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</si>
  <si>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</si>
  <si>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NPH20230528134321534907RX0</t>
  </si>
  <si>
    <t>103374668387</t>
  </si>
  <si>
    <t>赔付-房费追回</t>
  </si>
  <si>
    <t>--</t>
  </si>
  <si>
    <t>此单用户反馈预订的是：花园行政大床套房，但是实际酒店收到和安排入住的房型是：粤韵大床房。用户按照错误房型入住无误完毕，此单按照差价赔偿747（经核实Q端房型聚合无误，酒店收到的不是用户预定的房间，代理数据对接有误，代理责）#追赔系统-预付扣款直连#</t>
  </si>
  <si>
    <t>返现日期</t>
  </si>
  <si>
    <t>，</t>
  </si>
  <si>
    <t>A230529114512481</t>
  </si>
  <si>
    <r>
      <t>本期扣款</t>
    </r>
    <r>
      <rPr>
        <sz val="10"/>
        <rFont val="Arial"/>
        <charset val="134"/>
      </rPr>
      <t>747</t>
    </r>
    <r>
      <rPr>
        <sz val="10"/>
        <rFont val="宋体"/>
        <charset val="134"/>
      </rPr>
      <t>元</t>
    </r>
  </si>
  <si>
    <t>A230602093557481</t>
  </si>
  <si>
    <r>
      <t>总计：</t>
    </r>
    <r>
      <rPr>
        <sz val="10"/>
        <rFont val="Arial"/>
        <charset val="134"/>
      </rPr>
      <t>3014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</si>
  <si>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</si>
  <si>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</si>
  <si>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</si>
  <si>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</si>
  <si>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</si>
  <si>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</si>
  <si>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</si>
  <si>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</si>
  <si>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</si>
  <si>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</si>
  <si>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</si>
  <si>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</si>
  <si>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</si>
  <si>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</si>
  <si>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</si>
  <si>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</si>
  <si>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</si>
  <si>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</si>
  <si>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3438761</t>
  </si>
  <si>
    <t>0.00</t>
  </si>
  <si>
    <t>RMB</t>
  </si>
  <si>
    <t>0</t>
  </si>
  <si>
    <t>汇趣住国内直连</t>
  </si>
  <si>
    <t>01.011247</t>
  </si>
  <si>
    <t>2023-05-30 16:48:22</t>
  </si>
  <si>
    <t>直连</t>
  </si>
  <si>
    <t>中国</t>
  </si>
  <si>
    <t>3437260</t>
  </si>
  <si>
    <t>347.00</t>
  </si>
  <si>
    <t>2023-05-30 08:51:37</t>
  </si>
  <si>
    <t>3437212</t>
  </si>
  <si>
    <t>355.00</t>
  </si>
  <si>
    <t>2023-05-30 08:06:18</t>
  </si>
  <si>
    <t>3437081</t>
  </si>
  <si>
    <t>格林豪泰酒店（霍州高速口店）</t>
  </si>
  <si>
    <t>181.00</t>
  </si>
  <si>
    <t>2023-05-30 06:17:18</t>
  </si>
  <si>
    <t>3436797</t>
  </si>
  <si>
    <t>210.00</t>
  </si>
  <si>
    <t>2023-05-30 00:48:17</t>
  </si>
  <si>
    <t>3435923</t>
  </si>
  <si>
    <t>李新茹,李新茹</t>
  </si>
  <si>
    <t>534.00</t>
  </si>
  <si>
    <t>2023-05-29 20:55:43</t>
  </si>
  <si>
    <t>103377838961</t>
  </si>
  <si>
    <t>3436065</t>
  </si>
  <si>
    <t>格林豪泰酒店(文安左各庄镇政府店)</t>
  </si>
  <si>
    <t>阎雅军</t>
  </si>
  <si>
    <t>124.00</t>
  </si>
  <si>
    <t>2023-05-29 21:02:57</t>
  </si>
  <si>
    <t>103377561676</t>
  </si>
  <si>
    <t>3436348</t>
  </si>
  <si>
    <t>格林豪泰智选酒店(济南章丘古城龙泉路店)</t>
  </si>
  <si>
    <t>陶运春</t>
  </si>
  <si>
    <t>121.00</t>
  </si>
  <si>
    <t>2023-05-29 22:14:00</t>
  </si>
  <si>
    <t>3436612</t>
  </si>
  <si>
    <t>658.00</t>
  </si>
  <si>
    <t>2023-05-29 23:33:14</t>
  </si>
  <si>
    <t>103377788231</t>
  </si>
  <si>
    <t>3435809</t>
  </si>
  <si>
    <t>格林豪泰(北京朝阳区马泉营地铁站店)</t>
  </si>
  <si>
    <t>端虎琴</t>
  </si>
  <si>
    <t>256.00</t>
  </si>
  <si>
    <t>2023-05-29 20:10:36</t>
  </si>
  <si>
    <t>103377650052</t>
  </si>
  <si>
    <t>3435816</t>
  </si>
  <si>
    <t>莫文军</t>
  </si>
  <si>
    <t>2023-05-29 20:12:55</t>
  </si>
  <si>
    <t>103377378573</t>
  </si>
  <si>
    <t>3435617</t>
  </si>
  <si>
    <t>格林联盟(北京大兴区亦庄旧宫地铁站店)</t>
  </si>
  <si>
    <t>钱兵</t>
  </si>
  <si>
    <t>211.00</t>
  </si>
  <si>
    <t>2023-05-29 19:49:00</t>
  </si>
  <si>
    <t>103377134765</t>
  </si>
  <si>
    <t>3435814</t>
  </si>
  <si>
    <t>金伟民</t>
  </si>
  <si>
    <t>2023-05-29 20:12:47</t>
  </si>
  <si>
    <t>103377354723</t>
  </si>
  <si>
    <t>3435812</t>
  </si>
  <si>
    <t>格美酒店(南京艺术学院草场门地铁站店)</t>
  </si>
  <si>
    <t>陈振波</t>
  </si>
  <si>
    <t>251.00</t>
  </si>
  <si>
    <t>2023-05-29 20:12:18</t>
  </si>
  <si>
    <t>103377320436</t>
  </si>
  <si>
    <t>3435595</t>
  </si>
  <si>
    <t>格林豪泰酒店(禹州市政府禹王广场店)</t>
  </si>
  <si>
    <t>王紫怡</t>
  </si>
  <si>
    <t>167.00</t>
  </si>
  <si>
    <t>2023-05-29 19:38:07</t>
  </si>
  <si>
    <t>3435795</t>
  </si>
  <si>
    <t>106.00</t>
  </si>
  <si>
    <t>2023-05-29 20:04:30</t>
  </si>
  <si>
    <t>103377793828</t>
  </si>
  <si>
    <t>3435386</t>
  </si>
  <si>
    <t>董海港</t>
  </si>
  <si>
    <t>2023-05-29 19:00:37</t>
  </si>
  <si>
    <t>103377044043</t>
  </si>
  <si>
    <t>3435614</t>
  </si>
  <si>
    <t>格林豪泰智选酒店(澄迈老城店)</t>
  </si>
  <si>
    <t>廖丽青</t>
  </si>
  <si>
    <t>169.00</t>
  </si>
  <si>
    <t>2023-05-29 19:48:10</t>
  </si>
  <si>
    <t>103377797148</t>
  </si>
  <si>
    <t>3435608</t>
  </si>
  <si>
    <t>海友酒店(上海虹桥火车站店)</t>
  </si>
  <si>
    <t>梁妙志</t>
  </si>
  <si>
    <t>338.00</t>
  </si>
  <si>
    <t>2023-05-29 19:43:44</t>
  </si>
  <si>
    <t>3435548</t>
  </si>
  <si>
    <t>165.00</t>
  </si>
  <si>
    <t>2023-05-29 19:13:34</t>
  </si>
  <si>
    <t>103377820874</t>
  </si>
  <si>
    <t>3435086</t>
  </si>
  <si>
    <t>格林豪泰酒店（景县景泰大街店）</t>
  </si>
  <si>
    <t>侯艳辉</t>
  </si>
  <si>
    <t>2023-05-29 17:23:38</t>
  </si>
  <si>
    <t>3435161</t>
  </si>
  <si>
    <t>488.00</t>
  </si>
  <si>
    <t>2023-05-29 18:00:44</t>
  </si>
  <si>
    <t>103377724786</t>
  </si>
  <si>
    <t>3435067</t>
  </si>
  <si>
    <t>郝建鹰</t>
  </si>
  <si>
    <t>2023-05-29 17:14:39</t>
  </si>
  <si>
    <t>3435134</t>
  </si>
  <si>
    <t>135.00</t>
  </si>
  <si>
    <t>2023-05-29 17:51:22</t>
  </si>
  <si>
    <t>103377284193</t>
  </si>
  <si>
    <t>3434649</t>
  </si>
  <si>
    <t>格林豪泰智选酒店(益阳长春西路店)</t>
  </si>
  <si>
    <t>孟波</t>
  </si>
  <si>
    <t>129.00</t>
  </si>
  <si>
    <t>2023-05-29 15:29:43</t>
  </si>
  <si>
    <t>103377269344</t>
  </si>
  <si>
    <t>3435064</t>
  </si>
  <si>
    <t>范娜</t>
  </si>
  <si>
    <t>143.00</t>
  </si>
  <si>
    <t>2023-05-29 17:13:48</t>
  </si>
  <si>
    <t>103377414174</t>
  </si>
  <si>
    <t>3434818</t>
  </si>
  <si>
    <t>维也纳酒店（北京宋庄店）</t>
  </si>
  <si>
    <t>黄官清</t>
  </si>
  <si>
    <t>252.00</t>
  </si>
  <si>
    <t>2023-05-29 16:08:56</t>
  </si>
  <si>
    <t>103377250011</t>
  </si>
  <si>
    <t>3434499</t>
  </si>
  <si>
    <t>格林豪泰酒店(黄山黟县西递宏村店)</t>
  </si>
  <si>
    <t>马超</t>
  </si>
  <si>
    <t>2023-05-29 14:39:36</t>
  </si>
  <si>
    <t>103377964128</t>
  </si>
  <si>
    <t>3434654</t>
  </si>
  <si>
    <t>格菲酒店(合肥高新产业园桂庄地铁站店)</t>
  </si>
  <si>
    <t>童浪</t>
  </si>
  <si>
    <t>215.00</t>
  </si>
  <si>
    <t>2023-05-29 15:33:03</t>
  </si>
  <si>
    <t>103377246018</t>
  </si>
  <si>
    <t>3434388</t>
  </si>
  <si>
    <t>格林豪泰(黄山屯溪老街永辉商务店)</t>
  </si>
  <si>
    <t>高红芳</t>
  </si>
  <si>
    <t>2023-05-29 13:41:50</t>
  </si>
  <si>
    <t>103377901811</t>
  </si>
  <si>
    <t>3434275</t>
  </si>
  <si>
    <t>格林豪泰酒店(文安安左公路商务店)</t>
  </si>
  <si>
    <t>刘彪</t>
  </si>
  <si>
    <t>127.00</t>
  </si>
  <si>
    <t>2023-05-29 12:54:10</t>
  </si>
  <si>
    <t>103377049113</t>
  </si>
  <si>
    <t>3433975</t>
  </si>
  <si>
    <t>格菲酒店(成都国色天乡店)</t>
  </si>
  <si>
    <t>唐胜</t>
  </si>
  <si>
    <t>2023-05-29 10:32:27</t>
  </si>
  <si>
    <t>103377192122</t>
  </si>
  <si>
    <t>3434144</t>
  </si>
  <si>
    <t>许志强</t>
  </si>
  <si>
    <t>250.00</t>
  </si>
  <si>
    <t>2023-05-29 11:53:49</t>
  </si>
  <si>
    <t>103375082978</t>
  </si>
  <si>
    <t>2023-05-27</t>
  </si>
  <si>
    <t>3425654</t>
  </si>
  <si>
    <t>全季酒店(杭州四季青秋涛路店)</t>
  </si>
  <si>
    <t>李静</t>
  </si>
  <si>
    <t>891.00</t>
  </si>
  <si>
    <t>2023-05-27 00:23:06</t>
  </si>
  <si>
    <t>103377841737</t>
  </si>
  <si>
    <t>3434102</t>
  </si>
  <si>
    <t>格林豪泰智选酒店（苏州张家港合兴镇沙洲工学院店）</t>
  </si>
  <si>
    <t>林风</t>
  </si>
  <si>
    <t>151.00</t>
  </si>
  <si>
    <t>2023-05-29 11:41:09</t>
  </si>
  <si>
    <t>103377799898</t>
  </si>
  <si>
    <t>3434053</t>
  </si>
  <si>
    <t>格林豪泰酒店（济南世纪大道历城二中店）</t>
  </si>
  <si>
    <t>李彦姝</t>
  </si>
  <si>
    <t>227.00</t>
  </si>
  <si>
    <t>2023-05-29 11:16:29</t>
  </si>
  <si>
    <t>103374519596</t>
  </si>
  <si>
    <t>2023-05-26</t>
  </si>
  <si>
    <t>3422197</t>
  </si>
  <si>
    <t>北京亮马河饭店</t>
  </si>
  <si>
    <t>朱辰瑞</t>
  </si>
  <si>
    <t>469.00</t>
  </si>
  <si>
    <t>2023-05-26 10:04:01</t>
  </si>
  <si>
    <t>3416550</t>
  </si>
  <si>
    <t>582.00</t>
  </si>
  <si>
    <t>2023-05-24 21:59:04</t>
  </si>
  <si>
    <t>103372997389</t>
  </si>
  <si>
    <t>3413241</t>
  </si>
  <si>
    <t>上海外滩郁锦香新亚酒店</t>
  </si>
  <si>
    <t>马梦婕</t>
  </si>
  <si>
    <t>1200.00</t>
  </si>
  <si>
    <t>-1200</t>
  </si>
  <si>
    <t>2023-05-24 01:37:38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</si>
</sst>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2</v>
      </c>
      <c r="M3" s="7">
        <v>1</v>
      </c>
      <c r="N3" s="7" t="s">
        <v>81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81</v>
      </c>
      <c r="O4" s="7" t="s">
        <v>92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92</v>
      </c>
      <c r="P5" s="7" t="s">
        <v>82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81</v>
      </c>
      <c r="O6" s="7" t="s">
        <v>92</v>
      </c>
      <c r="P6" s="7" t="s">
        <v>82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92</v>
      </c>
      <c r="O7" s="7" t="s">
        <v>92</v>
      </c>
      <c r="P7" s="7" t="s">
        <v>82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92</v>
      </c>
      <c r="O8" s="7" t="s">
        <v>92</v>
      </c>
      <c r="P8" s="7" t="s">
        <v>82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92</v>
      </c>
      <c r="O9" s="7" t="s">
        <v>92</v>
      </c>
      <c r="P9" s="7" t="s">
        <v>82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81</v>
      </c>
      <c r="O10" s="7" t="s">
        <v>92</v>
      </c>
      <c r="P10" s="7" t="s">
        <v>82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2</v>
      </c>
      <c r="N11" s="7" t="s">
        <v>81</v>
      </c>
      <c r="O11" s="7" t="s">
        <v>81</v>
      </c>
      <c r="P11" s="7" t="s">
        <v>82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136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122</v>
      </c>
      <c r="H12" s="7" t="s">
        <v>123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82</v>
      </c>
      <c r="Q12" s="7"/>
      <c r="R12" s="11" t="s">
        <v>162</v>
      </c>
      <c r="S12" s="13" t="s">
        <v>19</v>
      </c>
      <c r="T12" s="7"/>
      <c r="U12" s="11" t="s">
        <v>19</v>
      </c>
      <c r="V12" s="11" t="s">
        <v>162</v>
      </c>
      <c r="W12" s="13" t="s">
        <v>163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136</v>
      </c>
      <c r="AF12" t="s">
        <v>87</v>
      </c>
      <c r="AG12" t="s">
        <v>74</v>
      </c>
      <c r="AH12" t="s">
        <v>19</v>
      </c>
    </row>
    <row r="13" customHeight="1" spans="1:32">
      <c r="A13" s="10" t="s">
        <v>165</v>
      </c>
      <c r="B13" s="10"/>
      <c r="C13" s="10" t="s">
        <v>166</v>
      </c>
      <c r="D13" s="10"/>
      <c r="E13" s="10"/>
      <c r="F13" s="10"/>
      <c r="G13" s="10" t="s">
        <v>166</v>
      </c>
      <c r="H13" s="10" t="s">
        <v>166</v>
      </c>
      <c r="I13" s="10" t="s">
        <v>166</v>
      </c>
      <c r="J13" s="10" t="s">
        <v>166</v>
      </c>
      <c r="K13" s="10" t="s">
        <v>166</v>
      </c>
      <c r="L13" s="10" t="s">
        <v>166</v>
      </c>
      <c r="M13" s="10" t="s">
        <v>166</v>
      </c>
      <c r="N13" s="10" t="s">
        <v>166</v>
      </c>
      <c r="O13" s="10" t="s">
        <v>166</v>
      </c>
      <c r="P13" s="10" t="s">
        <v>166</v>
      </c>
      <c r="Q13" s="10"/>
      <c r="R13" s="12" t="s">
        <v>20</v>
      </c>
      <c r="S13" s="12" t="s">
        <v>19</v>
      </c>
      <c r="T13" s="10" t="s">
        <v>166</v>
      </c>
      <c r="U13" s="12"/>
      <c r="V13" s="12" t="s">
        <v>20</v>
      </c>
      <c r="W13" s="12" t="s">
        <v>21</v>
      </c>
      <c r="X13" s="12"/>
      <c r="Y13" s="12"/>
      <c r="Z13" s="12"/>
      <c r="AA13" s="10"/>
      <c r="AB13" s="12"/>
      <c r="AC13" s="10"/>
      <c r="AD13" s="10" t="s">
        <v>166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167</v>
      </c>
      <c r="B1" s="4" t="s">
        <v>168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169</v>
      </c>
      <c r="H1" s="4" t="s">
        <v>170</v>
      </c>
      <c r="I1" s="4" t="s">
        <v>13</v>
      </c>
      <c r="J1" s="4" t="s">
        <v>17</v>
      </c>
      <c r="K1" s="4" t="s">
        <v>18</v>
      </c>
      <c r="L1" s="4" t="s">
        <v>171</v>
      </c>
      <c r="M1" s="4" t="s">
        <v>172</v>
      </c>
      <c r="N1" s="4" t="s">
        <v>173</v>
      </c>
    </row>
    <row r="2" ht="14.25" customHeight="1" spans="1:256">
      <c r="A2" s="6" t="s">
        <v>174</v>
      </c>
      <c r="B2" s="7" t="s">
        <v>175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176</v>
      </c>
      <c r="I2" s="11" t="s">
        <v>22</v>
      </c>
      <c r="J2" s="11" t="s">
        <v>19</v>
      </c>
      <c r="K2" s="11" t="s">
        <v>22</v>
      </c>
      <c r="L2" s="7" t="s">
        <v>177</v>
      </c>
      <c r="M2" s="7" t="s">
        <v>178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165</v>
      </c>
      <c r="B3" s="10" t="s">
        <v>166</v>
      </c>
      <c r="C3" s="10" t="s">
        <v>166</v>
      </c>
      <c r="D3" s="10" t="s">
        <v>166</v>
      </c>
      <c r="E3" s="10"/>
      <c r="F3" s="10"/>
      <c r="G3" s="10" t="s">
        <v>166</v>
      </c>
      <c r="H3" s="10" t="s">
        <v>166</v>
      </c>
      <c r="I3" s="12" t="s">
        <v>22</v>
      </c>
      <c r="J3" s="12"/>
      <c r="K3" s="12"/>
      <c r="L3" s="10"/>
      <c r="M3" s="10" t="s">
        <v>166</v>
      </c>
      <c r="N3" t="s">
        <v>166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A21" sqref="A21:A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180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582</v>
      </c>
      <c r="E2" t="str">
        <f>VLOOKUP(A2,HOP!A:L,12,0)</f>
        <v>582.00</v>
      </c>
      <c r="F2" t="str">
        <f>VLOOKUP(A2,HOP!A:C,3,0)</f>
        <v>3416550</v>
      </c>
      <c r="G2">
        <f>D2-E2</f>
        <v>0</v>
      </c>
      <c r="H2" t="str">
        <f>$H$1&amp;F2</f>
        <v>，3416550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92</v>
      </c>
      <c r="C3" s="7" t="s">
        <v>82</v>
      </c>
      <c r="D3" s="3">
        <v>534</v>
      </c>
      <c r="E3" t="str">
        <f>VLOOKUP(A3,HOP!A:L,12,0)</f>
        <v>534.00</v>
      </c>
      <c r="F3" t="str">
        <f>VLOOKUP(A3,HOP!A:C,3,0)</f>
        <v>3435923</v>
      </c>
      <c r="G3">
        <f t="shared" ref="G3:G13" si="0">D3-E3</f>
        <v>0</v>
      </c>
      <c r="H3" t="str">
        <f t="shared" ref="H3:H13" si="1">$H$1&amp;F3</f>
        <v>，3435923</v>
      </c>
      <c r="I3" t="str">
        <f>VLOOKUP(A3,HOP!A:U,21,0)</f>
        <v>直连</v>
      </c>
    </row>
    <row r="4" ht="14.25" customHeight="1" spans="1:9">
      <c r="A4" s="6" t="s">
        <v>97</v>
      </c>
      <c r="B4" s="7" t="s">
        <v>92</v>
      </c>
      <c r="C4" s="7" t="s">
        <v>82</v>
      </c>
      <c r="D4" s="3">
        <v>165</v>
      </c>
      <c r="E4" t="str">
        <f>VLOOKUP(A4,HOP!A:L,12,0)</f>
        <v>165.00</v>
      </c>
      <c r="F4" t="str">
        <f>VLOOKUP(A4,HOP!A:C,3,0)</f>
        <v>3435548</v>
      </c>
      <c r="G4">
        <f t="shared" si="0"/>
        <v>0</v>
      </c>
      <c r="H4" t="str">
        <f t="shared" si="1"/>
        <v>，3435548</v>
      </c>
      <c r="I4" t="str">
        <f>VLOOKUP(A4,HOP!A:U,21,0)</f>
        <v>直连</v>
      </c>
    </row>
    <row r="5" ht="14.25" customHeight="1" spans="1:9">
      <c r="A5" s="42" t="s">
        <v>105</v>
      </c>
      <c r="B5" s="7" t="s">
        <v>92</v>
      </c>
      <c r="C5" s="7" t="s">
        <v>82</v>
      </c>
      <c r="D5" s="3">
        <v>658</v>
      </c>
      <c r="E5">
        <v>658</v>
      </c>
      <c r="F5">
        <v>3436612</v>
      </c>
      <c r="G5">
        <f t="shared" si="0"/>
        <v>0</v>
      </c>
      <c r="H5" t="str">
        <f t="shared" si="1"/>
        <v>，3436612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92</v>
      </c>
      <c r="C6" s="7" t="s">
        <v>82</v>
      </c>
      <c r="D6" s="3">
        <v>106</v>
      </c>
      <c r="E6" t="str">
        <f>VLOOKUP(A6,HOP!A:L,12,0)</f>
        <v>106.00</v>
      </c>
      <c r="F6" t="str">
        <f>VLOOKUP(A6,HOP!A:C,3,0)</f>
        <v>3435795</v>
      </c>
      <c r="G6">
        <f t="shared" si="0"/>
        <v>0</v>
      </c>
      <c r="H6" t="str">
        <f t="shared" si="1"/>
        <v>，3435795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92</v>
      </c>
      <c r="C7" s="7" t="s">
        <v>82</v>
      </c>
      <c r="D7" s="3">
        <v>347</v>
      </c>
      <c r="E7" t="str">
        <f>VLOOKUP(A7,HOP!A:L,12,0)</f>
        <v>347.00</v>
      </c>
      <c r="F7" t="str">
        <f>VLOOKUP(A7,HOP!A:C,3,0)</f>
        <v>3437260</v>
      </c>
      <c r="G7">
        <f t="shared" si="0"/>
        <v>0</v>
      </c>
      <c r="H7" t="str">
        <f t="shared" si="1"/>
        <v>，3437260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92</v>
      </c>
      <c r="C8" s="7" t="s">
        <v>82</v>
      </c>
      <c r="D8" s="3">
        <v>181</v>
      </c>
      <c r="E8" t="str">
        <f>VLOOKUP(A8,HOP!A:L,12,0)</f>
        <v>181.00</v>
      </c>
      <c r="F8" t="str">
        <f>VLOOKUP(A8,HOP!A:C,3,0)</f>
        <v>3437081</v>
      </c>
      <c r="G8">
        <f t="shared" si="0"/>
        <v>0</v>
      </c>
      <c r="H8" t="str">
        <f t="shared" si="1"/>
        <v>，3437081</v>
      </c>
      <c r="I8" t="str">
        <f>VLOOKUP(A8,HOP!A:U,21,0)</f>
        <v>直连</v>
      </c>
    </row>
    <row r="9" ht="14.25" customHeight="1" spans="1:9">
      <c r="A9" s="6" t="s">
        <v>137</v>
      </c>
      <c r="B9" s="7" t="s">
        <v>92</v>
      </c>
      <c r="C9" s="7" t="s">
        <v>82</v>
      </c>
      <c r="D9" s="3">
        <v>210</v>
      </c>
      <c r="E9" t="str">
        <f>VLOOKUP(A9,HOP!A:L,12,0)</f>
        <v>210.00</v>
      </c>
      <c r="F9" t="str">
        <f>VLOOKUP(A9,HOP!A:C,3,0)</f>
        <v>3436797</v>
      </c>
      <c r="G9">
        <f t="shared" si="0"/>
        <v>0</v>
      </c>
      <c r="H9" t="str">
        <f t="shared" si="1"/>
        <v>，3436797</v>
      </c>
      <c r="I9" t="str">
        <f>VLOOKUP(A9,HOP!A:U,21,0)</f>
        <v>直连</v>
      </c>
    </row>
    <row r="10" ht="14.25" customHeight="1" spans="1:9">
      <c r="A10" s="6" t="s">
        <v>145</v>
      </c>
      <c r="B10" s="7" t="s">
        <v>92</v>
      </c>
      <c r="C10" s="7" t="s">
        <v>82</v>
      </c>
      <c r="D10" s="3">
        <v>135</v>
      </c>
      <c r="E10" t="str">
        <f>VLOOKUP(A10,HOP!A:L,12,0)</f>
        <v>135.00</v>
      </c>
      <c r="F10" t="str">
        <f>VLOOKUP(A10,HOP!A:C,3,0)</f>
        <v>3435134</v>
      </c>
      <c r="G10">
        <f t="shared" si="0"/>
        <v>0</v>
      </c>
      <c r="H10" t="str">
        <f t="shared" si="1"/>
        <v>，3435134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81</v>
      </c>
      <c r="C11" s="7" t="s">
        <v>82</v>
      </c>
      <c r="D11" s="3">
        <v>488</v>
      </c>
      <c r="E11" t="str">
        <f>VLOOKUP(A11,HOP!A:L,12,0)</f>
        <v>488.00</v>
      </c>
      <c r="F11" t="str">
        <f>VLOOKUP(A11,HOP!A:C,3,0)</f>
        <v>3435161</v>
      </c>
      <c r="G11">
        <f t="shared" si="0"/>
        <v>0</v>
      </c>
      <c r="H11" t="str">
        <f t="shared" si="1"/>
        <v>，3435161</v>
      </c>
      <c r="I11" t="str">
        <f>VLOOKUP(A11,HOP!A:U,21,0)</f>
        <v>直连</v>
      </c>
    </row>
    <row r="12" ht="14.25" customHeight="1" spans="1:9">
      <c r="A12" s="6" t="s">
        <v>160</v>
      </c>
      <c r="B12" s="7" t="s">
        <v>92</v>
      </c>
      <c r="C12" s="7" t="s">
        <v>82</v>
      </c>
      <c r="D12" s="3">
        <v>355</v>
      </c>
      <c r="E12" t="str">
        <f>VLOOKUP(A12,HOP!A:L,12,0)</f>
        <v>355.00</v>
      </c>
      <c r="F12" t="str">
        <f>VLOOKUP(A12,HOP!A:C,3,0)</f>
        <v>3437212</v>
      </c>
      <c r="G12">
        <f t="shared" si="0"/>
        <v>0</v>
      </c>
      <c r="H12" t="str">
        <f t="shared" si="1"/>
        <v>，3437212</v>
      </c>
      <c r="I12" t="str">
        <f>VLOOKUP(A12,HOP!A:U,21,0)</f>
        <v>直连</v>
      </c>
    </row>
    <row r="13" spans="1:13">
      <c r="A13" s="43" t="s">
        <v>175</v>
      </c>
      <c r="D13" s="8">
        <v>-747</v>
      </c>
      <c r="E13" t="e">
        <f>VLOOKUP(A13,HOP!A:L,12,0)</f>
        <v>#N/A</v>
      </c>
      <c r="F13">
        <v>3422884</v>
      </c>
      <c r="G13" t="e">
        <f t="shared" si="0"/>
        <v>#N/A</v>
      </c>
      <c r="H13" t="str">
        <f t="shared" si="1"/>
        <v>，3422884</v>
      </c>
      <c r="I13" t="e">
        <f>VLOOKUP(A13,HOP!A:U,21,0)</f>
        <v>#N/A</v>
      </c>
      <c r="K13" t="s">
        <v>181</v>
      </c>
      <c r="M13" s="5" t="s">
        <v>182</v>
      </c>
    </row>
    <row r="15" spans="4:4">
      <c r="D15" s="3">
        <f>SUM(D2:D14)</f>
        <v>3014</v>
      </c>
    </row>
    <row r="17" ht="14.25" spans="4:4">
      <c r="D17" s="9" t="s">
        <v>23</v>
      </c>
    </row>
    <row r="21" spans="1:1">
      <c r="A21" t="s">
        <v>183</v>
      </c>
    </row>
    <row r="22" spans="1:1">
      <c r="A22" s="5" t="s">
        <v>184</v>
      </c>
    </row>
  </sheetData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185</v>
      </c>
      <c r="B1" s="2" t="s">
        <v>186</v>
      </c>
      <c r="C1" s="2" t="s">
        <v>187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  <c r="V1" s="2" t="s">
        <v>202</v>
      </c>
    </row>
    <row r="2" s="1" customFormat="1" spans="1:22">
      <c r="A2" s="1" t="s">
        <v>105</v>
      </c>
      <c r="B2" s="1" t="s">
        <v>92</v>
      </c>
      <c r="C2" s="1" t="s">
        <v>203</v>
      </c>
      <c r="D2" s="1" t="s">
        <v>107</v>
      </c>
      <c r="E2" s="1" t="s">
        <v>108</v>
      </c>
      <c r="F2" s="1" t="s">
        <v>92</v>
      </c>
      <c r="G2" s="1" t="s">
        <v>82</v>
      </c>
      <c r="H2" s="1" t="s">
        <v>177</v>
      </c>
      <c r="I2" s="1" t="s">
        <v>204</v>
      </c>
      <c r="J2" s="1" t="s">
        <v>205</v>
      </c>
      <c r="K2" s="1" t="s">
        <v>204</v>
      </c>
      <c r="L2" s="1" t="s">
        <v>204</v>
      </c>
      <c r="M2" s="1" t="s">
        <v>206</v>
      </c>
      <c r="N2" s="1" t="s">
        <v>206</v>
      </c>
      <c r="O2" s="1" t="s">
        <v>204</v>
      </c>
      <c r="P2" s="1" t="s">
        <v>207</v>
      </c>
      <c r="Q2" s="1" t="s">
        <v>208</v>
      </c>
      <c r="R2" s="1" t="s">
        <v>209</v>
      </c>
      <c r="S2" s="1" t="s">
        <v>74</v>
      </c>
      <c r="T2" s="1" t="s">
        <v>36</v>
      </c>
      <c r="U2" s="1" t="s">
        <v>210</v>
      </c>
      <c r="V2" s="1" t="s">
        <v>211</v>
      </c>
    </row>
    <row r="3" s="1" customFormat="1" spans="1:22">
      <c r="A3" s="1" t="s">
        <v>121</v>
      </c>
      <c r="B3" s="1" t="s">
        <v>92</v>
      </c>
      <c r="C3" s="1" t="s">
        <v>212</v>
      </c>
      <c r="D3" s="1" t="s">
        <v>123</v>
      </c>
      <c r="E3" s="1" t="s">
        <v>124</v>
      </c>
      <c r="F3" s="1" t="s">
        <v>92</v>
      </c>
      <c r="G3" s="1" t="s">
        <v>82</v>
      </c>
      <c r="H3" s="1" t="s">
        <v>177</v>
      </c>
      <c r="I3" s="1" t="s">
        <v>213</v>
      </c>
      <c r="J3" s="1" t="s">
        <v>205</v>
      </c>
      <c r="K3" s="1" t="s">
        <v>213</v>
      </c>
      <c r="L3" s="1" t="s">
        <v>213</v>
      </c>
      <c r="M3" s="1" t="s">
        <v>206</v>
      </c>
      <c r="N3" s="1" t="s">
        <v>206</v>
      </c>
      <c r="O3" s="1" t="s">
        <v>204</v>
      </c>
      <c r="P3" s="1" t="s">
        <v>207</v>
      </c>
      <c r="Q3" s="1" t="s">
        <v>208</v>
      </c>
      <c r="R3" s="1" t="s">
        <v>214</v>
      </c>
      <c r="S3" s="1" t="s">
        <v>74</v>
      </c>
      <c r="T3" s="1" t="s">
        <v>36</v>
      </c>
      <c r="U3" s="1" t="s">
        <v>210</v>
      </c>
      <c r="V3" s="1" t="s">
        <v>211</v>
      </c>
    </row>
    <row r="4" s="1" customFormat="1" spans="1:22">
      <c r="A4" s="1" t="s">
        <v>160</v>
      </c>
      <c r="B4" s="1" t="s">
        <v>92</v>
      </c>
      <c r="C4" s="1" t="s">
        <v>215</v>
      </c>
      <c r="D4" s="1" t="s">
        <v>123</v>
      </c>
      <c r="E4" s="1" t="s">
        <v>161</v>
      </c>
      <c r="F4" s="1" t="s">
        <v>92</v>
      </c>
      <c r="G4" s="1" t="s">
        <v>82</v>
      </c>
      <c r="H4" s="1" t="s">
        <v>177</v>
      </c>
      <c r="I4" s="1" t="s">
        <v>216</v>
      </c>
      <c r="J4" s="1" t="s">
        <v>205</v>
      </c>
      <c r="K4" s="1" t="s">
        <v>216</v>
      </c>
      <c r="L4" s="1" t="s">
        <v>216</v>
      </c>
      <c r="M4" s="1" t="s">
        <v>206</v>
      </c>
      <c r="N4" s="1" t="s">
        <v>206</v>
      </c>
      <c r="O4" s="1" t="s">
        <v>204</v>
      </c>
      <c r="P4" s="1" t="s">
        <v>207</v>
      </c>
      <c r="Q4" s="1" t="s">
        <v>208</v>
      </c>
      <c r="R4" s="1" t="s">
        <v>217</v>
      </c>
      <c r="S4" s="1" t="s">
        <v>74</v>
      </c>
      <c r="T4" s="1" t="s">
        <v>36</v>
      </c>
      <c r="U4" s="1" t="s">
        <v>210</v>
      </c>
      <c r="V4" s="1" t="s">
        <v>211</v>
      </c>
    </row>
    <row r="5" s="1" customFormat="1" spans="1:22">
      <c r="A5" s="1" t="s">
        <v>129</v>
      </c>
      <c r="B5" s="1" t="s">
        <v>92</v>
      </c>
      <c r="C5" s="1" t="s">
        <v>218</v>
      </c>
      <c r="D5" s="1" t="s">
        <v>219</v>
      </c>
      <c r="E5" s="1" t="s">
        <v>132</v>
      </c>
      <c r="F5" s="1" t="s">
        <v>92</v>
      </c>
      <c r="G5" s="1" t="s">
        <v>82</v>
      </c>
      <c r="H5" s="1" t="s">
        <v>177</v>
      </c>
      <c r="I5" s="1" t="s">
        <v>220</v>
      </c>
      <c r="J5" s="1" t="s">
        <v>205</v>
      </c>
      <c r="K5" s="1" t="s">
        <v>220</v>
      </c>
      <c r="L5" s="1" t="s">
        <v>220</v>
      </c>
      <c r="M5" s="1" t="s">
        <v>206</v>
      </c>
      <c r="N5" s="1" t="s">
        <v>206</v>
      </c>
      <c r="O5" s="1" t="s">
        <v>204</v>
      </c>
      <c r="P5" s="1" t="s">
        <v>207</v>
      </c>
      <c r="Q5" s="1" t="s">
        <v>208</v>
      </c>
      <c r="R5" s="1" t="s">
        <v>221</v>
      </c>
      <c r="S5" s="1" t="s">
        <v>74</v>
      </c>
      <c r="T5" s="1" t="s">
        <v>36</v>
      </c>
      <c r="U5" s="1" t="s">
        <v>210</v>
      </c>
      <c r="V5" s="1" t="s">
        <v>211</v>
      </c>
    </row>
    <row r="6" s="1" customFormat="1" spans="1:22">
      <c r="A6" s="1" t="s">
        <v>137</v>
      </c>
      <c r="B6" s="1" t="s">
        <v>92</v>
      </c>
      <c r="C6" s="1" t="s">
        <v>222</v>
      </c>
      <c r="D6" s="1" t="s">
        <v>139</v>
      </c>
      <c r="E6" s="1" t="s">
        <v>140</v>
      </c>
      <c r="F6" s="1" t="s">
        <v>92</v>
      </c>
      <c r="G6" s="1" t="s">
        <v>82</v>
      </c>
      <c r="H6" s="1" t="s">
        <v>177</v>
      </c>
      <c r="I6" s="1" t="s">
        <v>223</v>
      </c>
      <c r="J6" s="1" t="s">
        <v>205</v>
      </c>
      <c r="K6" s="1" t="s">
        <v>223</v>
      </c>
      <c r="L6" s="1" t="s">
        <v>223</v>
      </c>
      <c r="M6" s="1" t="s">
        <v>206</v>
      </c>
      <c r="N6" s="1" t="s">
        <v>206</v>
      </c>
      <c r="O6" s="1" t="s">
        <v>204</v>
      </c>
      <c r="P6" s="1" t="s">
        <v>207</v>
      </c>
      <c r="Q6" s="1" t="s">
        <v>208</v>
      </c>
      <c r="R6" s="1" t="s">
        <v>224</v>
      </c>
      <c r="S6" s="1" t="s">
        <v>74</v>
      </c>
      <c r="T6" s="1" t="s">
        <v>36</v>
      </c>
      <c r="U6" s="1" t="s">
        <v>210</v>
      </c>
      <c r="V6" s="1" t="s">
        <v>211</v>
      </c>
    </row>
    <row r="7" s="1" customFormat="1" spans="1:22">
      <c r="A7" s="1" t="s">
        <v>88</v>
      </c>
      <c r="B7" s="1" t="s">
        <v>81</v>
      </c>
      <c r="C7" s="1" t="s">
        <v>225</v>
      </c>
      <c r="D7" s="1" t="s">
        <v>90</v>
      </c>
      <c r="E7" s="1" t="s">
        <v>226</v>
      </c>
      <c r="F7" s="1" t="s">
        <v>92</v>
      </c>
      <c r="G7" s="1" t="s">
        <v>82</v>
      </c>
      <c r="H7" s="1" t="s">
        <v>177</v>
      </c>
      <c r="I7" s="1" t="s">
        <v>227</v>
      </c>
      <c r="J7" s="1" t="s">
        <v>205</v>
      </c>
      <c r="K7" s="1" t="s">
        <v>227</v>
      </c>
      <c r="L7" s="1" t="s">
        <v>227</v>
      </c>
      <c r="M7" s="1" t="s">
        <v>206</v>
      </c>
      <c r="N7" s="1" t="s">
        <v>206</v>
      </c>
      <c r="O7" s="1" t="s">
        <v>204</v>
      </c>
      <c r="P7" s="1" t="s">
        <v>207</v>
      </c>
      <c r="Q7" s="1" t="s">
        <v>208</v>
      </c>
      <c r="R7" s="1" t="s">
        <v>228</v>
      </c>
      <c r="S7" s="1" t="s">
        <v>74</v>
      </c>
      <c r="T7" s="1" t="s">
        <v>36</v>
      </c>
      <c r="U7" s="1" t="s">
        <v>210</v>
      </c>
      <c r="V7" s="1" t="s">
        <v>211</v>
      </c>
    </row>
    <row r="8" s="1" customFormat="1" spans="1:22">
      <c r="A8" s="1" t="s">
        <v>229</v>
      </c>
      <c r="B8" s="1" t="s">
        <v>81</v>
      </c>
      <c r="C8" s="1" t="s">
        <v>230</v>
      </c>
      <c r="D8" s="1" t="s">
        <v>231</v>
      </c>
      <c r="E8" s="1" t="s">
        <v>232</v>
      </c>
      <c r="F8" s="1" t="s">
        <v>81</v>
      </c>
      <c r="G8" s="1" t="s">
        <v>92</v>
      </c>
      <c r="H8" s="1" t="s">
        <v>177</v>
      </c>
      <c r="I8" s="1" t="s">
        <v>233</v>
      </c>
      <c r="J8" s="1" t="s">
        <v>205</v>
      </c>
      <c r="K8" s="1" t="s">
        <v>233</v>
      </c>
      <c r="L8" s="1" t="s">
        <v>233</v>
      </c>
      <c r="M8" s="1" t="s">
        <v>206</v>
      </c>
      <c r="N8" s="1" t="s">
        <v>206</v>
      </c>
      <c r="O8" s="1" t="s">
        <v>204</v>
      </c>
      <c r="P8" s="1" t="s">
        <v>207</v>
      </c>
      <c r="Q8" s="1" t="s">
        <v>208</v>
      </c>
      <c r="R8" s="1" t="s">
        <v>234</v>
      </c>
      <c r="S8" s="1" t="s">
        <v>74</v>
      </c>
      <c r="T8" s="1" t="s">
        <v>36</v>
      </c>
      <c r="U8" s="1" t="s">
        <v>210</v>
      </c>
      <c r="V8" s="1" t="s">
        <v>211</v>
      </c>
    </row>
    <row r="9" s="1" customFormat="1" spans="1:22">
      <c r="A9" s="1" t="s">
        <v>235</v>
      </c>
      <c r="B9" s="1" t="s">
        <v>81</v>
      </c>
      <c r="C9" s="1" t="s">
        <v>236</v>
      </c>
      <c r="D9" s="1" t="s">
        <v>237</v>
      </c>
      <c r="E9" s="1" t="s">
        <v>238</v>
      </c>
      <c r="F9" s="1" t="s">
        <v>81</v>
      </c>
      <c r="G9" s="1" t="s">
        <v>92</v>
      </c>
      <c r="H9" s="1" t="s">
        <v>177</v>
      </c>
      <c r="I9" s="1" t="s">
        <v>239</v>
      </c>
      <c r="J9" s="1" t="s">
        <v>205</v>
      </c>
      <c r="K9" s="1" t="s">
        <v>239</v>
      </c>
      <c r="L9" s="1" t="s">
        <v>239</v>
      </c>
      <c r="M9" s="1" t="s">
        <v>206</v>
      </c>
      <c r="N9" s="1" t="s">
        <v>206</v>
      </c>
      <c r="O9" s="1" t="s">
        <v>204</v>
      </c>
      <c r="P9" s="1" t="s">
        <v>207</v>
      </c>
      <c r="Q9" s="1" t="s">
        <v>208</v>
      </c>
      <c r="R9" s="1" t="s">
        <v>240</v>
      </c>
      <c r="S9" s="1" t="s">
        <v>74</v>
      </c>
      <c r="T9" s="1" t="s">
        <v>36</v>
      </c>
      <c r="U9" s="1" t="s">
        <v>210</v>
      </c>
      <c r="V9" s="1" t="s">
        <v>211</v>
      </c>
    </row>
    <row r="10" s="1" customFormat="1" spans="1:22">
      <c r="A10" s="1" t="s">
        <v>105</v>
      </c>
      <c r="B10" s="1" t="s">
        <v>81</v>
      </c>
      <c r="C10" s="1" t="s">
        <v>241</v>
      </c>
      <c r="D10" s="1" t="s">
        <v>107</v>
      </c>
      <c r="E10" s="1" t="s">
        <v>108</v>
      </c>
      <c r="F10" s="1" t="s">
        <v>92</v>
      </c>
      <c r="G10" s="1" t="s">
        <v>82</v>
      </c>
      <c r="H10" s="1" t="s">
        <v>177</v>
      </c>
      <c r="I10" s="1" t="s">
        <v>242</v>
      </c>
      <c r="J10" s="1" t="s">
        <v>205</v>
      </c>
      <c r="K10" s="1" t="s">
        <v>242</v>
      </c>
      <c r="L10" s="1" t="s">
        <v>242</v>
      </c>
      <c r="M10" s="1" t="s">
        <v>206</v>
      </c>
      <c r="N10" s="1" t="s">
        <v>206</v>
      </c>
      <c r="O10" s="1" t="s">
        <v>204</v>
      </c>
      <c r="P10" s="1" t="s">
        <v>207</v>
      </c>
      <c r="Q10" s="1" t="s">
        <v>208</v>
      </c>
      <c r="R10" s="1" t="s">
        <v>243</v>
      </c>
      <c r="S10" s="1" t="s">
        <v>74</v>
      </c>
      <c r="T10" s="1" t="s">
        <v>36</v>
      </c>
      <c r="U10" s="1" t="s">
        <v>210</v>
      </c>
      <c r="V10" s="1" t="s">
        <v>211</v>
      </c>
    </row>
    <row r="11" s="1" customFormat="1" spans="1:22">
      <c r="A11" s="1" t="s">
        <v>244</v>
      </c>
      <c r="B11" s="1" t="s">
        <v>81</v>
      </c>
      <c r="C11" s="1" t="s">
        <v>245</v>
      </c>
      <c r="D11" s="1" t="s">
        <v>246</v>
      </c>
      <c r="E11" s="1" t="s">
        <v>247</v>
      </c>
      <c r="F11" s="1" t="s">
        <v>81</v>
      </c>
      <c r="G11" s="1" t="s">
        <v>92</v>
      </c>
      <c r="H11" s="1" t="s">
        <v>177</v>
      </c>
      <c r="I11" s="1" t="s">
        <v>248</v>
      </c>
      <c r="J11" s="1" t="s">
        <v>205</v>
      </c>
      <c r="K11" s="1" t="s">
        <v>248</v>
      </c>
      <c r="L11" s="1" t="s">
        <v>248</v>
      </c>
      <c r="M11" s="1" t="s">
        <v>206</v>
      </c>
      <c r="N11" s="1" t="s">
        <v>206</v>
      </c>
      <c r="O11" s="1" t="s">
        <v>204</v>
      </c>
      <c r="P11" s="1" t="s">
        <v>207</v>
      </c>
      <c r="Q11" s="1" t="s">
        <v>208</v>
      </c>
      <c r="R11" s="1" t="s">
        <v>249</v>
      </c>
      <c r="S11" s="1" t="s">
        <v>74</v>
      </c>
      <c r="T11" s="1" t="s">
        <v>36</v>
      </c>
      <c r="U11" s="1" t="s">
        <v>210</v>
      </c>
      <c r="V11" s="1" t="s">
        <v>211</v>
      </c>
    </row>
    <row r="12" s="1" customFormat="1" spans="1:22">
      <c r="A12" s="1" t="s">
        <v>250</v>
      </c>
      <c r="B12" s="1" t="s">
        <v>81</v>
      </c>
      <c r="C12" s="1" t="s">
        <v>251</v>
      </c>
      <c r="D12" s="1" t="s">
        <v>246</v>
      </c>
      <c r="E12" s="1" t="s">
        <v>252</v>
      </c>
      <c r="F12" s="1" t="s">
        <v>81</v>
      </c>
      <c r="G12" s="1" t="s">
        <v>92</v>
      </c>
      <c r="H12" s="1" t="s">
        <v>177</v>
      </c>
      <c r="I12" s="1" t="s">
        <v>248</v>
      </c>
      <c r="J12" s="1" t="s">
        <v>205</v>
      </c>
      <c r="K12" s="1" t="s">
        <v>248</v>
      </c>
      <c r="L12" s="1" t="s">
        <v>248</v>
      </c>
      <c r="M12" s="1" t="s">
        <v>206</v>
      </c>
      <c r="N12" s="1" t="s">
        <v>206</v>
      </c>
      <c r="O12" s="1" t="s">
        <v>204</v>
      </c>
      <c r="P12" s="1" t="s">
        <v>207</v>
      </c>
      <c r="Q12" s="1" t="s">
        <v>208</v>
      </c>
      <c r="R12" s="1" t="s">
        <v>253</v>
      </c>
      <c r="S12" s="1" t="s">
        <v>74</v>
      </c>
      <c r="T12" s="1" t="s">
        <v>36</v>
      </c>
      <c r="U12" s="1" t="s">
        <v>210</v>
      </c>
      <c r="V12" s="1" t="s">
        <v>211</v>
      </c>
    </row>
    <row r="13" s="1" customFormat="1" spans="1:22">
      <c r="A13" s="1" t="s">
        <v>254</v>
      </c>
      <c r="B13" s="1" t="s">
        <v>81</v>
      </c>
      <c r="C13" s="1" t="s">
        <v>255</v>
      </c>
      <c r="D13" s="1" t="s">
        <v>256</v>
      </c>
      <c r="E13" s="1" t="s">
        <v>257</v>
      </c>
      <c r="F13" s="1" t="s">
        <v>81</v>
      </c>
      <c r="G13" s="1" t="s">
        <v>92</v>
      </c>
      <c r="H13" s="1" t="s">
        <v>177</v>
      </c>
      <c r="I13" s="1" t="s">
        <v>258</v>
      </c>
      <c r="J13" s="1" t="s">
        <v>205</v>
      </c>
      <c r="K13" s="1" t="s">
        <v>258</v>
      </c>
      <c r="L13" s="1" t="s">
        <v>258</v>
      </c>
      <c r="M13" s="1" t="s">
        <v>206</v>
      </c>
      <c r="N13" s="1" t="s">
        <v>206</v>
      </c>
      <c r="O13" s="1" t="s">
        <v>204</v>
      </c>
      <c r="P13" s="1" t="s">
        <v>207</v>
      </c>
      <c r="Q13" s="1" t="s">
        <v>208</v>
      </c>
      <c r="R13" s="1" t="s">
        <v>259</v>
      </c>
      <c r="S13" s="1" t="s">
        <v>74</v>
      </c>
      <c r="T13" s="1" t="s">
        <v>36</v>
      </c>
      <c r="U13" s="1" t="s">
        <v>210</v>
      </c>
      <c r="V13" s="1" t="s">
        <v>211</v>
      </c>
    </row>
    <row r="14" s="1" customFormat="1" spans="1:22">
      <c r="A14" s="1" t="s">
        <v>260</v>
      </c>
      <c r="B14" s="1" t="s">
        <v>81</v>
      </c>
      <c r="C14" s="1" t="s">
        <v>261</v>
      </c>
      <c r="D14" s="1" t="s">
        <v>246</v>
      </c>
      <c r="E14" s="1" t="s">
        <v>262</v>
      </c>
      <c r="F14" s="1" t="s">
        <v>81</v>
      </c>
      <c r="G14" s="1" t="s">
        <v>92</v>
      </c>
      <c r="H14" s="1" t="s">
        <v>177</v>
      </c>
      <c r="I14" s="1" t="s">
        <v>248</v>
      </c>
      <c r="J14" s="1" t="s">
        <v>205</v>
      </c>
      <c r="K14" s="1" t="s">
        <v>248</v>
      </c>
      <c r="L14" s="1" t="s">
        <v>248</v>
      </c>
      <c r="M14" s="1" t="s">
        <v>206</v>
      </c>
      <c r="N14" s="1" t="s">
        <v>206</v>
      </c>
      <c r="O14" s="1" t="s">
        <v>204</v>
      </c>
      <c r="P14" s="1" t="s">
        <v>207</v>
      </c>
      <c r="Q14" s="1" t="s">
        <v>208</v>
      </c>
      <c r="R14" s="1" t="s">
        <v>263</v>
      </c>
      <c r="S14" s="1" t="s">
        <v>74</v>
      </c>
      <c r="T14" s="1" t="s">
        <v>36</v>
      </c>
      <c r="U14" s="1" t="s">
        <v>210</v>
      </c>
      <c r="V14" s="1" t="s">
        <v>211</v>
      </c>
    </row>
    <row r="15" s="1" customFormat="1" spans="1:22">
      <c r="A15" s="1" t="s">
        <v>264</v>
      </c>
      <c r="B15" s="1" t="s">
        <v>81</v>
      </c>
      <c r="C15" s="1" t="s">
        <v>265</v>
      </c>
      <c r="D15" s="1" t="s">
        <v>266</v>
      </c>
      <c r="E15" s="1" t="s">
        <v>267</v>
      </c>
      <c r="F15" s="1" t="s">
        <v>81</v>
      </c>
      <c r="G15" s="1" t="s">
        <v>92</v>
      </c>
      <c r="H15" s="1" t="s">
        <v>177</v>
      </c>
      <c r="I15" s="1" t="s">
        <v>268</v>
      </c>
      <c r="J15" s="1" t="s">
        <v>205</v>
      </c>
      <c r="K15" s="1" t="s">
        <v>268</v>
      </c>
      <c r="L15" s="1" t="s">
        <v>268</v>
      </c>
      <c r="M15" s="1" t="s">
        <v>206</v>
      </c>
      <c r="N15" s="1" t="s">
        <v>206</v>
      </c>
      <c r="O15" s="1" t="s">
        <v>204</v>
      </c>
      <c r="P15" s="1" t="s">
        <v>207</v>
      </c>
      <c r="Q15" s="1" t="s">
        <v>208</v>
      </c>
      <c r="R15" s="1" t="s">
        <v>269</v>
      </c>
      <c r="S15" s="1" t="s">
        <v>74</v>
      </c>
      <c r="T15" s="1" t="s">
        <v>36</v>
      </c>
      <c r="U15" s="1" t="s">
        <v>210</v>
      </c>
      <c r="V15" s="1" t="s">
        <v>211</v>
      </c>
    </row>
    <row r="16" s="1" customFormat="1" spans="1:22">
      <c r="A16" s="1" t="s">
        <v>270</v>
      </c>
      <c r="B16" s="1" t="s">
        <v>81</v>
      </c>
      <c r="C16" s="1" t="s">
        <v>271</v>
      </c>
      <c r="D16" s="1" t="s">
        <v>272</v>
      </c>
      <c r="E16" s="1" t="s">
        <v>273</v>
      </c>
      <c r="F16" s="1" t="s">
        <v>81</v>
      </c>
      <c r="G16" s="1" t="s">
        <v>92</v>
      </c>
      <c r="H16" s="1" t="s">
        <v>177</v>
      </c>
      <c r="I16" s="1" t="s">
        <v>274</v>
      </c>
      <c r="J16" s="1" t="s">
        <v>205</v>
      </c>
      <c r="K16" s="1" t="s">
        <v>274</v>
      </c>
      <c r="L16" s="1" t="s">
        <v>274</v>
      </c>
      <c r="M16" s="1" t="s">
        <v>206</v>
      </c>
      <c r="N16" s="1" t="s">
        <v>206</v>
      </c>
      <c r="O16" s="1" t="s">
        <v>204</v>
      </c>
      <c r="P16" s="1" t="s">
        <v>207</v>
      </c>
      <c r="Q16" s="1" t="s">
        <v>208</v>
      </c>
      <c r="R16" s="1" t="s">
        <v>275</v>
      </c>
      <c r="S16" s="1" t="s">
        <v>74</v>
      </c>
      <c r="T16" s="1" t="s">
        <v>36</v>
      </c>
      <c r="U16" s="1" t="s">
        <v>210</v>
      </c>
      <c r="V16" s="1" t="s">
        <v>211</v>
      </c>
    </row>
    <row r="17" s="1" customFormat="1" spans="1:22">
      <c r="A17" s="1" t="s">
        <v>113</v>
      </c>
      <c r="B17" s="1" t="s">
        <v>81</v>
      </c>
      <c r="C17" s="1" t="s">
        <v>276</v>
      </c>
      <c r="D17" s="1" t="s">
        <v>115</v>
      </c>
      <c r="E17" s="1" t="s">
        <v>116</v>
      </c>
      <c r="F17" s="1" t="s">
        <v>92</v>
      </c>
      <c r="G17" s="1" t="s">
        <v>82</v>
      </c>
      <c r="H17" s="1" t="s">
        <v>177</v>
      </c>
      <c r="I17" s="1" t="s">
        <v>277</v>
      </c>
      <c r="J17" s="1" t="s">
        <v>205</v>
      </c>
      <c r="K17" s="1" t="s">
        <v>277</v>
      </c>
      <c r="L17" s="1" t="s">
        <v>277</v>
      </c>
      <c r="M17" s="1" t="s">
        <v>206</v>
      </c>
      <c r="N17" s="1" t="s">
        <v>206</v>
      </c>
      <c r="O17" s="1" t="s">
        <v>204</v>
      </c>
      <c r="P17" s="1" t="s">
        <v>207</v>
      </c>
      <c r="Q17" s="1" t="s">
        <v>208</v>
      </c>
      <c r="R17" s="1" t="s">
        <v>278</v>
      </c>
      <c r="S17" s="1" t="s">
        <v>74</v>
      </c>
      <c r="T17" s="1" t="s">
        <v>36</v>
      </c>
      <c r="U17" s="1" t="s">
        <v>210</v>
      </c>
      <c r="V17" s="1" t="s">
        <v>211</v>
      </c>
    </row>
    <row r="18" s="1" customFormat="1" spans="1:22">
      <c r="A18" s="1" t="s">
        <v>279</v>
      </c>
      <c r="B18" s="1" t="s">
        <v>81</v>
      </c>
      <c r="C18" s="1" t="s">
        <v>280</v>
      </c>
      <c r="D18" s="1" t="s">
        <v>266</v>
      </c>
      <c r="E18" s="1" t="s">
        <v>281</v>
      </c>
      <c r="F18" s="1" t="s">
        <v>81</v>
      </c>
      <c r="G18" s="1" t="s">
        <v>92</v>
      </c>
      <c r="H18" s="1" t="s">
        <v>177</v>
      </c>
      <c r="I18" s="1" t="s">
        <v>268</v>
      </c>
      <c r="J18" s="1" t="s">
        <v>205</v>
      </c>
      <c r="K18" s="1" t="s">
        <v>268</v>
      </c>
      <c r="L18" s="1" t="s">
        <v>268</v>
      </c>
      <c r="M18" s="1" t="s">
        <v>206</v>
      </c>
      <c r="N18" s="1" t="s">
        <v>206</v>
      </c>
      <c r="O18" s="1" t="s">
        <v>204</v>
      </c>
      <c r="P18" s="1" t="s">
        <v>207</v>
      </c>
      <c r="Q18" s="1" t="s">
        <v>208</v>
      </c>
      <c r="R18" s="1" t="s">
        <v>282</v>
      </c>
      <c r="S18" s="1" t="s">
        <v>74</v>
      </c>
      <c r="T18" s="1" t="s">
        <v>36</v>
      </c>
      <c r="U18" s="1" t="s">
        <v>210</v>
      </c>
      <c r="V18" s="1" t="s">
        <v>211</v>
      </c>
    </row>
    <row r="19" s="1" customFormat="1" spans="1:22">
      <c r="A19" s="1" t="s">
        <v>283</v>
      </c>
      <c r="B19" s="1" t="s">
        <v>81</v>
      </c>
      <c r="C19" s="1" t="s">
        <v>284</v>
      </c>
      <c r="D19" s="1" t="s">
        <v>285</v>
      </c>
      <c r="E19" s="1" t="s">
        <v>286</v>
      </c>
      <c r="F19" s="1" t="s">
        <v>81</v>
      </c>
      <c r="G19" s="1" t="s">
        <v>92</v>
      </c>
      <c r="H19" s="1" t="s">
        <v>177</v>
      </c>
      <c r="I19" s="1" t="s">
        <v>287</v>
      </c>
      <c r="J19" s="1" t="s">
        <v>205</v>
      </c>
      <c r="K19" s="1" t="s">
        <v>287</v>
      </c>
      <c r="L19" s="1" t="s">
        <v>287</v>
      </c>
      <c r="M19" s="1" t="s">
        <v>206</v>
      </c>
      <c r="N19" s="1" t="s">
        <v>206</v>
      </c>
      <c r="O19" s="1" t="s">
        <v>204</v>
      </c>
      <c r="P19" s="1" t="s">
        <v>207</v>
      </c>
      <c r="Q19" s="1" t="s">
        <v>208</v>
      </c>
      <c r="R19" s="1" t="s">
        <v>288</v>
      </c>
      <c r="S19" s="1" t="s">
        <v>74</v>
      </c>
      <c r="T19" s="1" t="s">
        <v>36</v>
      </c>
      <c r="U19" s="1" t="s">
        <v>210</v>
      </c>
      <c r="V19" s="1" t="s">
        <v>211</v>
      </c>
    </row>
    <row r="20" s="1" customFormat="1" spans="1:22">
      <c r="A20" s="1" t="s">
        <v>289</v>
      </c>
      <c r="B20" s="1" t="s">
        <v>81</v>
      </c>
      <c r="C20" s="1" t="s">
        <v>290</v>
      </c>
      <c r="D20" s="1" t="s">
        <v>291</v>
      </c>
      <c r="E20" s="1" t="s">
        <v>292</v>
      </c>
      <c r="F20" s="1" t="s">
        <v>81</v>
      </c>
      <c r="G20" s="1" t="s">
        <v>92</v>
      </c>
      <c r="H20" s="1" t="s">
        <v>177</v>
      </c>
      <c r="I20" s="1" t="s">
        <v>293</v>
      </c>
      <c r="J20" s="1" t="s">
        <v>205</v>
      </c>
      <c r="K20" s="1" t="s">
        <v>293</v>
      </c>
      <c r="L20" s="1" t="s">
        <v>293</v>
      </c>
      <c r="M20" s="1" t="s">
        <v>206</v>
      </c>
      <c r="N20" s="1" t="s">
        <v>206</v>
      </c>
      <c r="O20" s="1" t="s">
        <v>204</v>
      </c>
      <c r="P20" s="1" t="s">
        <v>207</v>
      </c>
      <c r="Q20" s="1" t="s">
        <v>208</v>
      </c>
      <c r="R20" s="1" t="s">
        <v>294</v>
      </c>
      <c r="S20" s="1" t="s">
        <v>74</v>
      </c>
      <c r="T20" s="1" t="s">
        <v>36</v>
      </c>
      <c r="U20" s="1" t="s">
        <v>210</v>
      </c>
      <c r="V20" s="1" t="s">
        <v>211</v>
      </c>
    </row>
    <row r="21" s="1" customFormat="1" spans="1:22">
      <c r="A21" s="1" t="s">
        <v>97</v>
      </c>
      <c r="B21" s="1" t="s">
        <v>81</v>
      </c>
      <c r="C21" s="1" t="s">
        <v>295</v>
      </c>
      <c r="D21" s="1" t="s">
        <v>99</v>
      </c>
      <c r="E21" s="1" t="s">
        <v>100</v>
      </c>
      <c r="F21" s="1" t="s">
        <v>92</v>
      </c>
      <c r="G21" s="1" t="s">
        <v>82</v>
      </c>
      <c r="H21" s="1" t="s">
        <v>177</v>
      </c>
      <c r="I21" s="1" t="s">
        <v>296</v>
      </c>
      <c r="J21" s="1" t="s">
        <v>205</v>
      </c>
      <c r="K21" s="1" t="s">
        <v>296</v>
      </c>
      <c r="L21" s="1" t="s">
        <v>296</v>
      </c>
      <c r="M21" s="1" t="s">
        <v>206</v>
      </c>
      <c r="N21" s="1" t="s">
        <v>206</v>
      </c>
      <c r="O21" s="1" t="s">
        <v>204</v>
      </c>
      <c r="P21" s="1" t="s">
        <v>207</v>
      </c>
      <c r="Q21" s="1" t="s">
        <v>208</v>
      </c>
      <c r="R21" s="1" t="s">
        <v>297</v>
      </c>
      <c r="S21" s="1" t="s">
        <v>74</v>
      </c>
      <c r="T21" s="1" t="s">
        <v>36</v>
      </c>
      <c r="U21" s="1" t="s">
        <v>210</v>
      </c>
      <c r="V21" s="1" t="s">
        <v>211</v>
      </c>
    </row>
    <row r="22" s="1" customFormat="1" spans="1:22">
      <c r="A22" s="1" t="s">
        <v>298</v>
      </c>
      <c r="B22" s="1" t="s">
        <v>81</v>
      </c>
      <c r="C22" s="1" t="s">
        <v>299</v>
      </c>
      <c r="D22" s="1" t="s">
        <v>300</v>
      </c>
      <c r="E22" s="1" t="s">
        <v>301</v>
      </c>
      <c r="F22" s="1" t="s">
        <v>81</v>
      </c>
      <c r="G22" s="1" t="s">
        <v>92</v>
      </c>
      <c r="H22" s="1" t="s">
        <v>177</v>
      </c>
      <c r="I22" s="1" t="s">
        <v>277</v>
      </c>
      <c r="J22" s="1" t="s">
        <v>205</v>
      </c>
      <c r="K22" s="1" t="s">
        <v>277</v>
      </c>
      <c r="L22" s="1" t="s">
        <v>277</v>
      </c>
      <c r="M22" s="1" t="s">
        <v>206</v>
      </c>
      <c r="N22" s="1" t="s">
        <v>206</v>
      </c>
      <c r="O22" s="1" t="s">
        <v>204</v>
      </c>
      <c r="P22" s="1" t="s">
        <v>207</v>
      </c>
      <c r="Q22" s="1" t="s">
        <v>208</v>
      </c>
      <c r="R22" s="1" t="s">
        <v>302</v>
      </c>
      <c r="S22" s="1" t="s">
        <v>74</v>
      </c>
      <c r="T22" s="1" t="s">
        <v>36</v>
      </c>
      <c r="U22" s="1" t="s">
        <v>210</v>
      </c>
      <c r="V22" s="1" t="s">
        <v>211</v>
      </c>
    </row>
    <row r="23" s="1" customFormat="1" spans="1:22">
      <c r="A23" s="1" t="s">
        <v>153</v>
      </c>
      <c r="B23" s="1" t="s">
        <v>81</v>
      </c>
      <c r="C23" s="1" t="s">
        <v>303</v>
      </c>
      <c r="D23" s="1" t="s">
        <v>155</v>
      </c>
      <c r="E23" s="1" t="s">
        <v>156</v>
      </c>
      <c r="F23" s="1" t="s">
        <v>81</v>
      </c>
      <c r="G23" s="1" t="s">
        <v>82</v>
      </c>
      <c r="H23" s="1" t="s">
        <v>177</v>
      </c>
      <c r="I23" s="1" t="s">
        <v>304</v>
      </c>
      <c r="J23" s="1" t="s">
        <v>205</v>
      </c>
      <c r="K23" s="1" t="s">
        <v>304</v>
      </c>
      <c r="L23" s="1" t="s">
        <v>304</v>
      </c>
      <c r="M23" s="1" t="s">
        <v>206</v>
      </c>
      <c r="N23" s="1" t="s">
        <v>206</v>
      </c>
      <c r="O23" s="1" t="s">
        <v>204</v>
      </c>
      <c r="P23" s="1" t="s">
        <v>207</v>
      </c>
      <c r="Q23" s="1" t="s">
        <v>208</v>
      </c>
      <c r="R23" s="1" t="s">
        <v>305</v>
      </c>
      <c r="S23" s="1" t="s">
        <v>74</v>
      </c>
      <c r="T23" s="1" t="s">
        <v>36</v>
      </c>
      <c r="U23" s="1" t="s">
        <v>210</v>
      </c>
      <c r="V23" s="1" t="s">
        <v>211</v>
      </c>
    </row>
    <row r="24" s="1" customFormat="1" spans="1:22">
      <c r="A24" s="1" t="s">
        <v>306</v>
      </c>
      <c r="B24" s="1" t="s">
        <v>81</v>
      </c>
      <c r="C24" s="1" t="s">
        <v>307</v>
      </c>
      <c r="D24" s="1" t="s">
        <v>123</v>
      </c>
      <c r="E24" s="1" t="s">
        <v>308</v>
      </c>
      <c r="F24" s="1" t="s">
        <v>81</v>
      </c>
      <c r="G24" s="1" t="s">
        <v>92</v>
      </c>
      <c r="H24" s="1" t="s">
        <v>177</v>
      </c>
      <c r="I24" s="1" t="s">
        <v>213</v>
      </c>
      <c r="J24" s="1" t="s">
        <v>205</v>
      </c>
      <c r="K24" s="1" t="s">
        <v>213</v>
      </c>
      <c r="L24" s="1" t="s">
        <v>213</v>
      </c>
      <c r="M24" s="1" t="s">
        <v>206</v>
      </c>
      <c r="N24" s="1" t="s">
        <v>206</v>
      </c>
      <c r="O24" s="1" t="s">
        <v>204</v>
      </c>
      <c r="P24" s="1" t="s">
        <v>207</v>
      </c>
      <c r="Q24" s="1" t="s">
        <v>208</v>
      </c>
      <c r="R24" s="1" t="s">
        <v>309</v>
      </c>
      <c r="S24" s="1" t="s">
        <v>74</v>
      </c>
      <c r="T24" s="1" t="s">
        <v>36</v>
      </c>
      <c r="U24" s="1" t="s">
        <v>210</v>
      </c>
      <c r="V24" s="1" t="s">
        <v>211</v>
      </c>
    </row>
    <row r="25" s="1" customFormat="1" spans="1:22">
      <c r="A25" s="1" t="s">
        <v>145</v>
      </c>
      <c r="B25" s="1" t="s">
        <v>81</v>
      </c>
      <c r="C25" s="1" t="s">
        <v>310</v>
      </c>
      <c r="D25" s="1" t="s">
        <v>147</v>
      </c>
      <c r="E25" s="1" t="s">
        <v>148</v>
      </c>
      <c r="F25" s="1" t="s">
        <v>92</v>
      </c>
      <c r="G25" s="1" t="s">
        <v>82</v>
      </c>
      <c r="H25" s="1" t="s">
        <v>177</v>
      </c>
      <c r="I25" s="1" t="s">
        <v>311</v>
      </c>
      <c r="J25" s="1" t="s">
        <v>205</v>
      </c>
      <c r="K25" s="1" t="s">
        <v>311</v>
      </c>
      <c r="L25" s="1" t="s">
        <v>311</v>
      </c>
      <c r="M25" s="1" t="s">
        <v>206</v>
      </c>
      <c r="N25" s="1" t="s">
        <v>206</v>
      </c>
      <c r="O25" s="1" t="s">
        <v>204</v>
      </c>
      <c r="P25" s="1" t="s">
        <v>207</v>
      </c>
      <c r="Q25" s="1" t="s">
        <v>208</v>
      </c>
      <c r="R25" s="1" t="s">
        <v>312</v>
      </c>
      <c r="S25" s="1" t="s">
        <v>74</v>
      </c>
      <c r="T25" s="1" t="s">
        <v>36</v>
      </c>
      <c r="U25" s="1" t="s">
        <v>210</v>
      </c>
      <c r="V25" s="1" t="s">
        <v>211</v>
      </c>
    </row>
    <row r="26" s="1" customFormat="1" spans="1:22">
      <c r="A26" s="1" t="s">
        <v>313</v>
      </c>
      <c r="B26" s="1" t="s">
        <v>81</v>
      </c>
      <c r="C26" s="1" t="s">
        <v>314</v>
      </c>
      <c r="D26" s="1" t="s">
        <v>315</v>
      </c>
      <c r="E26" s="1" t="s">
        <v>316</v>
      </c>
      <c r="F26" s="1" t="s">
        <v>81</v>
      </c>
      <c r="G26" s="1" t="s">
        <v>92</v>
      </c>
      <c r="H26" s="1" t="s">
        <v>177</v>
      </c>
      <c r="I26" s="1" t="s">
        <v>317</v>
      </c>
      <c r="J26" s="1" t="s">
        <v>205</v>
      </c>
      <c r="K26" s="1" t="s">
        <v>317</v>
      </c>
      <c r="L26" s="1" t="s">
        <v>317</v>
      </c>
      <c r="M26" s="1" t="s">
        <v>206</v>
      </c>
      <c r="N26" s="1" t="s">
        <v>206</v>
      </c>
      <c r="O26" s="1" t="s">
        <v>204</v>
      </c>
      <c r="P26" s="1" t="s">
        <v>207</v>
      </c>
      <c r="Q26" s="1" t="s">
        <v>208</v>
      </c>
      <c r="R26" s="1" t="s">
        <v>318</v>
      </c>
      <c r="S26" s="1" t="s">
        <v>74</v>
      </c>
      <c r="T26" s="1" t="s">
        <v>36</v>
      </c>
      <c r="U26" s="1" t="s">
        <v>210</v>
      </c>
      <c r="V26" s="1" t="s">
        <v>211</v>
      </c>
    </row>
    <row r="27" s="1" customFormat="1" spans="1:22">
      <c r="A27" s="1" t="s">
        <v>319</v>
      </c>
      <c r="B27" s="1" t="s">
        <v>81</v>
      </c>
      <c r="C27" s="1" t="s">
        <v>320</v>
      </c>
      <c r="D27" s="1" t="s">
        <v>147</v>
      </c>
      <c r="E27" s="1" t="s">
        <v>321</v>
      </c>
      <c r="F27" s="1" t="s">
        <v>81</v>
      </c>
      <c r="G27" s="1" t="s">
        <v>92</v>
      </c>
      <c r="H27" s="1" t="s">
        <v>177</v>
      </c>
      <c r="I27" s="1" t="s">
        <v>322</v>
      </c>
      <c r="J27" s="1" t="s">
        <v>205</v>
      </c>
      <c r="K27" s="1" t="s">
        <v>322</v>
      </c>
      <c r="L27" s="1" t="s">
        <v>322</v>
      </c>
      <c r="M27" s="1" t="s">
        <v>206</v>
      </c>
      <c r="N27" s="1" t="s">
        <v>206</v>
      </c>
      <c r="O27" s="1" t="s">
        <v>204</v>
      </c>
      <c r="P27" s="1" t="s">
        <v>207</v>
      </c>
      <c r="Q27" s="1" t="s">
        <v>208</v>
      </c>
      <c r="R27" s="1" t="s">
        <v>323</v>
      </c>
      <c r="S27" s="1" t="s">
        <v>74</v>
      </c>
      <c r="T27" s="1" t="s">
        <v>36</v>
      </c>
      <c r="U27" s="1" t="s">
        <v>210</v>
      </c>
      <c r="V27" s="1" t="s">
        <v>211</v>
      </c>
    </row>
    <row r="28" s="1" customFormat="1" spans="1:22">
      <c r="A28" s="1" t="s">
        <v>324</v>
      </c>
      <c r="B28" s="1" t="s">
        <v>81</v>
      </c>
      <c r="C28" s="1" t="s">
        <v>325</v>
      </c>
      <c r="D28" s="1" t="s">
        <v>326</v>
      </c>
      <c r="E28" s="1" t="s">
        <v>327</v>
      </c>
      <c r="F28" s="1" t="s">
        <v>81</v>
      </c>
      <c r="G28" s="1" t="s">
        <v>92</v>
      </c>
      <c r="H28" s="1" t="s">
        <v>177</v>
      </c>
      <c r="I28" s="1" t="s">
        <v>328</v>
      </c>
      <c r="J28" s="1" t="s">
        <v>205</v>
      </c>
      <c r="K28" s="1" t="s">
        <v>328</v>
      </c>
      <c r="L28" s="1" t="s">
        <v>328</v>
      </c>
      <c r="M28" s="1" t="s">
        <v>206</v>
      </c>
      <c r="N28" s="1" t="s">
        <v>206</v>
      </c>
      <c r="O28" s="1" t="s">
        <v>204</v>
      </c>
      <c r="P28" s="1" t="s">
        <v>207</v>
      </c>
      <c r="Q28" s="1" t="s">
        <v>208</v>
      </c>
      <c r="R28" s="1" t="s">
        <v>329</v>
      </c>
      <c r="S28" s="1" t="s">
        <v>74</v>
      </c>
      <c r="T28" s="1" t="s">
        <v>36</v>
      </c>
      <c r="U28" s="1" t="s">
        <v>210</v>
      </c>
      <c r="V28" s="1" t="s">
        <v>211</v>
      </c>
    </row>
    <row r="29" s="1" customFormat="1" spans="1:22">
      <c r="A29" s="1" t="s">
        <v>330</v>
      </c>
      <c r="B29" s="1" t="s">
        <v>81</v>
      </c>
      <c r="C29" s="1" t="s">
        <v>331</v>
      </c>
      <c r="D29" s="1" t="s">
        <v>332</v>
      </c>
      <c r="E29" s="1" t="s">
        <v>333</v>
      </c>
      <c r="F29" s="1" t="s">
        <v>81</v>
      </c>
      <c r="G29" s="1" t="s">
        <v>92</v>
      </c>
      <c r="H29" s="1" t="s">
        <v>177</v>
      </c>
      <c r="I29" s="1" t="s">
        <v>274</v>
      </c>
      <c r="J29" s="1" t="s">
        <v>205</v>
      </c>
      <c r="K29" s="1" t="s">
        <v>274</v>
      </c>
      <c r="L29" s="1" t="s">
        <v>274</v>
      </c>
      <c r="M29" s="1" t="s">
        <v>206</v>
      </c>
      <c r="N29" s="1" t="s">
        <v>206</v>
      </c>
      <c r="O29" s="1" t="s">
        <v>204</v>
      </c>
      <c r="P29" s="1" t="s">
        <v>207</v>
      </c>
      <c r="Q29" s="1" t="s">
        <v>208</v>
      </c>
      <c r="R29" s="1" t="s">
        <v>334</v>
      </c>
      <c r="S29" s="1" t="s">
        <v>74</v>
      </c>
      <c r="T29" s="1" t="s">
        <v>36</v>
      </c>
      <c r="U29" s="1" t="s">
        <v>210</v>
      </c>
      <c r="V29" s="1" t="s">
        <v>211</v>
      </c>
    </row>
    <row r="30" s="1" customFormat="1" spans="1:22">
      <c r="A30" s="1" t="s">
        <v>335</v>
      </c>
      <c r="B30" s="1" t="s">
        <v>81</v>
      </c>
      <c r="C30" s="1" t="s">
        <v>336</v>
      </c>
      <c r="D30" s="1" t="s">
        <v>337</v>
      </c>
      <c r="E30" s="1" t="s">
        <v>338</v>
      </c>
      <c r="F30" s="1" t="s">
        <v>81</v>
      </c>
      <c r="G30" s="1" t="s">
        <v>92</v>
      </c>
      <c r="H30" s="1" t="s">
        <v>177</v>
      </c>
      <c r="I30" s="1" t="s">
        <v>339</v>
      </c>
      <c r="J30" s="1" t="s">
        <v>205</v>
      </c>
      <c r="K30" s="1" t="s">
        <v>339</v>
      </c>
      <c r="L30" s="1" t="s">
        <v>339</v>
      </c>
      <c r="M30" s="1" t="s">
        <v>206</v>
      </c>
      <c r="N30" s="1" t="s">
        <v>206</v>
      </c>
      <c r="O30" s="1" t="s">
        <v>204</v>
      </c>
      <c r="P30" s="1" t="s">
        <v>207</v>
      </c>
      <c r="Q30" s="1" t="s">
        <v>208</v>
      </c>
      <c r="R30" s="1" t="s">
        <v>340</v>
      </c>
      <c r="S30" s="1" t="s">
        <v>74</v>
      </c>
      <c r="T30" s="1" t="s">
        <v>36</v>
      </c>
      <c r="U30" s="1" t="s">
        <v>210</v>
      </c>
      <c r="V30" s="1" t="s">
        <v>211</v>
      </c>
    </row>
    <row r="31" s="1" customFormat="1" spans="1:22">
      <c r="A31" s="1" t="s">
        <v>341</v>
      </c>
      <c r="B31" s="1" t="s">
        <v>81</v>
      </c>
      <c r="C31" s="1" t="s">
        <v>342</v>
      </c>
      <c r="D31" s="1" t="s">
        <v>343</v>
      </c>
      <c r="E31" s="1" t="s">
        <v>344</v>
      </c>
      <c r="F31" s="1" t="s">
        <v>81</v>
      </c>
      <c r="G31" s="1" t="s">
        <v>92</v>
      </c>
      <c r="H31" s="1" t="s">
        <v>177</v>
      </c>
      <c r="I31" s="1" t="s">
        <v>233</v>
      </c>
      <c r="J31" s="1" t="s">
        <v>205</v>
      </c>
      <c r="K31" s="1" t="s">
        <v>233</v>
      </c>
      <c r="L31" s="1" t="s">
        <v>233</v>
      </c>
      <c r="M31" s="1" t="s">
        <v>206</v>
      </c>
      <c r="N31" s="1" t="s">
        <v>206</v>
      </c>
      <c r="O31" s="1" t="s">
        <v>204</v>
      </c>
      <c r="P31" s="1" t="s">
        <v>207</v>
      </c>
      <c r="Q31" s="1" t="s">
        <v>208</v>
      </c>
      <c r="R31" s="1" t="s">
        <v>345</v>
      </c>
      <c r="S31" s="1" t="s">
        <v>74</v>
      </c>
      <c r="T31" s="1" t="s">
        <v>36</v>
      </c>
      <c r="U31" s="1" t="s">
        <v>210</v>
      </c>
      <c r="V31" s="1" t="s">
        <v>211</v>
      </c>
    </row>
    <row r="32" s="1" customFormat="1" spans="1:22">
      <c r="A32" s="1" t="s">
        <v>346</v>
      </c>
      <c r="B32" s="1" t="s">
        <v>81</v>
      </c>
      <c r="C32" s="1" t="s">
        <v>347</v>
      </c>
      <c r="D32" s="1" t="s">
        <v>348</v>
      </c>
      <c r="E32" s="1" t="s">
        <v>349</v>
      </c>
      <c r="F32" s="1" t="s">
        <v>81</v>
      </c>
      <c r="G32" s="1" t="s">
        <v>92</v>
      </c>
      <c r="H32" s="1" t="s">
        <v>177</v>
      </c>
      <c r="I32" s="1" t="s">
        <v>350</v>
      </c>
      <c r="J32" s="1" t="s">
        <v>205</v>
      </c>
      <c r="K32" s="1" t="s">
        <v>350</v>
      </c>
      <c r="L32" s="1" t="s">
        <v>350</v>
      </c>
      <c r="M32" s="1" t="s">
        <v>206</v>
      </c>
      <c r="N32" s="1" t="s">
        <v>206</v>
      </c>
      <c r="O32" s="1" t="s">
        <v>204</v>
      </c>
      <c r="P32" s="1" t="s">
        <v>207</v>
      </c>
      <c r="Q32" s="1" t="s">
        <v>208</v>
      </c>
      <c r="R32" s="1" t="s">
        <v>351</v>
      </c>
      <c r="S32" s="1" t="s">
        <v>74</v>
      </c>
      <c r="T32" s="1" t="s">
        <v>36</v>
      </c>
      <c r="U32" s="1" t="s">
        <v>210</v>
      </c>
      <c r="V32" s="1" t="s">
        <v>211</v>
      </c>
    </row>
    <row r="33" s="1" customFormat="1" spans="1:22">
      <c r="A33" s="1" t="s">
        <v>352</v>
      </c>
      <c r="B33" s="1" t="s">
        <v>81</v>
      </c>
      <c r="C33" s="1" t="s">
        <v>353</v>
      </c>
      <c r="D33" s="1" t="s">
        <v>354</v>
      </c>
      <c r="E33" s="1" t="s">
        <v>355</v>
      </c>
      <c r="F33" s="1" t="s">
        <v>81</v>
      </c>
      <c r="G33" s="1" t="s">
        <v>92</v>
      </c>
      <c r="H33" s="1" t="s">
        <v>177</v>
      </c>
      <c r="I33" s="1" t="s">
        <v>322</v>
      </c>
      <c r="J33" s="1" t="s">
        <v>205</v>
      </c>
      <c r="K33" s="1" t="s">
        <v>322</v>
      </c>
      <c r="L33" s="1" t="s">
        <v>322</v>
      </c>
      <c r="M33" s="1" t="s">
        <v>206</v>
      </c>
      <c r="N33" s="1" t="s">
        <v>206</v>
      </c>
      <c r="O33" s="1" t="s">
        <v>204</v>
      </c>
      <c r="P33" s="1" t="s">
        <v>207</v>
      </c>
      <c r="Q33" s="1" t="s">
        <v>208</v>
      </c>
      <c r="R33" s="1" t="s">
        <v>356</v>
      </c>
      <c r="S33" s="1" t="s">
        <v>74</v>
      </c>
      <c r="T33" s="1" t="s">
        <v>36</v>
      </c>
      <c r="U33" s="1" t="s">
        <v>210</v>
      </c>
      <c r="V33" s="1" t="s">
        <v>211</v>
      </c>
    </row>
    <row r="34" s="1" customFormat="1" spans="1:22">
      <c r="A34" s="1" t="s">
        <v>357</v>
      </c>
      <c r="B34" s="1" t="s">
        <v>81</v>
      </c>
      <c r="C34" s="1" t="s">
        <v>358</v>
      </c>
      <c r="D34" s="1" t="s">
        <v>337</v>
      </c>
      <c r="E34" s="1" t="s">
        <v>359</v>
      </c>
      <c r="F34" s="1" t="s">
        <v>81</v>
      </c>
      <c r="G34" s="1" t="s">
        <v>92</v>
      </c>
      <c r="H34" s="1" t="s">
        <v>177</v>
      </c>
      <c r="I34" s="1" t="s">
        <v>360</v>
      </c>
      <c r="J34" s="1" t="s">
        <v>205</v>
      </c>
      <c r="K34" s="1" t="s">
        <v>360</v>
      </c>
      <c r="L34" s="1" t="s">
        <v>360</v>
      </c>
      <c r="M34" s="1" t="s">
        <v>206</v>
      </c>
      <c r="N34" s="1" t="s">
        <v>206</v>
      </c>
      <c r="O34" s="1" t="s">
        <v>204</v>
      </c>
      <c r="P34" s="1" t="s">
        <v>207</v>
      </c>
      <c r="Q34" s="1" t="s">
        <v>208</v>
      </c>
      <c r="R34" s="1" t="s">
        <v>361</v>
      </c>
      <c r="S34" s="1" t="s">
        <v>74</v>
      </c>
      <c r="T34" s="1" t="s">
        <v>36</v>
      </c>
      <c r="U34" s="1" t="s">
        <v>210</v>
      </c>
      <c r="V34" s="1" t="s">
        <v>211</v>
      </c>
    </row>
    <row r="35" s="1" customFormat="1" spans="1:22">
      <c r="A35" s="1" t="s">
        <v>362</v>
      </c>
      <c r="B35" s="1" t="s">
        <v>363</v>
      </c>
      <c r="C35" s="1" t="s">
        <v>364</v>
      </c>
      <c r="D35" s="1" t="s">
        <v>365</v>
      </c>
      <c r="E35" s="1" t="s">
        <v>366</v>
      </c>
      <c r="F35" s="1" t="s">
        <v>363</v>
      </c>
      <c r="G35" s="1" t="s">
        <v>92</v>
      </c>
      <c r="H35" s="1" t="s">
        <v>177</v>
      </c>
      <c r="I35" s="1" t="s">
        <v>367</v>
      </c>
      <c r="J35" s="1" t="s">
        <v>205</v>
      </c>
      <c r="K35" s="1" t="s">
        <v>367</v>
      </c>
      <c r="L35" s="1" t="s">
        <v>367</v>
      </c>
      <c r="M35" s="1" t="s">
        <v>206</v>
      </c>
      <c r="N35" s="1" t="s">
        <v>206</v>
      </c>
      <c r="O35" s="1" t="s">
        <v>204</v>
      </c>
      <c r="P35" s="1" t="s">
        <v>207</v>
      </c>
      <c r="Q35" s="1" t="s">
        <v>208</v>
      </c>
      <c r="R35" s="1" t="s">
        <v>368</v>
      </c>
      <c r="S35" s="1" t="s">
        <v>74</v>
      </c>
      <c r="T35" s="1" t="s">
        <v>36</v>
      </c>
      <c r="U35" s="1" t="s">
        <v>210</v>
      </c>
      <c r="V35" s="1" t="s">
        <v>211</v>
      </c>
    </row>
    <row r="36" s="1" customFormat="1" spans="1:22">
      <c r="A36" s="1" t="s">
        <v>369</v>
      </c>
      <c r="B36" s="1" t="s">
        <v>81</v>
      </c>
      <c r="C36" s="1" t="s">
        <v>370</v>
      </c>
      <c r="D36" s="1" t="s">
        <v>371</v>
      </c>
      <c r="E36" s="1" t="s">
        <v>372</v>
      </c>
      <c r="F36" s="1" t="s">
        <v>81</v>
      </c>
      <c r="G36" s="1" t="s">
        <v>92</v>
      </c>
      <c r="H36" s="1" t="s">
        <v>177</v>
      </c>
      <c r="I36" s="1" t="s">
        <v>373</v>
      </c>
      <c r="J36" s="1" t="s">
        <v>205</v>
      </c>
      <c r="K36" s="1" t="s">
        <v>373</v>
      </c>
      <c r="L36" s="1" t="s">
        <v>373</v>
      </c>
      <c r="M36" s="1" t="s">
        <v>206</v>
      </c>
      <c r="N36" s="1" t="s">
        <v>206</v>
      </c>
      <c r="O36" s="1" t="s">
        <v>204</v>
      </c>
      <c r="P36" s="1" t="s">
        <v>207</v>
      </c>
      <c r="Q36" s="1" t="s">
        <v>208</v>
      </c>
      <c r="R36" s="1" t="s">
        <v>374</v>
      </c>
      <c r="S36" s="1" t="s">
        <v>74</v>
      </c>
      <c r="T36" s="1" t="s">
        <v>36</v>
      </c>
      <c r="U36" s="1" t="s">
        <v>210</v>
      </c>
      <c r="V36" s="1" t="s">
        <v>211</v>
      </c>
    </row>
    <row r="37" s="1" customFormat="1" spans="1:22">
      <c r="A37" s="1" t="s">
        <v>375</v>
      </c>
      <c r="B37" s="1" t="s">
        <v>81</v>
      </c>
      <c r="C37" s="1" t="s">
        <v>376</v>
      </c>
      <c r="D37" s="1" t="s">
        <v>377</v>
      </c>
      <c r="E37" s="1" t="s">
        <v>378</v>
      </c>
      <c r="F37" s="1" t="s">
        <v>81</v>
      </c>
      <c r="G37" s="1" t="s">
        <v>92</v>
      </c>
      <c r="H37" s="1" t="s">
        <v>177</v>
      </c>
      <c r="I37" s="1" t="s">
        <v>379</v>
      </c>
      <c r="J37" s="1" t="s">
        <v>205</v>
      </c>
      <c r="K37" s="1" t="s">
        <v>379</v>
      </c>
      <c r="L37" s="1" t="s">
        <v>379</v>
      </c>
      <c r="M37" s="1" t="s">
        <v>206</v>
      </c>
      <c r="N37" s="1" t="s">
        <v>206</v>
      </c>
      <c r="O37" s="1" t="s">
        <v>204</v>
      </c>
      <c r="P37" s="1" t="s">
        <v>207</v>
      </c>
      <c r="Q37" s="1" t="s">
        <v>208</v>
      </c>
      <c r="R37" s="1" t="s">
        <v>380</v>
      </c>
      <c r="S37" s="1" t="s">
        <v>74</v>
      </c>
      <c r="T37" s="1" t="s">
        <v>36</v>
      </c>
      <c r="U37" s="1" t="s">
        <v>210</v>
      </c>
      <c r="V37" s="1" t="s">
        <v>211</v>
      </c>
    </row>
    <row r="38" s="1" customFormat="1" spans="1:22">
      <c r="A38" s="1" t="s">
        <v>381</v>
      </c>
      <c r="B38" s="1" t="s">
        <v>382</v>
      </c>
      <c r="C38" s="1" t="s">
        <v>383</v>
      </c>
      <c r="D38" s="1" t="s">
        <v>384</v>
      </c>
      <c r="E38" s="1" t="s">
        <v>385</v>
      </c>
      <c r="F38" s="1" t="s">
        <v>81</v>
      </c>
      <c r="G38" s="1" t="s">
        <v>92</v>
      </c>
      <c r="H38" s="1" t="s">
        <v>177</v>
      </c>
      <c r="I38" s="1" t="s">
        <v>386</v>
      </c>
      <c r="J38" s="1" t="s">
        <v>205</v>
      </c>
      <c r="K38" s="1" t="s">
        <v>386</v>
      </c>
      <c r="L38" s="1" t="s">
        <v>386</v>
      </c>
      <c r="M38" s="1" t="s">
        <v>206</v>
      </c>
      <c r="N38" s="1" t="s">
        <v>206</v>
      </c>
      <c r="O38" s="1" t="s">
        <v>204</v>
      </c>
      <c r="P38" s="1" t="s">
        <v>207</v>
      </c>
      <c r="Q38" s="1" t="s">
        <v>208</v>
      </c>
      <c r="R38" s="1" t="s">
        <v>387</v>
      </c>
      <c r="S38" s="1" t="s">
        <v>74</v>
      </c>
      <c r="T38" s="1" t="s">
        <v>36</v>
      </c>
      <c r="U38" s="1" t="s">
        <v>210</v>
      </c>
      <c r="V38" s="1" t="s">
        <v>211</v>
      </c>
    </row>
    <row r="39" s="1" customFormat="1" spans="1:22">
      <c r="A39" s="1" t="s">
        <v>72</v>
      </c>
      <c r="B39" s="1" t="s">
        <v>80</v>
      </c>
      <c r="C39" s="1" t="s">
        <v>388</v>
      </c>
      <c r="D39" s="1" t="s">
        <v>77</v>
      </c>
      <c r="E39" s="1" t="s">
        <v>79</v>
      </c>
      <c r="F39" s="1" t="s">
        <v>81</v>
      </c>
      <c r="G39" s="1" t="s">
        <v>82</v>
      </c>
      <c r="H39" s="1" t="s">
        <v>177</v>
      </c>
      <c r="I39" s="1" t="s">
        <v>389</v>
      </c>
      <c r="J39" s="1" t="s">
        <v>205</v>
      </c>
      <c r="K39" s="1" t="s">
        <v>389</v>
      </c>
      <c r="L39" s="1" t="s">
        <v>389</v>
      </c>
      <c r="M39" s="1" t="s">
        <v>206</v>
      </c>
      <c r="N39" s="1" t="s">
        <v>206</v>
      </c>
      <c r="O39" s="1" t="s">
        <v>204</v>
      </c>
      <c r="P39" s="1" t="s">
        <v>207</v>
      </c>
      <c r="Q39" s="1" t="s">
        <v>208</v>
      </c>
      <c r="R39" s="1" t="s">
        <v>390</v>
      </c>
      <c r="S39" s="1" t="s">
        <v>74</v>
      </c>
      <c r="T39" s="1" t="s">
        <v>36</v>
      </c>
      <c r="U39" s="1" t="s">
        <v>210</v>
      </c>
      <c r="V39" s="1" t="s">
        <v>211</v>
      </c>
    </row>
    <row r="40" s="1" customFormat="1" spans="1:22">
      <c r="A40" s="1" t="s">
        <v>391</v>
      </c>
      <c r="B40" s="1" t="s">
        <v>80</v>
      </c>
      <c r="C40" s="1" t="s">
        <v>392</v>
      </c>
      <c r="D40" s="1" t="s">
        <v>393</v>
      </c>
      <c r="E40" s="1" t="s">
        <v>394</v>
      </c>
      <c r="F40" s="1" t="s">
        <v>81</v>
      </c>
      <c r="G40" s="1" t="s">
        <v>82</v>
      </c>
      <c r="H40" s="1" t="s">
        <v>177</v>
      </c>
      <c r="I40" s="1" t="s">
        <v>395</v>
      </c>
      <c r="J40" s="1" t="s">
        <v>205</v>
      </c>
      <c r="K40" s="1" t="s">
        <v>395</v>
      </c>
      <c r="L40" s="1" t="s">
        <v>204</v>
      </c>
      <c r="M40" s="1" t="s">
        <v>396</v>
      </c>
      <c r="N40" s="1" t="s">
        <v>396</v>
      </c>
      <c r="O40" s="1" t="s">
        <v>204</v>
      </c>
      <c r="P40" s="1" t="s">
        <v>207</v>
      </c>
      <c r="Q40" s="1" t="s">
        <v>208</v>
      </c>
      <c r="R40" s="1" t="s">
        <v>397</v>
      </c>
      <c r="S40" s="1" t="s">
        <v>74</v>
      </c>
      <c r="T40" s="1" t="s">
        <v>36</v>
      </c>
      <c r="U40" s="1" t="s">
        <v>210</v>
      </c>
      <c r="V40" s="1" t="s">
        <v>211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2023-06-02T01:37:27Z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D0C67FF3D8A8447395BD5672FF8C3D89_12</vt:lpwstr>
  </property>
</Properties>
</file>