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对账!$A$1:$X$244</definedName>
  </definedNames>
  <calcPr calcId="144525"/>
</workbook>
</file>

<file path=xl/sharedStrings.xml><?xml version="1.0" encoding="utf-8"?>
<sst xmlns="http://schemas.openxmlformats.org/spreadsheetml/2006/main" count="8211" uniqueCount="2727">
  <si>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</si>
  <si>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</si>
  <si>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</si>
  <si>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</si>
  <si>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</si>
  <si>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</si>
  <si>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</si>
  <si>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</si>
  <si>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</si>
  <si>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</si>
  <si>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</si>
  <si>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</si>
  <si>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</si>
  <si>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</si>
  <si>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</si>
  <si>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</si>
  <si>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</si>
  <si>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</si>
  <si>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</si>
  <si>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</si>
  <si>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</si>
  <si>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</si>
  <si>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</si>
  <si>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</si>
  <si>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</si>
  <si>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999222819379091	</t>
  </si>
  <si>
    <t>Ctrip</t>
  </si>
  <si>
    <t>正常</t>
  </si>
  <si>
    <t>[卢塞恩]卢塞恩弗洛拉亚美隆酒店(AMERON Luzern Hotel Flora)(55519406)</t>
  </si>
  <si>
    <t>标准双人房&lt;2人入住&gt;&lt;不退款&gt;</t>
  </si>
  <si>
    <t>HKD</t>
  </si>
  <si>
    <t>MENGTALEK/PANADDA,MENGTALEK/PANADDA</t>
  </si>
  <si>
    <t>CA13030230530HKD</t>
  </si>
  <si>
    <t>未提现</t>
  </si>
  <si>
    <t>携程开票</t>
  </si>
  <si>
    <t xml:space="preserve">3046940	</t>
  </si>
  <si>
    <t xml:space="preserve">	</t>
  </si>
  <si>
    <t xml:space="preserve">999223216920954	</t>
  </si>
  <si>
    <t>[马德里]西班牙广场亚斯吧酒店(Espahotel Plaza de España)(56185696)</t>
  </si>
  <si>
    <t>尊贵一室房&lt;2人入住&gt;&lt;不退款&gt;&lt;早餐&gt;</t>
  </si>
  <si>
    <t>LI/SHUZHI,JI/HONGXIANG</t>
  </si>
  <si>
    <t xml:space="preserve">3143859	</t>
  </si>
  <si>
    <t>取消</t>
  </si>
  <si>
    <t xml:space="preserve">999223289041593	</t>
  </si>
  <si>
    <t>[迪拜]迪拜市中心安纳塔拉酒店(Anantara Downtown Dubai Hotel)(60513915)</t>
  </si>
  <si>
    <t>豪华哈利法塔景房&lt;2人入住&gt;&lt;不退款&gt;&lt;早餐&gt;</t>
  </si>
  <si>
    <t>BHATTACHARJEE/DEVOLEENA</t>
  </si>
  <si>
    <t xml:space="preserve">3160683	</t>
  </si>
  <si>
    <t xml:space="preserve">999223420463271	</t>
  </si>
  <si>
    <t>[长滩岛]长滩岛阿兰达度假酒店(Alta Vista de Boracay)(90396356)</t>
  </si>
  <si>
    <t>豪华房（双床）&lt;2人入住&gt;&lt;不退款&gt;</t>
  </si>
  <si>
    <t>JALLA/ENNA JAMILLAH ELEAZAR,JALLA/LENY ZARSUELA</t>
  </si>
  <si>
    <t xml:space="preserve">3184593	</t>
  </si>
  <si>
    <t xml:space="preserve">111082	</t>
  </si>
  <si>
    <t xml:space="preserve">999223520950216	</t>
  </si>
  <si>
    <t>[中雅加达]中央商务区萨希德亚大酒店(Grand Sahid Jaya CBD)(55822059)</t>
  </si>
  <si>
    <t>豪华房&lt;2人入住&gt;&lt;不退款&gt;</t>
  </si>
  <si>
    <t>JIE/YUYING</t>
  </si>
  <si>
    <t xml:space="preserve">3203939	</t>
  </si>
  <si>
    <t xml:space="preserve">76034 - Ms Ira	</t>
  </si>
  <si>
    <t xml:space="preserve">999223520937754	</t>
  </si>
  <si>
    <t>NIU/QINGPO</t>
  </si>
  <si>
    <t xml:space="preserve">3203946	</t>
  </si>
  <si>
    <t xml:space="preserve">76035 - Ms Nur	</t>
  </si>
  <si>
    <t xml:space="preserve">999223537691556	</t>
  </si>
  <si>
    <t>[曼谷]曼谷廊曼机场阿玛瑞酒店(Amari Don Muang Airport Bangkok)(55280787)</t>
  </si>
  <si>
    <t>豪华双床房&lt;2人入住&gt;&lt;不退款&gt;&lt;早餐&gt;</t>
  </si>
  <si>
    <t>TAN/TIAN RONG</t>
  </si>
  <si>
    <t xml:space="preserve">3207351	</t>
  </si>
  <si>
    <t xml:space="preserve">999223576878878	</t>
  </si>
  <si>
    <t>[胡志明市]卡拉维拉西贡酒店(Caravelle Saigon)(55799401)</t>
  </si>
  <si>
    <t>豪华客房&lt;2人入住&gt;&lt;不退款&gt;</t>
  </si>
  <si>
    <t>Shaps/Leslie</t>
  </si>
  <si>
    <t xml:space="preserve">3214028	</t>
  </si>
  <si>
    <t xml:space="preserve">acknowledge	</t>
  </si>
  <si>
    <t xml:space="preserve">999223726266018	</t>
  </si>
  <si>
    <t>[普吉岛]普吉格雷斯兰温泉度假酒店(Phuket Graceland Resort and Spa)(56185699)</t>
  </si>
  <si>
    <t>豪华房&lt;2人入住&gt;&lt;早餐&gt;</t>
  </si>
  <si>
    <t>KUNTHO/ARIYA</t>
  </si>
  <si>
    <t xml:space="preserve">3244611	</t>
  </si>
  <si>
    <t xml:space="preserve">999223729018972	</t>
  </si>
  <si>
    <t>[沙美岛]沙美岛萨凯海滩度假村(Sai Kaew Beach Resort)(90396004)</t>
  </si>
  <si>
    <t>豪华房Q&lt;2人入住&gt;&lt;不退款&gt;&lt;早餐&gt;</t>
  </si>
  <si>
    <t>XU/XIAOTING</t>
  </si>
  <si>
    <t xml:space="preserve">3245223	</t>
  </si>
  <si>
    <t xml:space="preserve">999223784564692	</t>
  </si>
  <si>
    <t>[里约热内卢]温德姆里约热内卢巴拉酒店(Wyndham Rio de Janeiro Barra)(60480302)</t>
  </si>
  <si>
    <t>奢华大床房&lt;2人入住&gt;&lt;不退款&gt;&lt;早餐&gt;</t>
  </si>
  <si>
    <t>FERREIRA/SUZANA ROS</t>
  </si>
  <si>
    <t xml:space="preserve">3270519	</t>
  </si>
  <si>
    <t xml:space="preserve">999223787432156	</t>
  </si>
  <si>
    <t>[布达佩斯]布达佩斯珊特穆诺富特酒店(Novotel Budapest Centrum)(55733191)</t>
  </si>
  <si>
    <t>双人床房&lt;2人入住&gt;&lt;早餐&gt;</t>
  </si>
  <si>
    <t>Ramana/Ramanaiah,Ramana/Ramanaiah</t>
  </si>
  <si>
    <t xml:space="preserve">3272090	</t>
  </si>
  <si>
    <t xml:space="preserve">68341	</t>
  </si>
  <si>
    <t xml:space="preserve">999223839373473	</t>
  </si>
  <si>
    <t>[圣莫尼卡]圣莫妮卡普罗佩尔酒店(Santa Monica Proper Hotel)(90198128)</t>
  </si>
  <si>
    <t>华丽客房, 2 张大床, 无烟房&lt;2人入住&gt;</t>
  </si>
  <si>
    <t>Wang/Yifan</t>
  </si>
  <si>
    <t xml:space="preserve">3286599	</t>
  </si>
  <si>
    <t xml:space="preserve">93766742	</t>
  </si>
  <si>
    <t xml:space="preserve">999223876709807	</t>
  </si>
  <si>
    <t>[首尔]首尔弘大智选假日酒店(Holiday Inn Express Seoul Hongdae, an IHG Hotel)(69338079)</t>
  </si>
  <si>
    <t>Standard Room, 1 King Bed&lt;2人入住&gt;&lt;不退款&gt;&lt;早餐&gt;</t>
  </si>
  <si>
    <t>LI/ZENG,Ching/Kexin</t>
  </si>
  <si>
    <t xml:space="preserve">3297688	</t>
  </si>
  <si>
    <t xml:space="preserve">88285256	</t>
  </si>
  <si>
    <t xml:space="preserve">999223888586393	</t>
  </si>
  <si>
    <t>[塞纳河畔讷伊]拉亚特酒店(Hotel de La Jatte)(55289982)</t>
  </si>
  <si>
    <t>高级房&lt;2人入住&gt;&lt;不退款&gt;</t>
  </si>
  <si>
    <t>TIAN/RUOHAN TIAN</t>
  </si>
  <si>
    <t xml:space="preserve">3299260	</t>
  </si>
  <si>
    <t xml:space="preserve">999223903431162	</t>
  </si>
  <si>
    <t>[巴塞罗那]康斯坦茨酒店(Hotel Constanza)(55337375)</t>
  </si>
  <si>
    <t>高级双人房&lt;2人入住&gt;&lt;不退款&gt;</t>
  </si>
  <si>
    <t>TSAI/YUSHAN,TSAI/YUSHAN</t>
  </si>
  <si>
    <t xml:space="preserve">3303220	</t>
  </si>
  <si>
    <t xml:space="preserve">45885	</t>
  </si>
  <si>
    <t xml:space="preserve">999223903540553	</t>
  </si>
  <si>
    <t>[巴厘岛]Nyuh Bali Villas - Chse Certified(90196431)</t>
  </si>
  <si>
    <t>泳池一卧别墅&lt;2人入住&gt;&lt;不退款&gt;&lt;早餐&gt;</t>
  </si>
  <si>
    <t>CHOUDHARY/ISHANT RAJ,PUNJABI/SHEFALI</t>
  </si>
  <si>
    <t xml:space="preserve">3303291	</t>
  </si>
  <si>
    <t xml:space="preserve">7771413	</t>
  </si>
  <si>
    <t xml:space="preserve">999223921149945	</t>
  </si>
  <si>
    <t>[曼谷]曼谷林布兰套房酒店(Rembrandt Hotel and Suites Bangkok)(55452251)</t>
  </si>
  <si>
    <t>PARK/JIHOON,KIM/YOONSEO</t>
  </si>
  <si>
    <t xml:space="preserve">3306139	</t>
  </si>
  <si>
    <t xml:space="preserve">123726757	</t>
  </si>
  <si>
    <t xml:space="preserve">999223924324790	</t>
  </si>
  <si>
    <t>[洛杉矶]洛杉矶市中心 E 中心酒店(E Central Hotel Downtown Los Angeles)(55745271)</t>
  </si>
  <si>
    <t>无障碍高级特大床房&lt;2人入住&gt;</t>
  </si>
  <si>
    <t>BISHOP/TISHAUN</t>
  </si>
  <si>
    <t xml:space="preserve">3306752	</t>
  </si>
  <si>
    <t xml:space="preserve">28087SE107460	</t>
  </si>
  <si>
    <t xml:space="preserve">999223937568195	</t>
  </si>
  <si>
    <t>[曼谷]素坤逸艾斯鲍克斯酒店(S Box Sukhumvit Hotel)(55680400)</t>
  </si>
  <si>
    <t>5.5号房&lt;2人入住&gt;&lt;不退款&gt;&lt;早餐&gt;</t>
  </si>
  <si>
    <t>YE/JIAHUI,ZHAO/DONG</t>
  </si>
  <si>
    <t xml:space="preserve">3308742	</t>
  </si>
  <si>
    <t xml:space="preserve">999223938596305	</t>
  </si>
  <si>
    <t>[巴黎]巴蒂纽勒17住宿加早餐酒店(B&amp;B HOTEL Paris 17 Batignolles)(55639820)</t>
  </si>
  <si>
    <t>大床房&lt;2人入住&gt;&lt;早餐&gt;</t>
  </si>
  <si>
    <t>Murugan/Gunaseela Perumal,Murugan/Gunaseela Perumal</t>
  </si>
  <si>
    <t xml:space="preserve">3308982	</t>
  </si>
  <si>
    <t xml:space="preserve">999223939671400	</t>
  </si>
  <si>
    <t>[曼谷]素坤逸57号萨利酒店(The Salil Hotel Sukhumvit 57 - Thonglor)(55799251)</t>
  </si>
  <si>
    <t>尊贵双人房&lt;2人入住&gt;&lt;不退款&gt;</t>
  </si>
  <si>
    <t>ZENG/XIAO,ZHANG/YANG</t>
  </si>
  <si>
    <t xml:space="preserve">23941326150	</t>
  </si>
  <si>
    <t>[纽约]阿尔罗诺玛德酒店(Arlo NoMad)(55519747)</t>
  </si>
  <si>
    <t>转角大床房&lt;2人入住&gt;</t>
  </si>
  <si>
    <t>WU/Lin</t>
  </si>
  <si>
    <t xml:space="preserve">3309647	</t>
  </si>
  <si>
    <t xml:space="preserve">70017SE486430	</t>
  </si>
  <si>
    <t xml:space="preserve">999223945144935	</t>
  </si>
  <si>
    <t>[兰卡威]兰卡威大洋湾豪华度假村酒店(Dayang Bay Resort Langkawi)(68545165)</t>
  </si>
  <si>
    <t>豪华房&lt;2人入住&gt;&lt;不退款&gt;&lt;早餐&gt;</t>
  </si>
  <si>
    <t>Mahmud/Norashikin</t>
  </si>
  <si>
    <t xml:space="preserve">3310472	</t>
  </si>
  <si>
    <t xml:space="preserve">1074911518	</t>
  </si>
  <si>
    <t xml:space="preserve">999223948166456	</t>
  </si>
  <si>
    <t>[肯辛顿-切尔西区]花园美景酒店(Garden View Hotel)(55329316)</t>
  </si>
  <si>
    <t>标准双床房&lt;2人入住&gt;&lt;不退款&gt;</t>
  </si>
  <si>
    <t>Boyes/Rebecca,Boyes/Rebecca</t>
  </si>
  <si>
    <t xml:space="preserve">3311018	</t>
  </si>
  <si>
    <t xml:space="preserve">BK96576	</t>
  </si>
  <si>
    <t xml:space="preserve">999223951535135	</t>
  </si>
  <si>
    <t>[华欣]华欣瓦纳纳瓦度假村IHG假日酒店(Holiday Inn Resort Vana Nava Hua Hin, an IHG Hotel - Sha Extra Plus)(55478156)</t>
  </si>
  <si>
    <t>山景标准特大床房&lt;2人入住&gt;&lt;不退款&gt;&lt;早餐&gt;</t>
  </si>
  <si>
    <t>CHAICHANA/PHAIWAN,CHAICHANA/KOBTIP</t>
  </si>
  <si>
    <t xml:space="preserve">3311618	</t>
  </si>
  <si>
    <t xml:space="preserve">41153374	</t>
  </si>
  <si>
    <t xml:space="preserve">999223958446077	</t>
  </si>
  <si>
    <t>JONG/ANTONY SEBASTIAN</t>
  </si>
  <si>
    <t xml:space="preserve">3313277	</t>
  </si>
  <si>
    <t xml:space="preserve">123790006	</t>
  </si>
  <si>
    <t xml:space="preserve">999223968772967	</t>
  </si>
  <si>
    <t>[慕尼黑]25小时巴伐利亚皇家酒店(25hours Hotel The Royal Bavarian)(91547269)</t>
  </si>
  <si>
    <t>客房 (大)&lt;2人入住&gt;&lt;不退款&gt;</t>
  </si>
  <si>
    <t>JEONG/HAN-YEONG</t>
  </si>
  <si>
    <t xml:space="preserve">3315904	</t>
  </si>
  <si>
    <t xml:space="preserve">B0C8XEM562	</t>
  </si>
  <si>
    <t xml:space="preserve">999223969328572	</t>
  </si>
  <si>
    <t>[Haymarket]悉尼南部大酒店(Great Southern Hotel Sydney)(55665945)</t>
  </si>
  <si>
    <t>标准大床房（无客房服务）&lt;2人入住&gt;</t>
  </si>
  <si>
    <t>AN/SANGHOON,BAE/HYUNJA</t>
  </si>
  <si>
    <t xml:space="preserve">3316145	</t>
  </si>
  <si>
    <t xml:space="preserve">-2769417	</t>
  </si>
  <si>
    <t xml:space="preserve">999223970025363	</t>
  </si>
  <si>
    <t>[卡姆登]皇家国家酒店(Royal National Hotel)(55452169)</t>
  </si>
  <si>
    <t>双人床或双床房&lt;2人入住&gt;&lt;不退款&gt;</t>
  </si>
  <si>
    <t>Suh/Dongil</t>
  </si>
  <si>
    <t xml:space="preserve">3316474	</t>
  </si>
  <si>
    <t xml:space="preserve">ALWW297606	</t>
  </si>
  <si>
    <t xml:space="preserve">999223979889591	</t>
  </si>
  <si>
    <t>SOE/KYAWT KHANT KHANT,THU/SITT NAING</t>
  </si>
  <si>
    <t xml:space="preserve">3318397	</t>
  </si>
  <si>
    <t xml:space="preserve">999223980353843	</t>
  </si>
  <si>
    <t>[河内]河内碧海Spa酒店(Hanoi Emerald Waters Hotel &amp; Spa)(55451842)</t>
  </si>
  <si>
    <t>城景套房(蜜月房)&lt;2人入住&gt;&lt;早餐&gt;</t>
  </si>
  <si>
    <t>HUANG/YAOHSIEN</t>
  </si>
  <si>
    <t xml:space="preserve">3318608	</t>
  </si>
  <si>
    <t xml:space="preserve">2961498	</t>
  </si>
  <si>
    <t xml:space="preserve">999223983864155	</t>
  </si>
  <si>
    <t>LI/JIAYING,LU/ZIJIAN</t>
  </si>
  <si>
    <t xml:space="preserve">3320011	</t>
  </si>
  <si>
    <t xml:space="preserve">999223984512621	</t>
  </si>
  <si>
    <t>[拉斯维加斯]卢克索酒店(Luxor Hotel &amp; Casino)(60494169)</t>
  </si>
  <si>
    <t>金字塔甄选特大床房&lt;2人入住&gt;&lt;不退款&gt;</t>
  </si>
  <si>
    <t>Walker/Rebekka</t>
  </si>
  <si>
    <t xml:space="preserve">3320266	</t>
  </si>
  <si>
    <t xml:space="preserve">999223986173011	</t>
  </si>
  <si>
    <t>[吉隆坡]吉隆坡柏威年酒店 · 悦榕管理(Pavilion Hotel Kuala Lumpur Managed by Banyan Tree)(68545146)</t>
  </si>
  <si>
    <t>城市绿洲特大床房&lt;2人入住&gt;&lt;不退款&gt;&lt;早餐&gt;</t>
  </si>
  <si>
    <t>WONG/CHI NANG ALAN</t>
  </si>
  <si>
    <t xml:space="preserve">3321509	</t>
  </si>
  <si>
    <t xml:space="preserve">235118	</t>
  </si>
  <si>
    <t xml:space="preserve">999223993073831	</t>
  </si>
  <si>
    <t>[曼谷]曼谷河畔萨利尔酒店(The Salil Hotel Riverside Bangkok)(104397302)</t>
  </si>
  <si>
    <t>池景豪华房&lt;2人入住&gt;&lt;不退款&gt;</t>
  </si>
  <si>
    <t>NG/CHEOK MAN,CHOI/CHAK CHUN</t>
  </si>
  <si>
    <t xml:space="preserve">3323027	</t>
  </si>
  <si>
    <t xml:space="preserve">10756	</t>
  </si>
  <si>
    <t xml:space="preserve">999223993245013	</t>
  </si>
  <si>
    <t>[布罗瑟德]布罗瑟德酒店(Hotel Brossard)(89920848)</t>
  </si>
  <si>
    <t>标准间1特大床&lt;2人入住&gt;&lt;不退款&gt;&lt;早餐&gt;</t>
  </si>
  <si>
    <t>Sang/Xuan</t>
  </si>
  <si>
    <t xml:space="preserve">3323103	</t>
  </si>
  <si>
    <t xml:space="preserve">23674554	</t>
  </si>
  <si>
    <t xml:space="preserve">23993494514	</t>
  </si>
  <si>
    <t>[Racha Thewa]素万那普机场奇迹酒店(Miracle Suvarnabhumi Airport)(55841680)</t>
  </si>
  <si>
    <t>KHOR/TAK JOO</t>
  </si>
  <si>
    <t xml:space="preserve">3323261	</t>
  </si>
  <si>
    <t xml:space="preserve">999223994646047	</t>
  </si>
  <si>
    <t>[亚罗士打]莱维拉治商务酒店（班达尔巴鲁美贡）(The Leverage Business Hotel - Bandar Baru Mergong)(91545011)</t>
  </si>
  <si>
    <t>标准客房, 1 张大床, 无窗&lt;2人入住&gt;</t>
  </si>
  <si>
    <t>MOHAMADNOOR/ALI,MEORABDGHANI/MARLIZA</t>
  </si>
  <si>
    <t xml:space="preserve">3323584	</t>
  </si>
  <si>
    <t xml:space="preserve">-3527722	</t>
  </si>
  <si>
    <t xml:space="preserve">999223999758091	</t>
  </si>
  <si>
    <t>Lee/Bohee</t>
  </si>
  <si>
    <t xml:space="preserve">3325280	</t>
  </si>
  <si>
    <t xml:space="preserve">123906756	</t>
  </si>
  <si>
    <t xml:space="preserve">999224013061849	</t>
  </si>
  <si>
    <t>[首尔]首尔明洞相铁喜普乐吉酒店(Sotetsu Hotels The Splaisir Seoul Myeongdong)(55299808)</t>
  </si>
  <si>
    <t>高级双床房&lt;2人入住&gt;</t>
  </si>
  <si>
    <t>ZHANG/GUILIN</t>
  </si>
  <si>
    <t xml:space="preserve">3329383	</t>
  </si>
  <si>
    <t xml:space="preserve">999224014718016	</t>
  </si>
  <si>
    <t>[曼谷]曼谷索伊松维亚智选假日酒店(Holiday Inn Express Bangkok Soi Soonvijai, an Ihg Hotel)(55478159)</t>
  </si>
  <si>
    <t>标准大号床房&lt;2人入住&gt;&lt;不退款&gt;&lt;早餐&gt;</t>
  </si>
  <si>
    <t>TAN/HOCK LIM GERRY</t>
  </si>
  <si>
    <t xml:space="preserve">3330114	</t>
  </si>
  <si>
    <t xml:space="preserve">89567504	</t>
  </si>
  <si>
    <t xml:space="preserve">999224016012260	</t>
  </si>
  <si>
    <t>[檀香山]夏威夷·火奴鲁鲁机场酒店(Airport Honolulu Hotel)(55861908)</t>
  </si>
  <si>
    <t>两张大床房&lt;2人入住&gt;</t>
  </si>
  <si>
    <t>WANG/Heng,LIU/Yalin</t>
  </si>
  <si>
    <t xml:space="preserve">3330766	</t>
  </si>
  <si>
    <t xml:space="preserve">CI4DIZY8	</t>
  </si>
  <si>
    <t xml:space="preserve">999224016141562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</si>
  <si>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</si>
  <si>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</si>
  <si>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liao/junwei,Zeng/Yuyi</t>
  </si>
  <si>
    <t xml:space="preserve">3330827	</t>
  </si>
  <si>
    <t xml:space="preserve">344198	</t>
  </si>
  <si>
    <t xml:space="preserve">999224016825557	</t>
  </si>
  <si>
    <t>[曼谷]曼谷素坤逸奥克伍德华庭工作室酒店(Oakwood Studios Sukhumvit Bangkok)(103956658)</t>
  </si>
  <si>
    <t>高级双床房&lt;2人入住&gt;&lt;早餐&gt;</t>
  </si>
  <si>
    <t>ZHANG/JIAMIN,ZHANG/YUYI</t>
  </si>
  <si>
    <t xml:space="preserve">3331345	</t>
  </si>
  <si>
    <t xml:space="preserve">9035444	</t>
  </si>
  <si>
    <t xml:space="preserve">999224017178913	</t>
  </si>
  <si>
    <t>[Christchurch Airport]苏迪马酒店(Sudima Hotel Christchurch Airport)(55289813)</t>
  </si>
  <si>
    <t>高级房(大床)&lt;2人入住&gt;&lt;不退款&gt;&lt;早餐&gt;</t>
  </si>
  <si>
    <t>LESMANA/REYNALDO</t>
  </si>
  <si>
    <t xml:space="preserve">3331608	</t>
  </si>
  <si>
    <t xml:space="preserve">130059052	</t>
  </si>
  <si>
    <t xml:space="preserve">999224028746622	</t>
  </si>
  <si>
    <t>[吉隆坡]辉盛凯贝丽(Capri by Fraser Bukit Bintang)(89938245)</t>
  </si>
  <si>
    <t>行政特大床一室房&lt;2人入住&gt;&lt;不退款&gt;&lt;早餐&gt;</t>
  </si>
  <si>
    <t>FENG/DANTING</t>
  </si>
  <si>
    <t xml:space="preserve">3334255	</t>
  </si>
  <si>
    <t xml:space="preserve">43172369-1	</t>
  </si>
  <si>
    <t xml:space="preserve">999224034630818	</t>
  </si>
  <si>
    <t>[首尔]三井酒店(Hotel Samjung)(55337145)</t>
  </si>
  <si>
    <t>HAN/MILIM</t>
  </si>
  <si>
    <t xml:space="preserve">3336373	</t>
  </si>
  <si>
    <t xml:space="preserve">23043359	</t>
  </si>
  <si>
    <t xml:space="preserve">999224044154292	</t>
  </si>
  <si>
    <t>[美娜多]大鱼酒店(Big Fish Hotel)(91808821)</t>
  </si>
  <si>
    <t>高级房间&lt;2人入住&gt;&lt;不退款&gt;&lt;早餐&gt;</t>
  </si>
  <si>
    <t>KELUNG/BOLMI</t>
  </si>
  <si>
    <t xml:space="preserve">3338462	</t>
  </si>
  <si>
    <t xml:space="preserve">RSMN	</t>
  </si>
  <si>
    <t xml:space="preserve">999224046225118	</t>
  </si>
  <si>
    <t>[菲德里克]腓特烈伊克诺旅馆 I-70 号(Econo Lodge Frederick I-70)(103759362)</t>
  </si>
  <si>
    <t>客房(特大床)-禁烟&lt;2人入住&gt;</t>
  </si>
  <si>
    <t>Chikazawa/Ryosuke</t>
  </si>
  <si>
    <t xml:space="preserve">3339239	</t>
  </si>
  <si>
    <t xml:space="preserve">999224047925614	</t>
  </si>
  <si>
    <t>[底特律]热血车城娱乐场酒店(MotorCity Casino Hotel)(91544840)</t>
  </si>
  <si>
    <t>客房&lt;2人入住&gt;</t>
  </si>
  <si>
    <t>Davich/Steven Dennis</t>
  </si>
  <si>
    <t xml:space="preserve">3339897	</t>
  </si>
  <si>
    <t xml:space="preserve">-1502697952	</t>
  </si>
  <si>
    <t xml:space="preserve">999224049621656	</t>
  </si>
  <si>
    <t>[曼谷]洲际维涅特精选曼谷新浩中央酒店(Sindhorn Midtown Hotel Bangkok, Vignette Collection - an IHG Hotel)(90402612)</t>
  </si>
  <si>
    <t>标准双床&lt;2人入住&gt;&lt;不退款&gt;&lt;早餐&gt;</t>
  </si>
  <si>
    <t>Li/ziyang</t>
  </si>
  <si>
    <t xml:space="preserve">3340544	</t>
  </si>
  <si>
    <t xml:space="preserve">66769127	</t>
  </si>
  <si>
    <t xml:space="preserve">999224055648988	</t>
  </si>
  <si>
    <t>[巴黎]弗里德兰酒店(Hotel Le Friedland)(55653232)</t>
  </si>
  <si>
    <t>标准双人房&lt;2人入住&gt;</t>
  </si>
  <si>
    <t>LI/YAN,ZHANG/SHUANG QI</t>
  </si>
  <si>
    <t xml:space="preserve">3342432	</t>
  </si>
  <si>
    <t xml:space="preserve">4996032	</t>
  </si>
  <si>
    <t xml:space="preserve">999224062244375	</t>
  </si>
  <si>
    <t>[西好莱坞]西好莱坞华美达酒店(Ramada Plaza by Wyndham West Hollywood Hotel &amp; Suites)(55944642)</t>
  </si>
  <si>
    <t>标准房, 1 张特大床房&lt;2人入住&gt;&lt;不退款&gt;</t>
  </si>
  <si>
    <t>ZHAO/JIAO,WAN/XIAOBING,LI/SHAOFENG,HE/YINGLIN,WAN/WEN</t>
  </si>
  <si>
    <t xml:space="preserve">3344356	</t>
  </si>
  <si>
    <t xml:space="preserve">141551176;141551442;141551316;141551302;141551307	</t>
  </si>
  <si>
    <t xml:space="preserve">999224063529581	</t>
  </si>
  <si>
    <t>[莱斯特]假日莱斯特城市酒店(Holiday Inn Leicester City, an IHG Hotel)(55426806)</t>
  </si>
  <si>
    <t>2张双人床房&lt;2人入住&gt;&lt;不退款&gt;</t>
  </si>
  <si>
    <t>Mo/Yijun,Mao/Siyun</t>
  </si>
  <si>
    <t xml:space="preserve">3344755	</t>
  </si>
  <si>
    <t xml:space="preserve">42589571	</t>
  </si>
  <si>
    <t xml:space="preserve">999224063565661	</t>
  </si>
  <si>
    <t>标准房&lt;2人入住&gt;&lt;不退款&gt;</t>
  </si>
  <si>
    <t>Yang/Nengcheng</t>
  </si>
  <si>
    <t xml:space="preserve">3344770	</t>
  </si>
  <si>
    <t xml:space="preserve">64086732	</t>
  </si>
  <si>
    <t xml:space="preserve">999224066555096	</t>
  </si>
  <si>
    <t>[新加坡]新加坡柏伟诗酒店(Park Regis Singapore)(68031189)</t>
  </si>
  <si>
    <t>标准大床房&lt;2人入住&gt;</t>
  </si>
  <si>
    <t>Hu/Muzhong</t>
  </si>
  <si>
    <t xml:space="preserve">3345756	</t>
  </si>
  <si>
    <t xml:space="preserve">5604498	</t>
  </si>
  <si>
    <t xml:space="preserve">999224078631317	</t>
  </si>
  <si>
    <t>[萨尔茨堡]萨尔茨堡萨赫酒店(Hotel Sacher Salzburg)(55367670)</t>
  </si>
  <si>
    <t>景观精致套房&lt;2人入住&gt;&lt;不退款&gt;&lt;早餐&gt;</t>
  </si>
  <si>
    <t>Li/Ho Lun Terrance</t>
  </si>
  <si>
    <t xml:space="preserve">3349114	</t>
  </si>
  <si>
    <t xml:space="preserve">6724SE039041	</t>
  </si>
  <si>
    <t xml:space="preserve">999224091594207	</t>
  </si>
  <si>
    <t>[阿尔伯克基]桑迪亚娱乐场度假村(Sandia Resort and Casino)(103760796)</t>
  </si>
  <si>
    <t>华丽客房, 1 张特大床, 无障碍房&lt;2人入住&gt;</t>
  </si>
  <si>
    <t>Chavez/Anna</t>
  </si>
  <si>
    <t xml:space="preserve">3353071	</t>
  </si>
  <si>
    <t xml:space="preserve">R6501246	</t>
  </si>
  <si>
    <t xml:space="preserve">999224094671031	</t>
  </si>
  <si>
    <t>[格伦伍德温泉]格伦伍德温泉旅馆(Glenwood Springs Inn)(89919319)</t>
  </si>
  <si>
    <t>标准间1张大床&lt;2人入住&gt;&lt;早餐&gt;</t>
  </si>
  <si>
    <t>Meyer/Ashley</t>
  </si>
  <si>
    <t xml:space="preserve">3354273	</t>
  </si>
  <si>
    <t xml:space="preserve">-6838723	</t>
  </si>
  <si>
    <t xml:space="preserve">999224096884886	</t>
  </si>
  <si>
    <t>[曼谷]曼谷丽笙世嘉酒店(Radisson Blu Plaza Bangkok)(55862059)</t>
  </si>
  <si>
    <t>Chan/yin ha</t>
  </si>
  <si>
    <t xml:space="preserve">3355134	</t>
  </si>
  <si>
    <t xml:space="preserve">DEB230511135043081	</t>
  </si>
  <si>
    <t xml:space="preserve">999224100982441	</t>
  </si>
  <si>
    <t>[曼谷]蒂沃利酒店(The Tivoli Hotel)(55304182)</t>
  </si>
  <si>
    <t>高级房&lt;2人入住&gt;</t>
  </si>
  <si>
    <t>KHONTHIANG/JANPHEN</t>
  </si>
  <si>
    <t xml:space="preserve">3357559	</t>
  </si>
  <si>
    <t xml:space="preserve">1075303385	</t>
  </si>
  <si>
    <t xml:space="preserve">999224101104401	</t>
  </si>
  <si>
    <t>[普吉岛]芭东南滩欢乐鸿居酒店(Homm Bliss Southbeach Patong)(55439439)</t>
  </si>
  <si>
    <t>海景套房(带小型泳池)&lt;2人入住&gt;&lt;不退款&gt;&lt;早餐&gt;</t>
  </si>
  <si>
    <t>AHMAD/ZULFADHLI,SIOW/REBEKAH MARIE</t>
  </si>
  <si>
    <t xml:space="preserve">3357624	</t>
  </si>
  <si>
    <t xml:space="preserve">9783	</t>
  </si>
  <si>
    <t xml:space="preserve">999224114915310	</t>
  </si>
  <si>
    <t>[吉隆坡]吉隆坡德艾利蒙特商务酒店(De Elements Business Hotel KL)(55862015)</t>
  </si>
  <si>
    <t>高级大号床房&lt;2人入住&gt;&lt;不退款&gt;</t>
  </si>
  <si>
    <t>Gu/qiming</t>
  </si>
  <si>
    <t xml:space="preserve">3360568	</t>
  </si>
  <si>
    <t xml:space="preserve">1075326282	</t>
  </si>
  <si>
    <t xml:space="preserve">999224121771220	</t>
  </si>
  <si>
    <t>[利兹]韦瑟比哈罗盖特戴斯酒店(Days Inn by Wyndham Wetherby)(70808094)</t>
  </si>
  <si>
    <t>Trueman/Glyn</t>
  </si>
  <si>
    <t xml:space="preserve">3364141	</t>
  </si>
  <si>
    <t xml:space="preserve">16037476	</t>
  </si>
  <si>
    <t xml:space="preserve">999224134972675	</t>
  </si>
  <si>
    <t>HA/MINJUNG</t>
  </si>
  <si>
    <t xml:space="preserve">3367987	</t>
  </si>
  <si>
    <t xml:space="preserve">23044072	</t>
  </si>
  <si>
    <t xml:space="preserve">999224139918639	</t>
  </si>
  <si>
    <t>[Khu Khot]亚洲机场饭店(Asia Airport Hotel)(56206304)</t>
  </si>
  <si>
    <t>Petkruea/Jantakan</t>
  </si>
  <si>
    <t xml:space="preserve">3370354	</t>
  </si>
  <si>
    <t xml:space="preserve">999224145875926	</t>
  </si>
  <si>
    <t>42 平方米的高级房，配备 1 张特大床，带阳台，可欣赏花园景观&lt;2人入住&gt;&lt;不退款&gt;&lt;早餐&gt;</t>
  </si>
  <si>
    <t>THANASUPSIN/KITTICHAI</t>
  </si>
  <si>
    <t xml:space="preserve">3371991	</t>
  </si>
  <si>
    <t xml:space="preserve">346186	</t>
  </si>
  <si>
    <t xml:space="preserve">999224147891329	</t>
  </si>
  <si>
    <t>[芝加哥]芝加哥凯悦酒店(Hyatt Regency Chicago)(55852105)</t>
  </si>
  <si>
    <t>特大床房&lt;2人入住&gt;&lt;不退款&gt;&lt;早餐&gt;</t>
  </si>
  <si>
    <t>LI/ZI</t>
  </si>
  <si>
    <t xml:space="preserve">3372569	</t>
  </si>
  <si>
    <t xml:space="preserve">999224148801540	</t>
  </si>
  <si>
    <t>2张大号床房&lt;2人入住&gt;&lt;不退款&gt;&lt;早餐&gt;</t>
  </si>
  <si>
    <t>SONG/WANGUANG</t>
  </si>
  <si>
    <t xml:space="preserve">3372930	</t>
  </si>
  <si>
    <t xml:space="preserve">999224150150465	</t>
  </si>
  <si>
    <t>[橙市]橙市艾尔斯酒店(Ayres Hotel Orange)(55354660)</t>
  </si>
  <si>
    <t>两张大床一室套房&lt;2人入住&gt;&lt;早餐&gt;</t>
  </si>
  <si>
    <t>SONG/JIA</t>
  </si>
  <si>
    <t xml:space="preserve">3373624	</t>
  </si>
  <si>
    <t xml:space="preserve">999224150187826	</t>
  </si>
  <si>
    <t>[艾克斯]法国酒店(Hôtel de France)(80332226)</t>
  </si>
  <si>
    <t>客房&lt;2人入住&gt;&lt;不退款&gt;</t>
  </si>
  <si>
    <t>Jacobs/Vincent</t>
  </si>
  <si>
    <t xml:space="preserve">3373642	</t>
  </si>
  <si>
    <t xml:space="preserve">-8860251	</t>
  </si>
  <si>
    <t xml:space="preserve">999224155646866	</t>
  </si>
  <si>
    <t>[普吉岛]马姆提斯度假酒店(Mom Tri's Villa Royale)(90362360)</t>
  </si>
  <si>
    <t>海洋翼套房&lt;2人入住&gt;&lt;早餐&gt;</t>
  </si>
  <si>
    <t>MI/JINGYU,REN/HONGLI</t>
  </si>
  <si>
    <t xml:space="preserve">3375667	</t>
  </si>
  <si>
    <t xml:space="preserve">PS190523	</t>
  </si>
  <si>
    <t xml:space="preserve">999224160140974	</t>
  </si>
  <si>
    <t>[曼谷]曼谷大仓新颐酒店(The Okura Prestige Bangkok)(55289790)</t>
  </si>
  <si>
    <t>豪华特大床房&lt;2人入住&gt;&lt;早餐&gt;</t>
  </si>
  <si>
    <t>LI/YALIN,Yi/Hongzhen</t>
  </si>
  <si>
    <t xml:space="preserve">3377128	</t>
  </si>
  <si>
    <t xml:space="preserve">7056481	</t>
  </si>
  <si>
    <t xml:space="preserve">999224163862801	</t>
  </si>
  <si>
    <t>[恩菲尔德]斯普林菲尔德恩菲尔德万豪酒店(Fairfield Inn &amp; Suites by Marriott Springfield Enfield)(76337687)</t>
  </si>
  <si>
    <t>客房（2张大床）&lt;2人入住&gt;&lt;早餐&gt;</t>
  </si>
  <si>
    <t>XIONG/BIN,CHEN/XUEFENG</t>
  </si>
  <si>
    <t xml:space="preserve">3378721	</t>
  </si>
  <si>
    <t xml:space="preserve">999224165796292	</t>
  </si>
  <si>
    <t>[七岩]斑斓苏安度假酒店(Banlansuan Resort)(55380724)</t>
  </si>
  <si>
    <t>MEESINCHAI/MR.SUKSAN</t>
  </si>
  <si>
    <t xml:space="preserve">3379495	</t>
  </si>
  <si>
    <t xml:space="preserve">999224177957912	</t>
  </si>
  <si>
    <t>[斯图加特]玛丽蒂姆斯图加特酒店(Maritim Hotel Stuttgart)(56163198)</t>
  </si>
  <si>
    <t>舒适房&lt;2人入住&gt;&lt;不退款&gt;</t>
  </si>
  <si>
    <t>Sueess/Claudia</t>
  </si>
  <si>
    <t xml:space="preserve">3380667	</t>
  </si>
  <si>
    <t xml:space="preserve">130651321	</t>
  </si>
  <si>
    <t xml:space="preserve">999224182640174	</t>
  </si>
  <si>
    <t>[曼谷]UHG阿索克素坤逸酒店(Asoke Residence Sukhumvit by Uhg)(55547224)</t>
  </si>
  <si>
    <t>经济大床房&lt;2人入住&gt;</t>
  </si>
  <si>
    <t>Chueakaew/Monthita</t>
  </si>
  <si>
    <t xml:space="preserve">3381519	</t>
  </si>
  <si>
    <t xml:space="preserve">9140224859672	</t>
  </si>
  <si>
    <t xml:space="preserve">999224185618920	</t>
  </si>
  <si>
    <t>[普吉岛]芭东艾希莉高地酒店公寓(The Ashlee Heights Patong Hotel &amp; Suites)(54503374)</t>
  </si>
  <si>
    <t>Li/xuefeng,chen/xiaobin</t>
  </si>
  <si>
    <t xml:space="preserve">3382107	</t>
  </si>
  <si>
    <t xml:space="preserve">999224188244312	</t>
  </si>
  <si>
    <t>[巴黎]巴黎芝加哥大酒店(Grand Hotel Chicago)(55956448)</t>
  </si>
  <si>
    <t>经典房&lt;2人入住&gt;</t>
  </si>
  <si>
    <t>YAN/SU</t>
  </si>
  <si>
    <t xml:space="preserve">3382555	</t>
  </si>
  <si>
    <t xml:space="preserve">999224190541643	</t>
  </si>
  <si>
    <t>[波恩]波恩费努斯贝格多瑞特酒店(Dorint Venusberg Bonn)(55799301)</t>
  </si>
  <si>
    <t>标准房&lt;2人入住&gt;</t>
  </si>
  <si>
    <t>Gunst/Stephan</t>
  </si>
  <si>
    <t xml:space="preserve">3383009	</t>
  </si>
  <si>
    <t xml:space="preserve">-10069793	</t>
  </si>
  <si>
    <t xml:space="preserve">999224192752755	</t>
  </si>
  <si>
    <t>[曼谷]COMO曼谷大都会酒店(COMO Metropolitan Bangkok)(55439547)</t>
  </si>
  <si>
    <t>大都会房&lt;2人入住&gt;&lt;早餐&gt;</t>
  </si>
  <si>
    <t>han/jeehee</t>
  </si>
  <si>
    <t xml:space="preserve">3383752	</t>
  </si>
  <si>
    <t xml:space="preserve">999224194858091	</t>
  </si>
  <si>
    <t>[华盛顿]加劳德特大学凯洛格会议酒店(Kellogg Conference Hotel at Gallaudet University)(55861879)</t>
  </si>
  <si>
    <t>特大床房&lt;2人入住&gt;&lt;不退款&gt;</t>
  </si>
  <si>
    <t>Wolfinger/Leah</t>
  </si>
  <si>
    <t xml:space="preserve">3384464	</t>
  </si>
  <si>
    <t xml:space="preserve">999224195633607	</t>
  </si>
  <si>
    <t>[拉斯维加斯]银七娱乐场酒店(Silver Sevens Hotel &amp; Casino)(55354761)</t>
  </si>
  <si>
    <t>Tower Premium King&lt;2人入住&gt;</t>
  </si>
  <si>
    <t>MENDEZ/SOPHIA</t>
  </si>
  <si>
    <t xml:space="preserve">3384691	</t>
  </si>
  <si>
    <t xml:space="preserve">-10475705	</t>
  </si>
  <si>
    <t xml:space="preserve">999224258007855	</t>
  </si>
  <si>
    <t>[南雅加达]大阿斯顿格罗夫套房酒店(The Grove Suites by GRAND ASTON)(56140426)</t>
  </si>
  <si>
    <t>池景一卧室套房&lt;2人入住&gt;&lt;早餐&gt;</t>
  </si>
  <si>
    <t>SUWIGJO/NANY PUDJIANTI</t>
  </si>
  <si>
    <t xml:space="preserve">3386523	</t>
  </si>
  <si>
    <t xml:space="preserve">27153569	</t>
  </si>
  <si>
    <t xml:space="preserve">999224261468245	</t>
  </si>
  <si>
    <t>[华欣]UR华欣私人酒店(UR the Private Hua Hin)(90206574)</t>
  </si>
  <si>
    <t>标准双人床房&lt;2人入住&gt;</t>
  </si>
  <si>
    <t>Suntakit/Piyata</t>
  </si>
  <si>
    <t xml:space="preserve">3387509	</t>
  </si>
  <si>
    <t xml:space="preserve">1075527273	</t>
  </si>
  <si>
    <t xml:space="preserve">999224264816299	</t>
  </si>
  <si>
    <t>[阿纳海姆]阿纳海姆探索套房酒店(Anaheim Discovery Inn and Suites)(90372835)</t>
  </si>
  <si>
    <t>MANZO/DANIAL JAY</t>
  </si>
  <si>
    <t xml:space="preserve">3388861	</t>
  </si>
  <si>
    <t xml:space="preserve">21399671	</t>
  </si>
  <si>
    <t xml:space="preserve">999224270331828	</t>
  </si>
  <si>
    <t>豪华房&lt;1人入住&gt;&lt;不退款&gt;&lt;早餐&gt;</t>
  </si>
  <si>
    <t>SRIBURI/DUANGDEN</t>
  </si>
  <si>
    <t xml:space="preserve">3390298	</t>
  </si>
  <si>
    <t xml:space="preserve">999224278672988	</t>
  </si>
  <si>
    <t>[沙莫尼蒙勃朗]小鹰保护区酒店(Hôtel le Refuge des Aiglons)(56206439)</t>
  </si>
  <si>
    <t>TAN/GLADYS</t>
  </si>
  <si>
    <t xml:space="preserve">3391472	</t>
  </si>
  <si>
    <t xml:space="preserve">130785240	</t>
  </si>
  <si>
    <t xml:space="preserve">999224279320908	</t>
  </si>
  <si>
    <t>[弗罗茨瓦夫]罗特哈斯酒店(Hotel Lothus)(89918915)</t>
  </si>
  <si>
    <t>双床房&lt;2人入住&gt;&lt;不退款&gt;&lt;早餐&gt;</t>
  </si>
  <si>
    <t>Lawrence Williams/Robert Divall</t>
  </si>
  <si>
    <t xml:space="preserve">3391617	</t>
  </si>
  <si>
    <t xml:space="preserve">69921756	</t>
  </si>
  <si>
    <t xml:space="preserve">999224282242475	</t>
  </si>
  <si>
    <t>特大床房&lt;2人入住&gt;</t>
  </si>
  <si>
    <t>ENG/WAISI</t>
  </si>
  <si>
    <t xml:space="preserve">3392358	</t>
  </si>
  <si>
    <t xml:space="preserve">CI4E5BLE	</t>
  </si>
  <si>
    <t xml:space="preserve">999224283312157	</t>
  </si>
  <si>
    <t>[科隆]科隆多姆精品 003 号酒店(Boutique 003 Köln am Dom)(60480210)</t>
  </si>
  <si>
    <t>舒适双人床房&lt;2人入住&gt;&lt;不退款&gt;&lt;早餐&gt;</t>
  </si>
  <si>
    <t>MO/DONG,JIANG/XIAOYU</t>
  </si>
  <si>
    <t xml:space="preserve">3392608	</t>
  </si>
  <si>
    <t xml:space="preserve">999224283581085	</t>
  </si>
  <si>
    <t>[哥打京那巴鲁]亚庇凯城酒店(Promenade Hotel Kota Kinabalu)(55465041)</t>
  </si>
  <si>
    <t>凯城高级房（可使用俱乐部）&lt;2人入住&gt;&lt;早餐&gt;</t>
  </si>
  <si>
    <t>GUO/SITONG,REN/YI</t>
  </si>
  <si>
    <t xml:space="preserve">3392666	</t>
  </si>
  <si>
    <t xml:space="preserve">9149890972604	</t>
  </si>
  <si>
    <t xml:space="preserve">999224283808362	</t>
  </si>
  <si>
    <t>[新加坡]新加坡辉盛凯贝丽酒店服务公寓(Capri by Fraser Changi City Singapore)(55694670)</t>
  </si>
  <si>
    <t>高级一室房&lt;2人入住&gt;&lt;不退款&gt;</t>
  </si>
  <si>
    <t>Wang/Ziyuan</t>
  </si>
  <si>
    <t xml:space="preserve">3392713	</t>
  </si>
  <si>
    <t xml:space="preserve">9140265387713	</t>
  </si>
  <si>
    <t xml:space="preserve">999224283812794	</t>
  </si>
  <si>
    <t>[曼谷]曼谷悦榕庄酒店(Banyan Tree Bangkok)(55402675)</t>
  </si>
  <si>
    <t>Serenity Club&lt;2人入住&gt;&lt;早餐&gt;</t>
  </si>
  <si>
    <t>ZHOU/ZHENGHUA,PENG/XIANJING,LI/AIPING,ZHOU/SIYU</t>
  </si>
  <si>
    <t xml:space="preserve">3392714	</t>
  </si>
  <si>
    <t xml:space="preserve">999224283815535	</t>
  </si>
  <si>
    <t>凯城豪华套房（可使用俱乐部）&lt;2人入住&gt;&lt;早餐&gt;</t>
  </si>
  <si>
    <t xml:space="preserve">3392715	</t>
  </si>
  <si>
    <t xml:space="preserve">999224287716776	</t>
  </si>
  <si>
    <t>[仰光]仰光美利亚酒店(Melia Yangon)(55666238)</t>
  </si>
  <si>
    <t>豪华特大床房&lt;2人入住&gt;&lt;不退款&gt;&lt;早餐&gt;</t>
  </si>
  <si>
    <t>HUANG/CONGWEI</t>
  </si>
  <si>
    <t xml:space="preserve">3393929	</t>
  </si>
  <si>
    <t xml:space="preserve">333121	</t>
  </si>
  <si>
    <t xml:space="preserve">999224290481872	</t>
  </si>
  <si>
    <t>[曼谷]曼谷莲花素坤逸酒店(Bangkok Hotel Lotus Sukhumvit)(90394412)</t>
  </si>
  <si>
    <t>尊贵双床房&lt;2人入住&gt;&lt;不退款&gt;&lt;早餐&gt;</t>
  </si>
  <si>
    <t>CHEN/QISHENG,TANG/LINGFENG</t>
  </si>
  <si>
    <t xml:space="preserve">3394596	</t>
  </si>
  <si>
    <t xml:space="preserve">11868003	</t>
  </si>
  <si>
    <t xml:space="preserve">999224293946455	</t>
  </si>
  <si>
    <t>[Dengkil]桔子酒店 KLIA &amp; KLIA2(1 Orange Hotel KLIA &amp; KLIA2)(90401290)</t>
  </si>
  <si>
    <t>奢华双床房 (Luggage Lift Only)&lt;1人入住&gt;&lt;不退款&gt;</t>
  </si>
  <si>
    <t>HU/BO,LIU/FEIFEI,WANG/SHENGLI</t>
  </si>
  <si>
    <t xml:space="preserve">3395776	</t>
  </si>
  <si>
    <t xml:space="preserve">9135276915094	</t>
  </si>
  <si>
    <t xml:space="preserve">24294132747	</t>
  </si>
  <si>
    <t>XIE/YUHUI</t>
  </si>
  <si>
    <t xml:space="preserve">3395820	</t>
  </si>
  <si>
    <t xml:space="preserve">23044686	</t>
  </si>
  <si>
    <t xml:space="preserve">999224299089109	</t>
  </si>
  <si>
    <t>[曼谷]诺沃城大酒店(Nouvo City Hotel)(68545454)</t>
  </si>
  <si>
    <t>豪华运河双床房&lt;2人入住&gt;&lt;不退款&gt;&lt;早餐&gt;</t>
  </si>
  <si>
    <t>ZHAO/MEITONG,BU/GUIHUA</t>
  </si>
  <si>
    <t xml:space="preserve">3396128	</t>
  </si>
  <si>
    <t xml:space="preserve">11974306	</t>
  </si>
  <si>
    <t xml:space="preserve">999224300404569	</t>
  </si>
  <si>
    <t>[南雅加达]阿斯顿尊荣西马图庞及会议中心(Aston Priority Simatupang Hotel and Conference Center)(60493997)</t>
  </si>
  <si>
    <t>CHENG/DONG ZHENG</t>
  </si>
  <si>
    <t xml:space="preserve">3396296	</t>
  </si>
  <si>
    <t xml:space="preserve">27209256	</t>
  </si>
  <si>
    <t xml:space="preserve">999224304840788	</t>
  </si>
  <si>
    <t>[曼彻斯特]曼彻斯特市中心大不列颠酒店(Britannia Hotel City Centre Manchester)(55611699)</t>
  </si>
  <si>
    <t>双人房(无窗)&lt;2人入住&gt;</t>
  </si>
  <si>
    <t>LIU/DADI</t>
  </si>
  <si>
    <t xml:space="preserve">3397472	</t>
  </si>
  <si>
    <t xml:space="preserve">85257533	</t>
  </si>
  <si>
    <t xml:space="preserve">999224305727829	</t>
  </si>
  <si>
    <t>[卡尔达诺阿尔坎波]马尔彭萨卡达诺酒店(Cardano Hotel Malpensa)(55290566)</t>
  </si>
  <si>
    <t>PROCACCINO/SALVATORE</t>
  </si>
  <si>
    <t xml:space="preserve">3397724	</t>
  </si>
  <si>
    <t xml:space="preserve">999224308022974	</t>
  </si>
  <si>
    <t>[帕罗奥图]帕洛阿尔托皇冠假日酒店(Crowne Plaza Cabana Hotel, an IHG Hotel)(89917132)</t>
  </si>
  <si>
    <t>brandes/Michael</t>
  </si>
  <si>
    <t xml:space="preserve">3398367	</t>
  </si>
  <si>
    <t xml:space="preserve">44964445	</t>
  </si>
  <si>
    <t xml:space="preserve">999224309121448	</t>
  </si>
  <si>
    <t>[巴厘岛]巴厘图班库塔哈里斯酒店(HARRIS Hotel Kuta Tuban Bali)(70392122)</t>
  </si>
  <si>
    <t>harris 房&lt;1人入住&gt;&lt;不退款&gt;&lt;早餐&gt;</t>
  </si>
  <si>
    <t>Taufik/Dede</t>
  </si>
  <si>
    <t xml:space="preserve">3398634	</t>
  </si>
  <si>
    <t xml:space="preserve">68099	</t>
  </si>
  <si>
    <t xml:space="preserve">999224311954916	</t>
  </si>
  <si>
    <t>[曼谷]曼谷 JW 万豪酒店(JW Marriott Hotel Bangkok)(55299096)</t>
  </si>
  <si>
    <t>豪华特大床客房&lt;2人入住&gt;&lt;不退款&gt;</t>
  </si>
  <si>
    <t>MA/XIAOMIN</t>
  </si>
  <si>
    <t xml:space="preserve">3399273	</t>
  </si>
  <si>
    <t xml:space="preserve">999224312149375	</t>
  </si>
  <si>
    <t>[吉隆坡]宇宙吉隆坡酒店(Cosmo Hotel Kuala Lumpur)(55680593)</t>
  </si>
  <si>
    <t>丽悦特大床客房(无窗)&lt;2人入住&gt;</t>
  </si>
  <si>
    <t>AFNAN/AMIRUL</t>
  </si>
  <si>
    <t xml:space="preserve">3399312	</t>
  </si>
  <si>
    <t xml:space="preserve">27228508	</t>
  </si>
  <si>
    <t xml:space="preserve">999224312545325	</t>
  </si>
  <si>
    <t>[仁川]仁川君悦大酒店(Grand Hyatt Incheon)(89918362)</t>
  </si>
  <si>
    <t>客房（2张单人床）&lt;2人入住&gt;&lt;不退款&gt;</t>
  </si>
  <si>
    <t>JIA/LIYANG,CAO/LEI</t>
  </si>
  <si>
    <t xml:space="preserve">3399436	</t>
  </si>
  <si>
    <t xml:space="preserve">999224314679712	</t>
  </si>
  <si>
    <t>[北雅加达]普鲁特村最爱酒店(Favehotel Pluit Junction)(60514415)</t>
  </si>
  <si>
    <t>加大致爱房&lt;2人入住&gt;&lt;早餐&gt;</t>
  </si>
  <si>
    <t>HUANG/HAOHUA,JI/CHANGE</t>
  </si>
  <si>
    <t xml:space="preserve">3399862	</t>
  </si>
  <si>
    <t xml:space="preserve">27232621	</t>
  </si>
  <si>
    <t xml:space="preserve">999224315155388	</t>
  </si>
  <si>
    <t>[巴黎]市郊歌剧贝斯特韦斯特精品酒店(Best Western Premier Opéra Faubourg)(55852046)</t>
  </si>
  <si>
    <t>YE/WENXI,LIU/ZHAO</t>
  </si>
  <si>
    <t xml:space="preserve">3399925	</t>
  </si>
  <si>
    <t xml:space="preserve">999224315630877	</t>
  </si>
  <si>
    <t>双人床房&lt;2人入住&gt;</t>
  </si>
  <si>
    <t>XIE/SHAN</t>
  </si>
  <si>
    <t xml:space="preserve">3400064	</t>
  </si>
  <si>
    <t xml:space="preserve">23044736	</t>
  </si>
  <si>
    <t xml:space="preserve">999224315993959	</t>
  </si>
  <si>
    <t>[迈阿密泉]迈阿密国际机场克拉丽奥套房酒店(Clarion Inn &amp; Suites Miami International Airport)(55320453)</t>
  </si>
  <si>
    <t>双大床房(无烟)&lt;2人入住&gt;&lt;不退款&gt;</t>
  </si>
  <si>
    <t>KACHHADIYA/BIPIN N</t>
  </si>
  <si>
    <t xml:space="preserve">3400198	</t>
  </si>
  <si>
    <t xml:space="preserve">999224316978998	</t>
  </si>
  <si>
    <t>[曼谷]曼谷素坤逸卡尔顿酒店(Carlton Hotel Bangkok Sukhumvit - Sha Extra Plus)(68545237)</t>
  </si>
  <si>
    <t>Carlton Club Room&lt;2人入住&gt;&lt;不退款&gt;&lt;早餐&gt;</t>
  </si>
  <si>
    <t>KHAING THANDAR SOE/SOE MOE AUNG,KHAING THANDAR SOE/SOE MOE AUNG</t>
  </si>
  <si>
    <t xml:space="preserve">3400470	</t>
  </si>
  <si>
    <t xml:space="preserve">12581091	</t>
  </si>
  <si>
    <t xml:space="preserve">999224325526307	</t>
  </si>
  <si>
    <t>[阿纳海姆]阿纳海姆梅杰斯特花园酒店(Anaheim Majestic Garden Hotel)(55872351)</t>
  </si>
  <si>
    <t>2张大床房&lt;2人入住&gt;&lt;不退款&gt;</t>
  </si>
  <si>
    <t>Kaushik/Gaurav</t>
  </si>
  <si>
    <t xml:space="preserve">3401382	</t>
  </si>
  <si>
    <t xml:space="preserve">64778SE378691	</t>
  </si>
  <si>
    <t xml:space="preserve">999224326244845	</t>
  </si>
  <si>
    <t>[曼谷]UHG 隆路区酒店(The Quarter Silom by Uhg - Sha Extra Plus)(91812292)</t>
  </si>
  <si>
    <t>高级阳台房&lt;2人入住&gt;</t>
  </si>
  <si>
    <t>Qiu/Qingming</t>
  </si>
  <si>
    <t xml:space="preserve">3401558	</t>
  </si>
  <si>
    <t xml:space="preserve">1075649350	</t>
  </si>
  <si>
    <t xml:space="preserve">999224328390318	</t>
  </si>
  <si>
    <t>[曼谷]曼谷百伦佐酒店(Baron Zotel Bangkok)(55862163)</t>
  </si>
  <si>
    <t>高级间&lt;2人入住&gt;&lt;不退款&gt;</t>
  </si>
  <si>
    <t>BAIKADEM/FATIR</t>
  </si>
  <si>
    <t xml:space="preserve">3401935	</t>
  </si>
  <si>
    <t xml:space="preserve">999224328676328	</t>
  </si>
  <si>
    <t>地平线景观房&lt;2人入住&gt;&lt;不退款&gt;</t>
  </si>
  <si>
    <t>MEI/YUELONG,WEI/JIXING</t>
  </si>
  <si>
    <t xml:space="preserve">3401983	</t>
  </si>
  <si>
    <t xml:space="preserve">9140305650134	</t>
  </si>
  <si>
    <t xml:space="preserve">999224330265862	</t>
  </si>
  <si>
    <t>[曼谷]曼谷萨通JC凯文酒店(JC Kevin Sathorn Bangkok Hotel)(55585955)</t>
  </si>
  <si>
    <t>尊贵房&lt;2人入住&gt;&lt;不退款&gt;</t>
  </si>
  <si>
    <t>HE/YANXIU</t>
  </si>
  <si>
    <t xml:space="preserve">963871525	</t>
  </si>
  <si>
    <t xml:space="preserve">999224330495170	</t>
  </si>
  <si>
    <t>[芭堤雅]芭堤雅沙妮酒店(The Zign Hotel)(55542731)</t>
  </si>
  <si>
    <t>海景高级房&lt;2人入住&gt;&lt;不退款&gt;</t>
  </si>
  <si>
    <t>CHANKHIAW/THANACHAI</t>
  </si>
  <si>
    <t xml:space="preserve">3402367	</t>
  </si>
  <si>
    <t xml:space="preserve">999224334930679	</t>
  </si>
  <si>
    <t>[中雅加达]雅加达瓦希德哈西姆智选假日酒店(Holiday Inn Express Jakarta Wahid Hasyim, an IHG Hotel)(55639809)</t>
  </si>
  <si>
    <t>LIU/JIANFENG</t>
  </si>
  <si>
    <t xml:space="preserve">3403457	</t>
  </si>
  <si>
    <t xml:space="preserve">41388602	</t>
  </si>
  <si>
    <t xml:space="preserve">999224335737787	</t>
  </si>
  <si>
    <t>[格雷梅]克勒贝克特别洞穴酒店(Kelebek Special Cave Hotel &amp; Spa)(55380686)</t>
  </si>
  <si>
    <t>普通套房&lt;2人入住&gt;&lt;不退款&gt;</t>
  </si>
  <si>
    <t>Unawane/Akshay,Sridhar Sethi/Rasika</t>
  </si>
  <si>
    <t xml:space="preserve">3403667	</t>
  </si>
  <si>
    <t xml:space="preserve">13084297	</t>
  </si>
  <si>
    <t xml:space="preserve">999224335868827	</t>
  </si>
  <si>
    <t>[金边]豪华酒店和公寓(Luxcity Hotel &amp; Apartment)(91812088)</t>
  </si>
  <si>
    <t>大床一室房&lt;2人入住&gt;&lt;不退款&gt;&lt;早餐&gt;</t>
  </si>
  <si>
    <t>Kai/Shi</t>
  </si>
  <si>
    <t xml:space="preserve">3403706	</t>
  </si>
  <si>
    <t xml:space="preserve">7897298	</t>
  </si>
  <si>
    <t xml:space="preserve">999224336236198	</t>
  </si>
  <si>
    <t>高级阳台房&lt;2人入住&gt;&lt;不退款&gt;</t>
  </si>
  <si>
    <t>ONG/DANIEL ALFRED</t>
  </si>
  <si>
    <t xml:space="preserve">3403802	</t>
  </si>
  <si>
    <t xml:space="preserve">1075672819	</t>
  </si>
  <si>
    <t xml:space="preserve">999224337177719	</t>
  </si>
  <si>
    <t>[多伦多]多伦多市中心丽笙蓝标酒店(Radisson Blu Downtown Toronto)(55337460)</t>
  </si>
  <si>
    <t>CHAUHAN/SHIVAM,KAUR/AMANPREET</t>
  </si>
  <si>
    <t xml:space="preserve">3404119	</t>
  </si>
  <si>
    <t xml:space="preserve">999224337243028	</t>
  </si>
  <si>
    <t>[普吉岛]R马尔温泉度假酒店(R-Mar Resort and Spa)(70165327)</t>
  </si>
  <si>
    <t>CHEN/TUDI,XIE/SAI,XIE/SAI,SUN/YAPIN</t>
  </si>
  <si>
    <t xml:space="preserve">3404139	</t>
  </si>
  <si>
    <t xml:space="preserve">999224338951840	</t>
  </si>
  <si>
    <t>标准双床房&lt;2人入住&gt;&lt;不退款&gt;&lt;早餐&gt;</t>
  </si>
  <si>
    <t>HUANG/PINGPING,LIU/YIHE</t>
  </si>
  <si>
    <t xml:space="preserve">3404739	</t>
  </si>
  <si>
    <t xml:space="preserve">88607842	</t>
  </si>
  <si>
    <t xml:space="preserve">999224338954207	</t>
  </si>
  <si>
    <t>[曼谷]曼谷汉萨尔酒店(Hansar Bangkok)(55254046)</t>
  </si>
  <si>
    <t>边缘套房&lt;2人入住&gt;&lt;不退款&gt;</t>
  </si>
  <si>
    <t>HON/SHUK,CHENG/PUI WA,WONG/SZE KIN NELSON</t>
  </si>
  <si>
    <t xml:space="preserve">3404740	</t>
  </si>
  <si>
    <t xml:space="preserve">-13405318	</t>
  </si>
  <si>
    <t xml:space="preserve">999224338947998	</t>
  </si>
  <si>
    <t>[圣路易斯－奥比斯波]圣路易斯奥比斯波哇卡班德客栈(Vagabond Inn San Luis Obispo)(55320717)</t>
  </si>
  <si>
    <t>大号床间&lt;2人入住&gt;</t>
  </si>
  <si>
    <t>Lynk/Nathaniel P</t>
  </si>
  <si>
    <t xml:space="preserve">3404737	</t>
  </si>
  <si>
    <t xml:space="preserve">21459550	</t>
  </si>
  <si>
    <t xml:space="preserve">999224343471835	</t>
  </si>
  <si>
    <t>[曼谷]曼谷四翼酒店(The Four Wings Hotel Bangkok)(55822137)</t>
  </si>
  <si>
    <t>高级双人床房&lt;2人入住&gt;</t>
  </si>
  <si>
    <t>GU/LIYU,HAYAMA/EIKO</t>
  </si>
  <si>
    <t xml:space="preserve">3405871	</t>
  </si>
  <si>
    <t xml:space="preserve">9154925149463	</t>
  </si>
  <si>
    <t xml:space="preserve">999224351747447	</t>
  </si>
  <si>
    <t>[罗马]热那亚酒店(Hotel Genova)(55920122)</t>
  </si>
  <si>
    <t>双床/双人间&lt;2人入住&gt;&lt;早餐&gt;</t>
  </si>
  <si>
    <t>WANG/XUMING,WEI/CHENGYONG</t>
  </si>
  <si>
    <t xml:space="preserve">3406077	</t>
  </si>
  <si>
    <t xml:space="preserve">SH16317128	</t>
  </si>
  <si>
    <t xml:space="preserve">999224355685929	</t>
  </si>
  <si>
    <t>[洛杉矶]洛杉矶市区速8酒店(Super 8 by Wyndham Los Angeles Downtown)(70391672)</t>
  </si>
  <si>
    <t>两张大床房 禁烟&lt;2人入住&gt;&lt;早餐&gt;</t>
  </si>
  <si>
    <t>WANG/BINGRONG</t>
  </si>
  <si>
    <t xml:space="preserve">3406923	</t>
  </si>
  <si>
    <t xml:space="preserve">86697EE009306	</t>
  </si>
  <si>
    <t xml:space="preserve">999224356398919	</t>
  </si>
  <si>
    <t>[纽约]纽约中央凯悦大酒店(Hyatt Grand Central New York)(55862047)</t>
  </si>
  <si>
    <t>两张大床房&lt;2人入住&gt;&lt;不退款&gt;</t>
  </si>
  <si>
    <t>YANG/JINGHAN</t>
  </si>
  <si>
    <t xml:space="preserve">3407164	</t>
  </si>
  <si>
    <t xml:space="preserve">999224357672690	</t>
  </si>
  <si>
    <t>[华欣]华欣维曼酒店(My Vimarn Hua Hin)(55745039)</t>
  </si>
  <si>
    <t>KHAWJI/KEERATSALIN,KHAWJIT/TEEMA,KHAWJIT/JANTIMA,KHAWJIT/TEERAVUT</t>
  </si>
  <si>
    <t xml:space="preserve">3407572	</t>
  </si>
  <si>
    <t xml:space="preserve">1075703174	</t>
  </si>
  <si>
    <t xml:space="preserve">999224358262885	</t>
  </si>
  <si>
    <t>[曼谷]住宿酒店(Stay Hotel BKK)(55321199)</t>
  </si>
  <si>
    <t>豪华双人房&lt;2人入住&gt;&lt;不退款&gt;</t>
  </si>
  <si>
    <t>LU/SHIUE CHANG</t>
  </si>
  <si>
    <t xml:space="preserve">3407797	</t>
  </si>
  <si>
    <t xml:space="preserve">13688779	</t>
  </si>
  <si>
    <t xml:space="preserve">999224359308720	</t>
  </si>
  <si>
    <t>[迪拜]傲途格精选酒店旗下哈布图尔格兰德度假村(Habtoor Grand Resort, Autograph Collection)(55822309)</t>
  </si>
  <si>
    <t>客房, 1 张特大床, 度假村景观&lt;2人入住&gt;&lt;不退款&gt;</t>
  </si>
  <si>
    <t>Al-Assadi/Chaled</t>
  </si>
  <si>
    <t xml:space="preserve">3408117	</t>
  </si>
  <si>
    <t xml:space="preserve">81230542	</t>
  </si>
  <si>
    <t xml:space="preserve">999224359641459	</t>
  </si>
  <si>
    <t>[伊斯坦布尔]皇家住宿宫殿酒店(Royal Stay Palace Hotel)(60480303)</t>
  </si>
  <si>
    <t>豪华特大床房&lt;2人入住&gt;&lt;不退款&gt;</t>
  </si>
  <si>
    <t>Luo/Xiao</t>
  </si>
  <si>
    <t xml:space="preserve">3408325	</t>
  </si>
  <si>
    <t xml:space="preserve">4510964	</t>
  </si>
  <si>
    <t xml:space="preserve">999224360251610	</t>
  </si>
  <si>
    <t>[布莱克浦]大蓝酒店 - 游乐海滩（布莱克浦 Pleasure Beach）(The Big Blue Hotel - Blackpool Pleasure Beach)(90352199)</t>
  </si>
  <si>
    <t>双人间带一张双人床&lt;2人入住&gt;&lt;不退款&gt;&lt;早餐&gt;</t>
  </si>
  <si>
    <t>RADHAKRISHNAN/VISHNU</t>
  </si>
  <si>
    <t xml:space="preserve">3408562	</t>
  </si>
  <si>
    <t xml:space="preserve">131025321	</t>
  </si>
  <si>
    <t xml:space="preserve">999224360270070	</t>
  </si>
  <si>
    <t>[蒙特利尔]蒙特利尔东凯艺套房酒店(Quality Inn and Suites Montreal East)(60467105)</t>
  </si>
  <si>
    <t>2 Double Beds - No Smoking&lt;2人入住&gt;&lt;不退款&gt;</t>
  </si>
  <si>
    <t>Riopel/David</t>
  </si>
  <si>
    <t xml:space="preserve">3408573	</t>
  </si>
  <si>
    <t xml:space="preserve">999224360346293	</t>
  </si>
  <si>
    <t>[圣安娜]橘郡约翰韦恩机场舒适套房酒店(Comfort Inn &amp; Suites Orange County John Wayne Airport)(89934602)</t>
  </si>
  <si>
    <t>特大床房&lt;2人入住&gt;&lt;早餐&gt;</t>
  </si>
  <si>
    <t>Guo/Xin</t>
  </si>
  <si>
    <t xml:space="preserve">3408619	</t>
  </si>
  <si>
    <t xml:space="preserve">999224360429957	</t>
  </si>
  <si>
    <t>[巴塞罗那]马赛克奥纳酒店(Ona Hotels Mosaic)(55542957)</t>
  </si>
  <si>
    <t>双人间 - 带露台&lt;2人入住&gt;&lt;不退款&gt;</t>
  </si>
  <si>
    <t>CHO/JEONG HYUK</t>
  </si>
  <si>
    <t xml:space="preserve">3408698	</t>
  </si>
  <si>
    <t xml:space="preserve">13955655	</t>
  </si>
  <si>
    <t xml:space="preserve">999224360958471	</t>
  </si>
  <si>
    <t>[陈厝港]KSL温泉度假酒店(KSL Hot Spring Resort)(95138801)</t>
  </si>
  <si>
    <t>高级大床房&lt;2人入住&gt;&lt;早餐&gt;</t>
  </si>
  <si>
    <t>BIN IBRAHIM/MUHAMMAD FADHIL</t>
  </si>
  <si>
    <t xml:space="preserve">3408917	</t>
  </si>
  <si>
    <t xml:space="preserve">27288328	</t>
  </si>
  <si>
    <t xml:space="preserve">999224361828530	</t>
  </si>
  <si>
    <t>[曼谷]暹罗四季酒店(Seasons Siam Hotel)(55862166)</t>
  </si>
  <si>
    <t>SRIPOM/MR.PATTANAKORN</t>
  </si>
  <si>
    <t xml:space="preserve">3409220	</t>
  </si>
  <si>
    <t xml:space="preserve">260846	</t>
  </si>
  <si>
    <t xml:space="preserve">999224365006423	</t>
  </si>
  <si>
    <t>[Bang Chalong]曼谷伊斯汀坦那市高尔夫度假村(Eastin Thana City Golf Resort Bangkok)(68031168)</t>
  </si>
  <si>
    <t>两卧室家庭套房&lt;2人入住&gt;&lt;不退款&gt;&lt;早餐&gt;</t>
  </si>
  <si>
    <t>YIN/TIANTIAN</t>
  </si>
  <si>
    <t xml:space="preserve">3410067	</t>
  </si>
  <si>
    <t xml:space="preserve">14188479	</t>
  </si>
  <si>
    <t xml:space="preserve">999224365974236	</t>
  </si>
  <si>
    <t>海滨塔楼特大床房&lt;2人入住&gt;&lt;不退款&gt;</t>
  </si>
  <si>
    <t>McCormack/Darren</t>
  </si>
  <si>
    <t xml:space="preserve">3410366	</t>
  </si>
  <si>
    <t xml:space="preserve">83459726	</t>
  </si>
  <si>
    <t xml:space="preserve">999224366372134	</t>
  </si>
  <si>
    <t>[乔治市]槟城东方大酒店(Eastern &amp; Oriental Hotel (PenangFightCovid-19 Certified))(55320435)</t>
  </si>
  <si>
    <t>Premier Suite King GF&lt;2人入住&gt;&lt;不退款&gt;&lt;早餐&gt;</t>
  </si>
  <si>
    <t>Lu/Qinghui</t>
  </si>
  <si>
    <t xml:space="preserve">3410516	</t>
  </si>
  <si>
    <t xml:space="preserve">14218438	</t>
  </si>
  <si>
    <t xml:space="preserve">999224366677404	</t>
  </si>
  <si>
    <t>[北雅加达]雅加达东荟城智选假日酒店(Holiday Inn Express Jakarta Pluit Citygate, an IHG Hotel)(55426409)</t>
  </si>
  <si>
    <t>REN/MI,XU/JING</t>
  </si>
  <si>
    <t xml:space="preserve">3410591	</t>
  </si>
  <si>
    <t xml:space="preserve">999224366826268	</t>
  </si>
  <si>
    <t>[釜山]釜山柏悦酒店(Park Hyatt Busan)(69451996)</t>
  </si>
  <si>
    <t>柏悦大床客房&lt;2人入住&gt;&lt;不退款&gt;&lt;早餐&gt;</t>
  </si>
  <si>
    <t>LIM/HEESUNG,LIM/HYEJUNG</t>
  </si>
  <si>
    <t xml:space="preserve">3410629	</t>
  </si>
  <si>
    <t xml:space="preserve">999224368327754	</t>
  </si>
  <si>
    <t>[吉隆坡]吉隆坡嘉登斯圣吉尔斯签名酒店及公寓(The Gardens – A St Giles Signature Hotel &amp; Residences, Kuala Lumpur)(55478344)</t>
  </si>
  <si>
    <t>奢华客房, 1 张特大床&lt;2人入住&gt;&lt;不退款&gt;</t>
  </si>
  <si>
    <t>GE/YIDING</t>
  </si>
  <si>
    <t xml:space="preserve">3411075	</t>
  </si>
  <si>
    <t xml:space="preserve">999224368508653	</t>
  </si>
  <si>
    <t>KRAJANGSRI/KULJIRA</t>
  </si>
  <si>
    <t xml:space="preserve">3411111	</t>
  </si>
  <si>
    <t xml:space="preserve">1075728906	</t>
  </si>
  <si>
    <t xml:space="preserve">999224369253362	</t>
  </si>
  <si>
    <t>[墨尔本]墨尔本皇冠假日酒店(Crowne Plaza Melbourne, an IHG Hotel)(55841722)</t>
  </si>
  <si>
    <t>标准房&lt;2人入住&gt;&lt;不退款&gt;&lt;早餐&gt;</t>
  </si>
  <si>
    <t>Ye/Shian,Lai/Rensheng,Luo/Wenguang</t>
  </si>
  <si>
    <t xml:space="preserve">3411367	</t>
  </si>
  <si>
    <t xml:space="preserve">29523406	</t>
  </si>
  <si>
    <t xml:space="preserve">999224369492534	</t>
  </si>
  <si>
    <t>[新加坡]新加坡柏薇罗切斯特酒店(Park Avenue Rochester (SG Clean))(55851955)</t>
  </si>
  <si>
    <t>NG/ZHENG YI</t>
  </si>
  <si>
    <t xml:space="preserve">3411427	</t>
  </si>
  <si>
    <t xml:space="preserve">999224370133924	</t>
  </si>
  <si>
    <t>[棉兰]棉兰阿雅度塔酒店(Aryaduta Medan)(55832088)</t>
  </si>
  <si>
    <t>Liang/lixia,Ding/zhen,ZHONG/HUA</t>
  </si>
  <si>
    <t xml:space="preserve">3411743	</t>
  </si>
  <si>
    <t>RZ-14308276</t>
  </si>
  <si>
    <t>RZ-14308278</t>
  </si>
  <si>
    <t xml:space="preserve">RZ-14308279	</t>
  </si>
  <si>
    <t xml:space="preserve">999224370500097	</t>
  </si>
  <si>
    <t>[丹戎本雅]天堂沙滩度假村(Rainbow Paradise Beach Resort)(55312110)</t>
  </si>
  <si>
    <t>Deluxe Studio King&lt;2人入住&gt;&lt;不退款&gt;</t>
  </si>
  <si>
    <t>LAU/PUONGKIONG</t>
  </si>
  <si>
    <t xml:space="preserve">3411958	</t>
  </si>
  <si>
    <t xml:space="preserve">27304942	</t>
  </si>
  <si>
    <t xml:space="preserve">999224370640925	</t>
  </si>
  <si>
    <t>[南雅加达]Sofyan Hotel Soepomo(95139443)</t>
  </si>
  <si>
    <t>标准间&lt;2人入住&gt;&lt;不退款&gt;</t>
  </si>
  <si>
    <t>BASER/CEMALI</t>
  </si>
  <si>
    <t xml:space="preserve">3411998	</t>
  </si>
  <si>
    <t xml:space="preserve">999224378021378	</t>
  </si>
  <si>
    <t>[曼彻斯特]哥谭酒店(Hotel Gotham)(55280278)</t>
  </si>
  <si>
    <t>俱乐部双人床房&lt;2人入住&gt;&lt;不退款&gt;&lt;早餐&gt;</t>
  </si>
  <si>
    <t>ZHAO/HE</t>
  </si>
  <si>
    <t xml:space="preserve">3412951	</t>
  </si>
  <si>
    <t xml:space="preserve">-14434683	</t>
  </si>
  <si>
    <t xml:space="preserve">999224378060024	</t>
  </si>
  <si>
    <t>[亚历山大]亚历山大广场酒店(Plaza Hotel Alexandria)(55720119)</t>
  </si>
  <si>
    <t>Standard Double Room (Egyptians &amp; Residents ONLY)&lt;2人入住&gt;&lt;不退款&gt;&lt;早餐&gt;</t>
  </si>
  <si>
    <t>RAAFAT/AHMED</t>
  </si>
  <si>
    <t xml:space="preserve">3412958	</t>
  </si>
  <si>
    <t xml:space="preserve">14436022	</t>
  </si>
  <si>
    <t xml:space="preserve">999224378425427	</t>
  </si>
  <si>
    <t>[曼谷]曼谷梦幻酒店(Dream Hotel Bangkok)(55585956)</t>
  </si>
  <si>
    <t>青铜大床房&lt;1人入住&gt;&lt;不退款&gt;&lt;早餐&gt;</t>
  </si>
  <si>
    <t>SHI/LIANG,GAO/JIQIAN</t>
  </si>
  <si>
    <t xml:space="preserve">3413082	</t>
  </si>
  <si>
    <t xml:space="preserve">85351027(Room1)85351028(Room2)	</t>
  </si>
  <si>
    <t xml:space="preserve">999224379072632	</t>
  </si>
  <si>
    <t>[哥打京那巴鲁]哥打京那巴鲁梦想酒店(Dreamtel Kota Kinabalu)(89918398)</t>
  </si>
  <si>
    <t>KADIR/ROZAIME</t>
  </si>
  <si>
    <t xml:space="preserve">3413235	</t>
  </si>
  <si>
    <t xml:space="preserve">124315	</t>
  </si>
  <si>
    <t xml:space="preserve">999224379415629	</t>
  </si>
  <si>
    <t>LU/XIN,CHENG/PENG</t>
  </si>
  <si>
    <t xml:space="preserve">3413354	</t>
  </si>
  <si>
    <t xml:space="preserve">999224381565669	</t>
  </si>
  <si>
    <t>[桐艾府]天堂精品度假村(Paradiso Boutique Resort)(90371406)</t>
  </si>
  <si>
    <t>阁楼房&lt;2人入住&gt;&lt;不退款&gt;</t>
  </si>
  <si>
    <t>Virat/Pattarapon,Virat/Pattarapon</t>
  </si>
  <si>
    <t xml:space="preserve">3413977	</t>
  </si>
  <si>
    <t xml:space="preserve">à?￠à?·à??à?￠à?±à??à1?à?￥à1?à?§à1?à??à1?à?-à??	</t>
  </si>
  <si>
    <t xml:space="preserve">999224382069389	</t>
  </si>
  <si>
    <t>[皮斯莫海滩]牛津皮斯莫比奇套房酒店(Oxford Suites Pismo Beach)(92027584)</t>
  </si>
  <si>
    <t>一张特大床和一张沙发床&lt;2人入住&gt;&lt;不退款&gt;&lt;早餐&gt;</t>
  </si>
  <si>
    <t>Khawaja/Waleed</t>
  </si>
  <si>
    <t xml:space="preserve">3414055	</t>
  </si>
  <si>
    <t xml:space="preserve">175716	</t>
  </si>
  <si>
    <t xml:space="preserve">999224382502762	</t>
  </si>
  <si>
    <t>NEULINGER/JOHANNES,NEULINGER/ILONA</t>
  </si>
  <si>
    <t xml:space="preserve">3414134	</t>
  </si>
  <si>
    <t xml:space="preserve">-14823071	</t>
  </si>
  <si>
    <t xml:space="preserve">24385331925	</t>
  </si>
  <si>
    <t>[罗斯米德]博凯花园酒店(Bokai Garden Hotel)(55543055)</t>
  </si>
  <si>
    <t>Xiang/Hongbin</t>
  </si>
  <si>
    <t xml:space="preserve">3414810	</t>
  </si>
  <si>
    <t xml:space="preserve">999224389225301	</t>
  </si>
  <si>
    <t>[乔治市]槟城长荣桂冠酒店(Evergreen Laurel Hotel Penang (PenangFightCovid-19 Certified))(55451685)</t>
  </si>
  <si>
    <t>海景豪华特大床房&lt;2人入住&gt;&lt;不退款&gt;</t>
  </si>
  <si>
    <t>Li/Geng</t>
  </si>
  <si>
    <t xml:space="preserve">3415847	</t>
  </si>
  <si>
    <t xml:space="preserve">24391271087	</t>
  </si>
  <si>
    <t>城景标准大床房&lt;2人入住&gt;&lt;不退款&gt;&lt;早餐&gt;</t>
  </si>
  <si>
    <t>Jiang/HongKui</t>
  </si>
  <si>
    <t xml:space="preserve">3416446	</t>
  </si>
  <si>
    <t xml:space="preserve">80895469	</t>
  </si>
  <si>
    <t xml:space="preserve">999224391284351	</t>
  </si>
  <si>
    <t>[格拉纳达]英拉特拉酒店(Hotel Inglaterra)(55280644)</t>
  </si>
  <si>
    <t>特级双床房, 景观 (Alhambra)&lt;1人入住&gt;&lt;不退款&gt;&lt;早餐&gt;</t>
  </si>
  <si>
    <t>YANG/YAQIAN</t>
  </si>
  <si>
    <t xml:space="preserve">3416451	</t>
  </si>
  <si>
    <t xml:space="preserve">-15018999	</t>
  </si>
  <si>
    <t xml:space="preserve">999224391324588	</t>
  </si>
  <si>
    <t>经典双人标准间&lt;2人入住&gt;&lt;不退款&gt;</t>
  </si>
  <si>
    <t>LI/ZHONGYU</t>
  </si>
  <si>
    <t xml:space="preserve">3416460	</t>
  </si>
  <si>
    <t xml:space="preserve">999224391358511	</t>
  </si>
  <si>
    <t>[锡达拉皮兹]锡达拉皮兹 CID 东爱荷华机场舒适套房酒店(Comfort Inn &amp; Suites Cedar Rapids Cid Eastern Iowa Airport)(77363944)</t>
  </si>
  <si>
    <t>标准房, 2 张大床房&lt;2人入住&gt;&lt;不退款&gt;&lt;早餐&gt;</t>
  </si>
  <si>
    <t>SIERENS/BRANDON</t>
  </si>
  <si>
    <t xml:space="preserve">3416470	</t>
  </si>
  <si>
    <t xml:space="preserve">999224391416647	</t>
  </si>
  <si>
    <t>[巴厘岛]巴厘岛大酒店(Le Grande Bali)(60467088)</t>
  </si>
  <si>
    <t>MUELLER/VERENA GERHILD</t>
  </si>
  <si>
    <t xml:space="preserve">3416487	</t>
  </si>
  <si>
    <t xml:space="preserve">999224391897981	</t>
  </si>
  <si>
    <t>[曼谷]曼谷京华大酒店(Hotel Royal Bangkok@Chinatown)(55932568)</t>
  </si>
  <si>
    <t>高级房（无窗）&lt;2人入住&gt;&lt;不退款&gt;</t>
  </si>
  <si>
    <t>WADSANG/SANGDAW</t>
  </si>
  <si>
    <t xml:space="preserve">3416736	</t>
  </si>
  <si>
    <t xml:space="preserve">354865	</t>
  </si>
  <si>
    <t xml:space="preserve">999224392587219	</t>
  </si>
  <si>
    <t>城景高级房&lt;2人入住&gt;&lt;不退款&gt;</t>
  </si>
  <si>
    <t>BATUMALAI/SAKTHI BALAN</t>
  </si>
  <si>
    <t xml:space="preserve">3417022	</t>
  </si>
  <si>
    <t xml:space="preserve">999224393280999	</t>
  </si>
  <si>
    <t>[新山]新山凯贝丽酒店式服务公寓(Capri by Fraser Johor Bahru)(55572794)</t>
  </si>
  <si>
    <t>豪华特大床一室房&lt;2人入住&gt;&lt;不退款&gt;</t>
  </si>
  <si>
    <t>QUEK/HUI KHENG</t>
  </si>
  <si>
    <t xml:space="preserve">3417389	</t>
  </si>
  <si>
    <t xml:space="preserve">1075780813	</t>
  </si>
  <si>
    <t xml:space="preserve">999224393391774	</t>
  </si>
  <si>
    <t>[怡保]如家快捷酒店(Home Inn Hotel)(94361377)</t>
  </si>
  <si>
    <t>豪华四人房私人浴室&lt;4人入住&gt;&lt;不退款&gt;</t>
  </si>
  <si>
    <t>NGKIATNING/GERLYNN</t>
  </si>
  <si>
    <t xml:space="preserve">3417439	</t>
  </si>
  <si>
    <t xml:space="preserve">9154967519863	</t>
  </si>
  <si>
    <t xml:space="preserve">999224393510012	</t>
  </si>
  <si>
    <t>SAE-AEAW/JUTRATIP</t>
  </si>
  <si>
    <t xml:space="preserve">3417498	</t>
  </si>
  <si>
    <t xml:space="preserve">999224393526478	</t>
  </si>
  <si>
    <t>[亚眠]北亚眠舒适酒店(Comfort Hotel Amiens Nord)(77363868)</t>
  </si>
  <si>
    <t>双人床房&lt;2人入住&gt;&lt;不退款&gt;</t>
  </si>
  <si>
    <t>Bedjaoui/Taha</t>
  </si>
  <si>
    <t xml:space="preserve">3417509	</t>
  </si>
  <si>
    <t xml:space="preserve">999224393918245	</t>
  </si>
  <si>
    <t>[里约热内卢]OK酒店(Hotel OK)(55328914)</t>
  </si>
  <si>
    <t>标准双人房&lt;2人入住&gt;&lt;不退款&gt;&lt;早餐&gt;</t>
  </si>
  <si>
    <t>Silva Campos Mata/Jackson Flavio,Soares/Rafaela Brandi</t>
  </si>
  <si>
    <t xml:space="preserve">3417765	</t>
  </si>
  <si>
    <t xml:space="preserve">999224398310734	</t>
  </si>
  <si>
    <t>[伊萨卡]绮色佳-大学区凯艺酒店(Quality Inn Ithaca - University Area)(69451880)</t>
  </si>
  <si>
    <t>标准房, 1 张特大床房&lt;2人入住&gt;&lt;不退款&gt;&lt;早餐&gt;</t>
  </si>
  <si>
    <t>Fei/Qiya</t>
  </si>
  <si>
    <t xml:space="preserve">3418115	</t>
  </si>
  <si>
    <t xml:space="preserve">999224398540379	</t>
  </si>
  <si>
    <t>WONG/FOO WAH</t>
  </si>
  <si>
    <t xml:space="preserve">3418132	</t>
  </si>
  <si>
    <t xml:space="preserve">1075783745	</t>
  </si>
  <si>
    <t xml:space="preserve">999224398743704	</t>
  </si>
  <si>
    <t>[班贾尔马辛]阿斯顿巴努阿班贾尔马辛酒店及会议中心(ASTON Banua Banjarmasin Hotel &amp; Convention Center)(70165221)</t>
  </si>
  <si>
    <t>DU/JIA TONG</t>
  </si>
  <si>
    <t xml:space="preserve">171395	</t>
  </si>
  <si>
    <t xml:space="preserve">999224400112709	</t>
  </si>
  <si>
    <t>[埃文斯顿]奥灵顿/埃文斯顿希尔顿酒店(Hilton Orrington/Evanston)(55542921)</t>
  </si>
  <si>
    <t>LIU/YU</t>
  </si>
  <si>
    <t xml:space="preserve">3418325	</t>
  </si>
  <si>
    <t xml:space="preserve">3378874361	</t>
  </si>
  <si>
    <t xml:space="preserve">999224400115432	</t>
  </si>
  <si>
    <t>豪华特大床一室房&lt;2人入住&gt;&lt;不退款&gt;&lt;早餐&gt;</t>
  </si>
  <si>
    <t>MASZLAN/NORSAHKILA</t>
  </si>
  <si>
    <t xml:space="preserve">3418327	</t>
  </si>
  <si>
    <t xml:space="preserve">1075785626	</t>
  </si>
  <si>
    <t xml:space="preserve">999224400212095	</t>
  </si>
  <si>
    <t>套房&lt;2人入住&gt;&lt;不退款&gt;&lt;早餐&gt;</t>
  </si>
  <si>
    <t>KHARIRI/AHMAD AGUNG</t>
  </si>
  <si>
    <t xml:space="preserve">3418339	</t>
  </si>
  <si>
    <t xml:space="preserve">RZ-15462574	</t>
  </si>
  <si>
    <t xml:space="preserve">999224401204578	</t>
  </si>
  <si>
    <t>[大城]潘优通住宿酒店(Ban U Thong Accommodations)(94359245)</t>
  </si>
  <si>
    <t>河景豪华双人间&lt;2人入住&gt;&lt;不退款&gt;&lt;早餐&gt;</t>
  </si>
  <si>
    <t>TIENKAM/SANTIGORN</t>
  </si>
  <si>
    <t xml:space="preserve">3418536	</t>
  </si>
  <si>
    <t xml:space="preserve">15487365	</t>
  </si>
  <si>
    <t xml:space="preserve">999224401946237	</t>
  </si>
  <si>
    <t>[釜山]里博洛酒店(Libero Hotel)(89917342)</t>
  </si>
  <si>
    <t>CHEN/CHUNGHSIEN</t>
  </si>
  <si>
    <t xml:space="preserve">3418643	</t>
  </si>
  <si>
    <t xml:space="preserve">2305251368064858	</t>
  </si>
  <si>
    <t xml:space="preserve">999224402262521	</t>
  </si>
  <si>
    <t>[曼谷]曼谷力狮套房酒店(Legacy Suites Hotel)(55345874)</t>
  </si>
  <si>
    <t>标准特大床房&lt;2人入住&gt;&lt;不退款&gt;</t>
  </si>
  <si>
    <t>YOUNG/CHUN KIT FRANCIS</t>
  </si>
  <si>
    <t xml:space="preserve">3418790	</t>
  </si>
  <si>
    <t xml:space="preserve">15505835	</t>
  </si>
  <si>
    <t xml:space="preserve">999224402983109	</t>
  </si>
  <si>
    <t>[依斯干达公主城]特立尼达公主港套房酒店(Trinidad Suites Puteri Harbour)(94358580)</t>
  </si>
  <si>
    <t>行政工作室&lt;2人入住&gt;&lt;不退款&gt;&lt;早餐&gt;</t>
  </si>
  <si>
    <t>NORDIN/SITI NORZIHAN</t>
  </si>
  <si>
    <t xml:space="preserve">3418946	</t>
  </si>
  <si>
    <t xml:space="preserve">14225	</t>
  </si>
  <si>
    <t xml:space="preserve">999224403383560	</t>
  </si>
  <si>
    <t>[富国岛]杜斯特公主月升海滩度假酒店(Dusit Princess Moonrise Beach Resort)(68545149)</t>
  </si>
  <si>
    <t>豪华园景房&lt;2人入住&gt;&lt;不退款&gt;&lt;早餐&gt;</t>
  </si>
  <si>
    <t>CHAN/POYU,CHAN/HO KWAN</t>
  </si>
  <si>
    <t xml:space="preserve">3419070	</t>
  </si>
  <si>
    <t>退单</t>
  </si>
  <si>
    <t xml:space="preserve">999224404851005	</t>
  </si>
  <si>
    <t>丽悦特大床客房(无窗)&lt;2人入住&gt;&lt;不退款&gt;</t>
  </si>
  <si>
    <t>NAZRI/NADHIRAH</t>
  </si>
  <si>
    <t xml:space="preserve">3419416	</t>
  </si>
  <si>
    <t xml:space="preserve">27351014	</t>
  </si>
  <si>
    <t xml:space="preserve">999224405026665	</t>
  </si>
  <si>
    <t>[Lebak Gede]那敏达戈酒店(Namin Dago Hotel)(89933696)</t>
  </si>
  <si>
    <t>简约双床房&lt;2人入住&gt;&lt;不退款&gt;&lt;早餐&gt;</t>
  </si>
  <si>
    <t>MARIA/OLIVIA</t>
  </si>
  <si>
    <t xml:space="preserve">3419457	</t>
  </si>
  <si>
    <t xml:space="preserve">999224405175952	</t>
  </si>
  <si>
    <t>Cai/Jie</t>
  </si>
  <si>
    <t xml:space="preserve">3419481	</t>
  </si>
  <si>
    <t xml:space="preserve">354972	</t>
  </si>
  <si>
    <t xml:space="preserve">999224405522603	</t>
  </si>
  <si>
    <t>[莱恩费尔登埃希特登]温德姆斯图加特机场展览中心酒店(Wyndham Stuttgart Airport Messe)(55895734)</t>
  </si>
  <si>
    <t>Clark/Eric</t>
  </si>
  <si>
    <t xml:space="preserve">3419536	</t>
  </si>
  <si>
    <t xml:space="preserve">999224406285185	</t>
  </si>
  <si>
    <t>[宿务]MJ酒店及套房(MJ Hotel and Suites)(55801184)</t>
  </si>
  <si>
    <t>CAO/ZHONGZE</t>
  </si>
  <si>
    <t xml:space="preserve">3419747	</t>
  </si>
  <si>
    <t xml:space="preserve">1075800218	</t>
  </si>
  <si>
    <t xml:space="preserve">999224407048925	</t>
  </si>
  <si>
    <t>[兰卡威]兰卡威假日海滩别墅度假村及水疗中心(Holiday Villa Beach Resort &amp; Spa Langkawi)(55280525)</t>
  </si>
  <si>
    <t>豪华甄选房&lt;2人入住&gt;&lt;不退款&gt;</t>
  </si>
  <si>
    <t>KHOO/PENG YEOW</t>
  </si>
  <si>
    <t xml:space="preserve">3419967	</t>
  </si>
  <si>
    <t xml:space="preserve">27354531	</t>
  </si>
  <si>
    <t xml:space="preserve">999224408888800	</t>
  </si>
  <si>
    <t>[怡保]怡保宴宾雅酒店(Impiana Hotel Ipoh)(55872460)</t>
  </si>
  <si>
    <t>SHEIKH/SHEIKH ABU BAKAR</t>
  </si>
  <si>
    <t xml:space="preserve">3420414	</t>
  </si>
  <si>
    <t xml:space="preserve">999224409745440	</t>
  </si>
  <si>
    <t>[帕赛市]马尼拉贝尔蒙特酒店(Belmont Hotel Manila)(55321134)</t>
  </si>
  <si>
    <t>高级双床房&lt;2人入住&gt;&lt;不退款&gt;</t>
  </si>
  <si>
    <t>HUANG/DENAN</t>
  </si>
  <si>
    <t xml:space="preserve">3420670	</t>
  </si>
  <si>
    <t xml:space="preserve">9154981275495	</t>
  </si>
  <si>
    <t xml:space="preserve">999224410710793	</t>
  </si>
  <si>
    <t>Li/Yuge</t>
  </si>
  <si>
    <t xml:space="preserve">3420914	</t>
  </si>
  <si>
    <t xml:space="preserve">355039	</t>
  </si>
  <si>
    <t xml:space="preserve">999224410937162	</t>
  </si>
  <si>
    <t>[北海]芬芳酒店(Aroma Hotel)(90402224)</t>
  </si>
  <si>
    <t>LIM/CHOON WEI</t>
  </si>
  <si>
    <t xml:space="preserve">3420949	</t>
  </si>
  <si>
    <t xml:space="preserve">999224411993178	</t>
  </si>
  <si>
    <t>[Koeng]JV.之家酒店(JV Place)(95389500)</t>
  </si>
  <si>
    <t>标准双人房, 1 张双人床房&lt;2人入住&gt;&lt;不退款&gt;</t>
  </si>
  <si>
    <t>MEESAKULTHAWORN/KESINEE</t>
  </si>
  <si>
    <t xml:space="preserve">3421393	</t>
  </si>
  <si>
    <t xml:space="preserve">999224412280007	</t>
  </si>
  <si>
    <t>[巴厘岛]库塔卡纳酒店(The Kana Kuta Hotel)(55328802)</t>
  </si>
  <si>
    <t>华丽双人房（1 张双人床或 2 张单人床）, 无烟房, 阳台&lt;2人入住&gt;&lt;不退款&gt;&lt;早餐&gt;</t>
  </si>
  <si>
    <t>Li/Xingyuan</t>
  </si>
  <si>
    <t xml:space="preserve">3421532	</t>
  </si>
  <si>
    <t xml:space="preserve">9122009	</t>
  </si>
  <si>
    <t xml:space="preserve">999224412364761	</t>
  </si>
  <si>
    <t>[曼谷]曼谷23别墅酒店(Twothree, a Homely Hotel)(55547221)</t>
  </si>
  <si>
    <t>Superior Room, 1 Queen Bed&lt;2人入住&gt;&lt;不退款&gt;</t>
  </si>
  <si>
    <t>HUANG/JIEMING,TAN/XIAOBAI</t>
  </si>
  <si>
    <t xml:space="preserve">3421561	</t>
  </si>
  <si>
    <t xml:space="preserve">-15801501	</t>
  </si>
  <si>
    <t xml:space="preserve">999224412793166	</t>
  </si>
  <si>
    <t>[彭赞斯]奎恩斯酒店(The Queens Hotel)(95138516)</t>
  </si>
  <si>
    <t>标准双人房, 浴缸&lt;2人入住&gt;&lt;不退款&gt;&lt;早餐&gt;</t>
  </si>
  <si>
    <t>MA/SUET YI,ZHAO/YIWEN</t>
  </si>
  <si>
    <t xml:space="preserve">3421750	</t>
  </si>
  <si>
    <t xml:space="preserve">15927528	</t>
  </si>
  <si>
    <t xml:space="preserve">999224412922832	</t>
  </si>
  <si>
    <t>[波伊普]考艾岛喜来登度假酒店(Sheraton Kauai Resort)(55465522)</t>
  </si>
  <si>
    <t>Deluxe Room, 2 Queen Beds, Non Smoking, Garden View&lt;2人入住&gt;&lt;不退款&gt;</t>
  </si>
  <si>
    <t>JANG/YEUNSIK</t>
  </si>
  <si>
    <t xml:space="preserve">3421842	</t>
  </si>
  <si>
    <t xml:space="preserve">94306271	</t>
  </si>
  <si>
    <t xml:space="preserve">999224412957461	</t>
  </si>
  <si>
    <t>[黑多克]黑多克美居酒店(Mercure Haydock Hotel)(77368719)</t>
  </si>
  <si>
    <t>标准双人床房&lt;2人入住&gt;&lt;不退款&gt;</t>
  </si>
  <si>
    <t>Owen/Katie</t>
  </si>
  <si>
    <t xml:space="preserve">3421872	</t>
  </si>
  <si>
    <t xml:space="preserve">999224413311443	</t>
  </si>
  <si>
    <t>[日惹]史蒂亚背包客旅舍(Setia Backpacker)(89930924)</t>
  </si>
  <si>
    <t>豪华客房, 1 张双人床&lt;2人入住&gt;&lt;不退款&gt;</t>
  </si>
  <si>
    <t>BANGUN/FERRY</t>
  </si>
  <si>
    <t xml:space="preserve">3421972	</t>
  </si>
  <si>
    <t xml:space="preserve">999224413418233	</t>
  </si>
  <si>
    <t>[芬洛]上磨坊彼尔德伯格酒店(Bilderberg Hotel de Bovenste Molen)(94360499)</t>
  </si>
  <si>
    <t>JEZIERSKI/DOMINIK</t>
  </si>
  <si>
    <t xml:space="preserve">3422034	</t>
  </si>
  <si>
    <t xml:space="preserve">16043468	</t>
  </si>
  <si>
    <t xml:space="preserve">999224413583994	</t>
  </si>
  <si>
    <t>[里贾纳]温德姆里贾纳蔚景酒店(Wingate by Wyndham Regina)(55720469)</t>
  </si>
  <si>
    <t>大号床间 - 带两张大号床&lt;2人入住&gt;&lt;不退款&gt;&lt;早餐&gt;</t>
  </si>
  <si>
    <t>Zhang/xinmin,Zhou/yuping</t>
  </si>
  <si>
    <t xml:space="preserve">3422078	</t>
  </si>
  <si>
    <t xml:space="preserve">999224413958952	</t>
  </si>
  <si>
    <t>[弗拉格斯塔夫]费拉格尔斯塔夫海兰德乡村旅馆(Highland Country Inn Flagstaff)(95386314)</t>
  </si>
  <si>
    <t>Ahmed/Belal</t>
  </si>
  <si>
    <t xml:space="preserve">3422227	</t>
  </si>
  <si>
    <t xml:space="preserve">21516631	</t>
  </si>
  <si>
    <t xml:space="preserve">999224413987588	</t>
  </si>
  <si>
    <t>[华盛顿]常春藤城市酒店(Ivy City Hotel)(55329111)</t>
  </si>
  <si>
    <t>豪华2张大床房&lt;2人入住&gt;&lt;不退款&gt;</t>
  </si>
  <si>
    <t>Houston/Michael</t>
  </si>
  <si>
    <t xml:space="preserve">3422233	</t>
  </si>
  <si>
    <t xml:space="preserve">16082409	</t>
  </si>
  <si>
    <t xml:space="preserve">999224414073842	</t>
  </si>
  <si>
    <t>[中雅加达]丹那阿邦至爱酒店 - 赛德恩格(Favehotel Tanah Abang - Cideng)(55611732)</t>
  </si>
  <si>
    <t>致爱房&lt;2人入住&gt;&lt;不退款&gt;&lt;早餐&gt;</t>
  </si>
  <si>
    <t>WAHID/WAHDANIYAH</t>
  </si>
  <si>
    <t xml:space="preserve">3422248	</t>
  </si>
  <si>
    <t xml:space="preserve">RZ-16091814	</t>
  </si>
  <si>
    <t xml:space="preserve">999224414139897	</t>
  </si>
  <si>
    <t>[芭堤雅]LK总统酒店(LK President)(55639677)</t>
  </si>
  <si>
    <t>GU/JUN</t>
  </si>
  <si>
    <t xml:space="preserve">3422267	</t>
  </si>
  <si>
    <t xml:space="preserve">16090367	</t>
  </si>
  <si>
    <t xml:space="preserve">999224414170358	</t>
  </si>
  <si>
    <t>[Kebondalem]皇家喀拉喀托酒店(The Royale Krakatau)(55586138)</t>
  </si>
  <si>
    <t>豪华行政特大号床间&lt;2人入住&gt;&lt;不退款&gt;&lt;早餐&gt;</t>
  </si>
  <si>
    <t>KIM/HYUNJAI</t>
  </si>
  <si>
    <t xml:space="preserve">3422277	</t>
  </si>
  <si>
    <t xml:space="preserve">16096982	</t>
  </si>
  <si>
    <t xml:space="preserve">999224414455751	</t>
  </si>
  <si>
    <t>[巴厘岛]唯一勒吉安酒店(The One Legian)(55598944)</t>
  </si>
  <si>
    <t>Christabelle/Vanessa</t>
  </si>
  <si>
    <t xml:space="preserve">3422393	</t>
  </si>
  <si>
    <t xml:space="preserve">236347	</t>
  </si>
  <si>
    <t xml:space="preserve">999224414499076	</t>
  </si>
  <si>
    <t>[An Xuan]广南孟青大酒店(Muong Thanh Grand Quang Nam)(55354708)</t>
  </si>
  <si>
    <t>WANG/GENG</t>
  </si>
  <si>
    <t xml:space="preserve">3422404	</t>
  </si>
  <si>
    <t xml:space="preserve">16113057	</t>
  </si>
  <si>
    <t xml:space="preserve">999224414724300	</t>
  </si>
  <si>
    <t>[曼谷]曼谷城中城酒店(Town in Town Hotel Bangkok)(55290083)</t>
  </si>
  <si>
    <t>超豪华特大床房&lt;2人入住&gt;&lt;不退款&gt;&lt;早餐&gt;</t>
  </si>
  <si>
    <t>CHUCHAYCOM/APISIT</t>
  </si>
  <si>
    <t xml:space="preserve">3422451	</t>
  </si>
  <si>
    <t xml:space="preserve">999224414712709	</t>
  </si>
  <si>
    <t>[普吉岛]芭东帕拉贡水疗度假酒店(Patong Paragon Resort &amp; Spa)(56174660)</t>
  </si>
  <si>
    <t>总统套房&lt;1人入住&gt;&lt;不退款&gt;&lt;早餐&gt;</t>
  </si>
  <si>
    <t>ALZAHRANI/ABDULLAH</t>
  </si>
  <si>
    <t xml:space="preserve">3422448	</t>
  </si>
  <si>
    <t xml:space="preserve">HGUConf16123625	</t>
  </si>
  <si>
    <t xml:space="preserve">999224414891567	</t>
  </si>
  <si>
    <t>[西哈努克城]沃格精品酒店及娱乐场(La Vogue Boutique Hotel &amp; Casino)(55812494)</t>
  </si>
  <si>
    <t>行政双床间 - 带浴缸&lt;2人入住&gt;&lt;不退款&gt;&lt;早餐&gt;</t>
  </si>
  <si>
    <t>LY/CHHEANG CHHE</t>
  </si>
  <si>
    <t xml:space="preserve">3422490	</t>
  </si>
  <si>
    <t xml:space="preserve">7924240	</t>
  </si>
  <si>
    <t xml:space="preserve">999224414965885	</t>
  </si>
  <si>
    <t>[西雅图]西雅图亚历克西斯皇家索内斯塔酒店(The Alexis Royal Sonesta Hotel Seattle)(55505133)</t>
  </si>
  <si>
    <t>KIM/JINYUNG</t>
  </si>
  <si>
    <t xml:space="preserve">3422511	</t>
  </si>
  <si>
    <t xml:space="preserve">31866SE049010	</t>
  </si>
  <si>
    <t xml:space="preserve">999224415200766	</t>
  </si>
  <si>
    <t>[曼谷]爱卡迈开放式公寓酒店(Studio Ekamai)(55380454)</t>
  </si>
  <si>
    <t>高级双人间&lt;2人入住&gt;&lt;不退款&gt;</t>
  </si>
  <si>
    <t>Fang/Yanan,Zhang/Xu</t>
  </si>
  <si>
    <t xml:space="preserve">3422628	</t>
  </si>
  <si>
    <t xml:space="preserve">16139771	</t>
  </si>
  <si>
    <t xml:space="preserve">999224418115307	</t>
  </si>
  <si>
    <t>[克利尔沃特海滩]克利尔沃特海滩酒店(Clearwater Beach Hotel)(92031003)</t>
  </si>
  <si>
    <t>两张双人床房&lt;2人入住&gt;&lt;不退款&gt;</t>
  </si>
  <si>
    <t>Freitas/Carlos Henrique</t>
  </si>
  <si>
    <t xml:space="preserve">3422678	</t>
  </si>
  <si>
    <t xml:space="preserve">597458	</t>
  </si>
  <si>
    <t xml:space="preserve">999224420512721	</t>
  </si>
  <si>
    <t>[芭堤雅]芭堤雅南海滩科科特尔酒店(Kokotel Pattaya South Beach)(55451693)</t>
  </si>
  <si>
    <t>XIE/JIAJUN,ZHANG/QINGYA</t>
  </si>
  <si>
    <t xml:space="preserve">3423123	</t>
  </si>
  <si>
    <t xml:space="preserve">RZ-16180616	</t>
  </si>
  <si>
    <t xml:space="preserve">999224420540015	</t>
  </si>
  <si>
    <t>YAO/XINGYU,CAO/PING</t>
  </si>
  <si>
    <t xml:space="preserve">3423130	</t>
  </si>
  <si>
    <t xml:space="preserve">RZ-16181166	</t>
  </si>
  <si>
    <t xml:space="preserve">999224420968639	</t>
  </si>
  <si>
    <t>[日德拉]吉特拉大橘酒店(Big Orange Hotel Jitra)(90401497)</t>
  </si>
  <si>
    <t>双人房（1 张双人床）&lt;2人入住&gt;&lt;不退款&gt;</t>
  </si>
  <si>
    <t>HEEMLAEH/RATTIKAN,HEEMLAEH/NARIT</t>
  </si>
  <si>
    <t xml:space="preserve">3423234	</t>
  </si>
  <si>
    <t xml:space="preserve">16187264	</t>
  </si>
  <si>
    <t xml:space="preserve">999224421091140	</t>
  </si>
  <si>
    <t>[大城]大城府之家旅馆(Home Ayutthaya)(94361235)</t>
  </si>
  <si>
    <t>标准双人间&lt;2人入住&gt;&lt;不退款&gt;&lt;早餐&gt;</t>
  </si>
  <si>
    <t>Damrongthawat/Ronnarong,Damrongthawat/Ronnarong,Damrongthawat/Ronnarong,Damrongthawat/Ronnarong</t>
  </si>
  <si>
    <t xml:space="preserve">3423310	</t>
  </si>
  <si>
    <t xml:space="preserve">16195065	</t>
  </si>
  <si>
    <t xml:space="preserve">999224421326590	</t>
  </si>
  <si>
    <t>[芭堤雅]芭堤雅中央大道酒店(Centra by Centara Avenue Hotel Pattaya)(55599173)</t>
  </si>
  <si>
    <t>TREERATTANAKULWONG/MONSICHA</t>
  </si>
  <si>
    <t xml:space="preserve">3423351	</t>
  </si>
  <si>
    <t xml:space="preserve">34970SE006819	</t>
  </si>
  <si>
    <t xml:space="preserve">999224421469656	</t>
  </si>
  <si>
    <t>[巴黎]快乐文化欧姆酒店(Hotel Ohm by Happyculture)(60514351)</t>
  </si>
  <si>
    <t>经典房&lt;2人入住&gt;&lt;不退款&gt;</t>
  </si>
  <si>
    <t>BERLIOZ/THIERRY</t>
  </si>
  <si>
    <t xml:space="preserve">3423380	</t>
  </si>
  <si>
    <t xml:space="preserve">16197968	</t>
  </si>
  <si>
    <t xml:space="preserve">999224422781385	</t>
  </si>
  <si>
    <t>[奎松市]塞达维蒂斯北酒店(Seda Vertis North)(55281097)</t>
  </si>
  <si>
    <t>PALMA/KYM</t>
  </si>
  <si>
    <t xml:space="preserve">3423723	</t>
  </si>
  <si>
    <t xml:space="preserve">2740042	</t>
  </si>
  <si>
    <t xml:space="preserve">999224423090677	</t>
  </si>
  <si>
    <t>[普吉岛]在芭东酒店(At Patong Hotel - Sha Certified)(90352227)</t>
  </si>
  <si>
    <t>Deluxe Room Only&lt;2人入住&gt;&lt;不退款&gt;</t>
  </si>
  <si>
    <t>yie kevingoh/song,yie kevingoh/song</t>
  </si>
  <si>
    <t xml:space="preserve">3423785	</t>
  </si>
  <si>
    <t xml:space="preserve">99228167	</t>
  </si>
  <si>
    <t xml:space="preserve">999224423781600	</t>
  </si>
  <si>
    <t>[罗马]哥伦比亚酒店(Hotel Columbia)(90355498)</t>
  </si>
  <si>
    <t>双人间或双床间&lt;2人入住&gt;&lt;不退款&gt;&lt;早餐&gt;</t>
  </si>
  <si>
    <t>Garrido/Juan</t>
  </si>
  <si>
    <t xml:space="preserve">3424016	</t>
  </si>
  <si>
    <t xml:space="preserve">16244956	</t>
  </si>
  <si>
    <t xml:space="preserve">999224424134155	</t>
  </si>
  <si>
    <t>[巴东]奥罗巴东酒店(Favehotel Olo Padang)(55779492)</t>
  </si>
  <si>
    <t>致爱房&lt;2人入住&gt;&lt;不退款&gt;</t>
  </si>
  <si>
    <t>ADIKA/GALANG</t>
  </si>
  <si>
    <t xml:space="preserve">3424061	</t>
  </si>
  <si>
    <t xml:space="preserve">999224424286443	</t>
  </si>
  <si>
    <t>[布里斯托尔]布里斯托尔酒店(The Bristol Hotel)(91811102)</t>
  </si>
  <si>
    <t>GUO/LINGYUN</t>
  </si>
  <si>
    <t xml:space="preserve">3424077	</t>
  </si>
  <si>
    <t xml:space="preserve">7811SE065782	</t>
  </si>
  <si>
    <t xml:space="preserve">999224424850680	</t>
  </si>
  <si>
    <t>[Sam Rong Nua]斯里纳卡林海纳酒店(Bay Hotel Srinakarin)(55547233)</t>
  </si>
  <si>
    <t>SAMPOO/BENJAWAN</t>
  </si>
  <si>
    <t xml:space="preserve">3424188	</t>
  </si>
  <si>
    <t xml:space="preserve">9133800	</t>
  </si>
  <si>
    <t xml:space="preserve">999224425068837	</t>
  </si>
  <si>
    <t>[西雅加达]62 号大芒果 88 酒店(Hotel 88 Mangga Besar 62 Lokasari by WH)(90402199)</t>
  </si>
  <si>
    <t>高级双人床房&lt;2人入住&gt;&lt;不退款&gt;&lt;早餐&gt;</t>
  </si>
  <si>
    <t>HAYENG/YELNI AFRIANI</t>
  </si>
  <si>
    <t xml:space="preserve">3424225	</t>
  </si>
  <si>
    <t xml:space="preserve">999224425318071	</t>
  </si>
  <si>
    <t>[突尼斯]莱克里欧套房酒店(Le Corail Suites Hotel)(91810399)</t>
  </si>
  <si>
    <t>尊贵双人间&lt;2人入住&gt;&lt;不退款&gt;&lt;早餐&gt;</t>
  </si>
  <si>
    <t>BREINGAN/ALEXANDER ROBERT</t>
  </si>
  <si>
    <t xml:space="preserve">3424258	</t>
  </si>
  <si>
    <t xml:space="preserve">16277436	</t>
  </si>
  <si>
    <t xml:space="preserve">999224426096390	</t>
  </si>
  <si>
    <t>[曼谷]彩虹套房酒店(Baiyoke Suite Hotel)(55653319)</t>
  </si>
  <si>
    <t>Superior Suite, City View&lt;2人入住&gt;&lt;不退款&gt;</t>
  </si>
  <si>
    <t>TEO/SEE KIAT,kiew/ming chiew</t>
  </si>
  <si>
    <t xml:space="preserve">3424540	</t>
  </si>
  <si>
    <t xml:space="preserve">-16295361	</t>
  </si>
  <si>
    <t xml:space="preserve">999224426773904	</t>
  </si>
  <si>
    <t>[马德里]顶点酒店(Vértice Roomspace)(55290572)</t>
  </si>
  <si>
    <t>标准大床房&lt;2人入住&gt;&lt;不退款&gt;</t>
  </si>
  <si>
    <t>sun/yijie</t>
  </si>
  <si>
    <t xml:space="preserve">3424793	</t>
  </si>
  <si>
    <t xml:space="preserve">-16313843	</t>
  </si>
  <si>
    <t xml:space="preserve">999224426968480	</t>
  </si>
  <si>
    <t>[普塔坦]哥打京那巴鲁婆罗洲酒店&amp;机场酒店(Pan Borneo Hotel Kota Kinabalu)(55560230)</t>
  </si>
  <si>
    <t>City Double or Twin Room&lt;2人入住&gt;&lt;不退款&gt;</t>
  </si>
  <si>
    <t>CHARLSE/WILKINS</t>
  </si>
  <si>
    <t xml:space="preserve">3424816	</t>
  </si>
  <si>
    <t xml:space="preserve">-16319634	</t>
  </si>
  <si>
    <t xml:space="preserve">999224427336926	</t>
  </si>
  <si>
    <t>[瓦莱塔]法科内里雅酒店(La Falconeria Hotel)(91808815)</t>
  </si>
  <si>
    <t>双人房/双床房, 阳台&lt;2人入住&gt;&lt;不退款&gt;&lt;早餐&gt;</t>
  </si>
  <si>
    <t>Ruberto/Alessandra</t>
  </si>
  <si>
    <t xml:space="preserve">3424872	</t>
  </si>
  <si>
    <t xml:space="preserve">-16336680	</t>
  </si>
  <si>
    <t xml:space="preserve">999224427237786	</t>
  </si>
  <si>
    <t>[安卡拉]迪普斯青年旅舍(Deeps Hostel Ankara)(55270312)</t>
  </si>
  <si>
    <t>Basic Twin Room&lt;2人入住&gt;&lt;不退款&gt;</t>
  </si>
  <si>
    <t>HSIAO/WENHUI</t>
  </si>
  <si>
    <t xml:space="preserve">3424853	</t>
  </si>
  <si>
    <t xml:space="preserve">999224427788844	</t>
  </si>
  <si>
    <t>[法兰克福]法兰克福中央弗莱明斯酒店（原法兰克福弗莱明斯快捷酒店）(Flemings Hotel Frankfurt-Central Former Flemings Express Frankfurt)(89934082)</t>
  </si>
  <si>
    <t>舒适加双床间&lt;2人入住&gt;&lt;不退款&gt;</t>
  </si>
  <si>
    <t>AZMAN/BETUL,KOYUNCU/ERDEM</t>
  </si>
  <si>
    <t xml:space="preserve">3425068	</t>
  </si>
  <si>
    <t xml:space="preserve">131253937	</t>
  </si>
  <si>
    <t xml:space="preserve">999224428145394	</t>
  </si>
  <si>
    <t>[Pasirlayung]万隆普莱姆公园酒店(Prime Park Hotel Bandung)(68545346)</t>
  </si>
  <si>
    <t>SEMBIRING/RICHARD</t>
  </si>
  <si>
    <t xml:space="preserve">3425124	</t>
  </si>
  <si>
    <t xml:space="preserve">999224428318883	</t>
  </si>
  <si>
    <t>[芝加哥]圣克莱尔 - 壮丽英哩酒店(Hotel Saint Clair- Magnificent Mile)(60514067)</t>
  </si>
  <si>
    <t>Superior Room, 1 King Bed (Smoke Free)&lt;2人入住&gt;&lt;不退款&gt;</t>
  </si>
  <si>
    <t>WENNING/JOHN P</t>
  </si>
  <si>
    <t xml:space="preserve">3425156	</t>
  </si>
  <si>
    <t xml:space="preserve">131255844	</t>
  </si>
  <si>
    <t xml:space="preserve">999224428571965	</t>
  </si>
  <si>
    <t>[Bencongan]阿里亚力宝村酒店(Aryaduta Lippo Village)(55320567)</t>
  </si>
  <si>
    <t>Park/Kyung Min</t>
  </si>
  <si>
    <t xml:space="preserve">3425213	</t>
  </si>
  <si>
    <t xml:space="preserve">RZ-16375686	</t>
  </si>
  <si>
    <t>,</t>
  </si>
  <si>
    <t>HKD 377300</t>
  </si>
  <si>
    <t>A230605102506911</t>
  </si>
  <si>
    <t>A230605102538911</t>
  </si>
  <si>
    <t>总计：377300HKD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</si>
  <si>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</si>
  <si>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</si>
  <si>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</si>
  <si>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</si>
  <si>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</si>
  <si>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</si>
  <si>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</si>
  <si>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</si>
  <si>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</si>
  <si>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</si>
  <si>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</si>
  <si>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</si>
  <si>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</si>
  <si>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</si>
  <si>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</si>
  <si>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</si>
  <si>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</si>
  <si>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</si>
  <si>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</si>
  <si>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</si>
  <si>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3046940</t>
  </si>
  <si>
    <t>卢塞恩弗洛拉亚美隆酒店</t>
  </si>
  <si>
    <t>MENGTALEK PANADDA,MENGTALEK PANADDA</t>
  </si>
  <si>
    <t>2023-05-26</t>
  </si>
  <si>
    <t>2023-05-27</t>
  </si>
  <si>
    <t>退房日周结</t>
  </si>
  <si>
    <t>1578.60</t>
  </si>
  <si>
    <t>1800.00</t>
  </si>
  <si>
    <t>0</t>
  </si>
  <si>
    <t>0.00</t>
  </si>
  <si>
    <t>携程汇智国际直连</t>
  </si>
  <si>
    <t>925</t>
  </si>
  <si>
    <t>2023-02-19 21:44:10</t>
  </si>
  <si>
    <t>否</t>
  </si>
  <si>
    <t>汇智国际旅游发展有限公司</t>
  </si>
  <si>
    <t>直连</t>
  </si>
  <si>
    <t>瑞士</t>
  </si>
  <si>
    <t>2023-03-21</t>
  </si>
  <si>
    <t>3160683</t>
  </si>
  <si>
    <t>迪拜市中心安纳塔拉酒店</t>
  </si>
  <si>
    <t>BHATTACHARJEE DEVOLEENA</t>
  </si>
  <si>
    <t>2023-05-23</t>
  </si>
  <si>
    <t>5600.02</t>
  </si>
  <si>
    <t>6368.00</t>
  </si>
  <si>
    <t>2023-03-21 22:24:11</t>
  </si>
  <si>
    <t>直采</t>
  </si>
  <si>
    <t>阿拉伯联合酋长国</t>
  </si>
  <si>
    <t>2023-03-30</t>
  </si>
  <si>
    <t>3184593</t>
  </si>
  <si>
    <t>长滩岛阿兰达度假酒店</t>
  </si>
  <si>
    <t>JALLA ENNA JAMILLAH ELEAZAR,JALLA LENY ZARSUELA</t>
  </si>
  <si>
    <t>2023-05-25</t>
  </si>
  <si>
    <t>879.40</t>
  </si>
  <si>
    <t>1000.00</t>
  </si>
  <si>
    <t>2023-03-30 21:55:41</t>
  </si>
  <si>
    <t>菲律宾</t>
  </si>
  <si>
    <t>2023-04-06</t>
  </si>
  <si>
    <t>3203939</t>
  </si>
  <si>
    <t>中央商务区萨希德亚大酒店</t>
  </si>
  <si>
    <t>JIE YUYING</t>
  </si>
  <si>
    <t>2023-05-22</t>
  </si>
  <si>
    <t>2353.58</t>
  </si>
  <si>
    <t>2680.00</t>
  </si>
  <si>
    <t>2023-04-06 20:46:47</t>
  </si>
  <si>
    <t>印度尼西亚</t>
  </si>
  <si>
    <t>3203946</t>
  </si>
  <si>
    <t>NIU QINGPO</t>
  </si>
  <si>
    <t>2023-04-06 20:48:27</t>
  </si>
  <si>
    <t>2023-04-07</t>
  </si>
  <si>
    <t>3207351</t>
  </si>
  <si>
    <t>曼谷廊曼机场阿玛瑞酒店</t>
  </si>
  <si>
    <t>TAN TIAN RONG</t>
  </si>
  <si>
    <t>488.11</t>
  </si>
  <si>
    <t>556.00</t>
  </si>
  <si>
    <t>2023-04-08 10:05:29</t>
  </si>
  <si>
    <t>泰国</t>
  </si>
  <si>
    <t>2023-04-10</t>
  </si>
  <si>
    <t>3214028</t>
  </si>
  <si>
    <t>卡拉维拉西贡酒店</t>
  </si>
  <si>
    <t>Shaps Leslie</t>
  </si>
  <si>
    <t>1836.65</t>
  </si>
  <si>
    <t>2094.00</t>
  </si>
  <si>
    <t>2023-04-10 17:05:00</t>
  </si>
  <si>
    <t>越南</t>
  </si>
  <si>
    <t>2023-04-18</t>
  </si>
  <si>
    <t>3244611</t>
  </si>
  <si>
    <t>普吉岛格雷斯兰度假村</t>
  </si>
  <si>
    <t>KUNTHO ARIYA</t>
  </si>
  <si>
    <t>2469.15</t>
  </si>
  <si>
    <t>2810.00</t>
  </si>
  <si>
    <t>2023-04-18 19:46:56</t>
  </si>
  <si>
    <t>3245223</t>
  </si>
  <si>
    <t>沙美岛萨凯海滩度假村</t>
  </si>
  <si>
    <t>XU XIAOTING</t>
  </si>
  <si>
    <t>1302.23</t>
  </si>
  <si>
    <t>1482.00</t>
  </si>
  <si>
    <t>2023-04-20 16:11:15</t>
  </si>
  <si>
    <t>2023-04-22</t>
  </si>
  <si>
    <t>3270519</t>
  </si>
  <si>
    <t>温德姆里约热内卢巴拉酒店</t>
  </si>
  <si>
    <t>FERREIRA SUZANA ROS</t>
  </si>
  <si>
    <t>2112.72</t>
  </si>
  <si>
    <t>2400.00</t>
  </si>
  <si>
    <t>2023-04-22 02:26:07</t>
  </si>
  <si>
    <t>巴西</t>
  </si>
  <si>
    <t>3272090</t>
  </si>
  <si>
    <t>布达佩斯珊特穆诺富特酒店</t>
  </si>
  <si>
    <t>Ramana Ramanaiah,Ramana Ramanaiah</t>
  </si>
  <si>
    <t>1938.42</t>
  </si>
  <si>
    <t>2202.00</t>
  </si>
  <si>
    <t>2023-04-22 13:45:05</t>
  </si>
  <si>
    <t>匈牙利</t>
  </si>
  <si>
    <t>2023-04-25</t>
  </si>
  <si>
    <t>3286599</t>
  </si>
  <si>
    <t>圣莫尼卡酒店</t>
  </si>
  <si>
    <t>Wang Yifan</t>
  </si>
  <si>
    <t>16725.98</t>
  </si>
  <si>
    <t>18996.00</t>
  </si>
  <si>
    <t>-18996</t>
  </si>
  <si>
    <t>-16725</t>
  </si>
  <si>
    <t>2023-04-25 14:16:18</t>
  </si>
  <si>
    <t>美国</t>
  </si>
  <si>
    <t>2023-04-27</t>
  </si>
  <si>
    <t>3297688</t>
  </si>
  <si>
    <t>智选假日酒店首尔弘大</t>
  </si>
  <si>
    <t>LI ZENG,Ching Kexin</t>
  </si>
  <si>
    <t>2923.39</t>
  </si>
  <si>
    <t>3307.00</t>
  </si>
  <si>
    <t>2023-04-27 20:44:48</t>
  </si>
  <si>
    <t>韩国</t>
  </si>
  <si>
    <t>2023-04-28</t>
  </si>
  <si>
    <t>3299260</t>
  </si>
  <si>
    <t>拉亚特酒店</t>
  </si>
  <si>
    <t>TIAN RUOHAN TIAN</t>
  </si>
  <si>
    <t>743.78</t>
  </si>
  <si>
    <t>841.00</t>
  </si>
  <si>
    <t>2023-04-28 08:44:40</t>
  </si>
  <si>
    <t>法国</t>
  </si>
  <si>
    <t>2023-04-29</t>
  </si>
  <si>
    <t>3303220</t>
  </si>
  <si>
    <t>康斯坦茨酒店</t>
  </si>
  <si>
    <t>TSAI YUSHAN,TSAI YUSHAN</t>
  </si>
  <si>
    <t>1167.33</t>
  </si>
  <si>
    <t>1322.00</t>
  </si>
  <si>
    <t>2023-04-29 02:52:41</t>
  </si>
  <si>
    <t>西班牙</t>
  </si>
  <si>
    <t>3303291</t>
  </si>
  <si>
    <t>巴厘岛奴尤别墅</t>
  </si>
  <si>
    <t>CHOUDHARY ISHANT RAJ,PUNJABI SHEFALI</t>
  </si>
  <si>
    <t>2311.69</t>
  </si>
  <si>
    <t>2618.00</t>
  </si>
  <si>
    <t>2023-04-29 03:53:57</t>
  </si>
  <si>
    <t>3306139</t>
  </si>
  <si>
    <t>曼谷瑞博朗得酒店</t>
  </si>
  <si>
    <t>PARK JIHOON,KIM YOONSEO</t>
  </si>
  <si>
    <t>2023-05-24</t>
  </si>
  <si>
    <t>855.63</t>
  </si>
  <si>
    <t>969.00</t>
  </si>
  <si>
    <t>2023-04-30 12:12:47</t>
  </si>
  <si>
    <t>2023-04-30</t>
  </si>
  <si>
    <t>3308742</t>
  </si>
  <si>
    <t>素坤逸艾斯鲍克斯酒店</t>
  </si>
  <si>
    <t>YE JIAHUI,ZHAO DONG</t>
  </si>
  <si>
    <t>469.19</t>
  </si>
  <si>
    <t>531.00</t>
  </si>
  <si>
    <t>2023-04-30 17:31:36</t>
  </si>
  <si>
    <t>3309252</t>
  </si>
  <si>
    <t>曼谷素坤逸57号巷萨里尔酒店通罗站</t>
  </si>
  <si>
    <t>ZENG XIAO,ZHANG YANG</t>
  </si>
  <si>
    <t>1350.14</t>
  </si>
  <si>
    <t>1528.00</t>
  </si>
  <si>
    <t>2023-04-30 19:36:20</t>
  </si>
  <si>
    <t>2023-05-01</t>
  </si>
  <si>
    <t>3310472</t>
  </si>
  <si>
    <t>兰卡威大洋湾豪华度假村酒店</t>
  </si>
  <si>
    <t>Mahmud Norashikin</t>
  </si>
  <si>
    <t>876.53</t>
  </si>
  <si>
    <t>992.00</t>
  </si>
  <si>
    <t>2023-05-01 01:28:42</t>
  </si>
  <si>
    <t>马来西亚</t>
  </si>
  <si>
    <t>3311018</t>
  </si>
  <si>
    <t>花园美景酒店</t>
  </si>
  <si>
    <t>Boyes Rebecca,Boyes Rebecca</t>
  </si>
  <si>
    <t>739.57</t>
  </si>
  <si>
    <t>837.00</t>
  </si>
  <si>
    <t>2023-05-01 09:21:20</t>
  </si>
  <si>
    <t>英国</t>
  </si>
  <si>
    <t>3313277</t>
  </si>
  <si>
    <t>JONG ANTONY SEBASTIAN</t>
  </si>
  <si>
    <t>1833.47</t>
  </si>
  <si>
    <t>2075.00</t>
  </si>
  <si>
    <t>2023-05-02 10:06:58</t>
  </si>
  <si>
    <t>2023-05-02</t>
  </si>
  <si>
    <t>3315904</t>
  </si>
  <si>
    <t>25小时巴伐利亚皇家酒店</t>
  </si>
  <si>
    <t>JEONG HAN-YEONG</t>
  </si>
  <si>
    <t>6162.95</t>
  </si>
  <si>
    <t>6963.00</t>
  </si>
  <si>
    <t>2023-05-02 12:40:40</t>
  </si>
  <si>
    <t>德国</t>
  </si>
  <si>
    <t>3316145</t>
  </si>
  <si>
    <t>悉尼南部大酒店</t>
  </si>
  <si>
    <t>AN SANGHOON,BAE HYUNJA</t>
  </si>
  <si>
    <t>3272.21</t>
  </si>
  <si>
    <t>3697.00</t>
  </si>
  <si>
    <t>2023-05-02 14:05:43</t>
  </si>
  <si>
    <t>澳大利亚</t>
  </si>
  <si>
    <t>3316474</t>
  </si>
  <si>
    <t>皇家国家酒店</t>
  </si>
  <si>
    <t>Suh Dongil</t>
  </si>
  <si>
    <t>1901.19</t>
  </si>
  <si>
    <t>2148.00</t>
  </si>
  <si>
    <t>2023-05-02 15:32:09</t>
  </si>
  <si>
    <t>3318397</t>
  </si>
  <si>
    <t>SOE KYAWT KHANT KHANT,THU SITT NAING</t>
  </si>
  <si>
    <t>311.56</t>
  </si>
  <si>
    <t>352.00</t>
  </si>
  <si>
    <t>2023-05-02 23:50:04</t>
  </si>
  <si>
    <t>2023-05-03</t>
  </si>
  <si>
    <t>3320266</t>
  </si>
  <si>
    <t>卢克索酒店</t>
  </si>
  <si>
    <t>Walker Rebekka</t>
  </si>
  <si>
    <t>2535.53</t>
  </si>
  <si>
    <t>2865.00</t>
  </si>
  <si>
    <t>2023-05-03 14:53:23</t>
  </si>
  <si>
    <t>3321509</t>
  </si>
  <si>
    <t>吉隆坡柏威年酒店 · 悦榕庄管理</t>
  </si>
  <si>
    <t>WONG CHI NANG ALAN</t>
  </si>
  <si>
    <t>2426.67</t>
  </si>
  <si>
    <t>2742.00</t>
  </si>
  <si>
    <t>2023-05-04 10:27:39</t>
  </si>
  <si>
    <t>2023-05-04</t>
  </si>
  <si>
    <t>3323027</t>
  </si>
  <si>
    <t>曼谷河畔萨利尔酒店</t>
  </si>
  <si>
    <t>NG CHEOK MAN,CHOI CHAK CHUN</t>
  </si>
  <si>
    <t>1856.73</t>
  </si>
  <si>
    <t>2098.00</t>
  </si>
  <si>
    <t>2023-05-04 12:23:31</t>
  </si>
  <si>
    <t>3323103</t>
  </si>
  <si>
    <t>布罗瑟德酒店</t>
  </si>
  <si>
    <t>Sang Xuan</t>
  </si>
  <si>
    <t>915.88</t>
  </si>
  <si>
    <t>1037.00</t>
  </si>
  <si>
    <t>2023-05-04 04:16:04</t>
  </si>
  <si>
    <t>加拿大</t>
  </si>
  <si>
    <t>3323261</t>
  </si>
  <si>
    <t>曼谷素旺那普机场奇迹酒店</t>
  </si>
  <si>
    <t>KHOR TAK JOO</t>
  </si>
  <si>
    <t>533.45</t>
  </si>
  <si>
    <t>604.00</t>
  </si>
  <si>
    <t>2023-05-04 08:00:33</t>
  </si>
  <si>
    <t>3323584</t>
  </si>
  <si>
    <t>莱维拉治商务酒店（班达尔巴鲁美贡）</t>
  </si>
  <si>
    <t>MOHAMADNOOR ALI,MEORABDGHANI MARLIZA</t>
  </si>
  <si>
    <t>126.30</t>
  </si>
  <si>
    <t>143.00</t>
  </si>
  <si>
    <t>2023-05-04 09:57:46</t>
  </si>
  <si>
    <t>3325280</t>
  </si>
  <si>
    <t>Lee Bohee</t>
  </si>
  <si>
    <t>570.55</t>
  </si>
  <si>
    <t>646.00</t>
  </si>
  <si>
    <t>2023-05-04 17:40:17</t>
  </si>
  <si>
    <t>2023-05-05</t>
  </si>
  <si>
    <t>3330114</t>
  </si>
  <si>
    <t>曼谷索伊松维亚智选假日酒店</t>
  </si>
  <si>
    <t>TAN HOCK LIM GERRY</t>
  </si>
  <si>
    <t>641.80</t>
  </si>
  <si>
    <t>727.00</t>
  </si>
  <si>
    <t>2023-05-05 19:13:29</t>
  </si>
  <si>
    <t>3330766</t>
  </si>
  <si>
    <t>夏威夷·火奴鲁鲁机场酒店</t>
  </si>
  <si>
    <t>WANG Heng,LIU Yalin</t>
  </si>
  <si>
    <t>1335.68</t>
  </si>
  <si>
    <t>1513.00</t>
  </si>
  <si>
    <t>2023-05-05 21:36:04</t>
  </si>
  <si>
    <t>3331345</t>
  </si>
  <si>
    <t>曼谷素坤逸奥克伍德华庭工作室酒店</t>
  </si>
  <si>
    <t>ZHANG JIAMIN,ZHANG YUYI</t>
  </si>
  <si>
    <t>446.70</t>
  </si>
  <si>
    <t>506.00</t>
  </si>
  <si>
    <t>2023-05-06 17:37:18</t>
  </si>
  <si>
    <t>2023-05-06</t>
  </si>
  <si>
    <t>3331608</t>
  </si>
  <si>
    <t>苏迪玛基督城机场酒店</t>
  </si>
  <si>
    <t>LESMANA REYNALDO</t>
  </si>
  <si>
    <t>957.84</t>
  </si>
  <si>
    <t>1085.00</t>
  </si>
  <si>
    <t>2023-05-06 01:02:39</t>
  </si>
  <si>
    <t>新西兰</t>
  </si>
  <si>
    <t>3334255</t>
  </si>
  <si>
    <t>辉盛凯贝丽</t>
  </si>
  <si>
    <t>FENG DANTING</t>
  </si>
  <si>
    <t>1941.06</t>
  </si>
  <si>
    <t>2199.00</t>
  </si>
  <si>
    <t>2023-05-07 11:56:18</t>
  </si>
  <si>
    <t>2023-05-07</t>
  </si>
  <si>
    <t>3336373</t>
  </si>
  <si>
    <t>首尔三井酒店</t>
  </si>
  <si>
    <t>HAN MILIM</t>
  </si>
  <si>
    <t>641.30</t>
  </si>
  <si>
    <t>728.00</t>
  </si>
  <si>
    <t>2023-05-07 14:17:42</t>
  </si>
  <si>
    <t>3338462</t>
  </si>
  <si>
    <t>大鱼酒店</t>
  </si>
  <si>
    <t>KELUNG BOLMI</t>
  </si>
  <si>
    <t>634.25</t>
  </si>
  <si>
    <t>720.00</t>
  </si>
  <si>
    <t>2023-05-07 19:51:25</t>
  </si>
  <si>
    <t>3339239</t>
  </si>
  <si>
    <t>腓特烈伊克诺旅馆 I-70 号</t>
  </si>
  <si>
    <t>Chikazawa Ryosuke</t>
  </si>
  <si>
    <t>467.76</t>
  </si>
  <si>
    <t>2023-05-07 22:21:34</t>
  </si>
  <si>
    <t>2023-05-08</t>
  </si>
  <si>
    <t>3339897</t>
  </si>
  <si>
    <t>热血车城娱乐场酒店</t>
  </si>
  <si>
    <t>Davich Steven Dennis</t>
  </si>
  <si>
    <t>2097.42</t>
  </si>
  <si>
    <t>2381.00</t>
  </si>
  <si>
    <t>2023-05-08 04:05:00</t>
  </si>
  <si>
    <t>3340544</t>
  </si>
  <si>
    <t>洲际维涅特精选曼谷新浩中央酒店</t>
  </si>
  <si>
    <t>Li ziyang</t>
  </si>
  <si>
    <t>3231.14</t>
  </si>
  <si>
    <t>3668.00</t>
  </si>
  <si>
    <t>2023-05-08 11:02:29</t>
  </si>
  <si>
    <t>2023-05-09</t>
  </si>
  <si>
    <t>3344356</t>
  </si>
  <si>
    <t>西好莱坞华美达酒店</t>
  </si>
  <si>
    <t>ZHAO JIAO,WAN XIAOBING,LI SHAOFENG,HE YINGLIN,WAN WEN</t>
  </si>
  <si>
    <t>22018.95</t>
  </si>
  <si>
    <t>24945.00</t>
  </si>
  <si>
    <t>2023-05-09 08:44:13</t>
  </si>
  <si>
    <t>3344755</t>
  </si>
  <si>
    <t>假日莱斯特城市酒店</t>
  </si>
  <si>
    <t>Mo Yijun,Mao Siyun</t>
  </si>
  <si>
    <t>1738.92</t>
  </si>
  <si>
    <t>1970.00</t>
  </si>
  <si>
    <t>2023-05-09 10:51:36</t>
  </si>
  <si>
    <t>3344770</t>
  </si>
  <si>
    <t>Yang Nengcheng</t>
  </si>
  <si>
    <t>2023-05-09 11:11:29</t>
  </si>
  <si>
    <t>3345756</t>
  </si>
  <si>
    <t>新加坡柏伟诗酒店</t>
  </si>
  <si>
    <t>Hu Muzhong</t>
  </si>
  <si>
    <t>2023-05-21</t>
  </si>
  <si>
    <t>9477.55</t>
  </si>
  <si>
    <t>10737.00</t>
  </si>
  <si>
    <t>2023-05-09 15:28:05</t>
  </si>
  <si>
    <t>新加坡</t>
  </si>
  <si>
    <t>2023-05-10</t>
  </si>
  <si>
    <t>3349114</t>
  </si>
  <si>
    <t>立鼎世酒店集团-萨尔茨堡萨赫酒店</t>
  </si>
  <si>
    <t>Li Ho Lun Terrance</t>
  </si>
  <si>
    <t>7627.04</t>
  </si>
  <si>
    <t>8623.00</t>
  </si>
  <si>
    <t>2023-05-10 10:14:47</t>
  </si>
  <si>
    <t>奥地利</t>
  </si>
  <si>
    <t>2023-05-11</t>
  </si>
  <si>
    <t>3353071</t>
  </si>
  <si>
    <t>桑迪亚娱乐场度假村</t>
  </si>
  <si>
    <t>Chavez Anna</t>
  </si>
  <si>
    <t>1993.66</t>
  </si>
  <si>
    <t>2254.00</t>
  </si>
  <si>
    <t>2023-05-11 00:02:12</t>
  </si>
  <si>
    <t>3354273</t>
  </si>
  <si>
    <t>格伦伍德旅馆</t>
  </si>
  <si>
    <t>Meyer Ashley</t>
  </si>
  <si>
    <t>2383.56</t>
  </si>
  <si>
    <t>2686.00</t>
  </si>
  <si>
    <t>2023-05-11 10:52:34</t>
  </si>
  <si>
    <t>3355134</t>
  </si>
  <si>
    <t>曼谷丽笙广场酒店</t>
  </si>
  <si>
    <t>Chan yin ha</t>
  </si>
  <si>
    <t>2236.25</t>
  </si>
  <si>
    <t>2520.00</t>
  </si>
  <si>
    <t>2023-05-11 13:50:44</t>
  </si>
  <si>
    <t>3357559</t>
  </si>
  <si>
    <t>蒂沃利酒店</t>
  </si>
  <si>
    <t>KHONTHIANG JANPHEN</t>
  </si>
  <si>
    <t>142.87</t>
  </si>
  <si>
    <t>161.00</t>
  </si>
  <si>
    <t>2023-05-11 21:29:46</t>
  </si>
  <si>
    <t>3357624</t>
  </si>
  <si>
    <t>Homm布利斯南海滩巴东酒店(SHA Extra Plus)</t>
  </si>
  <si>
    <t>AHMAD ZULFADHLI,SIOW REBEKAH MARIE</t>
  </si>
  <si>
    <t>3101.46</t>
  </si>
  <si>
    <t>3495.00</t>
  </si>
  <si>
    <t>2023-05-12 09:45:16</t>
  </si>
  <si>
    <t>2023-05-12</t>
  </si>
  <si>
    <t>3360568</t>
  </si>
  <si>
    <t>吉隆坡德艾利蒙特商务酒店</t>
  </si>
  <si>
    <t>Gu qiming</t>
  </si>
  <si>
    <t>231.09</t>
  </si>
  <si>
    <t>260.00</t>
  </si>
  <si>
    <t>2023-05-12 14:25:30</t>
  </si>
  <si>
    <t>2023-05-13</t>
  </si>
  <si>
    <t>3364141</t>
  </si>
  <si>
    <t>韦瑟比哈罗盖特戴斯酒店</t>
  </si>
  <si>
    <t>Trueman Glyn</t>
  </si>
  <si>
    <t>514.79</t>
  </si>
  <si>
    <t>579.00</t>
  </si>
  <si>
    <t>2023-05-13 03:53:50</t>
  </si>
  <si>
    <t>3367987</t>
  </si>
  <si>
    <t>HA MINJUNG</t>
  </si>
  <si>
    <t>643.71</t>
  </si>
  <si>
    <t>724.00</t>
  </si>
  <si>
    <t>2023-05-13 21:19:20</t>
  </si>
  <si>
    <t>2023-05-14</t>
  </si>
  <si>
    <t>3370354</t>
  </si>
  <si>
    <t>亚洲机场饭店</t>
  </si>
  <si>
    <t>Petkruea Jantakan</t>
  </si>
  <si>
    <t>455.42</t>
  </si>
  <si>
    <t>512.00</t>
  </si>
  <si>
    <t>2023-05-14 12:59:28</t>
  </si>
  <si>
    <t>3371991</t>
  </si>
  <si>
    <t>普吉岛卡塔阿维斯塔诺富特酒店度假村 (政府卫生认证)</t>
  </si>
  <si>
    <t>THANASUPSIN KITTICHAI</t>
  </si>
  <si>
    <t>1171.47</t>
  </si>
  <si>
    <t>1317.00</t>
  </si>
  <si>
    <t>2023-05-15 10:40:38</t>
  </si>
  <si>
    <t>3372569</t>
  </si>
  <si>
    <t>芝加哥凯悦酒店</t>
  </si>
  <si>
    <t>LI ZI</t>
  </si>
  <si>
    <t>3010.07</t>
  </si>
  <si>
    <t>3384.00</t>
  </si>
  <si>
    <t>2023-05-14 21:47:23</t>
  </si>
  <si>
    <t>3372930</t>
  </si>
  <si>
    <t>SONG WANGUANG</t>
  </si>
  <si>
    <t>3107.91</t>
  </si>
  <si>
    <t>3494.00</t>
  </si>
  <si>
    <t>2023-05-14 22:57:04</t>
  </si>
  <si>
    <t>2023-05-15</t>
  </si>
  <si>
    <t>3373624</t>
  </si>
  <si>
    <t>橙市艾尔斯酒店</t>
  </si>
  <si>
    <t>SONG JIA</t>
  </si>
  <si>
    <t>2437.23</t>
  </si>
  <si>
    <t>2740.00</t>
  </si>
  <si>
    <t>-2740</t>
  </si>
  <si>
    <t>-2437</t>
  </si>
  <si>
    <t>2023-05-15 02:33:36</t>
  </si>
  <si>
    <t>3373642</t>
  </si>
  <si>
    <t>法国酒店</t>
  </si>
  <si>
    <t>Jacobs Vincent</t>
  </si>
  <si>
    <t>3143.49</t>
  </si>
  <si>
    <t>3534.00</t>
  </si>
  <si>
    <t>2023-05-15 02:51:45</t>
  </si>
  <si>
    <t>3375667</t>
  </si>
  <si>
    <t>马姆提斯度假酒店</t>
  </si>
  <si>
    <t>MI JINGYU,REN HONGLI</t>
  </si>
  <si>
    <t>2197.07</t>
  </si>
  <si>
    <t>2470.00</t>
  </si>
  <si>
    <t>2023-05-15 14:40:23</t>
  </si>
  <si>
    <t>3377128</t>
  </si>
  <si>
    <t>曼谷大仓新颐饭店</t>
  </si>
  <si>
    <t>LI YALIN,Yi Hongzhen</t>
  </si>
  <si>
    <t>1485.47</t>
  </si>
  <si>
    <t>1670.00</t>
  </si>
  <si>
    <t>2023-05-15 19:40:34</t>
  </si>
  <si>
    <t>2023-05-16</t>
  </si>
  <si>
    <t>3378721</t>
  </si>
  <si>
    <t>斯普林菲尔德恩菲尔德万豪酒店</t>
  </si>
  <si>
    <t>XIONG BIN,CHEN XUEFENG</t>
  </si>
  <si>
    <t>1247.97</t>
  </si>
  <si>
    <t>1403.00</t>
  </si>
  <si>
    <t>2023-05-16 00:02:38</t>
  </si>
  <si>
    <t>3379495</t>
  </si>
  <si>
    <t>斑斓苏安度假酒店</t>
  </si>
  <si>
    <t>MEESINCHAI MR.SUKSAN</t>
  </si>
  <si>
    <t>509.34</t>
  </si>
  <si>
    <t>573.00</t>
  </si>
  <si>
    <t>2023-05-16 09:12:40</t>
  </si>
  <si>
    <t>3380667</t>
  </si>
  <si>
    <t>玛丽蒂姆斯图加特酒店</t>
  </si>
  <si>
    <t>Sueess Claudia</t>
  </si>
  <si>
    <t>780.45</t>
  </si>
  <si>
    <t>878.00</t>
  </si>
  <si>
    <t>2023-05-16 13:43:30</t>
  </si>
  <si>
    <t>3381519</t>
  </si>
  <si>
    <t>UHG阿索克素坤逸酒店</t>
  </si>
  <si>
    <t>Chueakaew Monthita</t>
  </si>
  <si>
    <t>273.78</t>
  </si>
  <si>
    <t>308.00</t>
  </si>
  <si>
    <t>2023-05-16 17:14:19</t>
  </si>
  <si>
    <t>3382107</t>
  </si>
  <si>
    <t>芭东艾希莉高地酒店公寓 (SHA Extra Plus)</t>
  </si>
  <si>
    <t>Li xuefeng,chen xiaobin</t>
  </si>
  <si>
    <t>530.67</t>
  </si>
  <si>
    <t>597.00</t>
  </si>
  <si>
    <t>2023-05-16 19:16:27</t>
  </si>
  <si>
    <t>3382555</t>
  </si>
  <si>
    <t>巴黎芝加哥大酒店</t>
  </si>
  <si>
    <t>YAN SU</t>
  </si>
  <si>
    <t>3358.26</t>
  </si>
  <si>
    <t>3778.00</t>
  </si>
  <si>
    <t>2023-05-16 21:08:41</t>
  </si>
  <si>
    <t>2023-05-17</t>
  </si>
  <si>
    <t>3383752</t>
  </si>
  <si>
    <t>曼谷大都会酒店</t>
  </si>
  <si>
    <t>han jeehee</t>
  </si>
  <si>
    <t>2261.36</t>
  </si>
  <si>
    <t>2544.00</t>
  </si>
  <si>
    <t>2023-05-17 01:14:35</t>
  </si>
  <si>
    <t>3384464</t>
  </si>
  <si>
    <t>加劳德特大学凯洛格会议酒店</t>
  </si>
  <si>
    <t>Wolfinger Leah</t>
  </si>
  <si>
    <t>980.31</t>
  </si>
  <si>
    <t>1099.00</t>
  </si>
  <si>
    <t>2023-05-17 09:45:49</t>
  </si>
  <si>
    <t>3384691</t>
  </si>
  <si>
    <t>银七酒店&amp;赌场</t>
  </si>
  <si>
    <t>MENDEZ SOPHIA</t>
  </si>
  <si>
    <t>1715.32</t>
  </si>
  <si>
    <t>1923.00</t>
  </si>
  <si>
    <t>2023-05-17 10:47:35</t>
  </si>
  <si>
    <t>3386523</t>
  </si>
  <si>
    <t>大阿斯顿格罗夫套房酒店</t>
  </si>
  <si>
    <t>SUWIGJO NANY PUDJIANTI</t>
  </si>
  <si>
    <t>688.62</t>
  </si>
  <si>
    <t>772.00</t>
  </si>
  <si>
    <t>2023-05-17 18:02:08</t>
  </si>
  <si>
    <t>3387509</t>
  </si>
  <si>
    <t>UR华欣私人酒店</t>
  </si>
  <si>
    <t>Suntakit Piyata</t>
  </si>
  <si>
    <t>123.10</t>
  </si>
  <si>
    <t>138.00</t>
  </si>
  <si>
    <t>2023-05-17 21:41:26</t>
  </si>
  <si>
    <t>2023-05-18</t>
  </si>
  <si>
    <t>3388861</t>
  </si>
  <si>
    <t>阿纳海姆探索套房酒店</t>
  </si>
  <si>
    <t>MANZO DANIAL JAY</t>
  </si>
  <si>
    <t>815.00</t>
  </si>
  <si>
    <t>910.00</t>
  </si>
  <si>
    <t>2023-05-18 07:19:30</t>
  </si>
  <si>
    <t>3390298</t>
  </si>
  <si>
    <t>SRIBURI DUANGDEN</t>
  </si>
  <si>
    <t>268.68</t>
  </si>
  <si>
    <t>300.00</t>
  </si>
  <si>
    <t>2023-05-18 14:17:24</t>
  </si>
  <si>
    <t>3391472</t>
  </si>
  <si>
    <t>小鹰保护区酒店</t>
  </si>
  <si>
    <t>TAN GLADYS</t>
  </si>
  <si>
    <t>1056.81</t>
  </si>
  <si>
    <t>1180.00</t>
  </si>
  <si>
    <t>2023-05-18 18:28:50</t>
  </si>
  <si>
    <t>3391617</t>
  </si>
  <si>
    <t>罗特哈斯酒店</t>
  </si>
  <si>
    <t>Lawrence Williams Robert Divall</t>
  </si>
  <si>
    <t>1558.34</t>
  </si>
  <si>
    <t>1740.00</t>
  </si>
  <si>
    <t>2023-05-18 19:01:37</t>
  </si>
  <si>
    <t>波兰</t>
  </si>
  <si>
    <t>999224155646866,</t>
  </si>
  <si>
    <t>3392150</t>
  </si>
  <si>
    <t>RMB</t>
  </si>
  <si>
    <t>2023-05-19 08:35:22</t>
  </si>
  <si>
    <t>3392358</t>
  </si>
  <si>
    <t>ENG WAISI</t>
  </si>
  <si>
    <t>1289.66</t>
  </si>
  <si>
    <t>1440.00</t>
  </si>
  <si>
    <t>2023-05-18 22:12:09</t>
  </si>
  <si>
    <t>3392608</t>
  </si>
  <si>
    <t>科隆多姆精品 003 号酒店</t>
  </si>
  <si>
    <t>MO DONG,JIANG XIAOYU</t>
  </si>
  <si>
    <t>329.58</t>
  </si>
  <si>
    <t>368.00</t>
  </si>
  <si>
    <t>2023-05-18 23:09:08</t>
  </si>
  <si>
    <t>3392666</t>
  </si>
  <si>
    <t>亚庇凯城酒店</t>
  </si>
  <si>
    <t>GUO SITONG,REN YI</t>
  </si>
  <si>
    <t>866.94</t>
  </si>
  <si>
    <t>968.00</t>
  </si>
  <si>
    <t>2023-05-18 23:28:53</t>
  </si>
  <si>
    <t>3392713</t>
  </si>
  <si>
    <t>新加坡辉盛凯贝丽酒店服务公寓</t>
  </si>
  <si>
    <t>Wang Ziyuan</t>
  </si>
  <si>
    <t>272.26</t>
  </si>
  <si>
    <t>304.00</t>
  </si>
  <si>
    <t>2023-05-18 23:45:24</t>
  </si>
  <si>
    <t>3392714</t>
  </si>
  <si>
    <t>曼谷悦榕庄酒店</t>
  </si>
  <si>
    <t>ZHOU ZHENGHUA,PENG XIANJING,LI AIPING,ZHOU SIYU</t>
  </si>
  <si>
    <t>2185.28</t>
  </si>
  <si>
    <t>2440.02</t>
  </si>
  <si>
    <t>2023-05-18 23:45:47</t>
  </si>
  <si>
    <t>2023-05-19</t>
  </si>
  <si>
    <t>3393929</t>
  </si>
  <si>
    <t>仰光美利亚酒店</t>
  </si>
  <si>
    <t>HUANG CONGWEI</t>
  </si>
  <si>
    <t>1124.95</t>
  </si>
  <si>
    <t>1248.00</t>
  </si>
  <si>
    <t>2023-05-19 14:18:06</t>
  </si>
  <si>
    <t>缅甸</t>
  </si>
  <si>
    <t>3394596</t>
  </si>
  <si>
    <t>曼谷莲花素坤逸酒店</t>
  </si>
  <si>
    <t>CHEN QISHENG,TANG LINGFENG</t>
  </si>
  <si>
    <t>1573.84</t>
  </si>
  <si>
    <t>1746.00</t>
  </si>
  <si>
    <t>2023-05-19 14:09:15</t>
  </si>
  <si>
    <t>3395776</t>
  </si>
  <si>
    <t>吉隆坡国际机场柯塔瓦里森桔子酒店</t>
  </si>
  <si>
    <t>HU BO,LIU FEIFEI,WANG SHENGLI</t>
  </si>
  <si>
    <t>649.01</t>
  </si>
  <si>
    <t>2023-05-19 18:26:55</t>
  </si>
  <si>
    <t>3395820</t>
  </si>
  <si>
    <t>XIE YUHUI</t>
  </si>
  <si>
    <t>650.81</t>
  </si>
  <si>
    <t>722.00</t>
  </si>
  <si>
    <t>2023-05-19 22:12:42</t>
  </si>
  <si>
    <t>3396128</t>
  </si>
  <si>
    <t>诺沃城大酒店</t>
  </si>
  <si>
    <t>ZHAO MEITONG,BU GUIHUA</t>
  </si>
  <si>
    <t>1699.14</t>
  </si>
  <si>
    <t>1885.00</t>
  </si>
  <si>
    <t>2023-05-19 19:58:12</t>
  </si>
  <si>
    <t>3396296</t>
  </si>
  <si>
    <t>阿斯顿尊荣西马图庞及会议中心</t>
  </si>
  <si>
    <t>CHENG DONG ZHENG</t>
  </si>
  <si>
    <t>681.46</t>
  </si>
  <si>
    <t>756.00</t>
  </si>
  <si>
    <t>2023-05-19 20:29:28</t>
  </si>
  <si>
    <t>2023-05-20</t>
  </si>
  <si>
    <t>3397724</t>
  </si>
  <si>
    <t>马尔彭萨卡达诺酒店</t>
  </si>
  <si>
    <t>PROCACCINO SALVATORE</t>
  </si>
  <si>
    <t>648.72</t>
  </si>
  <si>
    <t>2023-05-20 03:46:18</t>
  </si>
  <si>
    <t>意大利</t>
  </si>
  <si>
    <t>3398367</t>
  </si>
  <si>
    <t>帕洛阿尔托皇冠假日酒店</t>
  </si>
  <si>
    <t>brandes Michael</t>
  </si>
  <si>
    <t>1909.31</t>
  </si>
  <si>
    <t>2125.00</t>
  </si>
  <si>
    <t>2023-05-20 11:42:53</t>
  </si>
  <si>
    <t>3398634</t>
  </si>
  <si>
    <t>巴厘岛图班哈里斯酒店</t>
  </si>
  <si>
    <t>Taufik Dede</t>
  </si>
  <si>
    <t>293.81</t>
  </si>
  <si>
    <t>327.00</t>
  </si>
  <si>
    <t>2023-05-20 12:15:20</t>
  </si>
  <si>
    <t>3399273</t>
  </si>
  <si>
    <t>曼谷JW万豪酒店</t>
  </si>
  <si>
    <t>MA XIAOMIN</t>
  </si>
  <si>
    <t>3814.13</t>
  </si>
  <si>
    <t>4245.00</t>
  </si>
  <si>
    <t>2023-05-20 15:20:40</t>
  </si>
  <si>
    <t>3399312</t>
  </si>
  <si>
    <t>吉隆坡丽悦酒店</t>
  </si>
  <si>
    <t>AFNAN AMIRUL</t>
  </si>
  <si>
    <t>289.32</t>
  </si>
  <si>
    <t>322.00</t>
  </si>
  <si>
    <t>2023-05-20 15:34:23</t>
  </si>
  <si>
    <t>3399436</t>
  </si>
  <si>
    <t>仁川君悦大酒店</t>
  </si>
  <si>
    <t>JIA LIYANG,CAO LEI</t>
  </si>
  <si>
    <t>3798.86</t>
  </si>
  <si>
    <t>4228.00</t>
  </si>
  <si>
    <t>2023-05-20 16:02:01</t>
  </si>
  <si>
    <t>3399862</t>
  </si>
  <si>
    <t>普鲁特村最爱酒店</t>
  </si>
  <si>
    <t>HUANG HAOHUA,JI CHANGE</t>
  </si>
  <si>
    <t>206.66</t>
  </si>
  <si>
    <t>230.00</t>
  </si>
  <si>
    <t>2023-05-20 18:24:37</t>
  </si>
  <si>
    <t>3399925</t>
  </si>
  <si>
    <t>市郊歌剧贝斯特韦斯特高级酒店</t>
  </si>
  <si>
    <t>YE WENXI,LIU ZHAO</t>
  </si>
  <si>
    <t>3020.76</t>
  </si>
  <si>
    <t>3362.00</t>
  </si>
  <si>
    <t>2023-05-20 18:56:50</t>
  </si>
  <si>
    <t>3400064</t>
  </si>
  <si>
    <t>XIE SHAN</t>
  </si>
  <si>
    <t>681.96</t>
  </si>
  <si>
    <t>759.00</t>
  </si>
  <si>
    <t>2023-05-20 19:33:19</t>
  </si>
  <si>
    <t>3400198</t>
  </si>
  <si>
    <t>迈阿密国际机场克拉丽奥套房酒店</t>
  </si>
  <si>
    <t>KACHHADIYA BIPIN N</t>
  </si>
  <si>
    <t>720.60</t>
  </si>
  <si>
    <t>802.00</t>
  </si>
  <si>
    <t>2023-05-20 20:05:03</t>
  </si>
  <si>
    <t>3400470</t>
  </si>
  <si>
    <t>曼谷素坤逸卡尔顿酒店 (SHA Plus+)</t>
  </si>
  <si>
    <t>KHAING THANDAR SOE SOE MOE AUNG,KHAING THANDAR SOE SOE MOE AUNG</t>
  </si>
  <si>
    <t>7940.04</t>
  </si>
  <si>
    <t>8837.00</t>
  </si>
  <si>
    <t>2023-05-20 21:38:05</t>
  </si>
  <si>
    <t>3401382</t>
  </si>
  <si>
    <t>阿纳海姆梅杰斯特花园酒店</t>
  </si>
  <si>
    <t>Kaushik Gaurav</t>
  </si>
  <si>
    <t>3334.60</t>
  </si>
  <si>
    <t>3708.00</t>
  </si>
  <si>
    <t>2023-05-21 07:14:52</t>
  </si>
  <si>
    <t>3401558</t>
  </si>
  <si>
    <t>UHG 隆路区酒店</t>
  </si>
  <si>
    <t>Qiu Qingming</t>
  </si>
  <si>
    <t>518.90</t>
  </si>
  <si>
    <t>577.00</t>
  </si>
  <si>
    <t>2023-05-21 09:09:09</t>
  </si>
  <si>
    <t>3401935</t>
  </si>
  <si>
    <t>曼谷百伦佐酒店</t>
  </si>
  <si>
    <t>BAIKADEM FATIR</t>
  </si>
  <si>
    <t>321.05</t>
  </si>
  <si>
    <t>357.00</t>
  </si>
  <si>
    <t>2023-05-21 12:24:33</t>
  </si>
  <si>
    <t>3401983</t>
  </si>
  <si>
    <t>MEI YUELONG,WEI JIXING</t>
  </si>
  <si>
    <t>2102.56</t>
  </si>
  <si>
    <t>2338.00</t>
  </si>
  <si>
    <t>2023-05-21 12:46:46</t>
  </si>
  <si>
    <t>3402296</t>
  </si>
  <si>
    <t>曼谷萨通JC凯文酒店</t>
  </si>
  <si>
    <t>HE YANXIU</t>
  </si>
  <si>
    <t>1221.25</t>
  </si>
  <si>
    <t>1358.00</t>
  </si>
  <si>
    <t>2023-05-21 14:53:44</t>
  </si>
  <si>
    <t>3402367</t>
  </si>
  <si>
    <t>芭堤雅沙妮酒店</t>
  </si>
  <si>
    <t>CHANKHIAW THANACHAI</t>
  </si>
  <si>
    <t>496.41</t>
  </si>
  <si>
    <t>552.00</t>
  </si>
  <si>
    <t>2023-05-21 15:09:09</t>
  </si>
  <si>
    <t>3403457</t>
  </si>
  <si>
    <t>雅加达瓦希德哈西姆智选假日酒店</t>
  </si>
  <si>
    <t>LIU JIANFENG</t>
  </si>
  <si>
    <t>1176.28</t>
  </si>
  <si>
    <t>1308.00</t>
  </si>
  <si>
    <t>2023-05-21 21:16:51</t>
  </si>
  <si>
    <t>3403667</t>
  </si>
  <si>
    <t>克勒贝克特别洞穴酒店</t>
  </si>
  <si>
    <t>Unawane Akshay,Sridhar Sethi Rasika</t>
  </si>
  <si>
    <t>6183.59</t>
  </si>
  <si>
    <t>6876.00</t>
  </si>
  <si>
    <t>2023-05-21 22:31:16</t>
  </si>
  <si>
    <t>土耳其</t>
  </si>
  <si>
    <t>3403706</t>
  </si>
  <si>
    <t>豪华酒店和公寓</t>
  </si>
  <si>
    <t>Kai Shi</t>
  </si>
  <si>
    <t>1282.40</t>
  </si>
  <si>
    <t>1426.00</t>
  </si>
  <si>
    <t>2023-05-21 22:32:09</t>
  </si>
  <si>
    <t>柬埔寨</t>
  </si>
  <si>
    <t>3403802</t>
  </si>
  <si>
    <t>ONG DANIEL ALFRED</t>
  </si>
  <si>
    <t>989.23</t>
  </si>
  <si>
    <t>1100.00</t>
  </si>
  <si>
    <t>2023-05-21 23:05:02</t>
  </si>
  <si>
    <t>3404119</t>
  </si>
  <si>
    <t>多伦多市中心丽笙蓝标酒店</t>
  </si>
  <si>
    <t>CHAUHAN SHIVAM,KAUR AMANPREET</t>
  </si>
  <si>
    <t>2595.38</t>
  </si>
  <si>
    <t>2886.00</t>
  </si>
  <si>
    <t>2023-05-22 01:11:57</t>
  </si>
  <si>
    <t>3404139</t>
  </si>
  <si>
    <t>R马尔温泉度假酒店</t>
  </si>
  <si>
    <t>CHEN TUDI,XIE SAI,XIE SAI,SUN YAPIN</t>
  </si>
  <si>
    <t>2492.86</t>
  </si>
  <si>
    <t>2772.00</t>
  </si>
  <si>
    <t>2023-05-22 01:27:41</t>
  </si>
  <si>
    <t>3404737</t>
  </si>
  <si>
    <t>圣路易斯-奥比斯波浪客行酒店</t>
  </si>
  <si>
    <t>Lynk Nathaniel P</t>
  </si>
  <si>
    <t>1172.56</t>
  </si>
  <si>
    <t>1304.00</t>
  </si>
  <si>
    <t>2023-05-22 10:15:38</t>
  </si>
  <si>
    <t>3404739</t>
  </si>
  <si>
    <t>HUANG PINGPING,LIU YIHE</t>
  </si>
  <si>
    <t>1182.45</t>
  </si>
  <si>
    <t>1315.00</t>
  </si>
  <si>
    <t>2023-05-22 10:06:02</t>
  </si>
  <si>
    <t>3404740</t>
  </si>
  <si>
    <t>曼谷汉萨尔酒店</t>
  </si>
  <si>
    <t>HON SHUK,CHENG PUI WA,WONG SZE KIN NELSON</t>
  </si>
  <si>
    <t>8011.87</t>
  </si>
  <si>
    <t>8910.00</t>
  </si>
  <si>
    <t>2023-05-22 10:06:13</t>
  </si>
  <si>
    <t>3405871</t>
  </si>
  <si>
    <t>曼谷四翼酒店</t>
  </si>
  <si>
    <t>GU LIYU,HAYAMA EIKO</t>
  </si>
  <si>
    <t>1672.51</t>
  </si>
  <si>
    <t>1860.00</t>
  </si>
  <si>
    <t>2023-05-22 15:40:35</t>
  </si>
  <si>
    <t>3406923</t>
  </si>
  <si>
    <t>洛杉矶市区速8酒店</t>
  </si>
  <si>
    <t>WANG BINGRONG</t>
  </si>
  <si>
    <t>2972.76</t>
  </si>
  <si>
    <t>3306.00</t>
  </si>
  <si>
    <t>2023-05-22 19:20:26</t>
  </si>
  <si>
    <t>3407164</t>
  </si>
  <si>
    <t>纽约中央凯悦大酒店</t>
  </si>
  <si>
    <t>YANG JINGHAN</t>
  </si>
  <si>
    <t>3488.90</t>
  </si>
  <si>
    <t>3880.00</t>
  </si>
  <si>
    <t>2023-05-22 20:10:32</t>
  </si>
  <si>
    <t>3407572</t>
  </si>
  <si>
    <t>华欣维曼酒店</t>
  </si>
  <si>
    <t>KHAWJI KEERATSALIN,KHAWJIT TEEMA,KHAWJIT JANTIMA,KHAWJIT TEERAVUT</t>
  </si>
  <si>
    <t>1158.17</t>
  </si>
  <si>
    <t>1288.00</t>
  </si>
  <si>
    <t>2023-05-22 21:38:12</t>
  </si>
  <si>
    <t>3407797</t>
  </si>
  <si>
    <t>住宿酒店</t>
  </si>
  <si>
    <t>LU SHIUE CHANG</t>
  </si>
  <si>
    <t>919.88</t>
  </si>
  <si>
    <t>1023.00</t>
  </si>
  <si>
    <t>2023-05-22 22:19:44</t>
  </si>
  <si>
    <t>3408117</t>
  </si>
  <si>
    <t>哈勃图尔大海滩度假酒店，傲途格精选</t>
  </si>
  <si>
    <t>Al-Assadi Chaled</t>
  </si>
  <si>
    <t>5695.53</t>
  </si>
  <si>
    <t>6334.00</t>
  </si>
  <si>
    <t>2023-05-22 23:45:01</t>
  </si>
  <si>
    <t>3408325</t>
  </si>
  <si>
    <t>伊斯坦布尔史蒂根伯格皇家宫殿酒店</t>
  </si>
  <si>
    <t>Luo Xiao</t>
  </si>
  <si>
    <t>839.85</t>
  </si>
  <si>
    <t>934.00</t>
  </si>
  <si>
    <t>2023-05-23 00:24:21</t>
  </si>
  <si>
    <t>3408562</t>
  </si>
  <si>
    <t>大蓝酒店 - 游乐海滩（布莱克浦 Pleasure Beach）</t>
  </si>
  <si>
    <t>RADHAKRISHNAN VISHNU</t>
  </si>
  <si>
    <t>816.93</t>
  </si>
  <si>
    <t>907.00</t>
  </si>
  <si>
    <t>2023-05-23 03:12:17</t>
  </si>
  <si>
    <t>3408573</t>
  </si>
  <si>
    <t>蒙特利尔东凯艺套房酒店</t>
  </si>
  <si>
    <t>Riopel David</t>
  </si>
  <si>
    <t>837.65</t>
  </si>
  <si>
    <t>930.00</t>
  </si>
  <si>
    <t>2023-05-23 03:10:56</t>
  </si>
  <si>
    <t>3408619</t>
  </si>
  <si>
    <t>橘郡约翰韦恩机场舒适套房酒店</t>
  </si>
  <si>
    <t>Guo Xin</t>
  </si>
  <si>
    <t>862.87</t>
  </si>
  <si>
    <t>958.00</t>
  </si>
  <si>
    <t>2023-05-23 04:04:45</t>
  </si>
  <si>
    <t>3408698</t>
  </si>
  <si>
    <t>马赛克奥纳酒店</t>
  </si>
  <si>
    <t>CHO JEONG HYUK</t>
  </si>
  <si>
    <t>1451.93</t>
  </si>
  <si>
    <t>1612.00</t>
  </si>
  <si>
    <t>2023-05-23 05:34:03</t>
  </si>
  <si>
    <t>3409220</t>
  </si>
  <si>
    <t>暹罗四季酒店</t>
  </si>
  <si>
    <t>SRIPOM MR.PATTANAKORN</t>
  </si>
  <si>
    <t>181.04</t>
  </si>
  <si>
    <t>201.00</t>
  </si>
  <si>
    <t>2023-05-23 10:03:05</t>
  </si>
  <si>
    <t>3410067</t>
  </si>
  <si>
    <t>曼谷伊斯汀塔娜城市高尔夫度假村</t>
  </si>
  <si>
    <t>YIN TIANTIAN</t>
  </si>
  <si>
    <t>3696.47</t>
  </si>
  <si>
    <t>4104.00</t>
  </si>
  <si>
    <t>2023-05-23 13:46:15</t>
  </si>
  <si>
    <t>3410366</t>
  </si>
  <si>
    <t>McCormack Darren</t>
  </si>
  <si>
    <t>6501.25</t>
  </si>
  <si>
    <t>7218.00</t>
  </si>
  <si>
    <t>2023-05-23 14:56:40</t>
  </si>
  <si>
    <t>3410516</t>
  </si>
  <si>
    <t>槟城东方大酒店</t>
  </si>
  <si>
    <t>Lu Qinghui</t>
  </si>
  <si>
    <t>6154.48</t>
  </si>
  <si>
    <t>6833.00</t>
  </si>
  <si>
    <t>2023-05-23 15:32:03</t>
  </si>
  <si>
    <t>3410629</t>
  </si>
  <si>
    <t>釜山柏悦酒店</t>
  </si>
  <si>
    <t>LIM HEESUNG,LIM HYEJUNG</t>
  </si>
  <si>
    <t>1935.60</t>
  </si>
  <si>
    <t>2149.00</t>
  </si>
  <si>
    <t>2023-05-23 15:59:17</t>
  </si>
  <si>
    <t>3411075</t>
  </si>
  <si>
    <t>吉隆坡嘉登斯圣吉尔斯签名酒店及公寓</t>
  </si>
  <si>
    <t>GE YIDING</t>
  </si>
  <si>
    <t>1775.28</t>
  </si>
  <si>
    <t>1971.00</t>
  </si>
  <si>
    <t>2023-05-23 17:38:01</t>
  </si>
  <si>
    <t>3411111</t>
  </si>
  <si>
    <t>KRAJANGSRI KULJIRA</t>
  </si>
  <si>
    <t>143.21</t>
  </si>
  <si>
    <t>159.00</t>
  </si>
  <si>
    <t>2023-05-23 17:49:22</t>
  </si>
  <si>
    <t>3411367</t>
  </si>
  <si>
    <t>墨尔本皇冠假日酒店</t>
  </si>
  <si>
    <t>Ye Shian,Lai Rensheng,Luo Wenguang</t>
  </si>
  <si>
    <t>10548.97</t>
  </si>
  <si>
    <t>11711.97</t>
  </si>
  <si>
    <t>2023-05-23 18:37:50</t>
  </si>
  <si>
    <t>3411427</t>
  </si>
  <si>
    <t>新加坡柏薇罗切斯特酒店</t>
  </si>
  <si>
    <t>NG ZHENG YI</t>
  </si>
  <si>
    <t>871.88</t>
  </si>
  <si>
    <t>2023-05-23 18:58:36</t>
  </si>
  <si>
    <t>3411743</t>
  </si>
  <si>
    <t>棉兰阿里亚酒店</t>
  </si>
  <si>
    <t>Liang lixia,Ding zhen,ZHONG HUA</t>
  </si>
  <si>
    <t>861.97</t>
  </si>
  <si>
    <t>957.00</t>
  </si>
  <si>
    <t>2023-05-23 19:57:10</t>
  </si>
  <si>
    <t>3411958</t>
  </si>
  <si>
    <t>槟城彩虹天堂海滩度假村酒店</t>
  </si>
  <si>
    <t>LAU PUONGKIONG</t>
  </si>
  <si>
    <t>643.10</t>
  </si>
  <si>
    <t>714.00</t>
  </si>
  <si>
    <t>2023-05-23 20:30:42</t>
  </si>
  <si>
    <t>3411998</t>
  </si>
  <si>
    <t>雅加达苏波莫索夫严酒店</t>
  </si>
  <si>
    <t>BASER CEMALI</t>
  </si>
  <si>
    <t>378.29</t>
  </si>
  <si>
    <t>420.00</t>
  </si>
  <si>
    <t>2023-05-23 20:53:13</t>
  </si>
  <si>
    <t>3412951</t>
  </si>
  <si>
    <t>哥谭酒店</t>
  </si>
  <si>
    <t>ZHAO HE</t>
  </si>
  <si>
    <t>5072.74</t>
  </si>
  <si>
    <t>5632.00</t>
  </si>
  <si>
    <t>2023-05-23 23:49:16</t>
  </si>
  <si>
    <t>3412958</t>
  </si>
  <si>
    <t>亚历山大广场酒店</t>
  </si>
  <si>
    <t>RAAFAT AHMED</t>
  </si>
  <si>
    <t>1632.07</t>
  </si>
  <si>
    <t>1812.00</t>
  </si>
  <si>
    <t>2023-05-23 23:51:23</t>
  </si>
  <si>
    <t>埃及</t>
  </si>
  <si>
    <t>3413082</t>
  </si>
  <si>
    <t>曼谷梦幻酒店</t>
  </si>
  <si>
    <t>SHI LIANG,GAO JIQIAN</t>
  </si>
  <si>
    <t>3361.41</t>
  </si>
  <si>
    <t>3732.00</t>
  </si>
  <si>
    <t>2023-05-24 00:10:26</t>
  </si>
  <si>
    <t>3413235</t>
  </si>
  <si>
    <t>哥打京那巴鲁梦想酒店</t>
  </si>
  <si>
    <t>KADIR ROZAIME</t>
  </si>
  <si>
    <t>833.15</t>
  </si>
  <si>
    <t>925.00</t>
  </si>
  <si>
    <t>2023-05-24 08:55:56</t>
  </si>
  <si>
    <t>3413354</t>
  </si>
  <si>
    <t>LU XIN,CHENG PENG</t>
  </si>
  <si>
    <t>654.63</t>
  </si>
  <si>
    <t>726.00</t>
  </si>
  <si>
    <t>2023-05-24 03:35:15</t>
  </si>
  <si>
    <t>3413977</t>
  </si>
  <si>
    <t>天堂精品渡假村</t>
  </si>
  <si>
    <t>Virat Pattarapon,Virat Pattarapon</t>
  </si>
  <si>
    <t>133.45</t>
  </si>
  <si>
    <t>148.00</t>
  </si>
  <si>
    <t>2023-05-24 10:53:51</t>
  </si>
  <si>
    <t>3414055</t>
  </si>
  <si>
    <t>牛津皮斯莫比奇套房酒店</t>
  </si>
  <si>
    <t>Khawaja Waleed</t>
  </si>
  <si>
    <t>3023.40</t>
  </si>
  <si>
    <t>3353.00</t>
  </si>
  <si>
    <t>2023-05-24 11:31:35</t>
  </si>
  <si>
    <t>3414134</t>
  </si>
  <si>
    <t>波恩费努斯贝格多瑞特酒店</t>
  </si>
  <si>
    <t>NEULINGER JOHANNES,NEULINGER ILONA</t>
  </si>
  <si>
    <t>1585.19</t>
  </si>
  <si>
    <t>1758.00</t>
  </si>
  <si>
    <t>2023-05-24 11:56:18</t>
  </si>
  <si>
    <t>3415847</t>
  </si>
  <si>
    <t>槟城长荣桂冠酒店</t>
  </si>
  <si>
    <t>Li Geng</t>
  </si>
  <si>
    <t>786.28</t>
  </si>
  <si>
    <t>872.00</t>
  </si>
  <si>
    <t>2023-05-24 19:09:56</t>
  </si>
  <si>
    <t>3416446</t>
  </si>
  <si>
    <t>Jiang HongKui</t>
  </si>
  <si>
    <t>853.91</t>
  </si>
  <si>
    <t>947.00</t>
  </si>
  <si>
    <t>2023-05-24 21:25:03</t>
  </si>
  <si>
    <t>3416451</t>
  </si>
  <si>
    <t>英拉特拉酒店</t>
  </si>
  <si>
    <t>YANG YAQIAN</t>
  </si>
  <si>
    <t>761.94</t>
  </si>
  <si>
    <t>845.00</t>
  </si>
  <si>
    <t>2023-05-24 21:35:31</t>
  </si>
  <si>
    <t>3416470</t>
  </si>
  <si>
    <t>锡达拉皮兹 CID 东爱荷华机场舒适套房酒店</t>
  </si>
  <si>
    <t>SIERENS BRANDON</t>
  </si>
  <si>
    <t>836.78</t>
  </si>
  <si>
    <t>928.00</t>
  </si>
  <si>
    <t>2023-05-24 21:32:12</t>
  </si>
  <si>
    <t>3416487</t>
  </si>
  <si>
    <t>巴厘岛大酒店</t>
  </si>
  <si>
    <t>MUELLER VERENA GERHILD</t>
  </si>
  <si>
    <t>674.47</t>
  </si>
  <si>
    <t>748.00</t>
  </si>
  <si>
    <t>2023-05-24 21:36:41</t>
  </si>
  <si>
    <t>3416736</t>
  </si>
  <si>
    <t>曼谷京华大酒店 (SHA Plus+)</t>
  </si>
  <si>
    <t>WADSANG SANGDAW</t>
  </si>
  <si>
    <t>246.16</t>
  </si>
  <si>
    <t>273.00</t>
  </si>
  <si>
    <t>2023-05-24 22:18:40</t>
  </si>
  <si>
    <t>3417022</t>
  </si>
  <si>
    <t>BATUMALAI SAKTHI BALAN</t>
  </si>
  <si>
    <t>359.78</t>
  </si>
  <si>
    <t>399.00</t>
  </si>
  <si>
    <t>2023-05-24 23:26:44</t>
  </si>
  <si>
    <t>3417389</t>
  </si>
  <si>
    <t>新山凯贝丽酒店式服务公寓</t>
  </si>
  <si>
    <t>QUEK HUI KHENG</t>
  </si>
  <si>
    <t>489.64</t>
  </si>
  <si>
    <t>542.00</t>
  </si>
  <si>
    <t>2023-05-25 08:10:56</t>
  </si>
  <si>
    <t>3417439</t>
  </si>
  <si>
    <t>如家快捷酒店</t>
  </si>
  <si>
    <t>NGKIATNING GERLYNN</t>
  </si>
  <si>
    <t>192.42</t>
  </si>
  <si>
    <t>213.00</t>
  </si>
  <si>
    <t>2023-05-25 01:57:01</t>
  </si>
  <si>
    <t>3417498</t>
  </si>
  <si>
    <t>SAE-AEAW JUTRATIP</t>
  </si>
  <si>
    <t>149.06</t>
  </si>
  <si>
    <t>165.00</t>
  </si>
  <si>
    <t>2023-05-25 02:56:40</t>
  </si>
  <si>
    <t>3417509</t>
  </si>
  <si>
    <t>阿米恩斯诺德舒适酒店</t>
  </si>
  <si>
    <t>Bedjaoui Taha</t>
  </si>
  <si>
    <t>411.05</t>
  </si>
  <si>
    <t>455.00</t>
  </si>
  <si>
    <t>2023-05-25 03:08:11</t>
  </si>
  <si>
    <t>3417765</t>
  </si>
  <si>
    <t>OK酒店</t>
  </si>
  <si>
    <t>Silva Campos Mata Jackson Flavio,Soares Rafaela Brandi</t>
  </si>
  <si>
    <t>246.63</t>
  </si>
  <si>
    <t>2023-05-25 07:56:29</t>
  </si>
  <si>
    <t>3418115</t>
  </si>
  <si>
    <t>绮色佳-大学区凯艺酒店</t>
  </si>
  <si>
    <t>Fei Qiya</t>
  </si>
  <si>
    <t>3819.58</t>
  </si>
  <si>
    <t>2023-05-25 10:12:22</t>
  </si>
  <si>
    <t>3418132</t>
  </si>
  <si>
    <t>WONG FOO WAH</t>
  </si>
  <si>
    <t>622.44</t>
  </si>
  <si>
    <t>689.00</t>
  </si>
  <si>
    <t>2023-05-25 10:20:10</t>
  </si>
  <si>
    <t>3418325</t>
  </si>
  <si>
    <t>奥灵顿/埃文斯顿希尔顿酒店</t>
  </si>
  <si>
    <t>LIU YU</t>
  </si>
  <si>
    <t>1468.93</t>
  </si>
  <si>
    <t>1626.00</t>
  </si>
  <si>
    <t>2023-05-25 11:17:44</t>
  </si>
  <si>
    <t>3418327</t>
  </si>
  <si>
    <t>MASZLAN NORSAHKILA</t>
  </si>
  <si>
    <t>573.66</t>
  </si>
  <si>
    <t>635.00</t>
  </si>
  <si>
    <t>2023-05-25 11:18:50</t>
  </si>
  <si>
    <t>3418339</t>
  </si>
  <si>
    <t>阿斯顿巴努阿班贾尔马辛酒店及会议中心</t>
  </si>
  <si>
    <t>KHARIRI AHMAD AGUNG</t>
  </si>
  <si>
    <t>642.32</t>
  </si>
  <si>
    <t>711.00</t>
  </si>
  <si>
    <t>2023-05-25 11:21:40</t>
  </si>
  <si>
    <t>3418536</t>
  </si>
  <si>
    <t>班优通酒店</t>
  </si>
  <si>
    <t>TIENKAM SANTIGORN</t>
  </si>
  <si>
    <t>2023-05-25 12:21:19</t>
  </si>
  <si>
    <t>3418643</t>
  </si>
  <si>
    <t>里博洛酒店</t>
  </si>
  <si>
    <t>CHEN CHUNGHSIEN</t>
  </si>
  <si>
    <t>411.95</t>
  </si>
  <si>
    <t>456.00</t>
  </si>
  <si>
    <t>2023-05-25 12:55:57</t>
  </si>
  <si>
    <t>3418790</t>
  </si>
  <si>
    <t>曼谷力狮套房酒店</t>
  </si>
  <si>
    <t>YOUNG CHUN KIT FRANCIS</t>
  </si>
  <si>
    <t>459.83</t>
  </si>
  <si>
    <t>509.00</t>
  </si>
  <si>
    <t>2023-05-25 13:15:47</t>
  </si>
  <si>
    <t>3418946</t>
  </si>
  <si>
    <t>特立尼达公主港套房酒店</t>
  </si>
  <si>
    <t>NORDIN SITI NORZIHAN</t>
  </si>
  <si>
    <t>313.48</t>
  </si>
  <si>
    <t>347.00</t>
  </si>
  <si>
    <t>2023-05-25 14:01:33</t>
  </si>
  <si>
    <t>3419070</t>
  </si>
  <si>
    <t>都喜公主月光沙滩度假酒店</t>
  </si>
  <si>
    <t>CHAN POYU,CHAN HO KWAN</t>
  </si>
  <si>
    <t>1047.94</t>
  </si>
  <si>
    <t>1160.00</t>
  </si>
  <si>
    <t>2023-05-25 14:29:28</t>
  </si>
  <si>
    <t>3419416</t>
  </si>
  <si>
    <t>NAZRI NADHIRAH</t>
  </si>
  <si>
    <t>165.32</t>
  </si>
  <si>
    <t>183.00</t>
  </si>
  <si>
    <t>2023-05-25 16:11:53</t>
  </si>
  <si>
    <t>3419457</t>
  </si>
  <si>
    <t>那敏达戈酒店</t>
  </si>
  <si>
    <t>MARIA OLIVIA</t>
  </si>
  <si>
    <t>205.98</t>
  </si>
  <si>
    <t>228.00</t>
  </si>
  <si>
    <t>2023-05-25 16:22:41</t>
  </si>
  <si>
    <t>3419481</t>
  </si>
  <si>
    <t>Cai Jie</t>
  </si>
  <si>
    <t>255.66</t>
  </si>
  <si>
    <t>283.00</t>
  </si>
  <si>
    <t>2023-05-25 16:32:05</t>
  </si>
  <si>
    <t>3419536</t>
  </si>
  <si>
    <t>温德姆斯图加特机场展览中心酒店</t>
  </si>
  <si>
    <t>Clark Eric</t>
  </si>
  <si>
    <t>561.91</t>
  </si>
  <si>
    <t>622.00</t>
  </si>
  <si>
    <t>2023-05-25 16:53:04</t>
  </si>
  <si>
    <t>3419747</t>
  </si>
  <si>
    <t>MJ酒店及套房</t>
  </si>
  <si>
    <t>CAO ZHONGZE</t>
  </si>
  <si>
    <t>197.84</t>
  </si>
  <si>
    <t>219.00</t>
  </si>
  <si>
    <t>2023-05-25 17:38:01</t>
  </si>
  <si>
    <t>3419967</t>
  </si>
  <si>
    <t>兰卡威假日海滩别墅度假村及水疗中心</t>
  </si>
  <si>
    <t>KHOO PENG YEOW</t>
  </si>
  <si>
    <t>770.60</t>
  </si>
  <si>
    <t>853.00</t>
  </si>
  <si>
    <t>2023-05-25 18:23:32</t>
  </si>
  <si>
    <t>3420414</t>
  </si>
  <si>
    <t>怡保宴宾雅酒店</t>
  </si>
  <si>
    <t>SHEIKH SHEIKH ABU BAKAR</t>
  </si>
  <si>
    <t>300.83</t>
  </si>
  <si>
    <t>333.00</t>
  </si>
  <si>
    <t>2023-05-25 21:07:22</t>
  </si>
  <si>
    <t>3420670</t>
  </si>
  <si>
    <t>贝尔蒙特马尼拉酒店</t>
  </si>
  <si>
    <t>HUANG DENAN</t>
  </si>
  <si>
    <t>606.18</t>
  </si>
  <si>
    <t>671.00</t>
  </si>
  <si>
    <t>2023-05-25 21:12:54</t>
  </si>
  <si>
    <t>3420914</t>
  </si>
  <si>
    <t>Li Yuge</t>
  </si>
  <si>
    <t>293.61</t>
  </si>
  <si>
    <t>325.00</t>
  </si>
  <si>
    <t>2023-05-25 22:12:11</t>
  </si>
  <si>
    <t>3420949</t>
  </si>
  <si>
    <t>芬芳酒店</t>
  </si>
  <si>
    <t>LIM CHOON WEI</t>
  </si>
  <si>
    <t>236.69</t>
  </si>
  <si>
    <t>262.00</t>
  </si>
  <si>
    <t>2023-05-25 22:26:23</t>
  </si>
  <si>
    <t>3421393</t>
  </si>
  <si>
    <t>JV.之家酒店</t>
  </si>
  <si>
    <t>MEESAKULTHAWORN KESINEE</t>
  </si>
  <si>
    <t>93.95</t>
  </si>
  <si>
    <t>104.00</t>
  </si>
  <si>
    <t>2023-05-26 00:05:06</t>
  </si>
  <si>
    <t>3421532</t>
  </si>
  <si>
    <t>库塔卡纳酒店</t>
  </si>
  <si>
    <t>Li Xingyuan</t>
  </si>
  <si>
    <t>303.54</t>
  </si>
  <si>
    <t>336.00</t>
  </si>
  <si>
    <t>2023-05-26 00:50:17</t>
  </si>
  <si>
    <t>3421561</t>
  </si>
  <si>
    <t>曼谷23别墅酒店 (SHA Plus+)</t>
  </si>
  <si>
    <t>HUANG JIEMING,TAN XIAOBAI</t>
  </si>
  <si>
    <t>318.00</t>
  </si>
  <si>
    <t>2023-05-26 01:14:46</t>
  </si>
  <si>
    <t>3421750</t>
  </si>
  <si>
    <t>奎恩斯酒店</t>
  </si>
  <si>
    <t>MA SUET YI,ZHAO YIWEN</t>
  </si>
  <si>
    <t>1442.14</t>
  </si>
  <si>
    <t>1593.00</t>
  </si>
  <si>
    <t>2023-05-26 05:05:58</t>
  </si>
  <si>
    <t>3421842</t>
  </si>
  <si>
    <t>可爱岛喜来登度假酒店</t>
  </si>
  <si>
    <t>JANG YEUNSIK</t>
  </si>
  <si>
    <t>2422.58</t>
  </si>
  <si>
    <t>2676.00</t>
  </si>
  <si>
    <t>2023-05-26 06:52:55</t>
  </si>
  <si>
    <t>3421872</t>
  </si>
  <si>
    <t>海多克美居酒店</t>
  </si>
  <si>
    <t>Owen Katie</t>
  </si>
  <si>
    <t>650.91</t>
  </si>
  <si>
    <t>719.00</t>
  </si>
  <si>
    <t>2023-05-26 07:10:47</t>
  </si>
  <si>
    <t>3422034</t>
  </si>
  <si>
    <t>上磨坊彼尔德伯格酒店</t>
  </si>
  <si>
    <t>JEZIERSKI DOMINIK</t>
  </si>
  <si>
    <t>708.85</t>
  </si>
  <si>
    <t>783.00</t>
  </si>
  <si>
    <t>2023-05-26 09:03:11</t>
  </si>
  <si>
    <t>荷兰</t>
  </si>
  <si>
    <t>3422078</t>
  </si>
  <si>
    <t>温德姆里贾纳蔚景酒店</t>
  </si>
  <si>
    <t>Zhang xinmin,Zhou yuping</t>
  </si>
  <si>
    <t>869.09</t>
  </si>
  <si>
    <t>960.00</t>
  </si>
  <si>
    <t>2023-05-26 09:26:48</t>
  </si>
  <si>
    <t>3422227</t>
  </si>
  <si>
    <t>费拉格尔斯塔夫海兰德乡村旅馆</t>
  </si>
  <si>
    <t>Ahmed Belal</t>
  </si>
  <si>
    <t>952.38</t>
  </si>
  <si>
    <t>1052.00</t>
  </si>
  <si>
    <t>2023-05-26 10:24:07</t>
  </si>
  <si>
    <t>3422233</t>
  </si>
  <si>
    <t>艾维城酒店</t>
  </si>
  <si>
    <t>Houston Michael</t>
  </si>
  <si>
    <t>1166.03</t>
  </si>
  <si>
    <t>2023-05-26 10:18:32</t>
  </si>
  <si>
    <t>3422248</t>
  </si>
  <si>
    <t>丹那阿邦至爱酒店 - 赛德恩格</t>
  </si>
  <si>
    <t>WAHID WAHDANIYAH</t>
  </si>
  <si>
    <t>175.63</t>
  </si>
  <si>
    <t>194.00</t>
  </si>
  <si>
    <t>2023-05-26 10:37:07</t>
  </si>
  <si>
    <t>3422267</t>
  </si>
  <si>
    <t>LK总统酒店</t>
  </si>
  <si>
    <t>GU JUN</t>
  </si>
  <si>
    <t>295.13</t>
  </si>
  <si>
    <t>326.00</t>
  </si>
  <si>
    <t>2023-05-26 10:34:01</t>
  </si>
  <si>
    <t>3422277</t>
  </si>
  <si>
    <t>皇家喀拉喀托酒店</t>
  </si>
  <si>
    <t>KIM HYUNJAI</t>
  </si>
  <si>
    <t>512.40</t>
  </si>
  <si>
    <t>566.00</t>
  </si>
  <si>
    <t>2023-05-26 10:47:25</t>
  </si>
  <si>
    <t>3422393</t>
  </si>
  <si>
    <t>唯一勒吉安酒店</t>
  </si>
  <si>
    <t>Christabelle Vanessa</t>
  </si>
  <si>
    <t>188.30</t>
  </si>
  <si>
    <t>208.00</t>
  </si>
  <si>
    <t>2023-05-26 11:06:59</t>
  </si>
  <si>
    <t>3422404</t>
  </si>
  <si>
    <t>广南孟清大酒店</t>
  </si>
  <si>
    <t>WANG GENG</t>
  </si>
  <si>
    <t>316.86</t>
  </si>
  <si>
    <t>350.00</t>
  </si>
  <si>
    <t>2023-05-26 11:21:22</t>
  </si>
  <si>
    <t>3422448</t>
  </si>
  <si>
    <t>芭东帕拉贡温泉度假酒店 (SHA Extra Plus)</t>
  </si>
  <si>
    <t>ALZAHRANI ABDULLAH</t>
  </si>
  <si>
    <t>1137.96</t>
  </si>
  <si>
    <t>1257.00</t>
  </si>
  <si>
    <t>2023-05-26 11:45:09</t>
  </si>
  <si>
    <t>3422451</t>
  </si>
  <si>
    <t>曼谷城中城酒店</t>
  </si>
  <si>
    <t>CHUCHAYCOM APISIT</t>
  </si>
  <si>
    <t>534.13</t>
  </si>
  <si>
    <t>590.00</t>
  </si>
  <si>
    <t>2023-05-26 11:32:28</t>
  </si>
  <si>
    <t>3422490</t>
  </si>
  <si>
    <t>沃格精品酒店及娱乐场</t>
  </si>
  <si>
    <t>LY CHHEANG CHHE</t>
  </si>
  <si>
    <t>403.76</t>
  </si>
  <si>
    <t>446.00</t>
  </si>
  <si>
    <t>2023-05-26 11:47:53</t>
  </si>
  <si>
    <t>3422511</t>
  </si>
  <si>
    <t>西雅图亚历克西斯皇家索内斯塔酒店</t>
  </si>
  <si>
    <t>KIM JINYUNG</t>
  </si>
  <si>
    <t>1493.75</t>
  </si>
  <si>
    <t>1650.00</t>
  </si>
  <si>
    <t>2023-05-26 11:57:00</t>
  </si>
  <si>
    <t>3422628</t>
  </si>
  <si>
    <t>艾卡麦一室公寓</t>
  </si>
  <si>
    <t>Fang Yanan,Zhang Xu</t>
  </si>
  <si>
    <t>232.66</t>
  </si>
  <si>
    <t>257.00</t>
  </si>
  <si>
    <t>2023-05-26 12:25:51</t>
  </si>
  <si>
    <t>3422678</t>
  </si>
  <si>
    <t>克利尔沃特海滩酒店</t>
  </si>
  <si>
    <t>Freitas Carlos Henrique</t>
  </si>
  <si>
    <t>1448.48</t>
  </si>
  <si>
    <t>1600.00</t>
  </si>
  <si>
    <t>2023-05-26 12:39:09</t>
  </si>
  <si>
    <t>3423123</t>
  </si>
  <si>
    <t>芭堤雅南海滩可可特尔酒店</t>
  </si>
  <si>
    <t>XIE JIAJUN,ZHANG QINGYA</t>
  </si>
  <si>
    <t>183.78</t>
  </si>
  <si>
    <t>203.00</t>
  </si>
  <si>
    <t>2023-05-26 14:37:52</t>
  </si>
  <si>
    <t>3423130</t>
  </si>
  <si>
    <t>YAO XINGYU,CAO PING</t>
  </si>
  <si>
    <t>193.73</t>
  </si>
  <si>
    <t>214.00</t>
  </si>
  <si>
    <t>2023-05-26 14:39:44</t>
  </si>
  <si>
    <t>3423234</t>
  </si>
  <si>
    <t>大橘吉特拉酒店</t>
  </si>
  <si>
    <t>HEEMLAEH RATTIKAN,HEEMLAEH NARIT</t>
  </si>
  <si>
    <t>365.74</t>
  </si>
  <si>
    <t>404.00</t>
  </si>
  <si>
    <t>2023-05-26 15:01:06</t>
  </si>
  <si>
    <t>3423310</t>
  </si>
  <si>
    <t>阿瑜陀耶之家酒店</t>
  </si>
  <si>
    <t>Damrongthawat Ronnarong,Damrongthawat Ronnarong,Damrongthawat Ronnarong,Damrongthawat Ronnarong</t>
  </si>
  <si>
    <t>490.67</t>
  </si>
  <si>
    <t>2023-05-26 15:27:20</t>
  </si>
  <si>
    <t>3423351</t>
  </si>
  <si>
    <t>芭堤雅盛泰中央大道酒店</t>
  </si>
  <si>
    <t>TREERATTANAKULWONG MONSICHA</t>
  </si>
  <si>
    <t>180.15</t>
  </si>
  <si>
    <t>199.00</t>
  </si>
  <si>
    <t>2023-05-26 15:27:58</t>
  </si>
  <si>
    <t>3423380</t>
  </si>
  <si>
    <t>快乐文化欧姆酒店</t>
  </si>
  <si>
    <t>BERLIOZ THIERRY</t>
  </si>
  <si>
    <t>831.07</t>
  </si>
  <si>
    <t>918.00</t>
  </si>
  <si>
    <t>2023-05-26 15:37:01</t>
  </si>
  <si>
    <t>3423723</t>
  </si>
  <si>
    <t>马尼拉赛达北维迪斯酒店 - 多用途酒店</t>
  </si>
  <si>
    <t>PALMA KYM</t>
  </si>
  <si>
    <t>660.87</t>
  </si>
  <si>
    <t>730.00</t>
  </si>
  <si>
    <t>2023-05-26 17:25:42</t>
  </si>
  <si>
    <t>3423785</t>
  </si>
  <si>
    <t>在芭东酒店</t>
  </si>
  <si>
    <t>yie kevingoh song,yie kevingoh song</t>
  </si>
  <si>
    <t>131.27</t>
  </si>
  <si>
    <t>145.00</t>
  </si>
  <si>
    <t>2023-05-26 17:33:02</t>
  </si>
  <si>
    <t>3424016</t>
  </si>
  <si>
    <t>哥伦比亚酒店</t>
  </si>
  <si>
    <t>Garrido Juan</t>
  </si>
  <si>
    <t>2022.44</t>
  </si>
  <si>
    <t>2234.00</t>
  </si>
  <si>
    <t>2023-05-26 18:05:19</t>
  </si>
  <si>
    <t>3424061</t>
  </si>
  <si>
    <t>奥罗巴东酒店</t>
  </si>
  <si>
    <t>ADIKA GALANG</t>
  </si>
  <si>
    <t>229.04</t>
  </si>
  <si>
    <t>253.00</t>
  </si>
  <si>
    <t>2023-05-26 18:27:10</t>
  </si>
  <si>
    <t>3424077</t>
  </si>
  <si>
    <t>布里斯托尔酒店</t>
  </si>
  <si>
    <t>GUO LINGYUN</t>
  </si>
  <si>
    <t>1031.14</t>
  </si>
  <si>
    <t>1139.00</t>
  </si>
  <si>
    <t>2023-05-26 18:37:18</t>
  </si>
  <si>
    <t>3424188</t>
  </si>
  <si>
    <t>斯里纳卡林海纳酒店</t>
  </si>
  <si>
    <t>SAMPOO BENJAWAN</t>
  </si>
  <si>
    <t>127.65</t>
  </si>
  <si>
    <t>141.00</t>
  </si>
  <si>
    <t>2023-05-26 19:21:54</t>
  </si>
  <si>
    <t>3424225</t>
  </si>
  <si>
    <t>62 号大芒果 88 酒店</t>
  </si>
  <si>
    <t>HAYENG YELNI AFRIANI</t>
  </si>
  <si>
    <t>441.79</t>
  </si>
  <si>
    <t>488.00</t>
  </si>
  <si>
    <t>2023-05-26 19:25:27</t>
  </si>
  <si>
    <t>3424258</t>
  </si>
  <si>
    <t>莱克里欧套房酒店</t>
  </si>
  <si>
    <t>BREINGAN ALEXANDER ROBERT</t>
  </si>
  <si>
    <t>1068.25</t>
  </si>
  <si>
    <t>2023-05-26 19:43:16</t>
  </si>
  <si>
    <t>突尼斯</t>
  </si>
  <si>
    <t>3424540</t>
  </si>
  <si>
    <t>彩虹套房酒店</t>
  </si>
  <si>
    <t>TEO SEE KIAT,kiew ming chiew</t>
  </si>
  <si>
    <t>333.15</t>
  </si>
  <si>
    <t>2023-05-26 20:28:52</t>
  </si>
  <si>
    <t>3424793</t>
  </si>
  <si>
    <t>顶点酒店</t>
  </si>
  <si>
    <t>sun yijie</t>
  </si>
  <si>
    <t>522.36</t>
  </si>
  <si>
    <t>2023-05-26 21:09:49</t>
  </si>
  <si>
    <t>3424816</t>
  </si>
  <si>
    <t>哥打京那巴鲁婆罗洲酒店</t>
  </si>
  <si>
    <t>CHARLSE WILKINS</t>
  </si>
  <si>
    <t>602.93</t>
  </si>
  <si>
    <t>666.00</t>
  </si>
  <si>
    <t>2023-05-26 21:21:36</t>
  </si>
  <si>
    <t>3424853</t>
  </si>
  <si>
    <t>迪普斯青年旅舍</t>
  </si>
  <si>
    <t>HSIAO WENHUI</t>
  </si>
  <si>
    <t>2023-05-26 22:09:10</t>
  </si>
  <si>
    <t>印度</t>
  </si>
  <si>
    <t>3424872</t>
  </si>
  <si>
    <t>法科内里雅酒店</t>
  </si>
  <si>
    <t>Ruberto Alessandra</t>
  </si>
  <si>
    <t>1299.11</t>
  </si>
  <si>
    <t>1435.00</t>
  </si>
  <si>
    <t>2023-05-26 21:53:48</t>
  </si>
  <si>
    <t>马耳他</t>
  </si>
  <si>
    <t>3425068</t>
  </si>
  <si>
    <t>法兰克福中心弗莱明斯酒店（原法兰克福弗莱明快捷城际酒店）</t>
  </si>
  <si>
    <t>AZMAN BETUL,KOYUNCU ERDEM</t>
  </si>
  <si>
    <t>414.63</t>
  </si>
  <si>
    <t>458.00</t>
  </si>
  <si>
    <t>2023-05-26 22:17:31</t>
  </si>
  <si>
    <t>3425124</t>
  </si>
  <si>
    <t>万隆普莱姆公园酒店</t>
  </si>
  <si>
    <t>SEMBIRING RICHARD</t>
  </si>
  <si>
    <t>225.42</t>
  </si>
  <si>
    <t>249.00</t>
  </si>
  <si>
    <t>2023-05-26 22:33:00</t>
  </si>
  <si>
    <t>3425156</t>
  </si>
  <si>
    <t>圣克莱尔 - 壮丽英哩酒店</t>
  </si>
  <si>
    <t>WENNING JOHN P</t>
  </si>
  <si>
    <t>994.92</t>
  </si>
  <si>
    <t>2023-05-26 22:54:06</t>
  </si>
  <si>
    <t>3425213</t>
  </si>
  <si>
    <t>阿里亚力宝村酒店</t>
  </si>
  <si>
    <t>Park Kyung Min</t>
  </si>
  <si>
    <t>407.39</t>
  </si>
  <si>
    <t>450.00</t>
  </si>
  <si>
    <t>2023-05-26 23:00:40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</si>
</sst>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45072</v>
      </c>
      <c r="G2" s="6">
        <v>45073</v>
      </c>
      <c r="H2" s="4">
        <v>1</v>
      </c>
      <c r="I2" s="4">
        <v>1</v>
      </c>
      <c r="J2" s="4">
        <v>1</v>
      </c>
      <c r="K2" s="4" t="s">
        <v>30</v>
      </c>
      <c r="L2" s="4">
        <v>1800</v>
      </c>
      <c r="M2" s="4">
        <v>1800</v>
      </c>
      <c r="N2" s="4" t="s">
        <v>31</v>
      </c>
      <c r="O2" s="4" t="s">
        <v>32</v>
      </c>
      <c r="P2" s="4" t="s">
        <v>33</v>
      </c>
      <c r="Q2" s="4">
        <v>0</v>
      </c>
      <c r="R2" s="8">
        <v>44976</v>
      </c>
      <c r="S2" s="6">
        <v>45076</v>
      </c>
      <c r="T2" s="4" t="s">
        <v>34</v>
      </c>
      <c r="U2" s="4">
        <v>1800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45071</v>
      </c>
      <c r="G3" s="6">
        <v>45073</v>
      </c>
      <c r="H3" s="4">
        <v>1</v>
      </c>
      <c r="I3" s="4">
        <v>2</v>
      </c>
      <c r="J3" s="4">
        <v>2</v>
      </c>
      <c r="K3" s="4" t="s">
        <v>30</v>
      </c>
      <c r="L3" s="4">
        <v>2578</v>
      </c>
      <c r="M3" s="4">
        <v>2578</v>
      </c>
      <c r="N3" s="4" t="s">
        <v>40</v>
      </c>
      <c r="O3" s="4" t="s">
        <v>32</v>
      </c>
      <c r="P3" s="4" t="s">
        <v>33</v>
      </c>
      <c r="Q3" s="4">
        <v>0</v>
      </c>
      <c r="R3" s="8">
        <v>45001</v>
      </c>
      <c r="S3" s="6">
        <v>45076</v>
      </c>
      <c r="T3" s="4" t="s">
        <v>34</v>
      </c>
      <c r="U3" s="4">
        <v>2578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45071</v>
      </c>
      <c r="G4" s="6">
        <v>45073</v>
      </c>
      <c r="H4" s="4">
        <v>1</v>
      </c>
      <c r="I4" s="4">
        <v>2</v>
      </c>
      <c r="J4" s="4">
        <v>2</v>
      </c>
      <c r="K4" s="4" t="s">
        <v>30</v>
      </c>
      <c r="L4" s="4">
        <v>-2578</v>
      </c>
      <c r="M4" s="4">
        <v>-2578</v>
      </c>
      <c r="N4" s="4" t="s">
        <v>40</v>
      </c>
      <c r="O4" s="4" t="s">
        <v>32</v>
      </c>
      <c r="P4" s="4" t="s">
        <v>33</v>
      </c>
      <c r="Q4" s="4">
        <v>0</v>
      </c>
      <c r="R4" s="8">
        <v>45001</v>
      </c>
      <c r="S4" s="6">
        <v>45076</v>
      </c>
      <c r="T4" s="4" t="s">
        <v>34</v>
      </c>
      <c r="U4" s="4">
        <v>-2578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45069</v>
      </c>
      <c r="G5" s="6">
        <v>45073</v>
      </c>
      <c r="H5" s="4">
        <v>1</v>
      </c>
      <c r="I5" s="4">
        <v>4</v>
      </c>
      <c r="J5" s="4">
        <v>4</v>
      </c>
      <c r="K5" s="4" t="s">
        <v>30</v>
      </c>
      <c r="L5" s="4">
        <v>6368</v>
      </c>
      <c r="M5" s="4">
        <v>6368</v>
      </c>
      <c r="N5" s="4" t="s">
        <v>46</v>
      </c>
      <c r="O5" s="4" t="s">
        <v>32</v>
      </c>
      <c r="P5" s="4" t="s">
        <v>33</v>
      </c>
      <c r="Q5" s="4">
        <v>0</v>
      </c>
      <c r="R5" s="8">
        <v>45006</v>
      </c>
      <c r="S5" s="6">
        <v>45076</v>
      </c>
      <c r="T5" s="4" t="s">
        <v>34</v>
      </c>
      <c r="U5" s="4">
        <v>6368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45071</v>
      </c>
      <c r="G6" s="6">
        <v>45073</v>
      </c>
      <c r="H6" s="4">
        <v>2</v>
      </c>
      <c r="I6" s="4">
        <v>2</v>
      </c>
      <c r="J6" s="4">
        <v>4</v>
      </c>
      <c r="K6" s="4" t="s">
        <v>30</v>
      </c>
      <c r="L6" s="4">
        <v>1000</v>
      </c>
      <c r="M6" s="4">
        <v>1000</v>
      </c>
      <c r="N6" s="4" t="s">
        <v>51</v>
      </c>
      <c r="O6" s="4" t="s">
        <v>32</v>
      </c>
      <c r="P6" s="4" t="s">
        <v>33</v>
      </c>
      <c r="Q6" s="4">
        <v>0</v>
      </c>
      <c r="R6" s="8">
        <v>45015</v>
      </c>
      <c r="S6" s="6">
        <v>45076</v>
      </c>
      <c r="T6" s="4" t="s">
        <v>34</v>
      </c>
      <c r="U6" s="4">
        <v>1000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45068</v>
      </c>
      <c r="G7" s="6">
        <v>45073</v>
      </c>
      <c r="H7" s="4">
        <v>1</v>
      </c>
      <c r="I7" s="4">
        <v>5</v>
      </c>
      <c r="J7" s="4">
        <v>5</v>
      </c>
      <c r="K7" s="4" t="s">
        <v>30</v>
      </c>
      <c r="L7" s="4">
        <v>2680</v>
      </c>
      <c r="M7" s="4">
        <v>2680</v>
      </c>
      <c r="N7" s="4" t="s">
        <v>57</v>
      </c>
      <c r="O7" s="4" t="s">
        <v>32</v>
      </c>
      <c r="P7" s="4" t="s">
        <v>33</v>
      </c>
      <c r="Q7" s="4">
        <v>0</v>
      </c>
      <c r="R7" s="8">
        <v>45022</v>
      </c>
      <c r="S7" s="6">
        <v>45076</v>
      </c>
      <c r="T7" s="4" t="s">
        <v>34</v>
      </c>
      <c r="U7" s="4">
        <v>2680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45068</v>
      </c>
      <c r="G8" s="6">
        <v>45073</v>
      </c>
      <c r="H8" s="4">
        <v>1</v>
      </c>
      <c r="I8" s="4">
        <v>5</v>
      </c>
      <c r="J8" s="4">
        <v>5</v>
      </c>
      <c r="K8" s="4" t="s">
        <v>30</v>
      </c>
      <c r="L8" s="4">
        <v>2680</v>
      </c>
      <c r="M8" s="4">
        <v>2680</v>
      </c>
      <c r="N8" s="4" t="s">
        <v>61</v>
      </c>
      <c r="O8" s="4" t="s">
        <v>32</v>
      </c>
      <c r="P8" s="4" t="s">
        <v>33</v>
      </c>
      <c r="Q8" s="4">
        <v>0</v>
      </c>
      <c r="R8" s="8">
        <v>45022</v>
      </c>
      <c r="S8" s="6">
        <v>45076</v>
      </c>
      <c r="T8" s="4" t="s">
        <v>34</v>
      </c>
      <c r="U8" s="4">
        <v>2680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45072</v>
      </c>
      <c r="G9" s="6">
        <v>45073</v>
      </c>
      <c r="H9" s="4">
        <v>1</v>
      </c>
      <c r="I9" s="4">
        <v>1</v>
      </c>
      <c r="J9" s="4">
        <v>1</v>
      </c>
      <c r="K9" s="4" t="s">
        <v>30</v>
      </c>
      <c r="L9" s="4">
        <v>556</v>
      </c>
      <c r="M9" s="4">
        <v>556</v>
      </c>
      <c r="N9" s="4" t="s">
        <v>67</v>
      </c>
      <c r="O9" s="4" t="s">
        <v>32</v>
      </c>
      <c r="P9" s="4" t="s">
        <v>33</v>
      </c>
      <c r="Q9" s="4">
        <v>0</v>
      </c>
      <c r="R9" s="8">
        <v>45023</v>
      </c>
      <c r="S9" s="6">
        <v>45076</v>
      </c>
      <c r="T9" s="4" t="s">
        <v>34</v>
      </c>
      <c r="U9" s="4">
        <v>556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45071</v>
      </c>
      <c r="G10" s="6">
        <v>45073</v>
      </c>
      <c r="H10" s="4">
        <v>1</v>
      </c>
      <c r="I10" s="4">
        <v>2</v>
      </c>
      <c r="J10" s="4">
        <v>2</v>
      </c>
      <c r="K10" s="4" t="s">
        <v>30</v>
      </c>
      <c r="L10" s="4">
        <v>2094</v>
      </c>
      <c r="M10" s="4">
        <v>2094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45026</v>
      </c>
      <c r="S10" s="6">
        <v>45076</v>
      </c>
      <c r="T10" s="4" t="s">
        <v>34</v>
      </c>
      <c r="U10" s="4">
        <v>2094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45068</v>
      </c>
      <c r="G11" s="6">
        <v>45073</v>
      </c>
      <c r="H11" s="4">
        <v>1</v>
      </c>
      <c r="I11" s="4">
        <v>5</v>
      </c>
      <c r="J11" s="4">
        <v>5</v>
      </c>
      <c r="K11" s="4" t="s">
        <v>30</v>
      </c>
      <c r="L11" s="4">
        <v>2810</v>
      </c>
      <c r="M11" s="4">
        <v>2810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45034</v>
      </c>
      <c r="S11" s="6">
        <v>45076</v>
      </c>
      <c r="T11" s="4" t="s">
        <v>34</v>
      </c>
      <c r="U11" s="4">
        <v>2810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45071</v>
      </c>
      <c r="G12" s="6">
        <v>45073</v>
      </c>
      <c r="H12" s="4">
        <v>1</v>
      </c>
      <c r="I12" s="4">
        <v>2</v>
      </c>
      <c r="J12" s="4">
        <v>2</v>
      </c>
      <c r="K12" s="4" t="s">
        <v>30</v>
      </c>
      <c r="L12" s="4">
        <v>1482</v>
      </c>
      <c r="M12" s="4">
        <v>1482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45034</v>
      </c>
      <c r="S12" s="6">
        <v>45076</v>
      </c>
      <c r="T12" s="4" t="s">
        <v>34</v>
      </c>
      <c r="U12" s="4">
        <v>1482</v>
      </c>
      <c r="V12" s="4">
        <v>0</v>
      </c>
      <c r="W12" s="4">
        <v>0</v>
      </c>
      <c r="X12" s="4" t="s">
        <v>84</v>
      </c>
      <c r="Y12" s="4" t="s">
        <v>36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45069</v>
      </c>
      <c r="G13" s="6">
        <v>45073</v>
      </c>
      <c r="H13" s="4">
        <v>1</v>
      </c>
      <c r="I13" s="4">
        <v>4</v>
      </c>
      <c r="J13" s="4">
        <v>4</v>
      </c>
      <c r="K13" s="4" t="s">
        <v>30</v>
      </c>
      <c r="L13" s="4">
        <v>2400</v>
      </c>
      <c r="M13" s="4">
        <v>2400</v>
      </c>
      <c r="N13" s="4" t="s">
        <v>88</v>
      </c>
      <c r="O13" s="4" t="s">
        <v>32</v>
      </c>
      <c r="P13" s="4" t="s">
        <v>33</v>
      </c>
      <c r="Q13" s="4">
        <v>0</v>
      </c>
      <c r="R13" s="8">
        <v>45038</v>
      </c>
      <c r="S13" s="6">
        <v>45076</v>
      </c>
      <c r="T13" s="4" t="s">
        <v>34</v>
      </c>
      <c r="U13" s="4">
        <v>2400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45071</v>
      </c>
      <c r="G14" s="6">
        <v>45073</v>
      </c>
      <c r="H14" s="4">
        <v>1</v>
      </c>
      <c r="I14" s="4">
        <v>2</v>
      </c>
      <c r="J14" s="4">
        <v>2</v>
      </c>
      <c r="K14" s="4" t="s">
        <v>30</v>
      </c>
      <c r="L14" s="4">
        <v>2202</v>
      </c>
      <c r="M14" s="4">
        <v>2202</v>
      </c>
      <c r="N14" s="4" t="s">
        <v>93</v>
      </c>
      <c r="O14" s="4" t="s">
        <v>32</v>
      </c>
      <c r="P14" s="4" t="s">
        <v>33</v>
      </c>
      <c r="Q14" s="4">
        <v>0</v>
      </c>
      <c r="R14" s="8">
        <v>45038</v>
      </c>
      <c r="S14" s="6">
        <v>45076</v>
      </c>
      <c r="T14" s="4" t="s">
        <v>34</v>
      </c>
      <c r="U14" s="4">
        <v>2202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45069</v>
      </c>
      <c r="G15" s="6">
        <v>45073</v>
      </c>
      <c r="H15" s="4">
        <v>1</v>
      </c>
      <c r="I15" s="4">
        <v>4</v>
      </c>
      <c r="J15" s="4">
        <v>4</v>
      </c>
      <c r="K15" s="4" t="s">
        <v>30</v>
      </c>
      <c r="L15" s="4">
        <v>18996</v>
      </c>
      <c r="M15" s="4">
        <v>18996</v>
      </c>
      <c r="N15" s="4" t="s">
        <v>99</v>
      </c>
      <c r="O15" s="4" t="s">
        <v>32</v>
      </c>
      <c r="P15" s="4" t="s">
        <v>33</v>
      </c>
      <c r="Q15" s="4">
        <v>0</v>
      </c>
      <c r="R15" s="8">
        <v>45041</v>
      </c>
      <c r="S15" s="6">
        <v>45076</v>
      </c>
      <c r="T15" s="4" t="s">
        <v>34</v>
      </c>
      <c r="U15" s="4">
        <v>18996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45071</v>
      </c>
      <c r="G16" s="6">
        <v>45073</v>
      </c>
      <c r="H16" s="4">
        <v>1</v>
      </c>
      <c r="I16" s="4">
        <v>2</v>
      </c>
      <c r="J16" s="4">
        <v>2</v>
      </c>
      <c r="K16" s="4" t="s">
        <v>30</v>
      </c>
      <c r="L16" s="4">
        <v>3307</v>
      </c>
      <c r="M16" s="4">
        <v>3307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45043</v>
      </c>
      <c r="S16" s="6">
        <v>45076</v>
      </c>
      <c r="T16" s="4" t="s">
        <v>34</v>
      </c>
      <c r="U16" s="4">
        <v>3307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45072</v>
      </c>
      <c r="G17" s="6">
        <v>45073</v>
      </c>
      <c r="H17" s="4">
        <v>1</v>
      </c>
      <c r="I17" s="4">
        <v>1</v>
      </c>
      <c r="J17" s="4">
        <v>1</v>
      </c>
      <c r="K17" s="4" t="s">
        <v>30</v>
      </c>
      <c r="L17" s="4">
        <v>841</v>
      </c>
      <c r="M17" s="4">
        <v>841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45044</v>
      </c>
      <c r="S17" s="6">
        <v>45076</v>
      </c>
      <c r="T17" s="4" t="s">
        <v>34</v>
      </c>
      <c r="U17" s="4">
        <v>841</v>
      </c>
      <c r="V17" s="4">
        <v>0</v>
      </c>
      <c r="W17" s="4">
        <v>0</v>
      </c>
      <c r="X17" s="4" t="s">
        <v>112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45072</v>
      </c>
      <c r="G18" s="6">
        <v>45073</v>
      </c>
      <c r="H18" s="4">
        <v>1</v>
      </c>
      <c r="I18" s="4">
        <v>1</v>
      </c>
      <c r="J18" s="4">
        <v>1</v>
      </c>
      <c r="K18" s="4" t="s">
        <v>30</v>
      </c>
      <c r="L18" s="4">
        <v>1322</v>
      </c>
      <c r="M18" s="4">
        <v>1322</v>
      </c>
      <c r="N18" s="4" t="s">
        <v>116</v>
      </c>
      <c r="O18" s="4" t="s">
        <v>32</v>
      </c>
      <c r="P18" s="4" t="s">
        <v>33</v>
      </c>
      <c r="Q18" s="4">
        <v>0</v>
      </c>
      <c r="R18" s="8">
        <v>45045</v>
      </c>
      <c r="S18" s="6">
        <v>45076</v>
      </c>
      <c r="T18" s="4" t="s">
        <v>34</v>
      </c>
      <c r="U18" s="4">
        <v>1322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45071</v>
      </c>
      <c r="G19" s="6">
        <v>45073</v>
      </c>
      <c r="H19" s="4">
        <v>1</v>
      </c>
      <c r="I19" s="4">
        <v>2</v>
      </c>
      <c r="J19" s="4">
        <v>2</v>
      </c>
      <c r="K19" s="4" t="s">
        <v>30</v>
      </c>
      <c r="L19" s="4">
        <v>2618</v>
      </c>
      <c r="M19" s="4">
        <v>2618</v>
      </c>
      <c r="N19" s="4" t="s">
        <v>122</v>
      </c>
      <c r="O19" s="4" t="s">
        <v>32</v>
      </c>
      <c r="P19" s="4" t="s">
        <v>33</v>
      </c>
      <c r="Q19" s="4">
        <v>0</v>
      </c>
      <c r="R19" s="8">
        <v>45045</v>
      </c>
      <c r="S19" s="6">
        <v>45076</v>
      </c>
      <c r="T19" s="4" t="s">
        <v>34</v>
      </c>
      <c r="U19" s="4">
        <v>2618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110</v>
      </c>
      <c r="F20" s="6">
        <v>45070</v>
      </c>
      <c r="G20" s="6">
        <v>45073</v>
      </c>
      <c r="H20" s="4">
        <v>1</v>
      </c>
      <c r="I20" s="4">
        <v>3</v>
      </c>
      <c r="J20" s="4">
        <v>3</v>
      </c>
      <c r="K20" s="4" t="s">
        <v>30</v>
      </c>
      <c r="L20" s="4">
        <v>969</v>
      </c>
      <c r="M20" s="4">
        <v>969</v>
      </c>
      <c r="N20" s="4" t="s">
        <v>127</v>
      </c>
      <c r="O20" s="4" t="s">
        <v>32</v>
      </c>
      <c r="P20" s="4" t="s">
        <v>33</v>
      </c>
      <c r="Q20" s="4">
        <v>0</v>
      </c>
      <c r="R20" s="8">
        <v>45045</v>
      </c>
      <c r="S20" s="6">
        <v>45076</v>
      </c>
      <c r="T20" s="4" t="s">
        <v>34</v>
      </c>
      <c r="U20" s="4">
        <v>969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45072</v>
      </c>
      <c r="G21" s="6">
        <v>45073</v>
      </c>
      <c r="H21" s="4">
        <v>1</v>
      </c>
      <c r="I21" s="4">
        <v>1</v>
      </c>
      <c r="J21" s="4">
        <v>1</v>
      </c>
      <c r="K21" s="4" t="s">
        <v>30</v>
      </c>
      <c r="L21" s="4">
        <v>1932</v>
      </c>
      <c r="M21" s="4">
        <v>1932</v>
      </c>
      <c r="N21" s="4" t="s">
        <v>133</v>
      </c>
      <c r="O21" s="4" t="s">
        <v>32</v>
      </c>
      <c r="P21" s="4" t="s">
        <v>33</v>
      </c>
      <c r="Q21" s="4">
        <v>0</v>
      </c>
      <c r="R21" s="8">
        <v>45046</v>
      </c>
      <c r="S21" s="6">
        <v>45076</v>
      </c>
      <c r="T21" s="4" t="s">
        <v>34</v>
      </c>
      <c r="U21" s="4">
        <v>1932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45070</v>
      </c>
      <c r="G22" s="6">
        <v>45073</v>
      </c>
      <c r="H22" s="4">
        <v>1</v>
      </c>
      <c r="I22" s="4">
        <v>3</v>
      </c>
      <c r="J22" s="4">
        <v>3</v>
      </c>
      <c r="K22" s="4" t="s">
        <v>30</v>
      </c>
      <c r="L22" s="4">
        <v>531</v>
      </c>
      <c r="M22" s="4">
        <v>531</v>
      </c>
      <c r="N22" s="4" t="s">
        <v>139</v>
      </c>
      <c r="O22" s="4" t="s">
        <v>32</v>
      </c>
      <c r="P22" s="4" t="s">
        <v>33</v>
      </c>
      <c r="Q22" s="4">
        <v>0</v>
      </c>
      <c r="R22" s="8">
        <v>45046</v>
      </c>
      <c r="S22" s="6">
        <v>45076</v>
      </c>
      <c r="T22" s="4" t="s">
        <v>34</v>
      </c>
      <c r="U22" s="4">
        <v>531</v>
      </c>
      <c r="V22" s="4">
        <v>0</v>
      </c>
      <c r="W22" s="4">
        <v>0</v>
      </c>
      <c r="X22" s="4" t="s">
        <v>140</v>
      </c>
      <c r="Y22" s="4" t="s">
        <v>36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45072</v>
      </c>
      <c r="G23" s="6">
        <v>45073</v>
      </c>
      <c r="H23" s="4">
        <v>1</v>
      </c>
      <c r="I23" s="4">
        <v>1</v>
      </c>
      <c r="J23" s="4">
        <v>1</v>
      </c>
      <c r="K23" s="4" t="s">
        <v>30</v>
      </c>
      <c r="L23" s="4">
        <v>1511</v>
      </c>
      <c r="M23" s="4">
        <v>1511</v>
      </c>
      <c r="N23" s="4" t="s">
        <v>144</v>
      </c>
      <c r="O23" s="4" t="s">
        <v>32</v>
      </c>
      <c r="P23" s="4" t="s">
        <v>33</v>
      </c>
      <c r="Q23" s="4">
        <v>0</v>
      </c>
      <c r="R23" s="8">
        <v>45046</v>
      </c>
      <c r="S23" s="6">
        <v>45076</v>
      </c>
      <c r="T23" s="4" t="s">
        <v>34</v>
      </c>
      <c r="U23" s="4">
        <v>1511</v>
      </c>
      <c r="V23" s="4">
        <v>0</v>
      </c>
      <c r="W23" s="4">
        <v>0</v>
      </c>
      <c r="X23" s="4" t="s">
        <v>145</v>
      </c>
      <c r="Y23" s="4" t="s">
        <v>36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45071</v>
      </c>
      <c r="G24" s="6">
        <v>45073</v>
      </c>
      <c r="H24" s="4">
        <v>1</v>
      </c>
      <c r="I24" s="4">
        <v>2</v>
      </c>
      <c r="J24" s="4">
        <v>2</v>
      </c>
      <c r="K24" s="4" t="s">
        <v>30</v>
      </c>
      <c r="L24" s="4">
        <v>1528</v>
      </c>
      <c r="M24" s="4">
        <v>1528</v>
      </c>
      <c r="N24" s="4" t="s">
        <v>149</v>
      </c>
      <c r="O24" s="4" t="s">
        <v>32</v>
      </c>
      <c r="P24" s="4" t="s">
        <v>33</v>
      </c>
      <c r="Q24" s="4">
        <v>0</v>
      </c>
      <c r="R24" s="8">
        <v>45046</v>
      </c>
      <c r="S24" s="6">
        <v>45076</v>
      </c>
      <c r="T24" s="4" t="s">
        <v>34</v>
      </c>
      <c r="U24" s="4">
        <v>1528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45070</v>
      </c>
      <c r="G25" s="6">
        <v>45073</v>
      </c>
      <c r="H25" s="4">
        <v>1</v>
      </c>
      <c r="I25" s="4">
        <v>3</v>
      </c>
      <c r="J25" s="4">
        <v>3</v>
      </c>
      <c r="K25" s="4" t="s">
        <v>30</v>
      </c>
      <c r="L25" s="4">
        <v>10009</v>
      </c>
      <c r="M25" s="4">
        <v>10009</v>
      </c>
      <c r="N25" s="4" t="s">
        <v>153</v>
      </c>
      <c r="O25" s="4" t="s">
        <v>32</v>
      </c>
      <c r="P25" s="4" t="s">
        <v>33</v>
      </c>
      <c r="Q25" s="4">
        <v>0</v>
      </c>
      <c r="R25" s="8">
        <v>45046</v>
      </c>
      <c r="S25" s="6">
        <v>45076</v>
      </c>
      <c r="T25" s="4" t="s">
        <v>34</v>
      </c>
      <c r="U25" s="4">
        <v>10009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150</v>
      </c>
      <c r="B26" s="4" t="s">
        <v>26</v>
      </c>
      <c r="C26" s="4" t="s">
        <v>42</v>
      </c>
      <c r="D26" s="4" t="s">
        <v>151</v>
      </c>
      <c r="E26" s="4" t="s">
        <v>152</v>
      </c>
      <c r="F26" s="6">
        <v>45070</v>
      </c>
      <c r="G26" s="6">
        <v>45073</v>
      </c>
      <c r="H26" s="4">
        <v>1</v>
      </c>
      <c r="I26" s="4">
        <v>3</v>
      </c>
      <c r="J26" s="4">
        <v>3</v>
      </c>
      <c r="K26" s="4" t="s">
        <v>30</v>
      </c>
      <c r="L26" s="4">
        <v>-10009</v>
      </c>
      <c r="M26" s="4">
        <v>-10009</v>
      </c>
      <c r="N26" s="4" t="s">
        <v>153</v>
      </c>
      <c r="O26" s="4" t="s">
        <v>32</v>
      </c>
      <c r="P26" s="4" t="s">
        <v>33</v>
      </c>
      <c r="Q26" s="4">
        <v>0</v>
      </c>
      <c r="R26" s="8">
        <v>45046</v>
      </c>
      <c r="S26" s="6">
        <v>45076</v>
      </c>
      <c r="T26" s="4" t="s">
        <v>34</v>
      </c>
      <c r="U26" s="4">
        <v>-10009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45072</v>
      </c>
      <c r="G27" s="6">
        <v>45073</v>
      </c>
      <c r="H27" s="4">
        <v>1</v>
      </c>
      <c r="I27" s="4">
        <v>1</v>
      </c>
      <c r="J27" s="4">
        <v>1</v>
      </c>
      <c r="K27" s="4" t="s">
        <v>30</v>
      </c>
      <c r="L27" s="4">
        <v>992</v>
      </c>
      <c r="M27" s="4">
        <v>992</v>
      </c>
      <c r="N27" s="4" t="s">
        <v>159</v>
      </c>
      <c r="O27" s="4" t="s">
        <v>32</v>
      </c>
      <c r="P27" s="4" t="s">
        <v>33</v>
      </c>
      <c r="Q27" s="4">
        <v>0</v>
      </c>
      <c r="R27" s="8">
        <v>45047</v>
      </c>
      <c r="S27" s="6">
        <v>45076</v>
      </c>
      <c r="T27" s="4" t="s">
        <v>34</v>
      </c>
      <c r="U27" s="4">
        <v>992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45072</v>
      </c>
      <c r="G28" s="6">
        <v>45073</v>
      </c>
      <c r="H28" s="4">
        <v>1</v>
      </c>
      <c r="I28" s="4">
        <v>1</v>
      </c>
      <c r="J28" s="4">
        <v>1</v>
      </c>
      <c r="K28" s="4" t="s">
        <v>30</v>
      </c>
      <c r="L28" s="4">
        <v>837</v>
      </c>
      <c r="M28" s="4">
        <v>837</v>
      </c>
      <c r="N28" s="4" t="s">
        <v>165</v>
      </c>
      <c r="O28" s="4" t="s">
        <v>32</v>
      </c>
      <c r="P28" s="4" t="s">
        <v>33</v>
      </c>
      <c r="Q28" s="4">
        <v>0</v>
      </c>
      <c r="R28" s="8">
        <v>45047</v>
      </c>
      <c r="S28" s="6">
        <v>45076</v>
      </c>
      <c r="T28" s="4" t="s">
        <v>34</v>
      </c>
      <c r="U28" s="4">
        <v>837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45071</v>
      </c>
      <c r="G29" s="6">
        <v>45073</v>
      </c>
      <c r="H29" s="4">
        <v>1</v>
      </c>
      <c r="I29" s="4">
        <v>2</v>
      </c>
      <c r="J29" s="4">
        <v>2</v>
      </c>
      <c r="K29" s="4" t="s">
        <v>30</v>
      </c>
      <c r="L29" s="4">
        <v>1767</v>
      </c>
      <c r="M29" s="4">
        <v>1767</v>
      </c>
      <c r="N29" s="4" t="s">
        <v>171</v>
      </c>
      <c r="O29" s="4" t="s">
        <v>32</v>
      </c>
      <c r="P29" s="4" t="s">
        <v>33</v>
      </c>
      <c r="Q29" s="4">
        <v>0</v>
      </c>
      <c r="R29" s="8">
        <v>45047</v>
      </c>
      <c r="S29" s="6">
        <v>45076</v>
      </c>
      <c r="T29" s="4" t="s">
        <v>34</v>
      </c>
      <c r="U29" s="4">
        <v>1767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126</v>
      </c>
      <c r="E30" s="4" t="s">
        <v>110</v>
      </c>
      <c r="F30" s="6">
        <v>45068</v>
      </c>
      <c r="G30" s="6">
        <v>45073</v>
      </c>
      <c r="H30" s="4">
        <v>1</v>
      </c>
      <c r="I30" s="4">
        <v>5</v>
      </c>
      <c r="J30" s="4">
        <v>5</v>
      </c>
      <c r="K30" s="4" t="s">
        <v>30</v>
      </c>
      <c r="L30" s="4">
        <v>2075</v>
      </c>
      <c r="M30" s="4">
        <v>2075</v>
      </c>
      <c r="N30" s="4" t="s">
        <v>175</v>
      </c>
      <c r="O30" s="4" t="s">
        <v>32</v>
      </c>
      <c r="P30" s="4" t="s">
        <v>33</v>
      </c>
      <c r="Q30" s="4">
        <v>0</v>
      </c>
      <c r="R30" s="8">
        <v>45047</v>
      </c>
      <c r="S30" s="6">
        <v>45076</v>
      </c>
      <c r="T30" s="4" t="s">
        <v>34</v>
      </c>
      <c r="U30" s="4">
        <v>2075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45069</v>
      </c>
      <c r="G31" s="6">
        <v>45073</v>
      </c>
      <c r="H31" s="4">
        <v>1</v>
      </c>
      <c r="I31" s="4">
        <v>4</v>
      </c>
      <c r="J31" s="4">
        <v>4</v>
      </c>
      <c r="K31" s="4" t="s">
        <v>30</v>
      </c>
      <c r="L31" s="4">
        <v>6963</v>
      </c>
      <c r="M31" s="4">
        <v>6963</v>
      </c>
      <c r="N31" s="4" t="s">
        <v>181</v>
      </c>
      <c r="O31" s="4" t="s">
        <v>32</v>
      </c>
      <c r="P31" s="4" t="s">
        <v>33</v>
      </c>
      <c r="Q31" s="4">
        <v>0</v>
      </c>
      <c r="R31" s="8">
        <v>45048</v>
      </c>
      <c r="S31" s="6">
        <v>45076</v>
      </c>
      <c r="T31" s="4" t="s">
        <v>34</v>
      </c>
      <c r="U31" s="4">
        <v>6963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45068</v>
      </c>
      <c r="G32" s="6">
        <v>45073</v>
      </c>
      <c r="H32" s="4">
        <v>1</v>
      </c>
      <c r="I32" s="4">
        <v>5</v>
      </c>
      <c r="J32" s="4">
        <v>5</v>
      </c>
      <c r="K32" s="4" t="s">
        <v>30</v>
      </c>
      <c r="L32" s="4">
        <v>3697</v>
      </c>
      <c r="M32" s="4">
        <v>3697</v>
      </c>
      <c r="N32" s="4" t="s">
        <v>187</v>
      </c>
      <c r="O32" s="4" t="s">
        <v>32</v>
      </c>
      <c r="P32" s="4" t="s">
        <v>33</v>
      </c>
      <c r="Q32" s="4">
        <v>0</v>
      </c>
      <c r="R32" s="8">
        <v>45048</v>
      </c>
      <c r="S32" s="6">
        <v>45076</v>
      </c>
      <c r="T32" s="4" t="s">
        <v>34</v>
      </c>
      <c r="U32" s="4">
        <v>3697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45071</v>
      </c>
      <c r="G33" s="6">
        <v>45073</v>
      </c>
      <c r="H33" s="4">
        <v>1</v>
      </c>
      <c r="I33" s="4">
        <v>2</v>
      </c>
      <c r="J33" s="4">
        <v>2</v>
      </c>
      <c r="K33" s="4" t="s">
        <v>30</v>
      </c>
      <c r="L33" s="4">
        <v>2148</v>
      </c>
      <c r="M33" s="4">
        <v>2148</v>
      </c>
      <c r="N33" s="4" t="s">
        <v>193</v>
      </c>
      <c r="O33" s="4" t="s">
        <v>32</v>
      </c>
      <c r="P33" s="4" t="s">
        <v>33</v>
      </c>
      <c r="Q33" s="4">
        <v>0</v>
      </c>
      <c r="R33" s="8">
        <v>45048</v>
      </c>
      <c r="S33" s="6">
        <v>45076</v>
      </c>
      <c r="T33" s="4" t="s">
        <v>34</v>
      </c>
      <c r="U33" s="4">
        <v>2148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168</v>
      </c>
      <c r="B34" s="4" t="s">
        <v>26</v>
      </c>
      <c r="C34" s="4" t="s">
        <v>42</v>
      </c>
      <c r="D34" s="4" t="s">
        <v>169</v>
      </c>
      <c r="E34" s="4" t="s">
        <v>170</v>
      </c>
      <c r="F34" s="6">
        <v>45071</v>
      </c>
      <c r="G34" s="6">
        <v>45073</v>
      </c>
      <c r="H34" s="4">
        <v>1</v>
      </c>
      <c r="I34" s="4">
        <v>2</v>
      </c>
      <c r="J34" s="4">
        <v>2</v>
      </c>
      <c r="K34" s="4" t="s">
        <v>30</v>
      </c>
      <c r="L34" s="4">
        <v>-1767</v>
      </c>
      <c r="M34" s="4">
        <v>-1767</v>
      </c>
      <c r="N34" s="4" t="s">
        <v>171</v>
      </c>
      <c r="O34" s="4" t="s">
        <v>32</v>
      </c>
      <c r="P34" s="4" t="s">
        <v>33</v>
      </c>
      <c r="Q34" s="4">
        <v>0</v>
      </c>
      <c r="R34" s="8">
        <v>45047</v>
      </c>
      <c r="S34" s="6">
        <v>45076</v>
      </c>
      <c r="T34" s="4" t="s">
        <v>34</v>
      </c>
      <c r="U34" s="4">
        <v>-1767</v>
      </c>
      <c r="V34" s="4">
        <v>0</v>
      </c>
      <c r="W34" s="4">
        <v>0</v>
      </c>
      <c r="X34" s="4" t="s">
        <v>172</v>
      </c>
      <c r="Y34" s="4" t="s">
        <v>173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137</v>
      </c>
      <c r="E35" s="4" t="s">
        <v>138</v>
      </c>
      <c r="F35" s="6">
        <v>45072</v>
      </c>
      <c r="G35" s="6">
        <v>45073</v>
      </c>
      <c r="H35" s="4">
        <v>2</v>
      </c>
      <c r="I35" s="4">
        <v>1</v>
      </c>
      <c r="J35" s="4">
        <v>2</v>
      </c>
      <c r="K35" s="4" t="s">
        <v>30</v>
      </c>
      <c r="L35" s="4">
        <v>352</v>
      </c>
      <c r="M35" s="4">
        <v>352</v>
      </c>
      <c r="N35" s="4" t="s">
        <v>197</v>
      </c>
      <c r="O35" s="4" t="s">
        <v>32</v>
      </c>
      <c r="P35" s="4" t="s">
        <v>33</v>
      </c>
      <c r="Q35" s="4">
        <v>0</v>
      </c>
      <c r="R35" s="8">
        <v>45048</v>
      </c>
      <c r="S35" s="6">
        <v>45076</v>
      </c>
      <c r="T35" s="4" t="s">
        <v>34</v>
      </c>
      <c r="U35" s="4">
        <v>352</v>
      </c>
      <c r="V35" s="4">
        <v>0</v>
      </c>
      <c r="W35" s="4">
        <v>0</v>
      </c>
      <c r="X35" s="4" t="s">
        <v>198</v>
      </c>
      <c r="Y35" s="4" t="s">
        <v>36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45069</v>
      </c>
      <c r="G36" s="6">
        <v>45073</v>
      </c>
      <c r="H36" s="4">
        <v>1</v>
      </c>
      <c r="I36" s="4">
        <v>4</v>
      </c>
      <c r="J36" s="4">
        <v>4</v>
      </c>
      <c r="K36" s="4" t="s">
        <v>30</v>
      </c>
      <c r="L36" s="4">
        <v>2536</v>
      </c>
      <c r="M36" s="4">
        <v>2536</v>
      </c>
      <c r="N36" s="4" t="s">
        <v>202</v>
      </c>
      <c r="O36" s="4" t="s">
        <v>32</v>
      </c>
      <c r="P36" s="4" t="s">
        <v>33</v>
      </c>
      <c r="Q36" s="4">
        <v>0</v>
      </c>
      <c r="R36" s="8">
        <v>45049</v>
      </c>
      <c r="S36" s="6">
        <v>45076</v>
      </c>
      <c r="T36" s="4" t="s">
        <v>34</v>
      </c>
      <c r="U36" s="4">
        <v>2536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199</v>
      </c>
      <c r="B37" s="4" t="s">
        <v>26</v>
      </c>
      <c r="C37" s="4" t="s">
        <v>42</v>
      </c>
      <c r="D37" s="4" t="s">
        <v>200</v>
      </c>
      <c r="E37" s="4" t="s">
        <v>201</v>
      </c>
      <c r="F37" s="6">
        <v>45069</v>
      </c>
      <c r="G37" s="6">
        <v>45073</v>
      </c>
      <c r="H37" s="4">
        <v>1</v>
      </c>
      <c r="I37" s="4">
        <v>4</v>
      </c>
      <c r="J37" s="4">
        <v>4</v>
      </c>
      <c r="K37" s="4" t="s">
        <v>30</v>
      </c>
      <c r="L37" s="4">
        <v>-2536</v>
      </c>
      <c r="M37" s="4">
        <v>-2536</v>
      </c>
      <c r="N37" s="4" t="s">
        <v>202</v>
      </c>
      <c r="O37" s="4" t="s">
        <v>32</v>
      </c>
      <c r="P37" s="4" t="s">
        <v>33</v>
      </c>
      <c r="Q37" s="4">
        <v>0</v>
      </c>
      <c r="R37" s="8">
        <v>45049</v>
      </c>
      <c r="S37" s="6">
        <v>45076</v>
      </c>
      <c r="T37" s="4" t="s">
        <v>34</v>
      </c>
      <c r="U37" s="4">
        <v>-2536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147</v>
      </c>
      <c r="E38" s="4" t="s">
        <v>148</v>
      </c>
      <c r="F38" s="6">
        <v>45071</v>
      </c>
      <c r="G38" s="6">
        <v>45073</v>
      </c>
      <c r="H38" s="4">
        <v>1</v>
      </c>
      <c r="I38" s="4">
        <v>2</v>
      </c>
      <c r="J38" s="4">
        <v>2</v>
      </c>
      <c r="K38" s="4" t="s">
        <v>30</v>
      </c>
      <c r="L38" s="4">
        <v>1386</v>
      </c>
      <c r="M38" s="4">
        <v>1386</v>
      </c>
      <c r="N38" s="4" t="s">
        <v>206</v>
      </c>
      <c r="O38" s="4" t="s">
        <v>32</v>
      </c>
      <c r="P38" s="4" t="s">
        <v>33</v>
      </c>
      <c r="Q38" s="4">
        <v>0</v>
      </c>
      <c r="R38" s="8">
        <v>45049</v>
      </c>
      <c r="S38" s="6">
        <v>45076</v>
      </c>
      <c r="T38" s="4" t="s">
        <v>34</v>
      </c>
      <c r="U38" s="4">
        <v>1386</v>
      </c>
      <c r="V38" s="4">
        <v>0</v>
      </c>
      <c r="W38" s="4">
        <v>0</v>
      </c>
      <c r="X38" s="4" t="s">
        <v>207</v>
      </c>
      <c r="Y38" s="4" t="s">
        <v>36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45070</v>
      </c>
      <c r="G39" s="6">
        <v>45073</v>
      </c>
      <c r="H39" s="4">
        <v>1</v>
      </c>
      <c r="I39" s="4">
        <v>3</v>
      </c>
      <c r="J39" s="4">
        <v>3</v>
      </c>
      <c r="K39" s="4" t="s">
        <v>30</v>
      </c>
      <c r="L39" s="4">
        <v>2865</v>
      </c>
      <c r="M39" s="4">
        <v>2865</v>
      </c>
      <c r="N39" s="4" t="s">
        <v>211</v>
      </c>
      <c r="O39" s="4" t="s">
        <v>32</v>
      </c>
      <c r="P39" s="4" t="s">
        <v>33</v>
      </c>
      <c r="Q39" s="4">
        <v>0</v>
      </c>
      <c r="R39" s="8">
        <v>45049</v>
      </c>
      <c r="S39" s="6">
        <v>45076</v>
      </c>
      <c r="T39" s="4" t="s">
        <v>34</v>
      </c>
      <c r="U39" s="4">
        <v>2865</v>
      </c>
      <c r="V39" s="4">
        <v>0</v>
      </c>
      <c r="W39" s="4">
        <v>0</v>
      </c>
      <c r="X39" s="4" t="s">
        <v>212</v>
      </c>
      <c r="Y39" s="4" t="s">
        <v>36</v>
      </c>
    </row>
    <row r="40" s="4" customFormat="1" spans="1:25">
      <c r="A40" s="4" t="s">
        <v>141</v>
      </c>
      <c r="B40" s="4" t="s">
        <v>26</v>
      </c>
      <c r="C40" s="4" t="s">
        <v>42</v>
      </c>
      <c r="D40" s="4" t="s">
        <v>142</v>
      </c>
      <c r="E40" s="4" t="s">
        <v>143</v>
      </c>
      <c r="F40" s="6">
        <v>45072</v>
      </c>
      <c r="G40" s="6">
        <v>45073</v>
      </c>
      <c r="H40" s="4">
        <v>1</v>
      </c>
      <c r="I40" s="4">
        <v>1</v>
      </c>
      <c r="J40" s="4">
        <v>1</v>
      </c>
      <c r="K40" s="4" t="s">
        <v>30</v>
      </c>
      <c r="L40" s="4">
        <v>-1511</v>
      </c>
      <c r="M40" s="4">
        <v>-1511</v>
      </c>
      <c r="N40" s="4" t="s">
        <v>144</v>
      </c>
      <c r="O40" s="4" t="s">
        <v>32</v>
      </c>
      <c r="P40" s="4" t="s">
        <v>33</v>
      </c>
      <c r="Q40" s="4">
        <v>0</v>
      </c>
      <c r="R40" s="8">
        <v>45046</v>
      </c>
      <c r="S40" s="6">
        <v>45076</v>
      </c>
      <c r="T40" s="4" t="s">
        <v>34</v>
      </c>
      <c r="U40" s="4">
        <v>-1511</v>
      </c>
      <c r="V40" s="4">
        <v>0</v>
      </c>
      <c r="W40" s="4">
        <v>0</v>
      </c>
      <c r="X40" s="4" t="s">
        <v>145</v>
      </c>
      <c r="Y40" s="4" t="s">
        <v>36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45070</v>
      </c>
      <c r="G41" s="6">
        <v>45073</v>
      </c>
      <c r="H41" s="4">
        <v>1</v>
      </c>
      <c r="I41" s="4">
        <v>3</v>
      </c>
      <c r="J41" s="4">
        <v>3</v>
      </c>
      <c r="K41" s="4" t="s">
        <v>30</v>
      </c>
      <c r="L41" s="4">
        <v>2742</v>
      </c>
      <c r="M41" s="4">
        <v>2742</v>
      </c>
      <c r="N41" s="4" t="s">
        <v>216</v>
      </c>
      <c r="O41" s="4" t="s">
        <v>32</v>
      </c>
      <c r="P41" s="4" t="s">
        <v>33</v>
      </c>
      <c r="Q41" s="4">
        <v>0</v>
      </c>
      <c r="R41" s="8">
        <v>45049</v>
      </c>
      <c r="S41" s="6">
        <v>45076</v>
      </c>
      <c r="T41" s="4" t="s">
        <v>34</v>
      </c>
      <c r="U41" s="4">
        <v>2742</v>
      </c>
      <c r="V41" s="4">
        <v>0</v>
      </c>
      <c r="W41" s="4">
        <v>0</v>
      </c>
      <c r="X41" s="4" t="s">
        <v>217</v>
      </c>
      <c r="Y41" s="4" t="s">
        <v>218</v>
      </c>
    </row>
    <row r="42" s="4" customFormat="1" spans="1:25">
      <c r="A42" s="4" t="s">
        <v>205</v>
      </c>
      <c r="B42" s="4" t="s">
        <v>26</v>
      </c>
      <c r="C42" s="4" t="s">
        <v>42</v>
      </c>
      <c r="D42" s="4" t="s">
        <v>147</v>
      </c>
      <c r="E42" s="4" t="s">
        <v>148</v>
      </c>
      <c r="F42" s="6">
        <v>45071</v>
      </c>
      <c r="G42" s="6">
        <v>45073</v>
      </c>
      <c r="H42" s="4">
        <v>1</v>
      </c>
      <c r="I42" s="4">
        <v>2</v>
      </c>
      <c r="J42" s="4">
        <v>2</v>
      </c>
      <c r="K42" s="4" t="s">
        <v>30</v>
      </c>
      <c r="L42" s="4">
        <v>-1386</v>
      </c>
      <c r="M42" s="4">
        <v>-1386</v>
      </c>
      <c r="N42" s="4" t="s">
        <v>206</v>
      </c>
      <c r="O42" s="4" t="s">
        <v>32</v>
      </c>
      <c r="P42" s="4" t="s">
        <v>33</v>
      </c>
      <c r="Q42" s="4">
        <v>0</v>
      </c>
      <c r="R42" s="8">
        <v>45049</v>
      </c>
      <c r="S42" s="6">
        <v>45076</v>
      </c>
      <c r="T42" s="4" t="s">
        <v>34</v>
      </c>
      <c r="U42" s="4">
        <v>-1386</v>
      </c>
      <c r="V42" s="4">
        <v>0</v>
      </c>
      <c r="W42" s="4">
        <v>0</v>
      </c>
      <c r="X42" s="4" t="s">
        <v>207</v>
      </c>
      <c r="Y42" s="4" t="s">
        <v>36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45071</v>
      </c>
      <c r="G43" s="6">
        <v>45073</v>
      </c>
      <c r="H43" s="4">
        <v>1</v>
      </c>
      <c r="I43" s="4">
        <v>2</v>
      </c>
      <c r="J43" s="4">
        <v>2</v>
      </c>
      <c r="K43" s="4" t="s">
        <v>30</v>
      </c>
      <c r="L43" s="4">
        <v>2098</v>
      </c>
      <c r="M43" s="4">
        <v>2098</v>
      </c>
      <c r="N43" s="4" t="s">
        <v>222</v>
      </c>
      <c r="O43" s="4" t="s">
        <v>32</v>
      </c>
      <c r="P43" s="4" t="s">
        <v>33</v>
      </c>
      <c r="Q43" s="4">
        <v>0</v>
      </c>
      <c r="R43" s="8">
        <v>45050</v>
      </c>
      <c r="S43" s="6">
        <v>45076</v>
      </c>
      <c r="T43" s="4" t="s">
        <v>34</v>
      </c>
      <c r="U43" s="4">
        <v>2098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227</v>
      </c>
      <c r="F44" s="6">
        <v>45072</v>
      </c>
      <c r="G44" s="6">
        <v>45073</v>
      </c>
      <c r="H44" s="4">
        <v>1</v>
      </c>
      <c r="I44" s="4">
        <v>1</v>
      </c>
      <c r="J44" s="4">
        <v>1</v>
      </c>
      <c r="K44" s="4" t="s">
        <v>30</v>
      </c>
      <c r="L44" s="4">
        <v>1037</v>
      </c>
      <c r="M44" s="4">
        <v>1037</v>
      </c>
      <c r="N44" s="4" t="s">
        <v>228</v>
      </c>
      <c r="O44" s="4" t="s">
        <v>32</v>
      </c>
      <c r="P44" s="4" t="s">
        <v>33</v>
      </c>
      <c r="Q44" s="4">
        <v>0</v>
      </c>
      <c r="R44" s="8">
        <v>45050</v>
      </c>
      <c r="S44" s="6">
        <v>45076</v>
      </c>
      <c r="T44" s="4" t="s">
        <v>34</v>
      </c>
      <c r="U44" s="4">
        <v>1037</v>
      </c>
      <c r="V44" s="4">
        <v>0</v>
      </c>
      <c r="W44" s="4">
        <v>0</v>
      </c>
      <c r="X44" s="4" t="s">
        <v>229</v>
      </c>
      <c r="Y44" s="4" t="s">
        <v>230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56</v>
      </c>
      <c r="F45" s="6">
        <v>45072</v>
      </c>
      <c r="G45" s="6">
        <v>45073</v>
      </c>
      <c r="H45" s="4">
        <v>2</v>
      </c>
      <c r="I45" s="4">
        <v>1</v>
      </c>
      <c r="J45" s="4">
        <v>2</v>
      </c>
      <c r="K45" s="4" t="s">
        <v>30</v>
      </c>
      <c r="L45" s="4">
        <v>604</v>
      </c>
      <c r="M45" s="4">
        <v>604</v>
      </c>
      <c r="N45" s="4" t="s">
        <v>233</v>
      </c>
      <c r="O45" s="4" t="s">
        <v>32</v>
      </c>
      <c r="P45" s="4" t="s">
        <v>33</v>
      </c>
      <c r="Q45" s="4">
        <v>0</v>
      </c>
      <c r="R45" s="8">
        <v>45050</v>
      </c>
      <c r="S45" s="6">
        <v>45076</v>
      </c>
      <c r="T45" s="4" t="s">
        <v>34</v>
      </c>
      <c r="U45" s="4">
        <v>604</v>
      </c>
      <c r="V45" s="4">
        <v>0</v>
      </c>
      <c r="W45" s="4">
        <v>0</v>
      </c>
      <c r="X45" s="4" t="s">
        <v>234</v>
      </c>
      <c r="Y45" s="4" t="s">
        <v>36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45072</v>
      </c>
      <c r="G46" s="6">
        <v>45073</v>
      </c>
      <c r="H46" s="4">
        <v>1</v>
      </c>
      <c r="I46" s="4">
        <v>1</v>
      </c>
      <c r="J46" s="4">
        <v>1</v>
      </c>
      <c r="K46" s="4" t="s">
        <v>30</v>
      </c>
      <c r="L46" s="4">
        <v>143</v>
      </c>
      <c r="M46" s="4">
        <v>143</v>
      </c>
      <c r="N46" s="4" t="s">
        <v>238</v>
      </c>
      <c r="O46" s="4" t="s">
        <v>32</v>
      </c>
      <c r="P46" s="4" t="s">
        <v>33</v>
      </c>
      <c r="Q46" s="4">
        <v>0</v>
      </c>
      <c r="R46" s="8">
        <v>45050</v>
      </c>
      <c r="S46" s="6">
        <v>45076</v>
      </c>
      <c r="T46" s="4" t="s">
        <v>34</v>
      </c>
      <c r="U46" s="4">
        <v>143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126</v>
      </c>
      <c r="E47" s="4" t="s">
        <v>110</v>
      </c>
      <c r="F47" s="6">
        <v>45071</v>
      </c>
      <c r="G47" s="6">
        <v>45073</v>
      </c>
      <c r="H47" s="4">
        <v>1</v>
      </c>
      <c r="I47" s="4">
        <v>2</v>
      </c>
      <c r="J47" s="4">
        <v>2</v>
      </c>
      <c r="K47" s="4" t="s">
        <v>30</v>
      </c>
      <c r="L47" s="4">
        <v>646</v>
      </c>
      <c r="M47" s="4">
        <v>646</v>
      </c>
      <c r="N47" s="4" t="s">
        <v>242</v>
      </c>
      <c r="O47" s="4" t="s">
        <v>32</v>
      </c>
      <c r="P47" s="4" t="s">
        <v>33</v>
      </c>
      <c r="Q47" s="4">
        <v>0</v>
      </c>
      <c r="R47" s="8">
        <v>45050</v>
      </c>
      <c r="S47" s="6">
        <v>45076</v>
      </c>
      <c r="T47" s="4" t="s">
        <v>34</v>
      </c>
      <c r="U47" s="4">
        <v>646</v>
      </c>
      <c r="V47" s="4">
        <v>0</v>
      </c>
      <c r="W47" s="4">
        <v>0</v>
      </c>
      <c r="X47" s="4" t="s">
        <v>243</v>
      </c>
      <c r="Y47" s="4" t="s">
        <v>244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247</v>
      </c>
      <c r="F48" s="6">
        <v>45072</v>
      </c>
      <c r="G48" s="6">
        <v>45073</v>
      </c>
      <c r="H48" s="4">
        <v>1</v>
      </c>
      <c r="I48" s="4">
        <v>1</v>
      </c>
      <c r="J48" s="4">
        <v>1</v>
      </c>
      <c r="K48" s="4" t="s">
        <v>30</v>
      </c>
      <c r="L48" s="4">
        <v>771</v>
      </c>
      <c r="M48" s="4">
        <v>771</v>
      </c>
      <c r="N48" s="4" t="s">
        <v>248</v>
      </c>
      <c r="O48" s="4" t="s">
        <v>32</v>
      </c>
      <c r="P48" s="4" t="s">
        <v>33</v>
      </c>
      <c r="Q48" s="4">
        <v>0</v>
      </c>
      <c r="R48" s="8">
        <v>45051</v>
      </c>
      <c r="S48" s="6">
        <v>45076</v>
      </c>
      <c r="T48" s="4" t="s">
        <v>34</v>
      </c>
      <c r="U48" s="4">
        <v>771</v>
      </c>
      <c r="V48" s="4">
        <v>0</v>
      </c>
      <c r="W48" s="4">
        <v>0</v>
      </c>
      <c r="X48" s="4" t="s">
        <v>249</v>
      </c>
      <c r="Y48" s="4" t="s">
        <v>36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45071</v>
      </c>
      <c r="G49" s="6">
        <v>45073</v>
      </c>
      <c r="H49" s="4">
        <v>1</v>
      </c>
      <c r="I49" s="4">
        <v>2</v>
      </c>
      <c r="J49" s="4">
        <v>2</v>
      </c>
      <c r="K49" s="4" t="s">
        <v>30</v>
      </c>
      <c r="L49" s="4">
        <v>727</v>
      </c>
      <c r="M49" s="4">
        <v>727</v>
      </c>
      <c r="N49" s="4" t="s">
        <v>253</v>
      </c>
      <c r="O49" s="4" t="s">
        <v>32</v>
      </c>
      <c r="P49" s="4" t="s">
        <v>33</v>
      </c>
      <c r="Q49" s="4">
        <v>0</v>
      </c>
      <c r="R49" s="8">
        <v>45051</v>
      </c>
      <c r="S49" s="6">
        <v>45076</v>
      </c>
      <c r="T49" s="4" t="s">
        <v>34</v>
      </c>
      <c r="U49" s="4">
        <v>727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258</v>
      </c>
      <c r="F50" s="6">
        <v>45072</v>
      </c>
      <c r="G50" s="6">
        <v>45073</v>
      </c>
      <c r="H50" s="4">
        <v>1</v>
      </c>
      <c r="I50" s="4">
        <v>1</v>
      </c>
      <c r="J50" s="4">
        <v>1</v>
      </c>
      <c r="K50" s="4" t="s">
        <v>30</v>
      </c>
      <c r="L50" s="4">
        <v>1513</v>
      </c>
      <c r="M50" s="4">
        <v>1513</v>
      </c>
      <c r="N50" s="4" t="s">
        <v>259</v>
      </c>
      <c r="O50" s="4" t="s">
        <v>32</v>
      </c>
      <c r="P50" s="4" t="s">
        <v>33</v>
      </c>
      <c r="Q50" s="4">
        <v>0</v>
      </c>
      <c r="R50" s="8">
        <v>45051</v>
      </c>
      <c r="S50" s="6">
        <v>45076</v>
      </c>
      <c r="T50" s="4" t="s">
        <v>34</v>
      </c>
      <c r="U50" s="4">
        <v>1513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45069</v>
      </c>
      <c r="G51" s="6">
        <v>45073</v>
      </c>
      <c r="H51" s="4">
        <v>1</v>
      </c>
      <c r="I51" s="4">
        <v>4</v>
      </c>
      <c r="J51" s="4">
        <v>4</v>
      </c>
      <c r="K51" s="4" t="s">
        <v>30</v>
      </c>
      <c r="L51" s="4">
        <v>1816</v>
      </c>
      <c r="M51" s="4">
        <v>1816</v>
      </c>
      <c r="N51" s="4" t="s">
        <v>265</v>
      </c>
      <c r="O51" s="4" t="s">
        <v>32</v>
      </c>
      <c r="P51" s="4" t="s">
        <v>33</v>
      </c>
      <c r="Q51" s="4">
        <v>0</v>
      </c>
      <c r="R51" s="8">
        <v>45051</v>
      </c>
      <c r="S51" s="6">
        <v>45076</v>
      </c>
      <c r="T51" s="4" t="s">
        <v>34</v>
      </c>
      <c r="U51" s="4">
        <v>1816</v>
      </c>
      <c r="V51" s="4">
        <v>0</v>
      </c>
      <c r="W51" s="4">
        <v>0</v>
      </c>
      <c r="X51" s="4" t="s">
        <v>266</v>
      </c>
      <c r="Y51" s="4" t="s">
        <v>267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45072</v>
      </c>
      <c r="G52" s="6">
        <v>45073</v>
      </c>
      <c r="H52" s="4">
        <v>1</v>
      </c>
      <c r="I52" s="4">
        <v>1</v>
      </c>
      <c r="J52" s="4">
        <v>1</v>
      </c>
      <c r="K52" s="4" t="s">
        <v>30</v>
      </c>
      <c r="L52" s="4">
        <v>506</v>
      </c>
      <c r="M52" s="4">
        <v>506</v>
      </c>
      <c r="N52" s="4" t="s">
        <v>271</v>
      </c>
      <c r="O52" s="4" t="s">
        <v>32</v>
      </c>
      <c r="P52" s="4" t="s">
        <v>33</v>
      </c>
      <c r="Q52" s="4">
        <v>0</v>
      </c>
      <c r="R52" s="8">
        <v>45051</v>
      </c>
      <c r="S52" s="6">
        <v>45076</v>
      </c>
      <c r="T52" s="4" t="s">
        <v>34</v>
      </c>
      <c r="U52" s="4">
        <v>506</v>
      </c>
      <c r="V52" s="4">
        <v>0</v>
      </c>
      <c r="W52" s="4">
        <v>0</v>
      </c>
      <c r="X52" s="4" t="s">
        <v>272</v>
      </c>
      <c r="Y52" s="4" t="s">
        <v>273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275</v>
      </c>
      <c r="E53" s="4" t="s">
        <v>276</v>
      </c>
      <c r="F53" s="6">
        <v>45072</v>
      </c>
      <c r="G53" s="6">
        <v>45073</v>
      </c>
      <c r="H53" s="4">
        <v>1</v>
      </c>
      <c r="I53" s="4">
        <v>1</v>
      </c>
      <c r="J53" s="4">
        <v>1</v>
      </c>
      <c r="K53" s="4" t="s">
        <v>30</v>
      </c>
      <c r="L53" s="4">
        <v>1085</v>
      </c>
      <c r="M53" s="4">
        <v>1085</v>
      </c>
      <c r="N53" s="4" t="s">
        <v>277</v>
      </c>
      <c r="O53" s="4" t="s">
        <v>32</v>
      </c>
      <c r="P53" s="4" t="s">
        <v>33</v>
      </c>
      <c r="Q53" s="4">
        <v>0</v>
      </c>
      <c r="R53" s="8">
        <v>45052</v>
      </c>
      <c r="S53" s="6">
        <v>45076</v>
      </c>
      <c r="T53" s="4" t="s">
        <v>34</v>
      </c>
      <c r="U53" s="4">
        <v>1085</v>
      </c>
      <c r="V53" s="4">
        <v>0</v>
      </c>
      <c r="W53" s="4">
        <v>0</v>
      </c>
      <c r="X53" s="4" t="s">
        <v>278</v>
      </c>
      <c r="Y53" s="4" t="s">
        <v>279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45070</v>
      </c>
      <c r="G54" s="6">
        <v>45073</v>
      </c>
      <c r="H54" s="4">
        <v>1</v>
      </c>
      <c r="I54" s="4">
        <v>3</v>
      </c>
      <c r="J54" s="4">
        <v>3</v>
      </c>
      <c r="K54" s="4" t="s">
        <v>30</v>
      </c>
      <c r="L54" s="4">
        <v>2199</v>
      </c>
      <c r="M54" s="4">
        <v>2199</v>
      </c>
      <c r="N54" s="4" t="s">
        <v>283</v>
      </c>
      <c r="O54" s="4" t="s">
        <v>32</v>
      </c>
      <c r="P54" s="4" t="s">
        <v>33</v>
      </c>
      <c r="Q54" s="4">
        <v>0</v>
      </c>
      <c r="R54" s="8">
        <v>45052</v>
      </c>
      <c r="S54" s="6">
        <v>45076</v>
      </c>
      <c r="T54" s="4" t="s">
        <v>34</v>
      </c>
      <c r="U54" s="4">
        <v>2199</v>
      </c>
      <c r="V54" s="4">
        <v>0</v>
      </c>
      <c r="W54" s="4">
        <v>0</v>
      </c>
      <c r="X54" s="4" t="s">
        <v>284</v>
      </c>
      <c r="Y54" s="4" t="s">
        <v>285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29</v>
      </c>
      <c r="F55" s="6">
        <v>45072</v>
      </c>
      <c r="G55" s="6">
        <v>45073</v>
      </c>
      <c r="H55" s="4">
        <v>1</v>
      </c>
      <c r="I55" s="4">
        <v>1</v>
      </c>
      <c r="J55" s="4">
        <v>1</v>
      </c>
      <c r="K55" s="4" t="s">
        <v>30</v>
      </c>
      <c r="L55" s="4">
        <v>728</v>
      </c>
      <c r="M55" s="4">
        <v>728</v>
      </c>
      <c r="N55" s="4" t="s">
        <v>288</v>
      </c>
      <c r="O55" s="4" t="s">
        <v>32</v>
      </c>
      <c r="P55" s="4" t="s">
        <v>33</v>
      </c>
      <c r="Q55" s="4">
        <v>0</v>
      </c>
      <c r="R55" s="8">
        <v>45053</v>
      </c>
      <c r="S55" s="6">
        <v>45076</v>
      </c>
      <c r="T55" s="4" t="s">
        <v>34</v>
      </c>
      <c r="U55" s="4">
        <v>728</v>
      </c>
      <c r="V55" s="4">
        <v>0</v>
      </c>
      <c r="W55" s="4">
        <v>0</v>
      </c>
      <c r="X55" s="4" t="s">
        <v>289</v>
      </c>
      <c r="Y55" s="4" t="s">
        <v>290</v>
      </c>
    </row>
    <row r="56" s="4" customFormat="1" spans="1:25">
      <c r="A56" s="4" t="s">
        <v>262</v>
      </c>
      <c r="B56" s="4" t="s">
        <v>26</v>
      </c>
      <c r="C56" s="4" t="s">
        <v>42</v>
      </c>
      <c r="D56" s="4" t="s">
        <v>263</v>
      </c>
      <c r="E56" s="4" t="s">
        <v>264</v>
      </c>
      <c r="F56" s="6">
        <v>45069</v>
      </c>
      <c r="G56" s="6">
        <v>45073</v>
      </c>
      <c r="H56" s="4">
        <v>1</v>
      </c>
      <c r="I56" s="4">
        <v>4</v>
      </c>
      <c r="J56" s="4">
        <v>4</v>
      </c>
      <c r="K56" s="4" t="s">
        <v>30</v>
      </c>
      <c r="L56" s="4">
        <v>-1816</v>
      </c>
      <c r="M56" s="4">
        <v>-1816</v>
      </c>
      <c r="N56" s="4" t="s">
        <v>265</v>
      </c>
      <c r="O56" s="4" t="s">
        <v>32</v>
      </c>
      <c r="P56" s="4" t="s">
        <v>33</v>
      </c>
      <c r="Q56" s="4">
        <v>0</v>
      </c>
      <c r="R56" s="8">
        <v>45051</v>
      </c>
      <c r="S56" s="6">
        <v>45076</v>
      </c>
      <c r="T56" s="4" t="s">
        <v>34</v>
      </c>
      <c r="U56" s="4">
        <v>-1816</v>
      </c>
      <c r="V56" s="4">
        <v>0</v>
      </c>
      <c r="W56" s="4">
        <v>0</v>
      </c>
      <c r="X56" s="4" t="s">
        <v>266</v>
      </c>
      <c r="Y56" s="4" t="s">
        <v>267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45068</v>
      </c>
      <c r="G57" s="6">
        <v>45073</v>
      </c>
      <c r="H57" s="4">
        <v>1</v>
      </c>
      <c r="I57" s="4">
        <v>5</v>
      </c>
      <c r="J57" s="4">
        <v>5</v>
      </c>
      <c r="K57" s="4" t="s">
        <v>30</v>
      </c>
      <c r="L57" s="4">
        <v>720</v>
      </c>
      <c r="M57" s="4">
        <v>720</v>
      </c>
      <c r="N57" s="4" t="s">
        <v>294</v>
      </c>
      <c r="O57" s="4" t="s">
        <v>32</v>
      </c>
      <c r="P57" s="4" t="s">
        <v>33</v>
      </c>
      <c r="Q57" s="4">
        <v>0</v>
      </c>
      <c r="R57" s="8">
        <v>45053</v>
      </c>
      <c r="S57" s="6">
        <v>45076</v>
      </c>
      <c r="T57" s="4" t="s">
        <v>34</v>
      </c>
      <c r="U57" s="4">
        <v>720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45072</v>
      </c>
      <c r="G58" s="6">
        <v>45073</v>
      </c>
      <c r="H58" s="4">
        <v>1</v>
      </c>
      <c r="I58" s="4">
        <v>1</v>
      </c>
      <c r="J58" s="4">
        <v>1</v>
      </c>
      <c r="K58" s="4" t="s">
        <v>30</v>
      </c>
      <c r="L58" s="4">
        <v>531</v>
      </c>
      <c r="M58" s="4">
        <v>531</v>
      </c>
      <c r="N58" s="4" t="s">
        <v>300</v>
      </c>
      <c r="O58" s="4" t="s">
        <v>32</v>
      </c>
      <c r="P58" s="4" t="s">
        <v>33</v>
      </c>
      <c r="Q58" s="4">
        <v>0</v>
      </c>
      <c r="R58" s="8">
        <v>45053</v>
      </c>
      <c r="S58" s="6">
        <v>45076</v>
      </c>
      <c r="T58" s="4" t="s">
        <v>34</v>
      </c>
      <c r="U58" s="4">
        <v>531</v>
      </c>
      <c r="V58" s="4">
        <v>0</v>
      </c>
      <c r="W58" s="4">
        <v>0</v>
      </c>
      <c r="X58" s="4" t="s">
        <v>301</v>
      </c>
      <c r="Y58" s="4" t="s">
        <v>36</v>
      </c>
    </row>
    <row r="59" s="4" customFormat="1" spans="1:25">
      <c r="A59" s="4" t="s">
        <v>130</v>
      </c>
      <c r="B59" s="4" t="s">
        <v>26</v>
      </c>
      <c r="C59" s="4" t="s">
        <v>42</v>
      </c>
      <c r="D59" s="4" t="s">
        <v>131</v>
      </c>
      <c r="E59" s="4" t="s">
        <v>132</v>
      </c>
      <c r="F59" s="6">
        <v>45072</v>
      </c>
      <c r="G59" s="6">
        <v>45073</v>
      </c>
      <c r="H59" s="4">
        <v>1</v>
      </c>
      <c r="I59" s="4">
        <v>1</v>
      </c>
      <c r="J59" s="4">
        <v>1</v>
      </c>
      <c r="K59" s="4" t="s">
        <v>30</v>
      </c>
      <c r="L59" s="4">
        <v>-1932</v>
      </c>
      <c r="M59" s="4">
        <v>-1932</v>
      </c>
      <c r="N59" s="4" t="s">
        <v>133</v>
      </c>
      <c r="O59" s="4" t="s">
        <v>32</v>
      </c>
      <c r="P59" s="4" t="s">
        <v>33</v>
      </c>
      <c r="Q59" s="4">
        <v>0</v>
      </c>
      <c r="R59" s="8">
        <v>45046</v>
      </c>
      <c r="S59" s="6">
        <v>45076</v>
      </c>
      <c r="T59" s="4" t="s">
        <v>34</v>
      </c>
      <c r="U59" s="4">
        <v>-1932</v>
      </c>
      <c r="V59" s="4">
        <v>0</v>
      </c>
      <c r="W59" s="4">
        <v>0</v>
      </c>
      <c r="X59" s="4" t="s">
        <v>134</v>
      </c>
      <c r="Y59" s="4" t="s">
        <v>135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304</v>
      </c>
      <c r="F60" s="6">
        <v>45072</v>
      </c>
      <c r="G60" s="6">
        <v>45073</v>
      </c>
      <c r="H60" s="4">
        <v>1</v>
      </c>
      <c r="I60" s="4">
        <v>1</v>
      </c>
      <c r="J60" s="4">
        <v>1</v>
      </c>
      <c r="K60" s="4" t="s">
        <v>30</v>
      </c>
      <c r="L60" s="4">
        <v>2381</v>
      </c>
      <c r="M60" s="4">
        <v>2381</v>
      </c>
      <c r="N60" s="4" t="s">
        <v>305</v>
      </c>
      <c r="O60" s="4" t="s">
        <v>32</v>
      </c>
      <c r="P60" s="4" t="s">
        <v>33</v>
      </c>
      <c r="Q60" s="4">
        <v>0</v>
      </c>
      <c r="R60" s="8">
        <v>45054</v>
      </c>
      <c r="S60" s="6">
        <v>45076</v>
      </c>
      <c r="T60" s="4" t="s">
        <v>34</v>
      </c>
      <c r="U60" s="4">
        <v>2381</v>
      </c>
      <c r="V60" s="4">
        <v>0</v>
      </c>
      <c r="W60" s="4">
        <v>0</v>
      </c>
      <c r="X60" s="4" t="s">
        <v>306</v>
      </c>
      <c r="Y60" s="4" t="s">
        <v>307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310</v>
      </c>
      <c r="F61" s="6">
        <v>45069</v>
      </c>
      <c r="G61" s="6">
        <v>45073</v>
      </c>
      <c r="H61" s="4">
        <v>1</v>
      </c>
      <c r="I61" s="4">
        <v>4</v>
      </c>
      <c r="J61" s="4">
        <v>4</v>
      </c>
      <c r="K61" s="4" t="s">
        <v>30</v>
      </c>
      <c r="L61" s="4">
        <v>3668</v>
      </c>
      <c r="M61" s="4">
        <v>3668</v>
      </c>
      <c r="N61" s="4" t="s">
        <v>311</v>
      </c>
      <c r="O61" s="4" t="s">
        <v>32</v>
      </c>
      <c r="P61" s="4" t="s">
        <v>33</v>
      </c>
      <c r="Q61" s="4">
        <v>0</v>
      </c>
      <c r="R61" s="8">
        <v>45054</v>
      </c>
      <c r="S61" s="6">
        <v>45076</v>
      </c>
      <c r="T61" s="4" t="s">
        <v>34</v>
      </c>
      <c r="U61" s="4">
        <v>3668</v>
      </c>
      <c r="V61" s="4">
        <v>0</v>
      </c>
      <c r="W61" s="4">
        <v>0</v>
      </c>
      <c r="X61" s="4" t="s">
        <v>312</v>
      </c>
      <c r="Y61" s="4" t="s">
        <v>313</v>
      </c>
    </row>
    <row r="62" s="4" customFormat="1" spans="1:26">
      <c r="A62" s="4" t="s">
        <v>314</v>
      </c>
      <c r="B62" s="4" t="s">
        <v>26</v>
      </c>
      <c r="C62" s="4" t="s">
        <v>27</v>
      </c>
      <c r="D62" s="4" t="s">
        <v>315</v>
      </c>
      <c r="E62" s="4" t="s">
        <v>316</v>
      </c>
      <c r="F62" s="6">
        <v>45071</v>
      </c>
      <c r="G62" s="6">
        <v>45073</v>
      </c>
      <c r="H62" s="4">
        <v>2</v>
      </c>
      <c r="I62" s="4">
        <v>2</v>
      </c>
      <c r="J62" s="4">
        <v>4</v>
      </c>
      <c r="K62" s="4" t="s">
        <v>30</v>
      </c>
      <c r="L62" s="4">
        <v>9798</v>
      </c>
      <c r="M62" s="4">
        <v>9798</v>
      </c>
      <c r="N62" s="4" t="s">
        <v>317</v>
      </c>
      <c r="O62" s="4" t="s">
        <v>32</v>
      </c>
      <c r="P62" s="4" t="s">
        <v>33</v>
      </c>
      <c r="Q62" s="4">
        <v>0</v>
      </c>
      <c r="R62" s="8">
        <v>45054</v>
      </c>
      <c r="S62" s="6">
        <v>45076</v>
      </c>
      <c r="T62" s="4" t="s">
        <v>34</v>
      </c>
      <c r="U62" s="4">
        <v>9798</v>
      </c>
      <c r="V62" s="4">
        <v>0</v>
      </c>
      <c r="W62" s="4">
        <v>0</v>
      </c>
      <c r="X62" s="4" t="s">
        <v>318</v>
      </c>
      <c r="Y62" s="4">
        <v>4996031</v>
      </c>
      <c r="Z62" s="4" t="s">
        <v>319</v>
      </c>
    </row>
    <row r="63" s="4" customFormat="1" spans="1:25">
      <c r="A63" s="4" t="s">
        <v>320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45070</v>
      </c>
      <c r="G63" s="6">
        <v>45073</v>
      </c>
      <c r="H63" s="4">
        <v>5</v>
      </c>
      <c r="I63" s="4">
        <v>3</v>
      </c>
      <c r="J63" s="4">
        <v>15</v>
      </c>
      <c r="K63" s="4" t="s">
        <v>30</v>
      </c>
      <c r="L63" s="4">
        <v>24945</v>
      </c>
      <c r="M63" s="4">
        <v>24945</v>
      </c>
      <c r="N63" s="4" t="s">
        <v>323</v>
      </c>
      <c r="O63" s="4" t="s">
        <v>32</v>
      </c>
      <c r="P63" s="4" t="s">
        <v>33</v>
      </c>
      <c r="Q63" s="4">
        <v>0</v>
      </c>
      <c r="R63" s="8">
        <v>45055</v>
      </c>
      <c r="S63" s="6">
        <v>45076</v>
      </c>
      <c r="T63" s="4" t="s">
        <v>34</v>
      </c>
      <c r="U63" s="4">
        <v>24945</v>
      </c>
      <c r="V63" s="4">
        <v>0</v>
      </c>
      <c r="W63" s="4">
        <v>0</v>
      </c>
      <c r="X63" s="4" t="s">
        <v>324</v>
      </c>
      <c r="Y63" s="4" t="s">
        <v>325</v>
      </c>
    </row>
    <row r="64" s="4" customFormat="1" spans="1:25">
      <c r="A64" s="4" t="s">
        <v>96</v>
      </c>
      <c r="B64" s="4" t="s">
        <v>26</v>
      </c>
      <c r="C64" s="4" t="s">
        <v>42</v>
      </c>
      <c r="D64" s="4" t="s">
        <v>97</v>
      </c>
      <c r="E64" s="4" t="s">
        <v>98</v>
      </c>
      <c r="F64" s="6">
        <v>45069</v>
      </c>
      <c r="G64" s="6">
        <v>45073</v>
      </c>
      <c r="H64" s="4">
        <v>1</v>
      </c>
      <c r="I64" s="4">
        <v>4</v>
      </c>
      <c r="J64" s="4">
        <v>4</v>
      </c>
      <c r="K64" s="4" t="s">
        <v>30</v>
      </c>
      <c r="L64" s="4">
        <v>-18996</v>
      </c>
      <c r="M64" s="4">
        <v>-18996</v>
      </c>
      <c r="N64" s="4" t="s">
        <v>99</v>
      </c>
      <c r="O64" s="4" t="s">
        <v>32</v>
      </c>
      <c r="P64" s="4" t="s">
        <v>33</v>
      </c>
      <c r="Q64" s="4">
        <v>0</v>
      </c>
      <c r="R64" s="8">
        <v>45041</v>
      </c>
      <c r="S64" s="6">
        <v>45076</v>
      </c>
      <c r="T64" s="4" t="s">
        <v>34</v>
      </c>
      <c r="U64" s="4">
        <v>-18996</v>
      </c>
      <c r="V64" s="4">
        <v>0</v>
      </c>
      <c r="W64" s="4">
        <v>0</v>
      </c>
      <c r="X64" s="4" t="s">
        <v>100</v>
      </c>
      <c r="Y64" s="4" t="s">
        <v>101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45070</v>
      </c>
      <c r="G65" s="6">
        <v>45073</v>
      </c>
      <c r="H65" s="4">
        <v>1</v>
      </c>
      <c r="I65" s="4">
        <v>3</v>
      </c>
      <c r="J65" s="4">
        <v>3</v>
      </c>
      <c r="K65" s="4" t="s">
        <v>30</v>
      </c>
      <c r="L65" s="4">
        <v>1970</v>
      </c>
      <c r="M65" s="4">
        <v>1970</v>
      </c>
      <c r="N65" s="4" t="s">
        <v>329</v>
      </c>
      <c r="O65" s="4" t="s">
        <v>32</v>
      </c>
      <c r="P65" s="4" t="s">
        <v>33</v>
      </c>
      <c r="Q65" s="4">
        <v>0</v>
      </c>
      <c r="R65" s="8">
        <v>45055</v>
      </c>
      <c r="S65" s="6">
        <v>45076</v>
      </c>
      <c r="T65" s="4" t="s">
        <v>34</v>
      </c>
      <c r="U65" s="4">
        <v>1970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327</v>
      </c>
      <c r="E66" s="4" t="s">
        <v>333</v>
      </c>
      <c r="F66" s="6">
        <v>45070</v>
      </c>
      <c r="G66" s="6">
        <v>45073</v>
      </c>
      <c r="H66" s="4">
        <v>1</v>
      </c>
      <c r="I66" s="4">
        <v>3</v>
      </c>
      <c r="J66" s="4">
        <v>3</v>
      </c>
      <c r="K66" s="4" t="s">
        <v>30</v>
      </c>
      <c r="L66" s="4">
        <v>1970</v>
      </c>
      <c r="M66" s="4">
        <v>1970</v>
      </c>
      <c r="N66" s="4" t="s">
        <v>334</v>
      </c>
      <c r="O66" s="4" t="s">
        <v>32</v>
      </c>
      <c r="P66" s="4" t="s">
        <v>33</v>
      </c>
      <c r="Q66" s="4">
        <v>0</v>
      </c>
      <c r="R66" s="8">
        <v>45055</v>
      </c>
      <c r="S66" s="6">
        <v>45076</v>
      </c>
      <c r="T66" s="4" t="s">
        <v>34</v>
      </c>
      <c r="U66" s="4">
        <v>1970</v>
      </c>
      <c r="V66" s="4">
        <v>0</v>
      </c>
      <c r="W66" s="4">
        <v>0</v>
      </c>
      <c r="X66" s="4" t="s">
        <v>335</v>
      </c>
      <c r="Y66" s="4" t="s">
        <v>336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338</v>
      </c>
      <c r="E67" s="4" t="s">
        <v>339</v>
      </c>
      <c r="F67" s="6">
        <v>45067</v>
      </c>
      <c r="G67" s="6">
        <v>45073</v>
      </c>
      <c r="H67" s="4">
        <v>1</v>
      </c>
      <c r="I67" s="4">
        <v>6</v>
      </c>
      <c r="J67" s="4">
        <v>6</v>
      </c>
      <c r="K67" s="4" t="s">
        <v>30</v>
      </c>
      <c r="L67" s="4">
        <v>10737</v>
      </c>
      <c r="M67" s="4">
        <v>10737</v>
      </c>
      <c r="N67" s="4" t="s">
        <v>340</v>
      </c>
      <c r="O67" s="4" t="s">
        <v>32</v>
      </c>
      <c r="P67" s="4" t="s">
        <v>33</v>
      </c>
      <c r="Q67" s="4">
        <v>0</v>
      </c>
      <c r="R67" s="8">
        <v>45055</v>
      </c>
      <c r="S67" s="6">
        <v>45076</v>
      </c>
      <c r="T67" s="4" t="s">
        <v>34</v>
      </c>
      <c r="U67" s="4">
        <v>10737</v>
      </c>
      <c r="V67" s="4">
        <v>0</v>
      </c>
      <c r="W67" s="4">
        <v>0</v>
      </c>
      <c r="X67" s="4" t="s">
        <v>341</v>
      </c>
      <c r="Y67" s="4" t="s">
        <v>342</v>
      </c>
    </row>
    <row r="68" s="4" customFormat="1" spans="1:25">
      <c r="A68" s="4" t="s">
        <v>245</v>
      </c>
      <c r="B68" s="4" t="s">
        <v>26</v>
      </c>
      <c r="C68" s="4" t="s">
        <v>42</v>
      </c>
      <c r="D68" s="4" t="s">
        <v>246</v>
      </c>
      <c r="E68" s="4" t="s">
        <v>247</v>
      </c>
      <c r="F68" s="6">
        <v>45072</v>
      </c>
      <c r="G68" s="6">
        <v>45073</v>
      </c>
      <c r="H68" s="4">
        <v>1</v>
      </c>
      <c r="I68" s="4">
        <v>1</v>
      </c>
      <c r="J68" s="4">
        <v>1</v>
      </c>
      <c r="K68" s="4" t="s">
        <v>30</v>
      </c>
      <c r="L68" s="4">
        <v>-771</v>
      </c>
      <c r="M68" s="4">
        <v>-771</v>
      </c>
      <c r="N68" s="4" t="s">
        <v>248</v>
      </c>
      <c r="O68" s="4" t="s">
        <v>32</v>
      </c>
      <c r="P68" s="4" t="s">
        <v>33</v>
      </c>
      <c r="Q68" s="4">
        <v>0</v>
      </c>
      <c r="R68" s="8">
        <v>45051</v>
      </c>
      <c r="S68" s="6">
        <v>45076</v>
      </c>
      <c r="T68" s="4" t="s">
        <v>34</v>
      </c>
      <c r="U68" s="4">
        <v>-771</v>
      </c>
      <c r="V68" s="4">
        <v>0</v>
      </c>
      <c r="W68" s="4">
        <v>0</v>
      </c>
      <c r="X68" s="4" t="s">
        <v>249</v>
      </c>
      <c r="Y68" s="4" t="s">
        <v>36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45072</v>
      </c>
      <c r="G69" s="6">
        <v>45073</v>
      </c>
      <c r="H69" s="4">
        <v>1</v>
      </c>
      <c r="I69" s="4">
        <v>1</v>
      </c>
      <c r="J69" s="4">
        <v>1</v>
      </c>
      <c r="K69" s="4" t="s">
        <v>30</v>
      </c>
      <c r="L69" s="4">
        <v>8623</v>
      </c>
      <c r="M69" s="4">
        <v>8623</v>
      </c>
      <c r="N69" s="4" t="s">
        <v>346</v>
      </c>
      <c r="O69" s="4" t="s">
        <v>32</v>
      </c>
      <c r="P69" s="4" t="s">
        <v>33</v>
      </c>
      <c r="Q69" s="4">
        <v>0</v>
      </c>
      <c r="R69" s="8">
        <v>45056</v>
      </c>
      <c r="S69" s="6">
        <v>45076</v>
      </c>
      <c r="T69" s="4" t="s">
        <v>34</v>
      </c>
      <c r="U69" s="4">
        <v>8623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45072</v>
      </c>
      <c r="G70" s="6">
        <v>45073</v>
      </c>
      <c r="H70" s="4">
        <v>1</v>
      </c>
      <c r="I70" s="4">
        <v>1</v>
      </c>
      <c r="J70" s="4">
        <v>1</v>
      </c>
      <c r="K70" s="4" t="s">
        <v>30</v>
      </c>
      <c r="L70" s="4">
        <v>2254</v>
      </c>
      <c r="M70" s="4">
        <v>2254</v>
      </c>
      <c r="N70" s="4" t="s">
        <v>352</v>
      </c>
      <c r="O70" s="4" t="s">
        <v>32</v>
      </c>
      <c r="P70" s="4" t="s">
        <v>33</v>
      </c>
      <c r="Q70" s="4">
        <v>0</v>
      </c>
      <c r="R70" s="8">
        <v>45057</v>
      </c>
      <c r="S70" s="6">
        <v>45076</v>
      </c>
      <c r="T70" s="4" t="s">
        <v>34</v>
      </c>
      <c r="U70" s="4">
        <v>2254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45071</v>
      </c>
      <c r="G71" s="6">
        <v>45073</v>
      </c>
      <c r="H71" s="4">
        <v>1</v>
      </c>
      <c r="I71" s="4">
        <v>2</v>
      </c>
      <c r="J71" s="4">
        <v>2</v>
      </c>
      <c r="K71" s="4" t="s">
        <v>30</v>
      </c>
      <c r="L71" s="4">
        <v>2686</v>
      </c>
      <c r="M71" s="4">
        <v>2686</v>
      </c>
      <c r="N71" s="4" t="s">
        <v>358</v>
      </c>
      <c r="O71" s="4" t="s">
        <v>32</v>
      </c>
      <c r="P71" s="4" t="s">
        <v>33</v>
      </c>
      <c r="Q71" s="4">
        <v>0</v>
      </c>
      <c r="R71" s="8">
        <v>45057</v>
      </c>
      <c r="S71" s="6">
        <v>45076</v>
      </c>
      <c r="T71" s="4" t="s">
        <v>34</v>
      </c>
      <c r="U71" s="4">
        <v>2686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77</v>
      </c>
      <c r="F72" s="6">
        <v>45070</v>
      </c>
      <c r="G72" s="6">
        <v>45073</v>
      </c>
      <c r="H72" s="4">
        <v>1</v>
      </c>
      <c r="I72" s="4">
        <v>3</v>
      </c>
      <c r="J72" s="4">
        <v>3</v>
      </c>
      <c r="K72" s="4" t="s">
        <v>30</v>
      </c>
      <c r="L72" s="4">
        <v>2520</v>
      </c>
      <c r="M72" s="4">
        <v>2520</v>
      </c>
      <c r="N72" s="4" t="s">
        <v>363</v>
      </c>
      <c r="O72" s="4" t="s">
        <v>32</v>
      </c>
      <c r="P72" s="4" t="s">
        <v>33</v>
      </c>
      <c r="Q72" s="4">
        <v>0</v>
      </c>
      <c r="R72" s="8">
        <v>45057</v>
      </c>
      <c r="S72" s="6">
        <v>45076</v>
      </c>
      <c r="T72" s="4" t="s">
        <v>34</v>
      </c>
      <c r="U72" s="4">
        <v>2520</v>
      </c>
      <c r="V72" s="4">
        <v>0</v>
      </c>
      <c r="W72" s="4">
        <v>0</v>
      </c>
      <c r="X72" s="4" t="s">
        <v>364</v>
      </c>
      <c r="Y72" s="4" t="s">
        <v>365</v>
      </c>
    </row>
    <row r="73" s="4" customFormat="1" spans="1:26">
      <c r="A73" s="4" t="s">
        <v>314</v>
      </c>
      <c r="B73" s="4" t="s">
        <v>26</v>
      </c>
      <c r="C73" s="4" t="s">
        <v>42</v>
      </c>
      <c r="D73" s="4" t="s">
        <v>315</v>
      </c>
      <c r="E73" s="4" t="s">
        <v>316</v>
      </c>
      <c r="F73" s="6">
        <v>45071</v>
      </c>
      <c r="G73" s="6">
        <v>45073</v>
      </c>
      <c r="H73" s="4">
        <v>2</v>
      </c>
      <c r="I73" s="4">
        <v>2</v>
      </c>
      <c r="J73" s="4">
        <v>4</v>
      </c>
      <c r="K73" s="4" t="s">
        <v>30</v>
      </c>
      <c r="L73" s="4">
        <v>-9798</v>
      </c>
      <c r="M73" s="4">
        <v>-9798</v>
      </c>
      <c r="N73" s="4" t="s">
        <v>317</v>
      </c>
      <c r="O73" s="4" t="s">
        <v>32</v>
      </c>
      <c r="P73" s="4" t="s">
        <v>33</v>
      </c>
      <c r="Q73" s="4">
        <v>0</v>
      </c>
      <c r="R73" s="8">
        <v>45054</v>
      </c>
      <c r="S73" s="6">
        <v>45076</v>
      </c>
      <c r="T73" s="4" t="s">
        <v>34</v>
      </c>
      <c r="U73" s="4">
        <v>-9798</v>
      </c>
      <c r="V73" s="4">
        <v>0</v>
      </c>
      <c r="W73" s="4">
        <v>0</v>
      </c>
      <c r="X73" s="4" t="s">
        <v>318</v>
      </c>
      <c r="Y73" s="4">
        <v>4996031</v>
      </c>
      <c r="Z73" s="4" t="s">
        <v>319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367</v>
      </c>
      <c r="E74" s="4" t="s">
        <v>368</v>
      </c>
      <c r="F74" s="6">
        <v>45072</v>
      </c>
      <c r="G74" s="6">
        <v>45073</v>
      </c>
      <c r="H74" s="4">
        <v>1</v>
      </c>
      <c r="I74" s="4">
        <v>1</v>
      </c>
      <c r="J74" s="4">
        <v>1</v>
      </c>
      <c r="K74" s="4" t="s">
        <v>30</v>
      </c>
      <c r="L74" s="4">
        <v>161</v>
      </c>
      <c r="M74" s="4">
        <v>161</v>
      </c>
      <c r="N74" s="4" t="s">
        <v>369</v>
      </c>
      <c r="O74" s="4" t="s">
        <v>32</v>
      </c>
      <c r="P74" s="4" t="s">
        <v>33</v>
      </c>
      <c r="Q74" s="4">
        <v>0</v>
      </c>
      <c r="R74" s="8">
        <v>45057</v>
      </c>
      <c r="S74" s="6">
        <v>45076</v>
      </c>
      <c r="T74" s="4" t="s">
        <v>34</v>
      </c>
      <c r="U74" s="4">
        <v>161</v>
      </c>
      <c r="V74" s="4">
        <v>0</v>
      </c>
      <c r="W74" s="4">
        <v>0</v>
      </c>
      <c r="X74" s="4" t="s">
        <v>370</v>
      </c>
      <c r="Y74" s="4" t="s">
        <v>371</v>
      </c>
    </row>
    <row r="75" s="4" customFormat="1" spans="1:25">
      <c r="A75" s="4" t="s">
        <v>372</v>
      </c>
      <c r="B75" s="4" t="s">
        <v>26</v>
      </c>
      <c r="C75" s="4" t="s">
        <v>27</v>
      </c>
      <c r="D75" s="4" t="s">
        <v>373</v>
      </c>
      <c r="E75" s="4" t="s">
        <v>374</v>
      </c>
      <c r="F75" s="6">
        <v>45070</v>
      </c>
      <c r="G75" s="6">
        <v>45073</v>
      </c>
      <c r="H75" s="4">
        <v>1</v>
      </c>
      <c r="I75" s="4">
        <v>3</v>
      </c>
      <c r="J75" s="4">
        <v>3</v>
      </c>
      <c r="K75" s="4" t="s">
        <v>30</v>
      </c>
      <c r="L75" s="4">
        <v>3495</v>
      </c>
      <c r="M75" s="4">
        <v>3495</v>
      </c>
      <c r="N75" s="4" t="s">
        <v>375</v>
      </c>
      <c r="O75" s="4" t="s">
        <v>32</v>
      </c>
      <c r="P75" s="4" t="s">
        <v>33</v>
      </c>
      <c r="Q75" s="4">
        <v>0</v>
      </c>
      <c r="R75" s="8">
        <v>45057</v>
      </c>
      <c r="S75" s="6">
        <v>45076</v>
      </c>
      <c r="T75" s="4" t="s">
        <v>34</v>
      </c>
      <c r="U75" s="4">
        <v>3495</v>
      </c>
      <c r="V75" s="4">
        <v>0</v>
      </c>
      <c r="W75" s="4">
        <v>0</v>
      </c>
      <c r="X75" s="4" t="s">
        <v>376</v>
      </c>
      <c r="Y75" s="4" t="s">
        <v>377</v>
      </c>
    </row>
    <row r="76" s="4" customFormat="1" spans="1:25">
      <c r="A76" s="4" t="s">
        <v>378</v>
      </c>
      <c r="B76" s="4" t="s">
        <v>26</v>
      </c>
      <c r="C76" s="4" t="s">
        <v>27</v>
      </c>
      <c r="D76" s="4" t="s">
        <v>379</v>
      </c>
      <c r="E76" s="4" t="s">
        <v>380</v>
      </c>
      <c r="F76" s="6">
        <v>45072</v>
      </c>
      <c r="G76" s="6">
        <v>45073</v>
      </c>
      <c r="H76" s="4">
        <v>1</v>
      </c>
      <c r="I76" s="4">
        <v>1</v>
      </c>
      <c r="J76" s="4">
        <v>1</v>
      </c>
      <c r="K76" s="4" t="s">
        <v>30</v>
      </c>
      <c r="L76" s="4">
        <v>260</v>
      </c>
      <c r="M76" s="4">
        <v>260</v>
      </c>
      <c r="N76" s="4" t="s">
        <v>381</v>
      </c>
      <c r="O76" s="4" t="s">
        <v>32</v>
      </c>
      <c r="P76" s="4" t="s">
        <v>33</v>
      </c>
      <c r="Q76" s="4">
        <v>0</v>
      </c>
      <c r="R76" s="8">
        <v>45058</v>
      </c>
      <c r="S76" s="6">
        <v>45076</v>
      </c>
      <c r="T76" s="4" t="s">
        <v>34</v>
      </c>
      <c r="U76" s="4">
        <v>260</v>
      </c>
      <c r="V76" s="4">
        <v>0</v>
      </c>
      <c r="W76" s="4">
        <v>0</v>
      </c>
      <c r="X76" s="4" t="s">
        <v>382</v>
      </c>
      <c r="Y76" s="4" t="s">
        <v>383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92</v>
      </c>
      <c r="F77" s="6">
        <v>45072</v>
      </c>
      <c r="G77" s="6">
        <v>45073</v>
      </c>
      <c r="H77" s="4">
        <v>1</v>
      </c>
      <c r="I77" s="4">
        <v>1</v>
      </c>
      <c r="J77" s="4">
        <v>1</v>
      </c>
      <c r="K77" s="4" t="s">
        <v>30</v>
      </c>
      <c r="L77" s="4">
        <v>579</v>
      </c>
      <c r="M77" s="4">
        <v>579</v>
      </c>
      <c r="N77" s="4" t="s">
        <v>386</v>
      </c>
      <c r="O77" s="4" t="s">
        <v>32</v>
      </c>
      <c r="P77" s="4" t="s">
        <v>33</v>
      </c>
      <c r="Q77" s="4">
        <v>0</v>
      </c>
      <c r="R77" s="8">
        <v>45059</v>
      </c>
      <c r="S77" s="6">
        <v>45076</v>
      </c>
      <c r="T77" s="4" t="s">
        <v>34</v>
      </c>
      <c r="U77" s="4">
        <v>579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287</v>
      </c>
      <c r="E78" s="4" t="s">
        <v>164</v>
      </c>
      <c r="F78" s="6">
        <v>45072</v>
      </c>
      <c r="G78" s="6">
        <v>45073</v>
      </c>
      <c r="H78" s="4">
        <v>1</v>
      </c>
      <c r="I78" s="4">
        <v>1</v>
      </c>
      <c r="J78" s="4">
        <v>1</v>
      </c>
      <c r="K78" s="4" t="s">
        <v>30</v>
      </c>
      <c r="L78" s="4">
        <v>724</v>
      </c>
      <c r="M78" s="4">
        <v>724</v>
      </c>
      <c r="N78" s="4" t="s">
        <v>390</v>
      </c>
      <c r="O78" s="4" t="s">
        <v>32</v>
      </c>
      <c r="P78" s="4" t="s">
        <v>33</v>
      </c>
      <c r="Q78" s="4">
        <v>0</v>
      </c>
      <c r="R78" s="8">
        <v>45059</v>
      </c>
      <c r="S78" s="6">
        <v>45076</v>
      </c>
      <c r="T78" s="4" t="s">
        <v>34</v>
      </c>
      <c r="U78" s="4">
        <v>724</v>
      </c>
      <c r="V78" s="4">
        <v>0</v>
      </c>
      <c r="W78" s="4">
        <v>0</v>
      </c>
      <c r="X78" s="4" t="s">
        <v>391</v>
      </c>
      <c r="Y78" s="4" t="s">
        <v>392</v>
      </c>
    </row>
    <row r="79" s="4" customFormat="1" spans="1:25">
      <c r="A79" s="4" t="s">
        <v>393</v>
      </c>
      <c r="B79" s="4" t="s">
        <v>26</v>
      </c>
      <c r="C79" s="4" t="s">
        <v>27</v>
      </c>
      <c r="D79" s="4" t="s">
        <v>394</v>
      </c>
      <c r="E79" s="4" t="s">
        <v>368</v>
      </c>
      <c r="F79" s="6">
        <v>45072</v>
      </c>
      <c r="G79" s="6">
        <v>45073</v>
      </c>
      <c r="H79" s="4">
        <v>2</v>
      </c>
      <c r="I79" s="4">
        <v>1</v>
      </c>
      <c r="J79" s="4">
        <v>2</v>
      </c>
      <c r="K79" s="4" t="s">
        <v>30</v>
      </c>
      <c r="L79" s="4">
        <v>512</v>
      </c>
      <c r="M79" s="4">
        <v>512</v>
      </c>
      <c r="N79" s="4" t="s">
        <v>395</v>
      </c>
      <c r="O79" s="4" t="s">
        <v>32</v>
      </c>
      <c r="P79" s="4" t="s">
        <v>33</v>
      </c>
      <c r="Q79" s="4">
        <v>0</v>
      </c>
      <c r="R79" s="8">
        <v>45060</v>
      </c>
      <c r="S79" s="6">
        <v>45076</v>
      </c>
      <c r="T79" s="4" t="s">
        <v>34</v>
      </c>
      <c r="U79" s="4">
        <v>512</v>
      </c>
      <c r="V79" s="4">
        <v>0</v>
      </c>
      <c r="W79" s="4">
        <v>0</v>
      </c>
      <c r="X79" s="4" t="s">
        <v>396</v>
      </c>
      <c r="Y79" s="4" t="s">
        <v>36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263</v>
      </c>
      <c r="E80" s="4" t="s">
        <v>398</v>
      </c>
      <c r="F80" s="6">
        <v>45070</v>
      </c>
      <c r="G80" s="6">
        <v>45073</v>
      </c>
      <c r="H80" s="4">
        <v>1</v>
      </c>
      <c r="I80" s="4">
        <v>3</v>
      </c>
      <c r="J80" s="4">
        <v>3</v>
      </c>
      <c r="K80" s="4" t="s">
        <v>30</v>
      </c>
      <c r="L80" s="4">
        <v>1317</v>
      </c>
      <c r="M80" s="4">
        <v>1317</v>
      </c>
      <c r="N80" s="4" t="s">
        <v>399</v>
      </c>
      <c r="O80" s="4" t="s">
        <v>32</v>
      </c>
      <c r="P80" s="4" t="s">
        <v>33</v>
      </c>
      <c r="Q80" s="4">
        <v>0</v>
      </c>
      <c r="R80" s="8">
        <v>45060</v>
      </c>
      <c r="S80" s="6">
        <v>45076</v>
      </c>
      <c r="T80" s="4" t="s">
        <v>34</v>
      </c>
      <c r="U80" s="4">
        <v>1317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403</v>
      </c>
      <c r="E81" s="4" t="s">
        <v>404</v>
      </c>
      <c r="F81" s="6">
        <v>45071</v>
      </c>
      <c r="G81" s="6">
        <v>45073</v>
      </c>
      <c r="H81" s="4">
        <v>1</v>
      </c>
      <c r="I81" s="4">
        <v>2</v>
      </c>
      <c r="J81" s="4">
        <v>2</v>
      </c>
      <c r="K81" s="4" t="s">
        <v>30</v>
      </c>
      <c r="L81" s="4">
        <v>3384</v>
      </c>
      <c r="M81" s="4">
        <v>3384</v>
      </c>
      <c r="N81" s="4" t="s">
        <v>405</v>
      </c>
      <c r="O81" s="4" t="s">
        <v>32</v>
      </c>
      <c r="P81" s="4" t="s">
        <v>33</v>
      </c>
      <c r="Q81" s="4">
        <v>0</v>
      </c>
      <c r="R81" s="8">
        <v>45060</v>
      </c>
      <c r="S81" s="6">
        <v>45076</v>
      </c>
      <c r="T81" s="4" t="s">
        <v>34</v>
      </c>
      <c r="U81" s="4">
        <v>3384</v>
      </c>
      <c r="V81" s="4">
        <v>0</v>
      </c>
      <c r="W81" s="4">
        <v>0</v>
      </c>
      <c r="X81" s="4" t="s">
        <v>406</v>
      </c>
      <c r="Y81" s="4" t="s">
        <v>36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403</v>
      </c>
      <c r="E82" s="4" t="s">
        <v>408</v>
      </c>
      <c r="F82" s="6">
        <v>45071</v>
      </c>
      <c r="G82" s="6">
        <v>45073</v>
      </c>
      <c r="H82" s="4">
        <v>1</v>
      </c>
      <c r="I82" s="4">
        <v>2</v>
      </c>
      <c r="J82" s="4">
        <v>2</v>
      </c>
      <c r="K82" s="4" t="s">
        <v>30</v>
      </c>
      <c r="L82" s="4">
        <v>3494</v>
      </c>
      <c r="M82" s="4">
        <v>3494</v>
      </c>
      <c r="N82" s="4" t="s">
        <v>409</v>
      </c>
      <c r="O82" s="4" t="s">
        <v>32</v>
      </c>
      <c r="P82" s="4" t="s">
        <v>33</v>
      </c>
      <c r="Q82" s="4">
        <v>0</v>
      </c>
      <c r="R82" s="8">
        <v>45060</v>
      </c>
      <c r="S82" s="6">
        <v>45076</v>
      </c>
      <c r="T82" s="4" t="s">
        <v>34</v>
      </c>
      <c r="U82" s="4">
        <v>3494</v>
      </c>
      <c r="V82" s="4">
        <v>0</v>
      </c>
      <c r="W82" s="4">
        <v>0</v>
      </c>
      <c r="X82" s="4" t="s">
        <v>410</v>
      </c>
      <c r="Y82" s="4" t="s">
        <v>36</v>
      </c>
    </row>
    <row r="83" s="4" customFormat="1" spans="1:25">
      <c r="A83" s="4" t="s">
        <v>411</v>
      </c>
      <c r="B83" s="4" t="s">
        <v>26</v>
      </c>
      <c r="C83" s="4" t="s">
        <v>27</v>
      </c>
      <c r="D83" s="4" t="s">
        <v>412</v>
      </c>
      <c r="E83" s="4" t="s">
        <v>413</v>
      </c>
      <c r="F83" s="6">
        <v>45071</v>
      </c>
      <c r="G83" s="6">
        <v>45073</v>
      </c>
      <c r="H83" s="4">
        <v>1</v>
      </c>
      <c r="I83" s="4">
        <v>2</v>
      </c>
      <c r="J83" s="4">
        <v>2</v>
      </c>
      <c r="K83" s="4" t="s">
        <v>30</v>
      </c>
      <c r="L83" s="4">
        <v>2740</v>
      </c>
      <c r="M83" s="4">
        <v>2740</v>
      </c>
      <c r="N83" s="4" t="s">
        <v>414</v>
      </c>
      <c r="O83" s="4" t="s">
        <v>32</v>
      </c>
      <c r="P83" s="4" t="s">
        <v>33</v>
      </c>
      <c r="Q83" s="4">
        <v>0</v>
      </c>
      <c r="R83" s="8">
        <v>45061</v>
      </c>
      <c r="S83" s="6">
        <v>45076</v>
      </c>
      <c r="T83" s="4" t="s">
        <v>34</v>
      </c>
      <c r="U83" s="4">
        <v>2740</v>
      </c>
      <c r="V83" s="4">
        <v>0</v>
      </c>
      <c r="W83" s="4">
        <v>0</v>
      </c>
      <c r="X83" s="4" t="s">
        <v>415</v>
      </c>
      <c r="Y83" s="4" t="s">
        <v>36</v>
      </c>
    </row>
    <row r="84" s="4" customFormat="1" spans="1:25">
      <c r="A84" s="4" t="s">
        <v>416</v>
      </c>
      <c r="B84" s="4" t="s">
        <v>26</v>
      </c>
      <c r="C84" s="4" t="s">
        <v>27</v>
      </c>
      <c r="D84" s="4" t="s">
        <v>417</v>
      </c>
      <c r="E84" s="4" t="s">
        <v>418</v>
      </c>
      <c r="F84" s="6">
        <v>45071</v>
      </c>
      <c r="G84" s="6">
        <v>45073</v>
      </c>
      <c r="H84" s="4">
        <v>1</v>
      </c>
      <c r="I84" s="4">
        <v>2</v>
      </c>
      <c r="J84" s="4">
        <v>2</v>
      </c>
      <c r="K84" s="4" t="s">
        <v>30</v>
      </c>
      <c r="L84" s="4">
        <v>3534</v>
      </c>
      <c r="M84" s="4">
        <v>3534</v>
      </c>
      <c r="N84" s="4" t="s">
        <v>419</v>
      </c>
      <c r="O84" s="4" t="s">
        <v>32</v>
      </c>
      <c r="P84" s="4" t="s">
        <v>33</v>
      </c>
      <c r="Q84" s="4">
        <v>0</v>
      </c>
      <c r="R84" s="8">
        <v>45061</v>
      </c>
      <c r="S84" s="6">
        <v>45076</v>
      </c>
      <c r="T84" s="4" t="s">
        <v>34</v>
      </c>
      <c r="U84" s="4">
        <v>3534</v>
      </c>
      <c r="V84" s="4">
        <v>0</v>
      </c>
      <c r="W84" s="4">
        <v>0</v>
      </c>
      <c r="X84" s="4" t="s">
        <v>420</v>
      </c>
      <c r="Y84" s="4" t="s">
        <v>421</v>
      </c>
    </row>
    <row r="85" s="4" customFormat="1" spans="1:25">
      <c r="A85" s="4" t="s">
        <v>422</v>
      </c>
      <c r="B85" s="4" t="s">
        <v>26</v>
      </c>
      <c r="C85" s="4" t="s">
        <v>27</v>
      </c>
      <c r="D85" s="4" t="s">
        <v>423</v>
      </c>
      <c r="E85" s="4" t="s">
        <v>424</v>
      </c>
      <c r="F85" s="6">
        <v>45071</v>
      </c>
      <c r="G85" s="6">
        <v>45073</v>
      </c>
      <c r="H85" s="4">
        <v>1</v>
      </c>
      <c r="I85" s="4">
        <v>2</v>
      </c>
      <c r="J85" s="4">
        <v>2</v>
      </c>
      <c r="K85" s="4" t="s">
        <v>30</v>
      </c>
      <c r="L85" s="4">
        <v>2470</v>
      </c>
      <c r="M85" s="4">
        <v>2470</v>
      </c>
      <c r="N85" s="4" t="s">
        <v>425</v>
      </c>
      <c r="O85" s="4" t="s">
        <v>32</v>
      </c>
      <c r="P85" s="4" t="s">
        <v>33</v>
      </c>
      <c r="Q85" s="4">
        <v>0</v>
      </c>
      <c r="R85" s="8">
        <v>45061</v>
      </c>
      <c r="S85" s="6">
        <v>45076</v>
      </c>
      <c r="T85" s="4" t="s">
        <v>34</v>
      </c>
      <c r="U85" s="4">
        <v>2470</v>
      </c>
      <c r="V85" s="4">
        <v>0</v>
      </c>
      <c r="W85" s="4">
        <v>0</v>
      </c>
      <c r="X85" s="4" t="s">
        <v>426</v>
      </c>
      <c r="Y85" s="4" t="s">
        <v>427</v>
      </c>
    </row>
    <row r="86" s="4" customFormat="1" spans="1:25">
      <c r="A86" s="4" t="s">
        <v>428</v>
      </c>
      <c r="B86" s="4" t="s">
        <v>26</v>
      </c>
      <c r="C86" s="4" t="s">
        <v>27</v>
      </c>
      <c r="D86" s="4" t="s">
        <v>429</v>
      </c>
      <c r="E86" s="4" t="s">
        <v>430</v>
      </c>
      <c r="F86" s="6">
        <v>45072</v>
      </c>
      <c r="G86" s="6">
        <v>45073</v>
      </c>
      <c r="H86" s="4">
        <v>1</v>
      </c>
      <c r="I86" s="4">
        <v>1</v>
      </c>
      <c r="J86" s="4">
        <v>1</v>
      </c>
      <c r="K86" s="4" t="s">
        <v>30</v>
      </c>
      <c r="L86" s="4">
        <v>1670</v>
      </c>
      <c r="M86" s="4">
        <v>1670</v>
      </c>
      <c r="N86" s="4" t="s">
        <v>431</v>
      </c>
      <c r="O86" s="4" t="s">
        <v>32</v>
      </c>
      <c r="P86" s="4" t="s">
        <v>33</v>
      </c>
      <c r="Q86" s="4">
        <v>0</v>
      </c>
      <c r="R86" s="8">
        <v>45061</v>
      </c>
      <c r="S86" s="6">
        <v>45076</v>
      </c>
      <c r="T86" s="4" t="s">
        <v>34</v>
      </c>
      <c r="U86" s="4">
        <v>1670</v>
      </c>
      <c r="V86" s="4">
        <v>0</v>
      </c>
      <c r="W86" s="4">
        <v>0</v>
      </c>
      <c r="X86" s="4" t="s">
        <v>432</v>
      </c>
      <c r="Y86" s="4" t="s">
        <v>433</v>
      </c>
    </row>
    <row r="87" s="4" customFormat="1" spans="1:25">
      <c r="A87" s="4" t="s">
        <v>434</v>
      </c>
      <c r="B87" s="4" t="s">
        <v>26</v>
      </c>
      <c r="C87" s="4" t="s">
        <v>27</v>
      </c>
      <c r="D87" s="4" t="s">
        <v>435</v>
      </c>
      <c r="E87" s="4" t="s">
        <v>436</v>
      </c>
      <c r="F87" s="6">
        <v>45072</v>
      </c>
      <c r="G87" s="6">
        <v>45073</v>
      </c>
      <c r="H87" s="4">
        <v>1</v>
      </c>
      <c r="I87" s="4">
        <v>1</v>
      </c>
      <c r="J87" s="4">
        <v>1</v>
      </c>
      <c r="K87" s="4" t="s">
        <v>30</v>
      </c>
      <c r="L87" s="4">
        <v>1403</v>
      </c>
      <c r="M87" s="4">
        <v>1403</v>
      </c>
      <c r="N87" s="4" t="s">
        <v>437</v>
      </c>
      <c r="O87" s="4" t="s">
        <v>32</v>
      </c>
      <c r="P87" s="4" t="s">
        <v>33</v>
      </c>
      <c r="Q87" s="4">
        <v>0</v>
      </c>
      <c r="R87" s="8">
        <v>45062</v>
      </c>
      <c r="S87" s="6">
        <v>45076</v>
      </c>
      <c r="T87" s="4" t="s">
        <v>34</v>
      </c>
      <c r="U87" s="4">
        <v>1403</v>
      </c>
      <c r="V87" s="4">
        <v>0</v>
      </c>
      <c r="W87" s="4">
        <v>0</v>
      </c>
      <c r="X87" s="4" t="s">
        <v>438</v>
      </c>
      <c r="Y87" s="4" t="s">
        <v>36</v>
      </c>
    </row>
    <row r="88" s="4" customFormat="1" spans="1:25">
      <c r="A88" s="4" t="s">
        <v>439</v>
      </c>
      <c r="B88" s="4" t="s">
        <v>26</v>
      </c>
      <c r="C88" s="4" t="s">
        <v>27</v>
      </c>
      <c r="D88" s="4" t="s">
        <v>440</v>
      </c>
      <c r="E88" s="4" t="s">
        <v>110</v>
      </c>
      <c r="F88" s="6">
        <v>45071</v>
      </c>
      <c r="G88" s="6">
        <v>45073</v>
      </c>
      <c r="H88" s="4">
        <v>1</v>
      </c>
      <c r="I88" s="4">
        <v>2</v>
      </c>
      <c r="J88" s="4">
        <v>2</v>
      </c>
      <c r="K88" s="4" t="s">
        <v>30</v>
      </c>
      <c r="L88" s="4">
        <v>573</v>
      </c>
      <c r="M88" s="4">
        <v>573</v>
      </c>
      <c r="N88" s="4" t="s">
        <v>441</v>
      </c>
      <c r="O88" s="4" t="s">
        <v>32</v>
      </c>
      <c r="P88" s="4" t="s">
        <v>33</v>
      </c>
      <c r="Q88" s="4">
        <v>0</v>
      </c>
      <c r="R88" s="8">
        <v>45062</v>
      </c>
      <c r="S88" s="6">
        <v>45076</v>
      </c>
      <c r="T88" s="4" t="s">
        <v>34</v>
      </c>
      <c r="U88" s="4">
        <v>573</v>
      </c>
      <c r="V88" s="4">
        <v>0</v>
      </c>
      <c r="W88" s="4">
        <v>0</v>
      </c>
      <c r="X88" s="4" t="s">
        <v>442</v>
      </c>
      <c r="Y88" s="4" t="s">
        <v>36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45072</v>
      </c>
      <c r="G89" s="6">
        <v>45073</v>
      </c>
      <c r="H89" s="4">
        <v>1</v>
      </c>
      <c r="I89" s="4">
        <v>1</v>
      </c>
      <c r="J89" s="4">
        <v>1</v>
      </c>
      <c r="K89" s="4" t="s">
        <v>30</v>
      </c>
      <c r="L89" s="4">
        <v>878</v>
      </c>
      <c r="M89" s="4">
        <v>878</v>
      </c>
      <c r="N89" s="4" t="s">
        <v>446</v>
      </c>
      <c r="O89" s="4" t="s">
        <v>32</v>
      </c>
      <c r="P89" s="4" t="s">
        <v>33</v>
      </c>
      <c r="Q89" s="4">
        <v>0</v>
      </c>
      <c r="R89" s="8">
        <v>45062</v>
      </c>
      <c r="S89" s="6">
        <v>45076</v>
      </c>
      <c r="T89" s="4" t="s">
        <v>34</v>
      </c>
      <c r="U89" s="4">
        <v>878</v>
      </c>
      <c r="V89" s="4">
        <v>0</v>
      </c>
      <c r="W89" s="4">
        <v>0</v>
      </c>
      <c r="X89" s="4" t="s">
        <v>447</v>
      </c>
      <c r="Y89" s="4" t="s">
        <v>448</v>
      </c>
    </row>
    <row r="90" s="4" customFormat="1" spans="1:25">
      <c r="A90" s="4" t="s">
        <v>449</v>
      </c>
      <c r="B90" s="4" t="s">
        <v>26</v>
      </c>
      <c r="C90" s="4" t="s">
        <v>27</v>
      </c>
      <c r="D90" s="4" t="s">
        <v>450</v>
      </c>
      <c r="E90" s="4" t="s">
        <v>451</v>
      </c>
      <c r="F90" s="6">
        <v>45072</v>
      </c>
      <c r="G90" s="6">
        <v>45073</v>
      </c>
      <c r="H90" s="4">
        <v>1</v>
      </c>
      <c r="I90" s="4">
        <v>1</v>
      </c>
      <c r="J90" s="4">
        <v>1</v>
      </c>
      <c r="K90" s="4" t="s">
        <v>30</v>
      </c>
      <c r="L90" s="4">
        <v>308</v>
      </c>
      <c r="M90" s="4">
        <v>308</v>
      </c>
      <c r="N90" s="4" t="s">
        <v>452</v>
      </c>
      <c r="O90" s="4" t="s">
        <v>32</v>
      </c>
      <c r="P90" s="4" t="s">
        <v>33</v>
      </c>
      <c r="Q90" s="4">
        <v>0</v>
      </c>
      <c r="R90" s="8">
        <v>45062</v>
      </c>
      <c r="S90" s="6">
        <v>45076</v>
      </c>
      <c r="T90" s="4" t="s">
        <v>34</v>
      </c>
      <c r="U90" s="4">
        <v>308</v>
      </c>
      <c r="V90" s="4">
        <v>0</v>
      </c>
      <c r="W90" s="4">
        <v>0</v>
      </c>
      <c r="X90" s="4" t="s">
        <v>453</v>
      </c>
      <c r="Y90" s="4" t="s">
        <v>454</v>
      </c>
    </row>
    <row r="91" s="4" customFormat="1" spans="1:25">
      <c r="A91" s="4" t="s">
        <v>455</v>
      </c>
      <c r="B91" s="4" t="s">
        <v>26</v>
      </c>
      <c r="C91" s="4" t="s">
        <v>27</v>
      </c>
      <c r="D91" s="4" t="s">
        <v>456</v>
      </c>
      <c r="E91" s="4" t="s">
        <v>110</v>
      </c>
      <c r="F91" s="6">
        <v>45070</v>
      </c>
      <c r="G91" s="6">
        <v>45073</v>
      </c>
      <c r="H91" s="4">
        <v>1</v>
      </c>
      <c r="I91" s="4">
        <v>3</v>
      </c>
      <c r="J91" s="4">
        <v>3</v>
      </c>
      <c r="K91" s="4" t="s">
        <v>30</v>
      </c>
      <c r="L91" s="4">
        <v>597</v>
      </c>
      <c r="M91" s="4">
        <v>597</v>
      </c>
      <c r="N91" s="4" t="s">
        <v>457</v>
      </c>
      <c r="O91" s="4" t="s">
        <v>32</v>
      </c>
      <c r="P91" s="4" t="s">
        <v>33</v>
      </c>
      <c r="Q91" s="4">
        <v>0</v>
      </c>
      <c r="R91" s="8">
        <v>45062</v>
      </c>
      <c r="S91" s="6">
        <v>45076</v>
      </c>
      <c r="T91" s="4" t="s">
        <v>34</v>
      </c>
      <c r="U91" s="4">
        <v>597</v>
      </c>
      <c r="V91" s="4">
        <v>0</v>
      </c>
      <c r="W91" s="4">
        <v>0</v>
      </c>
      <c r="X91" s="4" t="s">
        <v>458</v>
      </c>
      <c r="Y91" s="4" t="s">
        <v>36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461</v>
      </c>
      <c r="F92" s="6">
        <v>45071</v>
      </c>
      <c r="G92" s="6">
        <v>45073</v>
      </c>
      <c r="H92" s="4">
        <v>1</v>
      </c>
      <c r="I92" s="4">
        <v>2</v>
      </c>
      <c r="J92" s="4">
        <v>2</v>
      </c>
      <c r="K92" s="4" t="s">
        <v>30</v>
      </c>
      <c r="L92" s="4">
        <v>3778</v>
      </c>
      <c r="M92" s="4">
        <v>3778</v>
      </c>
      <c r="N92" s="4" t="s">
        <v>462</v>
      </c>
      <c r="O92" s="4" t="s">
        <v>32</v>
      </c>
      <c r="P92" s="4" t="s">
        <v>33</v>
      </c>
      <c r="Q92" s="4">
        <v>0</v>
      </c>
      <c r="R92" s="8">
        <v>45062</v>
      </c>
      <c r="S92" s="6">
        <v>45076</v>
      </c>
      <c r="T92" s="4" t="s">
        <v>34</v>
      </c>
      <c r="U92" s="4">
        <v>3778</v>
      </c>
      <c r="V92" s="4">
        <v>0</v>
      </c>
      <c r="W92" s="4">
        <v>0</v>
      </c>
      <c r="X92" s="4" t="s">
        <v>463</v>
      </c>
      <c r="Y92" s="4" t="s">
        <v>36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465</v>
      </c>
      <c r="E93" s="4" t="s">
        <v>466</v>
      </c>
      <c r="F93" s="6">
        <v>45072</v>
      </c>
      <c r="G93" s="6">
        <v>45073</v>
      </c>
      <c r="H93" s="4">
        <v>1</v>
      </c>
      <c r="I93" s="4">
        <v>1</v>
      </c>
      <c r="J93" s="4">
        <v>1</v>
      </c>
      <c r="K93" s="4" t="s">
        <v>30</v>
      </c>
      <c r="L93" s="4">
        <v>870</v>
      </c>
      <c r="M93" s="4">
        <v>870</v>
      </c>
      <c r="N93" s="4" t="s">
        <v>467</v>
      </c>
      <c r="O93" s="4" t="s">
        <v>32</v>
      </c>
      <c r="P93" s="4" t="s">
        <v>33</v>
      </c>
      <c r="Q93" s="4">
        <v>0</v>
      </c>
      <c r="R93" s="8">
        <v>45062</v>
      </c>
      <c r="S93" s="6">
        <v>45076</v>
      </c>
      <c r="T93" s="4" t="s">
        <v>34</v>
      </c>
      <c r="U93" s="4">
        <v>870</v>
      </c>
      <c r="V93" s="4">
        <v>0</v>
      </c>
      <c r="W93" s="4">
        <v>0</v>
      </c>
      <c r="X93" s="4" t="s">
        <v>468</v>
      </c>
      <c r="Y93" s="4" t="s">
        <v>469</v>
      </c>
    </row>
    <row r="94" s="4" customFormat="1" spans="1:25">
      <c r="A94" s="4" t="s">
        <v>470</v>
      </c>
      <c r="B94" s="4" t="s">
        <v>26</v>
      </c>
      <c r="C94" s="4" t="s">
        <v>27</v>
      </c>
      <c r="D94" s="4" t="s">
        <v>471</v>
      </c>
      <c r="E94" s="4" t="s">
        <v>472</v>
      </c>
      <c r="F94" s="6">
        <v>45070</v>
      </c>
      <c r="G94" s="6">
        <v>45073</v>
      </c>
      <c r="H94" s="4">
        <v>1</v>
      </c>
      <c r="I94" s="4">
        <v>3</v>
      </c>
      <c r="J94" s="4">
        <v>3</v>
      </c>
      <c r="K94" s="4" t="s">
        <v>30</v>
      </c>
      <c r="L94" s="4">
        <v>2544</v>
      </c>
      <c r="M94" s="4">
        <v>2544</v>
      </c>
      <c r="N94" s="4" t="s">
        <v>473</v>
      </c>
      <c r="O94" s="4" t="s">
        <v>32</v>
      </c>
      <c r="P94" s="4" t="s">
        <v>33</v>
      </c>
      <c r="Q94" s="4">
        <v>0</v>
      </c>
      <c r="R94" s="8">
        <v>45063</v>
      </c>
      <c r="S94" s="6">
        <v>45076</v>
      </c>
      <c r="T94" s="4" t="s">
        <v>34</v>
      </c>
      <c r="U94" s="4">
        <v>2544</v>
      </c>
      <c r="V94" s="4">
        <v>0</v>
      </c>
      <c r="W94" s="4">
        <v>0</v>
      </c>
      <c r="X94" s="4" t="s">
        <v>474</v>
      </c>
      <c r="Y94" s="4" t="s">
        <v>36</v>
      </c>
    </row>
    <row r="95" s="4" customFormat="1" spans="1:25">
      <c r="A95" s="4" t="s">
        <v>475</v>
      </c>
      <c r="B95" s="4" t="s">
        <v>26</v>
      </c>
      <c r="C95" s="4" t="s">
        <v>27</v>
      </c>
      <c r="D95" s="4" t="s">
        <v>476</v>
      </c>
      <c r="E95" s="4" t="s">
        <v>477</v>
      </c>
      <c r="F95" s="6">
        <v>45072</v>
      </c>
      <c r="G95" s="6">
        <v>45073</v>
      </c>
      <c r="H95" s="4">
        <v>1</v>
      </c>
      <c r="I95" s="4">
        <v>1</v>
      </c>
      <c r="J95" s="4">
        <v>1</v>
      </c>
      <c r="K95" s="4" t="s">
        <v>30</v>
      </c>
      <c r="L95" s="4">
        <v>1099</v>
      </c>
      <c r="M95" s="4">
        <v>1099</v>
      </c>
      <c r="N95" s="4" t="s">
        <v>478</v>
      </c>
      <c r="O95" s="4" t="s">
        <v>32</v>
      </c>
      <c r="P95" s="4" t="s">
        <v>33</v>
      </c>
      <c r="Q95" s="4">
        <v>0</v>
      </c>
      <c r="R95" s="8">
        <v>45063</v>
      </c>
      <c r="S95" s="6">
        <v>45076</v>
      </c>
      <c r="T95" s="4" t="s">
        <v>34</v>
      </c>
      <c r="U95" s="4">
        <v>1099</v>
      </c>
      <c r="V95" s="4">
        <v>0</v>
      </c>
      <c r="W95" s="4">
        <v>0</v>
      </c>
      <c r="X95" s="4" t="s">
        <v>479</v>
      </c>
      <c r="Y95" s="4" t="s">
        <v>36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45068</v>
      </c>
      <c r="G96" s="6">
        <v>45073</v>
      </c>
      <c r="H96" s="4">
        <v>1</v>
      </c>
      <c r="I96" s="4">
        <v>5</v>
      </c>
      <c r="J96" s="4">
        <v>5</v>
      </c>
      <c r="K96" s="4" t="s">
        <v>30</v>
      </c>
      <c r="L96" s="4">
        <v>1923</v>
      </c>
      <c r="M96" s="4">
        <v>1923</v>
      </c>
      <c r="N96" s="4" t="s">
        <v>483</v>
      </c>
      <c r="O96" s="4" t="s">
        <v>32</v>
      </c>
      <c r="P96" s="4" t="s">
        <v>33</v>
      </c>
      <c r="Q96" s="4">
        <v>0</v>
      </c>
      <c r="R96" s="8">
        <v>45063</v>
      </c>
      <c r="S96" s="6">
        <v>45076</v>
      </c>
      <c r="T96" s="4" t="s">
        <v>34</v>
      </c>
      <c r="U96" s="4">
        <v>1923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45072</v>
      </c>
      <c r="G97" s="6">
        <v>45073</v>
      </c>
      <c r="H97" s="4">
        <v>1</v>
      </c>
      <c r="I97" s="4">
        <v>1</v>
      </c>
      <c r="J97" s="4">
        <v>1</v>
      </c>
      <c r="K97" s="4" t="s">
        <v>30</v>
      </c>
      <c r="L97" s="4">
        <v>772</v>
      </c>
      <c r="M97" s="4">
        <v>772</v>
      </c>
      <c r="N97" s="4" t="s">
        <v>489</v>
      </c>
      <c r="O97" s="4" t="s">
        <v>32</v>
      </c>
      <c r="P97" s="4" t="s">
        <v>33</v>
      </c>
      <c r="Q97" s="4">
        <v>0</v>
      </c>
      <c r="R97" s="8">
        <v>45063</v>
      </c>
      <c r="S97" s="6">
        <v>45076</v>
      </c>
      <c r="T97" s="4" t="s">
        <v>34</v>
      </c>
      <c r="U97" s="4">
        <v>772</v>
      </c>
      <c r="V97" s="4">
        <v>0</v>
      </c>
      <c r="W97" s="4">
        <v>0</v>
      </c>
      <c r="X97" s="4" t="s">
        <v>490</v>
      </c>
      <c r="Y97" s="4" t="s">
        <v>491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45072</v>
      </c>
      <c r="G98" s="6">
        <v>45073</v>
      </c>
      <c r="H98" s="4">
        <v>1</v>
      </c>
      <c r="I98" s="4">
        <v>1</v>
      </c>
      <c r="J98" s="4">
        <v>1</v>
      </c>
      <c r="K98" s="4" t="s">
        <v>30</v>
      </c>
      <c r="L98" s="4">
        <v>138</v>
      </c>
      <c r="M98" s="4">
        <v>138</v>
      </c>
      <c r="N98" s="4" t="s">
        <v>495</v>
      </c>
      <c r="O98" s="4" t="s">
        <v>32</v>
      </c>
      <c r="P98" s="4" t="s">
        <v>33</v>
      </c>
      <c r="Q98" s="4">
        <v>0</v>
      </c>
      <c r="R98" s="8">
        <v>45063</v>
      </c>
      <c r="S98" s="6">
        <v>45076</v>
      </c>
      <c r="T98" s="4" t="s">
        <v>34</v>
      </c>
      <c r="U98" s="4">
        <v>138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464</v>
      </c>
      <c r="B99" s="4" t="s">
        <v>26</v>
      </c>
      <c r="C99" s="4" t="s">
        <v>42</v>
      </c>
      <c r="D99" s="4" t="s">
        <v>465</v>
      </c>
      <c r="E99" s="4" t="s">
        <v>466</v>
      </c>
      <c r="F99" s="6">
        <v>45072</v>
      </c>
      <c r="G99" s="6">
        <v>45073</v>
      </c>
      <c r="H99" s="4">
        <v>1</v>
      </c>
      <c r="I99" s="4">
        <v>1</v>
      </c>
      <c r="J99" s="4">
        <v>1</v>
      </c>
      <c r="K99" s="4" t="s">
        <v>30</v>
      </c>
      <c r="L99" s="4">
        <v>-870</v>
      </c>
      <c r="M99" s="4">
        <v>-870</v>
      </c>
      <c r="N99" s="4" t="s">
        <v>467</v>
      </c>
      <c r="O99" s="4" t="s">
        <v>32</v>
      </c>
      <c r="P99" s="4" t="s">
        <v>33</v>
      </c>
      <c r="Q99" s="4">
        <v>0</v>
      </c>
      <c r="R99" s="8">
        <v>45062</v>
      </c>
      <c r="S99" s="6">
        <v>45076</v>
      </c>
      <c r="T99" s="4" t="s">
        <v>34</v>
      </c>
      <c r="U99" s="4">
        <v>-870</v>
      </c>
      <c r="V99" s="4">
        <v>0</v>
      </c>
      <c r="W99" s="4">
        <v>0</v>
      </c>
      <c r="X99" s="4" t="s">
        <v>468</v>
      </c>
      <c r="Y99" s="4" t="s">
        <v>469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499</v>
      </c>
      <c r="E100" s="4" t="s">
        <v>477</v>
      </c>
      <c r="F100" s="6">
        <v>45072</v>
      </c>
      <c r="G100" s="6">
        <v>45073</v>
      </c>
      <c r="H100" s="4">
        <v>1</v>
      </c>
      <c r="I100" s="4">
        <v>1</v>
      </c>
      <c r="J100" s="4">
        <v>1</v>
      </c>
      <c r="K100" s="4" t="s">
        <v>30</v>
      </c>
      <c r="L100" s="4">
        <v>910</v>
      </c>
      <c r="M100" s="4">
        <v>910</v>
      </c>
      <c r="N100" s="4" t="s">
        <v>500</v>
      </c>
      <c r="O100" s="4" t="s">
        <v>32</v>
      </c>
      <c r="P100" s="4" t="s">
        <v>33</v>
      </c>
      <c r="Q100" s="4">
        <v>0</v>
      </c>
      <c r="R100" s="8">
        <v>45064</v>
      </c>
      <c r="S100" s="6">
        <v>45076</v>
      </c>
      <c r="T100" s="4" t="s">
        <v>34</v>
      </c>
      <c r="U100" s="4">
        <v>910</v>
      </c>
      <c r="V100" s="4">
        <v>0</v>
      </c>
      <c r="W100" s="4">
        <v>0</v>
      </c>
      <c r="X100" s="4" t="s">
        <v>501</v>
      </c>
      <c r="Y100" s="4" t="s">
        <v>502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232</v>
      </c>
      <c r="E101" s="4" t="s">
        <v>504</v>
      </c>
      <c r="F101" s="6">
        <v>45072</v>
      </c>
      <c r="G101" s="6">
        <v>45073</v>
      </c>
      <c r="H101" s="4">
        <v>1</v>
      </c>
      <c r="I101" s="4">
        <v>1</v>
      </c>
      <c r="J101" s="4">
        <v>1</v>
      </c>
      <c r="K101" s="4" t="s">
        <v>30</v>
      </c>
      <c r="L101" s="4">
        <v>300</v>
      </c>
      <c r="M101" s="4">
        <v>300</v>
      </c>
      <c r="N101" s="4" t="s">
        <v>505</v>
      </c>
      <c r="O101" s="4" t="s">
        <v>32</v>
      </c>
      <c r="P101" s="4" t="s">
        <v>33</v>
      </c>
      <c r="Q101" s="4">
        <v>0</v>
      </c>
      <c r="R101" s="8">
        <v>45064</v>
      </c>
      <c r="S101" s="6">
        <v>45076</v>
      </c>
      <c r="T101" s="4" t="s">
        <v>34</v>
      </c>
      <c r="U101" s="4">
        <v>300</v>
      </c>
      <c r="V101" s="4">
        <v>0</v>
      </c>
      <c r="W101" s="4">
        <v>0</v>
      </c>
      <c r="X101" s="4" t="s">
        <v>506</v>
      </c>
      <c r="Y101" s="4" t="s">
        <v>36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508</v>
      </c>
      <c r="E102" s="4" t="s">
        <v>333</v>
      </c>
      <c r="F102" s="6">
        <v>45072</v>
      </c>
      <c r="G102" s="6">
        <v>45073</v>
      </c>
      <c r="H102" s="4">
        <v>1</v>
      </c>
      <c r="I102" s="4">
        <v>1</v>
      </c>
      <c r="J102" s="4">
        <v>1</v>
      </c>
      <c r="K102" s="4" t="s">
        <v>30</v>
      </c>
      <c r="L102" s="4">
        <v>1180</v>
      </c>
      <c r="M102" s="4">
        <v>1180</v>
      </c>
      <c r="N102" s="4" t="s">
        <v>509</v>
      </c>
      <c r="O102" s="4" t="s">
        <v>32</v>
      </c>
      <c r="P102" s="4" t="s">
        <v>33</v>
      </c>
      <c r="Q102" s="4">
        <v>0</v>
      </c>
      <c r="R102" s="8">
        <v>45064</v>
      </c>
      <c r="S102" s="6">
        <v>45076</v>
      </c>
      <c r="T102" s="4" t="s">
        <v>34</v>
      </c>
      <c r="U102" s="4">
        <v>1180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6">
        <v>45070</v>
      </c>
      <c r="G103" s="6">
        <v>45073</v>
      </c>
      <c r="H103" s="4">
        <v>1</v>
      </c>
      <c r="I103" s="4">
        <v>3</v>
      </c>
      <c r="J103" s="4">
        <v>3</v>
      </c>
      <c r="K103" s="4" t="s">
        <v>30</v>
      </c>
      <c r="L103" s="4">
        <v>1740</v>
      </c>
      <c r="M103" s="4">
        <v>1740</v>
      </c>
      <c r="N103" s="4" t="s">
        <v>515</v>
      </c>
      <c r="O103" s="4" t="s">
        <v>32</v>
      </c>
      <c r="P103" s="4" t="s">
        <v>33</v>
      </c>
      <c r="Q103" s="4">
        <v>0</v>
      </c>
      <c r="R103" s="8">
        <v>45064</v>
      </c>
      <c r="S103" s="6">
        <v>45076</v>
      </c>
      <c r="T103" s="4" t="s">
        <v>34</v>
      </c>
      <c r="U103" s="4">
        <v>1740</v>
      </c>
      <c r="V103" s="4">
        <v>0</v>
      </c>
      <c r="W103" s="4">
        <v>0</v>
      </c>
      <c r="X103" s="4" t="s">
        <v>516</v>
      </c>
      <c r="Y103" s="4" t="s">
        <v>517</v>
      </c>
    </row>
    <row r="104" s="4" customFormat="1" spans="1:25">
      <c r="A104" s="4" t="s">
        <v>518</v>
      </c>
      <c r="B104" s="4" t="s">
        <v>26</v>
      </c>
      <c r="C104" s="4" t="s">
        <v>27</v>
      </c>
      <c r="D104" s="4" t="s">
        <v>257</v>
      </c>
      <c r="E104" s="4" t="s">
        <v>519</v>
      </c>
      <c r="F104" s="6">
        <v>45072</v>
      </c>
      <c r="G104" s="6">
        <v>45073</v>
      </c>
      <c r="H104" s="4">
        <v>1</v>
      </c>
      <c r="I104" s="4">
        <v>1</v>
      </c>
      <c r="J104" s="4">
        <v>1</v>
      </c>
      <c r="K104" s="4" t="s">
        <v>30</v>
      </c>
      <c r="L104" s="4">
        <v>1440</v>
      </c>
      <c r="M104" s="4">
        <v>1440</v>
      </c>
      <c r="N104" s="4" t="s">
        <v>520</v>
      </c>
      <c r="O104" s="4" t="s">
        <v>32</v>
      </c>
      <c r="P104" s="4" t="s">
        <v>33</v>
      </c>
      <c r="Q104" s="4">
        <v>0</v>
      </c>
      <c r="R104" s="8">
        <v>45064</v>
      </c>
      <c r="S104" s="6">
        <v>45076</v>
      </c>
      <c r="T104" s="4" t="s">
        <v>34</v>
      </c>
      <c r="U104" s="4">
        <v>1440</v>
      </c>
      <c r="V104" s="4">
        <v>0</v>
      </c>
      <c r="W104" s="4">
        <v>0</v>
      </c>
      <c r="X104" s="4" t="s">
        <v>521</v>
      </c>
      <c r="Y104" s="4" t="s">
        <v>522</v>
      </c>
    </row>
    <row r="105" s="4" customFormat="1" spans="1:25">
      <c r="A105" s="4" t="s">
        <v>523</v>
      </c>
      <c r="B105" s="4" t="s">
        <v>26</v>
      </c>
      <c r="C105" s="4" t="s">
        <v>27</v>
      </c>
      <c r="D105" s="4" t="s">
        <v>524</v>
      </c>
      <c r="E105" s="4" t="s">
        <v>525</v>
      </c>
      <c r="F105" s="6">
        <v>45072</v>
      </c>
      <c r="G105" s="6">
        <v>45073</v>
      </c>
      <c r="H105" s="4">
        <v>1</v>
      </c>
      <c r="I105" s="4">
        <v>1</v>
      </c>
      <c r="J105" s="4">
        <v>1</v>
      </c>
      <c r="K105" s="4" t="s">
        <v>30</v>
      </c>
      <c r="L105" s="4">
        <v>368</v>
      </c>
      <c r="M105" s="4">
        <v>368</v>
      </c>
      <c r="N105" s="4" t="s">
        <v>526</v>
      </c>
      <c r="O105" s="4" t="s">
        <v>32</v>
      </c>
      <c r="P105" s="4" t="s">
        <v>33</v>
      </c>
      <c r="Q105" s="4">
        <v>0</v>
      </c>
      <c r="R105" s="8">
        <v>45064</v>
      </c>
      <c r="S105" s="6">
        <v>45076</v>
      </c>
      <c r="T105" s="4" t="s">
        <v>34</v>
      </c>
      <c r="U105" s="4">
        <v>368</v>
      </c>
      <c r="V105" s="4">
        <v>0</v>
      </c>
      <c r="W105" s="4">
        <v>0</v>
      </c>
      <c r="X105" s="4" t="s">
        <v>527</v>
      </c>
      <c r="Y105" s="4" t="s">
        <v>36</v>
      </c>
    </row>
    <row r="106" s="4" customFormat="1" spans="1:25">
      <c r="A106" s="4" t="s">
        <v>528</v>
      </c>
      <c r="B106" s="4" t="s">
        <v>26</v>
      </c>
      <c r="C106" s="4" t="s">
        <v>27</v>
      </c>
      <c r="D106" s="4" t="s">
        <v>529</v>
      </c>
      <c r="E106" s="4" t="s">
        <v>530</v>
      </c>
      <c r="F106" s="6">
        <v>45069</v>
      </c>
      <c r="G106" s="6">
        <v>45073</v>
      </c>
      <c r="H106" s="4">
        <v>2</v>
      </c>
      <c r="I106" s="4">
        <v>4</v>
      </c>
      <c r="J106" s="4">
        <v>8</v>
      </c>
      <c r="K106" s="4" t="s">
        <v>30</v>
      </c>
      <c r="L106" s="4">
        <v>968</v>
      </c>
      <c r="M106" s="4">
        <v>968</v>
      </c>
      <c r="N106" s="4" t="s">
        <v>531</v>
      </c>
      <c r="O106" s="4" t="s">
        <v>32</v>
      </c>
      <c r="P106" s="4" t="s">
        <v>33</v>
      </c>
      <c r="Q106" s="4">
        <v>0</v>
      </c>
      <c r="R106" s="8">
        <v>45064</v>
      </c>
      <c r="S106" s="6">
        <v>45076</v>
      </c>
      <c r="T106" s="4" t="s">
        <v>34</v>
      </c>
      <c r="U106" s="4">
        <v>968</v>
      </c>
      <c r="V106" s="4">
        <v>0</v>
      </c>
      <c r="W106" s="4">
        <v>0</v>
      </c>
      <c r="X106" s="4" t="s">
        <v>532</v>
      </c>
      <c r="Y106" s="4" t="s">
        <v>533</v>
      </c>
    </row>
    <row r="107" s="4" customFormat="1" spans="1:25">
      <c r="A107" s="4" t="s">
        <v>534</v>
      </c>
      <c r="B107" s="4" t="s">
        <v>26</v>
      </c>
      <c r="C107" s="4" t="s">
        <v>27</v>
      </c>
      <c r="D107" s="4" t="s">
        <v>535</v>
      </c>
      <c r="E107" s="4" t="s">
        <v>536</v>
      </c>
      <c r="F107" s="6">
        <v>45072</v>
      </c>
      <c r="G107" s="6">
        <v>45073</v>
      </c>
      <c r="H107" s="4">
        <v>1</v>
      </c>
      <c r="I107" s="4">
        <v>1</v>
      </c>
      <c r="J107" s="4">
        <v>1</v>
      </c>
      <c r="K107" s="4" t="s">
        <v>30</v>
      </c>
      <c r="L107" s="4">
        <v>304</v>
      </c>
      <c r="M107" s="4">
        <v>304</v>
      </c>
      <c r="N107" s="4" t="s">
        <v>537</v>
      </c>
      <c r="O107" s="4" t="s">
        <v>32</v>
      </c>
      <c r="P107" s="4" t="s">
        <v>33</v>
      </c>
      <c r="Q107" s="4">
        <v>0</v>
      </c>
      <c r="R107" s="8">
        <v>45064</v>
      </c>
      <c r="S107" s="6">
        <v>45076</v>
      </c>
      <c r="T107" s="4" t="s">
        <v>34</v>
      </c>
      <c r="U107" s="4">
        <v>304</v>
      </c>
      <c r="V107" s="4">
        <v>0</v>
      </c>
      <c r="W107" s="4">
        <v>0</v>
      </c>
      <c r="X107" s="4" t="s">
        <v>538</v>
      </c>
      <c r="Y107" s="4" t="s">
        <v>539</v>
      </c>
    </row>
    <row r="108" s="4" customFormat="1" spans="1:25">
      <c r="A108" s="4" t="s">
        <v>540</v>
      </c>
      <c r="B108" s="4" t="s">
        <v>26</v>
      </c>
      <c r="C108" s="4" t="s">
        <v>27</v>
      </c>
      <c r="D108" s="4" t="s">
        <v>541</v>
      </c>
      <c r="E108" s="4" t="s">
        <v>542</v>
      </c>
      <c r="F108" s="6">
        <v>45070</v>
      </c>
      <c r="G108" s="6">
        <v>45073</v>
      </c>
      <c r="H108" s="4">
        <v>2</v>
      </c>
      <c r="I108" s="4">
        <v>3</v>
      </c>
      <c r="J108" s="4">
        <v>6</v>
      </c>
      <c r="K108" s="4" t="s">
        <v>30</v>
      </c>
      <c r="L108" s="4">
        <v>2440</v>
      </c>
      <c r="M108" s="4">
        <v>2440</v>
      </c>
      <c r="N108" s="4" t="s">
        <v>543</v>
      </c>
      <c r="O108" s="4" t="s">
        <v>32</v>
      </c>
      <c r="P108" s="4" t="s">
        <v>33</v>
      </c>
      <c r="Q108" s="4">
        <v>0</v>
      </c>
      <c r="R108" s="8">
        <v>45064</v>
      </c>
      <c r="S108" s="6">
        <v>45076</v>
      </c>
      <c r="T108" s="4" t="s">
        <v>34</v>
      </c>
      <c r="U108" s="4">
        <v>2440</v>
      </c>
      <c r="V108" s="4">
        <v>0</v>
      </c>
      <c r="W108" s="4">
        <v>0</v>
      </c>
      <c r="X108" s="4" t="s">
        <v>544</v>
      </c>
      <c r="Y108" s="4" t="s">
        <v>36</v>
      </c>
    </row>
    <row r="109" s="4" customFormat="1" spans="1:25">
      <c r="A109" s="4" t="s">
        <v>545</v>
      </c>
      <c r="B109" s="4" t="s">
        <v>26</v>
      </c>
      <c r="C109" s="4" t="s">
        <v>27</v>
      </c>
      <c r="D109" s="4" t="s">
        <v>529</v>
      </c>
      <c r="E109" s="4" t="s">
        <v>546</v>
      </c>
      <c r="F109" s="6">
        <v>45069</v>
      </c>
      <c r="G109" s="6">
        <v>45073</v>
      </c>
      <c r="H109" s="4">
        <v>2</v>
      </c>
      <c r="I109" s="4">
        <v>4</v>
      </c>
      <c r="J109" s="4">
        <v>8</v>
      </c>
      <c r="K109" s="4" t="s">
        <v>30</v>
      </c>
      <c r="L109" s="4">
        <v>1288</v>
      </c>
      <c r="M109" s="4">
        <v>1288</v>
      </c>
      <c r="N109" s="4" t="s">
        <v>531</v>
      </c>
      <c r="O109" s="4" t="s">
        <v>32</v>
      </c>
      <c r="P109" s="4" t="s">
        <v>33</v>
      </c>
      <c r="Q109" s="4">
        <v>0</v>
      </c>
      <c r="R109" s="8">
        <v>45064</v>
      </c>
      <c r="S109" s="6">
        <v>45076</v>
      </c>
      <c r="T109" s="4" t="s">
        <v>34</v>
      </c>
      <c r="U109" s="4">
        <v>1288</v>
      </c>
      <c r="V109" s="4">
        <v>0</v>
      </c>
      <c r="W109" s="4">
        <v>0</v>
      </c>
      <c r="X109" s="4" t="s">
        <v>547</v>
      </c>
      <c r="Y109" s="4" t="s">
        <v>36</v>
      </c>
    </row>
    <row r="110" s="4" customFormat="1" spans="1:25">
      <c r="A110" s="4" t="s">
        <v>545</v>
      </c>
      <c r="B110" s="4" t="s">
        <v>26</v>
      </c>
      <c r="C110" s="4" t="s">
        <v>42</v>
      </c>
      <c r="D110" s="4" t="s">
        <v>529</v>
      </c>
      <c r="E110" s="4" t="s">
        <v>546</v>
      </c>
      <c r="F110" s="6">
        <v>45069</v>
      </c>
      <c r="G110" s="6">
        <v>45073</v>
      </c>
      <c r="H110" s="4">
        <v>2</v>
      </c>
      <c r="I110" s="4">
        <v>4</v>
      </c>
      <c r="J110" s="4">
        <v>8</v>
      </c>
      <c r="K110" s="4" t="s">
        <v>30</v>
      </c>
      <c r="L110" s="4">
        <v>-1288</v>
      </c>
      <c r="M110" s="4">
        <v>-1288</v>
      </c>
      <c r="N110" s="4" t="s">
        <v>531</v>
      </c>
      <c r="O110" s="4" t="s">
        <v>32</v>
      </c>
      <c r="P110" s="4" t="s">
        <v>33</v>
      </c>
      <c r="Q110" s="4">
        <v>0</v>
      </c>
      <c r="R110" s="8">
        <v>45064</v>
      </c>
      <c r="S110" s="6">
        <v>45076</v>
      </c>
      <c r="T110" s="4" t="s">
        <v>34</v>
      </c>
      <c r="U110" s="4">
        <v>-1288</v>
      </c>
      <c r="V110" s="4">
        <v>0</v>
      </c>
      <c r="W110" s="4">
        <v>0</v>
      </c>
      <c r="X110" s="4" t="s">
        <v>547</v>
      </c>
      <c r="Y110" s="4" t="s">
        <v>36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549</v>
      </c>
      <c r="E111" s="4" t="s">
        <v>550</v>
      </c>
      <c r="F111" s="6">
        <v>45071</v>
      </c>
      <c r="G111" s="6">
        <v>45073</v>
      </c>
      <c r="H111" s="4">
        <v>1</v>
      </c>
      <c r="I111" s="4">
        <v>2</v>
      </c>
      <c r="J111" s="4">
        <v>2</v>
      </c>
      <c r="K111" s="4" t="s">
        <v>30</v>
      </c>
      <c r="L111" s="4">
        <v>1248</v>
      </c>
      <c r="M111" s="4">
        <v>1248</v>
      </c>
      <c r="N111" s="4" t="s">
        <v>551</v>
      </c>
      <c r="O111" s="4" t="s">
        <v>32</v>
      </c>
      <c r="P111" s="4" t="s">
        <v>33</v>
      </c>
      <c r="Q111" s="4">
        <v>0</v>
      </c>
      <c r="R111" s="8">
        <v>45065</v>
      </c>
      <c r="S111" s="6">
        <v>45076</v>
      </c>
      <c r="T111" s="4" t="s">
        <v>34</v>
      </c>
      <c r="U111" s="4">
        <v>1248</v>
      </c>
      <c r="V111" s="4">
        <v>0</v>
      </c>
      <c r="W111" s="4">
        <v>0</v>
      </c>
      <c r="X111" s="4" t="s">
        <v>552</v>
      </c>
      <c r="Y111" s="4" t="s">
        <v>553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556</v>
      </c>
      <c r="F112" s="6">
        <v>45069</v>
      </c>
      <c r="G112" s="6">
        <v>45073</v>
      </c>
      <c r="H112" s="4">
        <v>1</v>
      </c>
      <c r="I112" s="4">
        <v>4</v>
      </c>
      <c r="J112" s="4">
        <v>4</v>
      </c>
      <c r="K112" s="4" t="s">
        <v>30</v>
      </c>
      <c r="L112" s="4">
        <v>1746</v>
      </c>
      <c r="M112" s="4">
        <v>1746</v>
      </c>
      <c r="N112" s="4" t="s">
        <v>557</v>
      </c>
      <c r="O112" s="4" t="s">
        <v>32</v>
      </c>
      <c r="P112" s="4" t="s">
        <v>33</v>
      </c>
      <c r="Q112" s="4">
        <v>0</v>
      </c>
      <c r="R112" s="8">
        <v>45065</v>
      </c>
      <c r="S112" s="6">
        <v>45076</v>
      </c>
      <c r="T112" s="4" t="s">
        <v>34</v>
      </c>
      <c r="U112" s="4">
        <v>1746</v>
      </c>
      <c r="V112" s="4">
        <v>0</v>
      </c>
      <c r="W112" s="4">
        <v>0</v>
      </c>
      <c r="X112" s="4" t="s">
        <v>558</v>
      </c>
      <c r="Y112" s="4" t="s">
        <v>559</v>
      </c>
    </row>
    <row r="113" s="4" customFormat="1" spans="1:25">
      <c r="A113" s="4" t="s">
        <v>560</v>
      </c>
      <c r="B113" s="4" t="s">
        <v>26</v>
      </c>
      <c r="C113" s="4" t="s">
        <v>27</v>
      </c>
      <c r="D113" s="4" t="s">
        <v>561</v>
      </c>
      <c r="E113" s="4" t="s">
        <v>562</v>
      </c>
      <c r="F113" s="6">
        <v>45072</v>
      </c>
      <c r="G113" s="6">
        <v>45073</v>
      </c>
      <c r="H113" s="4">
        <v>3</v>
      </c>
      <c r="I113" s="4">
        <v>1</v>
      </c>
      <c r="J113" s="4">
        <v>3</v>
      </c>
      <c r="K113" s="4" t="s">
        <v>30</v>
      </c>
      <c r="L113" s="4">
        <v>720</v>
      </c>
      <c r="M113" s="4">
        <v>720</v>
      </c>
      <c r="N113" s="4" t="s">
        <v>563</v>
      </c>
      <c r="O113" s="4" t="s">
        <v>32</v>
      </c>
      <c r="P113" s="4" t="s">
        <v>33</v>
      </c>
      <c r="Q113" s="4">
        <v>0</v>
      </c>
      <c r="R113" s="8">
        <v>45065</v>
      </c>
      <c r="S113" s="6">
        <v>45076</v>
      </c>
      <c r="T113" s="4" t="s">
        <v>34</v>
      </c>
      <c r="U113" s="4">
        <v>720</v>
      </c>
      <c r="V113" s="4">
        <v>0</v>
      </c>
      <c r="W113" s="4">
        <v>0</v>
      </c>
      <c r="X113" s="4" t="s">
        <v>564</v>
      </c>
      <c r="Y113" s="4" t="s">
        <v>565</v>
      </c>
    </row>
    <row r="114" s="4" customFormat="1" spans="1:25">
      <c r="A114" s="4" t="s">
        <v>566</v>
      </c>
      <c r="B114" s="4" t="s">
        <v>26</v>
      </c>
      <c r="C114" s="4" t="s">
        <v>27</v>
      </c>
      <c r="D114" s="4" t="s">
        <v>287</v>
      </c>
      <c r="E114" s="4" t="s">
        <v>164</v>
      </c>
      <c r="F114" s="6">
        <v>45072</v>
      </c>
      <c r="G114" s="6">
        <v>45073</v>
      </c>
      <c r="H114" s="4">
        <v>1</v>
      </c>
      <c r="I114" s="4">
        <v>1</v>
      </c>
      <c r="J114" s="4">
        <v>1</v>
      </c>
      <c r="K114" s="4" t="s">
        <v>30</v>
      </c>
      <c r="L114" s="4">
        <v>722</v>
      </c>
      <c r="M114" s="4">
        <v>722</v>
      </c>
      <c r="N114" s="4" t="s">
        <v>567</v>
      </c>
      <c r="O114" s="4" t="s">
        <v>32</v>
      </c>
      <c r="P114" s="4" t="s">
        <v>33</v>
      </c>
      <c r="Q114" s="4">
        <v>0</v>
      </c>
      <c r="R114" s="8">
        <v>45065</v>
      </c>
      <c r="S114" s="6">
        <v>45076</v>
      </c>
      <c r="T114" s="4" t="s">
        <v>34</v>
      </c>
      <c r="U114" s="4">
        <v>722</v>
      </c>
      <c r="V114" s="4">
        <v>0</v>
      </c>
      <c r="W114" s="4">
        <v>754.98</v>
      </c>
      <c r="X114" s="4" t="s">
        <v>568</v>
      </c>
      <c r="Y114" s="4" t="s">
        <v>569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572</v>
      </c>
      <c r="F115" s="6">
        <v>45068</v>
      </c>
      <c r="G115" s="6">
        <v>45073</v>
      </c>
      <c r="H115" s="4">
        <v>1</v>
      </c>
      <c r="I115" s="4">
        <v>5</v>
      </c>
      <c r="J115" s="4">
        <v>5</v>
      </c>
      <c r="K115" s="4" t="s">
        <v>30</v>
      </c>
      <c r="L115" s="4">
        <v>1885</v>
      </c>
      <c r="M115" s="4">
        <v>1885</v>
      </c>
      <c r="N115" s="4" t="s">
        <v>573</v>
      </c>
      <c r="O115" s="4" t="s">
        <v>32</v>
      </c>
      <c r="P115" s="4" t="s">
        <v>33</v>
      </c>
      <c r="Q115" s="4">
        <v>0</v>
      </c>
      <c r="R115" s="8">
        <v>45065</v>
      </c>
      <c r="S115" s="6">
        <v>45076</v>
      </c>
      <c r="T115" s="4" t="s">
        <v>34</v>
      </c>
      <c r="U115" s="4">
        <v>1885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66</v>
      </c>
      <c r="F116" s="6">
        <v>45071</v>
      </c>
      <c r="G116" s="6">
        <v>45073</v>
      </c>
      <c r="H116" s="4">
        <v>1</v>
      </c>
      <c r="I116" s="4">
        <v>2</v>
      </c>
      <c r="J116" s="4">
        <v>2</v>
      </c>
      <c r="K116" s="4" t="s">
        <v>30</v>
      </c>
      <c r="L116" s="4">
        <v>756</v>
      </c>
      <c r="M116" s="4">
        <v>756</v>
      </c>
      <c r="N116" s="4" t="s">
        <v>578</v>
      </c>
      <c r="O116" s="4" t="s">
        <v>32</v>
      </c>
      <c r="P116" s="4" t="s">
        <v>33</v>
      </c>
      <c r="Q116" s="4">
        <v>0</v>
      </c>
      <c r="R116" s="8">
        <v>45065</v>
      </c>
      <c r="S116" s="6">
        <v>45076</v>
      </c>
      <c r="T116" s="4" t="s">
        <v>34</v>
      </c>
      <c r="U116" s="4">
        <v>756</v>
      </c>
      <c r="V116" s="4">
        <v>0</v>
      </c>
      <c r="W116" s="4">
        <v>0</v>
      </c>
      <c r="X116" s="4" t="s">
        <v>579</v>
      </c>
      <c r="Y116" s="4" t="s">
        <v>580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45070</v>
      </c>
      <c r="G117" s="6">
        <v>45073</v>
      </c>
      <c r="H117" s="4">
        <v>1</v>
      </c>
      <c r="I117" s="4">
        <v>3</v>
      </c>
      <c r="J117" s="4">
        <v>3</v>
      </c>
      <c r="K117" s="4" t="s">
        <v>30</v>
      </c>
      <c r="L117" s="4">
        <v>1466</v>
      </c>
      <c r="M117" s="4">
        <v>1466</v>
      </c>
      <c r="N117" s="4" t="s">
        <v>584</v>
      </c>
      <c r="O117" s="4" t="s">
        <v>32</v>
      </c>
      <c r="P117" s="4" t="s">
        <v>33</v>
      </c>
      <c r="Q117" s="4">
        <v>0</v>
      </c>
      <c r="R117" s="8">
        <v>45066</v>
      </c>
      <c r="S117" s="6">
        <v>45076</v>
      </c>
      <c r="T117" s="4" t="s">
        <v>34</v>
      </c>
      <c r="U117" s="4">
        <v>1466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5">
      <c r="A118" s="4" t="s">
        <v>581</v>
      </c>
      <c r="B118" s="4" t="s">
        <v>26</v>
      </c>
      <c r="C118" s="4" t="s">
        <v>42</v>
      </c>
      <c r="D118" s="4" t="s">
        <v>582</v>
      </c>
      <c r="E118" s="4" t="s">
        <v>583</v>
      </c>
      <c r="F118" s="6">
        <v>45070</v>
      </c>
      <c r="G118" s="6">
        <v>45073</v>
      </c>
      <c r="H118" s="4">
        <v>1</v>
      </c>
      <c r="I118" s="4">
        <v>3</v>
      </c>
      <c r="J118" s="4">
        <v>3</v>
      </c>
      <c r="K118" s="4" t="s">
        <v>30</v>
      </c>
      <c r="L118" s="4">
        <v>-1466</v>
      </c>
      <c r="M118" s="4">
        <v>-1466</v>
      </c>
      <c r="N118" s="4" t="s">
        <v>584</v>
      </c>
      <c r="O118" s="4" t="s">
        <v>32</v>
      </c>
      <c r="P118" s="4" t="s">
        <v>33</v>
      </c>
      <c r="Q118" s="4">
        <v>0</v>
      </c>
      <c r="R118" s="8">
        <v>45066</v>
      </c>
      <c r="S118" s="6">
        <v>45076</v>
      </c>
      <c r="T118" s="4" t="s">
        <v>34</v>
      </c>
      <c r="U118" s="4">
        <v>-1466</v>
      </c>
      <c r="V118" s="4">
        <v>0</v>
      </c>
      <c r="W118" s="4">
        <v>0</v>
      </c>
      <c r="X118" s="4" t="s">
        <v>585</v>
      </c>
      <c r="Y118" s="4" t="s">
        <v>586</v>
      </c>
    </row>
    <row r="119" s="4" customFormat="1" spans="1:25">
      <c r="A119" s="4" t="s">
        <v>587</v>
      </c>
      <c r="B119" s="4" t="s">
        <v>26</v>
      </c>
      <c r="C119" s="4" t="s">
        <v>27</v>
      </c>
      <c r="D119" s="4" t="s">
        <v>588</v>
      </c>
      <c r="E119" s="4" t="s">
        <v>92</v>
      </c>
      <c r="F119" s="6">
        <v>45072</v>
      </c>
      <c r="G119" s="6">
        <v>45073</v>
      </c>
      <c r="H119" s="4">
        <v>1</v>
      </c>
      <c r="I119" s="4">
        <v>1</v>
      </c>
      <c r="J119" s="4">
        <v>1</v>
      </c>
      <c r="K119" s="4" t="s">
        <v>30</v>
      </c>
      <c r="L119" s="4">
        <v>722</v>
      </c>
      <c r="M119" s="4">
        <v>722</v>
      </c>
      <c r="N119" s="4" t="s">
        <v>589</v>
      </c>
      <c r="O119" s="4" t="s">
        <v>32</v>
      </c>
      <c r="P119" s="4" t="s">
        <v>33</v>
      </c>
      <c r="Q119" s="4">
        <v>0</v>
      </c>
      <c r="R119" s="8">
        <v>45066</v>
      </c>
      <c r="S119" s="6">
        <v>45076</v>
      </c>
      <c r="T119" s="4" t="s">
        <v>34</v>
      </c>
      <c r="U119" s="4">
        <v>722</v>
      </c>
      <c r="V119" s="4">
        <v>0</v>
      </c>
      <c r="W119" s="4">
        <v>0</v>
      </c>
      <c r="X119" s="4" t="s">
        <v>590</v>
      </c>
      <c r="Y119" s="4" t="s">
        <v>36</v>
      </c>
    </row>
    <row r="120" s="4" customFormat="1" spans="1:25">
      <c r="A120" s="4" t="s">
        <v>591</v>
      </c>
      <c r="B120" s="4" t="s">
        <v>26</v>
      </c>
      <c r="C120" s="4" t="s">
        <v>27</v>
      </c>
      <c r="D120" s="4" t="s">
        <v>592</v>
      </c>
      <c r="E120" s="4" t="s">
        <v>404</v>
      </c>
      <c r="F120" s="6">
        <v>45071</v>
      </c>
      <c r="G120" s="6">
        <v>45073</v>
      </c>
      <c r="H120" s="4">
        <v>1</v>
      </c>
      <c r="I120" s="4">
        <v>2</v>
      </c>
      <c r="J120" s="4">
        <v>2</v>
      </c>
      <c r="K120" s="4" t="s">
        <v>30</v>
      </c>
      <c r="L120" s="4">
        <v>2125</v>
      </c>
      <c r="M120" s="4">
        <v>2125</v>
      </c>
      <c r="N120" s="4" t="s">
        <v>593</v>
      </c>
      <c r="O120" s="4" t="s">
        <v>32</v>
      </c>
      <c r="P120" s="4" t="s">
        <v>33</v>
      </c>
      <c r="Q120" s="4">
        <v>0</v>
      </c>
      <c r="R120" s="8">
        <v>45066</v>
      </c>
      <c r="S120" s="6">
        <v>45076</v>
      </c>
      <c r="T120" s="4" t="s">
        <v>34</v>
      </c>
      <c r="U120" s="4">
        <v>2125</v>
      </c>
      <c r="V120" s="4">
        <v>0</v>
      </c>
      <c r="W120" s="4">
        <v>0</v>
      </c>
      <c r="X120" s="4" t="s">
        <v>594</v>
      </c>
      <c r="Y120" s="4" t="s">
        <v>595</v>
      </c>
    </row>
    <row r="121" s="4" customFormat="1" spans="1:25">
      <c r="A121" s="4" t="s">
        <v>596</v>
      </c>
      <c r="B121" s="4" t="s">
        <v>26</v>
      </c>
      <c r="C121" s="4" t="s">
        <v>27</v>
      </c>
      <c r="D121" s="4" t="s">
        <v>597</v>
      </c>
      <c r="E121" s="4" t="s">
        <v>598</v>
      </c>
      <c r="F121" s="6">
        <v>45072</v>
      </c>
      <c r="G121" s="6">
        <v>45073</v>
      </c>
      <c r="H121" s="4">
        <v>1</v>
      </c>
      <c r="I121" s="4">
        <v>1</v>
      </c>
      <c r="J121" s="4">
        <v>1</v>
      </c>
      <c r="K121" s="4" t="s">
        <v>30</v>
      </c>
      <c r="L121" s="4">
        <v>327</v>
      </c>
      <c r="M121" s="4">
        <v>327</v>
      </c>
      <c r="N121" s="4" t="s">
        <v>599</v>
      </c>
      <c r="O121" s="4" t="s">
        <v>32</v>
      </c>
      <c r="P121" s="4" t="s">
        <v>33</v>
      </c>
      <c r="Q121" s="4">
        <v>0</v>
      </c>
      <c r="R121" s="8">
        <v>45066</v>
      </c>
      <c r="S121" s="6">
        <v>45076</v>
      </c>
      <c r="T121" s="4" t="s">
        <v>34</v>
      </c>
      <c r="U121" s="4">
        <v>327</v>
      </c>
      <c r="V121" s="4">
        <v>0</v>
      </c>
      <c r="W121" s="4">
        <v>0</v>
      </c>
      <c r="X121" s="4" t="s">
        <v>600</v>
      </c>
      <c r="Y121" s="4" t="s">
        <v>601</v>
      </c>
    </row>
    <row r="122" s="4" customFormat="1" spans="1:25">
      <c r="A122" s="4" t="s">
        <v>602</v>
      </c>
      <c r="B122" s="4" t="s">
        <v>26</v>
      </c>
      <c r="C122" s="4" t="s">
        <v>27</v>
      </c>
      <c r="D122" s="4" t="s">
        <v>603</v>
      </c>
      <c r="E122" s="4" t="s">
        <v>604</v>
      </c>
      <c r="F122" s="6">
        <v>45070</v>
      </c>
      <c r="G122" s="6">
        <v>45073</v>
      </c>
      <c r="H122" s="4">
        <v>1</v>
      </c>
      <c r="I122" s="4">
        <v>3</v>
      </c>
      <c r="J122" s="4">
        <v>3</v>
      </c>
      <c r="K122" s="4" t="s">
        <v>30</v>
      </c>
      <c r="L122" s="4">
        <v>4245</v>
      </c>
      <c r="M122" s="4">
        <v>4245</v>
      </c>
      <c r="N122" s="4" t="s">
        <v>605</v>
      </c>
      <c r="O122" s="4" t="s">
        <v>32</v>
      </c>
      <c r="P122" s="4" t="s">
        <v>33</v>
      </c>
      <c r="Q122" s="4">
        <v>0</v>
      </c>
      <c r="R122" s="8">
        <v>45066</v>
      </c>
      <c r="S122" s="6">
        <v>45076</v>
      </c>
      <c r="T122" s="4" t="s">
        <v>34</v>
      </c>
      <c r="U122" s="4">
        <v>4245</v>
      </c>
      <c r="V122" s="4">
        <v>0</v>
      </c>
      <c r="W122" s="4">
        <v>0</v>
      </c>
      <c r="X122" s="4" t="s">
        <v>606</v>
      </c>
      <c r="Y122" s="4" t="s">
        <v>36</v>
      </c>
    </row>
    <row r="123" s="4" customFormat="1" spans="1:25">
      <c r="A123" s="4" t="s">
        <v>607</v>
      </c>
      <c r="B123" s="4" t="s">
        <v>26</v>
      </c>
      <c r="C123" s="4" t="s">
        <v>27</v>
      </c>
      <c r="D123" s="4" t="s">
        <v>608</v>
      </c>
      <c r="E123" s="4" t="s">
        <v>609</v>
      </c>
      <c r="F123" s="6">
        <v>45071</v>
      </c>
      <c r="G123" s="6">
        <v>45073</v>
      </c>
      <c r="H123" s="4">
        <v>1</v>
      </c>
      <c r="I123" s="4">
        <v>2</v>
      </c>
      <c r="J123" s="4">
        <v>2</v>
      </c>
      <c r="K123" s="4" t="s">
        <v>30</v>
      </c>
      <c r="L123" s="4">
        <v>322</v>
      </c>
      <c r="M123" s="4">
        <v>322</v>
      </c>
      <c r="N123" s="4" t="s">
        <v>610</v>
      </c>
      <c r="O123" s="4" t="s">
        <v>32</v>
      </c>
      <c r="P123" s="4" t="s">
        <v>33</v>
      </c>
      <c r="Q123" s="4">
        <v>0</v>
      </c>
      <c r="R123" s="8">
        <v>45066</v>
      </c>
      <c r="S123" s="6">
        <v>45076</v>
      </c>
      <c r="T123" s="4" t="s">
        <v>34</v>
      </c>
      <c r="U123" s="4">
        <v>322</v>
      </c>
      <c r="V123" s="4">
        <v>0</v>
      </c>
      <c r="W123" s="4">
        <v>0</v>
      </c>
      <c r="X123" s="4" t="s">
        <v>611</v>
      </c>
      <c r="Y123" s="4" t="s">
        <v>612</v>
      </c>
    </row>
    <row r="124" s="4" customFormat="1" spans="1:25">
      <c r="A124" s="4" t="s">
        <v>613</v>
      </c>
      <c r="B124" s="4" t="s">
        <v>26</v>
      </c>
      <c r="C124" s="4" t="s">
        <v>27</v>
      </c>
      <c r="D124" s="4" t="s">
        <v>614</v>
      </c>
      <c r="E124" s="4" t="s">
        <v>615</v>
      </c>
      <c r="F124" s="6">
        <v>45071</v>
      </c>
      <c r="G124" s="6">
        <v>45073</v>
      </c>
      <c r="H124" s="4">
        <v>1</v>
      </c>
      <c r="I124" s="4">
        <v>2</v>
      </c>
      <c r="J124" s="4">
        <v>2</v>
      </c>
      <c r="K124" s="4" t="s">
        <v>30</v>
      </c>
      <c r="L124" s="4">
        <v>4228</v>
      </c>
      <c r="M124" s="4">
        <v>4228</v>
      </c>
      <c r="N124" s="4" t="s">
        <v>616</v>
      </c>
      <c r="O124" s="4" t="s">
        <v>32</v>
      </c>
      <c r="P124" s="4" t="s">
        <v>33</v>
      </c>
      <c r="Q124" s="4">
        <v>0</v>
      </c>
      <c r="R124" s="8">
        <v>45066</v>
      </c>
      <c r="S124" s="6">
        <v>45076</v>
      </c>
      <c r="T124" s="4" t="s">
        <v>34</v>
      </c>
      <c r="U124" s="4">
        <v>4228</v>
      </c>
      <c r="V124" s="4">
        <v>0</v>
      </c>
      <c r="W124" s="4">
        <v>0</v>
      </c>
      <c r="X124" s="4" t="s">
        <v>617</v>
      </c>
      <c r="Y124" s="4" t="s">
        <v>36</v>
      </c>
    </row>
    <row r="125" s="4" customFormat="1" spans="1:25">
      <c r="A125" s="4" t="s">
        <v>618</v>
      </c>
      <c r="B125" s="4" t="s">
        <v>26</v>
      </c>
      <c r="C125" s="4" t="s">
        <v>27</v>
      </c>
      <c r="D125" s="4" t="s">
        <v>619</v>
      </c>
      <c r="E125" s="4" t="s">
        <v>620</v>
      </c>
      <c r="F125" s="6">
        <v>45072</v>
      </c>
      <c r="G125" s="6">
        <v>45073</v>
      </c>
      <c r="H125" s="4">
        <v>1</v>
      </c>
      <c r="I125" s="4">
        <v>1</v>
      </c>
      <c r="J125" s="4">
        <v>1</v>
      </c>
      <c r="K125" s="4" t="s">
        <v>30</v>
      </c>
      <c r="L125" s="4">
        <v>230</v>
      </c>
      <c r="M125" s="4">
        <v>230</v>
      </c>
      <c r="N125" s="4" t="s">
        <v>621</v>
      </c>
      <c r="O125" s="4" t="s">
        <v>32</v>
      </c>
      <c r="P125" s="4" t="s">
        <v>33</v>
      </c>
      <c r="Q125" s="4">
        <v>0</v>
      </c>
      <c r="R125" s="8">
        <v>45066</v>
      </c>
      <c r="S125" s="6">
        <v>45076</v>
      </c>
      <c r="T125" s="4" t="s">
        <v>34</v>
      </c>
      <c r="U125" s="4">
        <v>230</v>
      </c>
      <c r="V125" s="4">
        <v>0</v>
      </c>
      <c r="W125" s="4">
        <v>0</v>
      </c>
      <c r="X125" s="4" t="s">
        <v>622</v>
      </c>
      <c r="Y125" s="4" t="s">
        <v>623</v>
      </c>
    </row>
    <row r="126" s="4" customFormat="1" spans="1:25">
      <c r="A126" s="4" t="s">
        <v>624</v>
      </c>
      <c r="B126" s="4" t="s">
        <v>26</v>
      </c>
      <c r="C126" s="4" t="s">
        <v>27</v>
      </c>
      <c r="D126" s="4" t="s">
        <v>625</v>
      </c>
      <c r="E126" s="4" t="s">
        <v>110</v>
      </c>
      <c r="F126" s="6">
        <v>45071</v>
      </c>
      <c r="G126" s="6">
        <v>45073</v>
      </c>
      <c r="H126" s="4">
        <v>1</v>
      </c>
      <c r="I126" s="4">
        <v>2</v>
      </c>
      <c r="J126" s="4">
        <v>2</v>
      </c>
      <c r="K126" s="4" t="s">
        <v>30</v>
      </c>
      <c r="L126" s="4">
        <v>3362</v>
      </c>
      <c r="M126" s="4">
        <v>3362</v>
      </c>
      <c r="N126" s="4" t="s">
        <v>626</v>
      </c>
      <c r="O126" s="4" t="s">
        <v>32</v>
      </c>
      <c r="P126" s="4" t="s">
        <v>33</v>
      </c>
      <c r="Q126" s="4">
        <v>0</v>
      </c>
      <c r="R126" s="8">
        <v>45066</v>
      </c>
      <c r="S126" s="6">
        <v>45076</v>
      </c>
      <c r="T126" s="4" t="s">
        <v>34</v>
      </c>
      <c r="U126" s="4">
        <v>3362</v>
      </c>
      <c r="V126" s="4">
        <v>0</v>
      </c>
      <c r="W126" s="4">
        <v>0</v>
      </c>
      <c r="X126" s="4" t="s">
        <v>627</v>
      </c>
      <c r="Y126" s="4" t="s">
        <v>36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287</v>
      </c>
      <c r="E127" s="4" t="s">
        <v>629</v>
      </c>
      <c r="F127" s="6">
        <v>45072</v>
      </c>
      <c r="G127" s="6">
        <v>45073</v>
      </c>
      <c r="H127" s="4">
        <v>1</v>
      </c>
      <c r="I127" s="4">
        <v>1</v>
      </c>
      <c r="J127" s="4">
        <v>1</v>
      </c>
      <c r="K127" s="4" t="s">
        <v>30</v>
      </c>
      <c r="L127" s="4">
        <v>759</v>
      </c>
      <c r="M127" s="4">
        <v>759</v>
      </c>
      <c r="N127" s="4" t="s">
        <v>630</v>
      </c>
      <c r="O127" s="4" t="s">
        <v>32</v>
      </c>
      <c r="P127" s="4" t="s">
        <v>33</v>
      </c>
      <c r="Q127" s="4">
        <v>0</v>
      </c>
      <c r="R127" s="8">
        <v>45066</v>
      </c>
      <c r="S127" s="6">
        <v>45076</v>
      </c>
      <c r="T127" s="4" t="s">
        <v>34</v>
      </c>
      <c r="U127" s="4">
        <v>759</v>
      </c>
      <c r="V127" s="4">
        <v>0</v>
      </c>
      <c r="W127" s="4">
        <v>0</v>
      </c>
      <c r="X127" s="4" t="s">
        <v>631</v>
      </c>
      <c r="Y127" s="4" t="s">
        <v>632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634</v>
      </c>
      <c r="E128" s="4" t="s">
        <v>635</v>
      </c>
      <c r="F128" s="6">
        <v>45072</v>
      </c>
      <c r="G128" s="6">
        <v>45073</v>
      </c>
      <c r="H128" s="4">
        <v>1</v>
      </c>
      <c r="I128" s="4">
        <v>1</v>
      </c>
      <c r="J128" s="4">
        <v>1</v>
      </c>
      <c r="K128" s="4" t="s">
        <v>30</v>
      </c>
      <c r="L128" s="4">
        <v>802</v>
      </c>
      <c r="M128" s="4">
        <v>802</v>
      </c>
      <c r="N128" s="4" t="s">
        <v>636</v>
      </c>
      <c r="O128" s="4" t="s">
        <v>32</v>
      </c>
      <c r="P128" s="4" t="s">
        <v>33</v>
      </c>
      <c r="Q128" s="4">
        <v>0</v>
      </c>
      <c r="R128" s="8">
        <v>45066</v>
      </c>
      <c r="S128" s="6">
        <v>45076</v>
      </c>
      <c r="T128" s="4" t="s">
        <v>34</v>
      </c>
      <c r="U128" s="4">
        <v>802</v>
      </c>
      <c r="V128" s="4">
        <v>0</v>
      </c>
      <c r="W128" s="4">
        <v>0</v>
      </c>
      <c r="X128" s="4" t="s">
        <v>637</v>
      </c>
      <c r="Y128" s="4" t="s">
        <v>36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45068</v>
      </c>
      <c r="G129" s="6">
        <v>45073</v>
      </c>
      <c r="H129" s="4">
        <v>1</v>
      </c>
      <c r="I129" s="4">
        <v>5</v>
      </c>
      <c r="J129" s="4">
        <v>5</v>
      </c>
      <c r="K129" s="4" t="s">
        <v>30</v>
      </c>
      <c r="L129" s="4">
        <v>8837</v>
      </c>
      <c r="M129" s="4">
        <v>8837</v>
      </c>
      <c r="N129" s="4" t="s">
        <v>641</v>
      </c>
      <c r="O129" s="4" t="s">
        <v>32</v>
      </c>
      <c r="P129" s="4" t="s">
        <v>33</v>
      </c>
      <c r="Q129" s="4">
        <v>0</v>
      </c>
      <c r="R129" s="8">
        <v>45066</v>
      </c>
      <c r="S129" s="6">
        <v>45076</v>
      </c>
      <c r="T129" s="4" t="s">
        <v>34</v>
      </c>
      <c r="U129" s="4">
        <v>8837</v>
      </c>
      <c r="V129" s="4">
        <v>0</v>
      </c>
      <c r="W129" s="4">
        <v>0</v>
      </c>
      <c r="X129" s="4" t="s">
        <v>642</v>
      </c>
      <c r="Y129" s="4" t="s">
        <v>643</v>
      </c>
    </row>
    <row r="130" s="4" customFormat="1" spans="1:25">
      <c r="A130" s="4" t="s">
        <v>644</v>
      </c>
      <c r="B130" s="4" t="s">
        <v>26</v>
      </c>
      <c r="C130" s="4" t="s">
        <v>27</v>
      </c>
      <c r="D130" s="4" t="s">
        <v>645</v>
      </c>
      <c r="E130" s="4" t="s">
        <v>646</v>
      </c>
      <c r="F130" s="6">
        <v>45070</v>
      </c>
      <c r="G130" s="6">
        <v>45073</v>
      </c>
      <c r="H130" s="4">
        <v>1</v>
      </c>
      <c r="I130" s="4">
        <v>3</v>
      </c>
      <c r="J130" s="4">
        <v>3</v>
      </c>
      <c r="K130" s="4" t="s">
        <v>30</v>
      </c>
      <c r="L130" s="4">
        <v>3708</v>
      </c>
      <c r="M130" s="4">
        <v>3708</v>
      </c>
      <c r="N130" s="4" t="s">
        <v>647</v>
      </c>
      <c r="O130" s="4" t="s">
        <v>32</v>
      </c>
      <c r="P130" s="4" t="s">
        <v>33</v>
      </c>
      <c r="Q130" s="4">
        <v>0</v>
      </c>
      <c r="R130" s="8">
        <v>45067</v>
      </c>
      <c r="S130" s="6">
        <v>45076</v>
      </c>
      <c r="T130" s="4" t="s">
        <v>34</v>
      </c>
      <c r="U130" s="4">
        <v>3708</v>
      </c>
      <c r="V130" s="4">
        <v>0</v>
      </c>
      <c r="W130" s="4">
        <v>0</v>
      </c>
      <c r="X130" s="4" t="s">
        <v>648</v>
      </c>
      <c r="Y130" s="4" t="s">
        <v>649</v>
      </c>
    </row>
    <row r="131" s="4" customFormat="1" spans="1:25">
      <c r="A131" s="4" t="s">
        <v>650</v>
      </c>
      <c r="B131" s="4" t="s">
        <v>26</v>
      </c>
      <c r="C131" s="4" t="s">
        <v>27</v>
      </c>
      <c r="D131" s="4" t="s">
        <v>651</v>
      </c>
      <c r="E131" s="4" t="s">
        <v>652</v>
      </c>
      <c r="F131" s="6">
        <v>45072</v>
      </c>
      <c r="G131" s="6">
        <v>45073</v>
      </c>
      <c r="H131" s="4">
        <v>1</v>
      </c>
      <c r="I131" s="4">
        <v>1</v>
      </c>
      <c r="J131" s="4">
        <v>1</v>
      </c>
      <c r="K131" s="4" t="s">
        <v>30</v>
      </c>
      <c r="L131" s="4">
        <v>577</v>
      </c>
      <c r="M131" s="4">
        <v>577</v>
      </c>
      <c r="N131" s="4" t="s">
        <v>653</v>
      </c>
      <c r="O131" s="4" t="s">
        <v>32</v>
      </c>
      <c r="P131" s="4" t="s">
        <v>33</v>
      </c>
      <c r="Q131" s="4">
        <v>0</v>
      </c>
      <c r="R131" s="8">
        <v>45067</v>
      </c>
      <c r="S131" s="6">
        <v>45076</v>
      </c>
      <c r="T131" s="4" t="s">
        <v>34</v>
      </c>
      <c r="U131" s="4">
        <v>577</v>
      </c>
      <c r="V131" s="4">
        <v>0</v>
      </c>
      <c r="W131" s="4">
        <v>0</v>
      </c>
      <c r="X131" s="4" t="s">
        <v>654</v>
      </c>
      <c r="Y131" s="4" t="s">
        <v>655</v>
      </c>
    </row>
    <row r="132" s="4" customFormat="1" spans="1:25">
      <c r="A132" s="4" t="s">
        <v>656</v>
      </c>
      <c r="B132" s="4" t="s">
        <v>26</v>
      </c>
      <c r="C132" s="4" t="s">
        <v>27</v>
      </c>
      <c r="D132" s="4" t="s">
        <v>657</v>
      </c>
      <c r="E132" s="4" t="s">
        <v>658</v>
      </c>
      <c r="F132" s="6">
        <v>45070</v>
      </c>
      <c r="G132" s="6">
        <v>45073</v>
      </c>
      <c r="H132" s="4">
        <v>1</v>
      </c>
      <c r="I132" s="4">
        <v>3</v>
      </c>
      <c r="J132" s="4">
        <v>3</v>
      </c>
      <c r="K132" s="4" t="s">
        <v>30</v>
      </c>
      <c r="L132" s="4">
        <v>357</v>
      </c>
      <c r="M132" s="4">
        <v>357</v>
      </c>
      <c r="N132" s="4" t="s">
        <v>659</v>
      </c>
      <c r="O132" s="4" t="s">
        <v>32</v>
      </c>
      <c r="P132" s="4" t="s">
        <v>33</v>
      </c>
      <c r="Q132" s="4">
        <v>0</v>
      </c>
      <c r="R132" s="8">
        <v>45067</v>
      </c>
      <c r="S132" s="6">
        <v>45076</v>
      </c>
      <c r="T132" s="4" t="s">
        <v>34</v>
      </c>
      <c r="U132" s="4">
        <v>357</v>
      </c>
      <c r="V132" s="4">
        <v>0</v>
      </c>
      <c r="W132" s="4">
        <v>0</v>
      </c>
      <c r="X132" s="4" t="s">
        <v>660</v>
      </c>
      <c r="Y132" s="4" t="s">
        <v>36</v>
      </c>
    </row>
    <row r="133" s="4" customFormat="1" spans="1:25">
      <c r="A133" s="4" t="s">
        <v>661</v>
      </c>
      <c r="B133" s="4" t="s">
        <v>26</v>
      </c>
      <c r="C133" s="4" t="s">
        <v>27</v>
      </c>
      <c r="D133" s="4" t="s">
        <v>541</v>
      </c>
      <c r="E133" s="4" t="s">
        <v>662</v>
      </c>
      <c r="F133" s="6">
        <v>45071</v>
      </c>
      <c r="G133" s="6">
        <v>45073</v>
      </c>
      <c r="H133" s="4">
        <v>1</v>
      </c>
      <c r="I133" s="4">
        <v>2</v>
      </c>
      <c r="J133" s="4">
        <v>2</v>
      </c>
      <c r="K133" s="4" t="s">
        <v>30</v>
      </c>
      <c r="L133" s="4">
        <v>2338</v>
      </c>
      <c r="M133" s="4">
        <v>2338</v>
      </c>
      <c r="N133" s="4" t="s">
        <v>663</v>
      </c>
      <c r="O133" s="4" t="s">
        <v>32</v>
      </c>
      <c r="P133" s="4" t="s">
        <v>33</v>
      </c>
      <c r="Q133" s="4">
        <v>0</v>
      </c>
      <c r="R133" s="8">
        <v>45067</v>
      </c>
      <c r="S133" s="6">
        <v>45076</v>
      </c>
      <c r="T133" s="4" t="s">
        <v>34</v>
      </c>
      <c r="U133" s="4">
        <v>2338</v>
      </c>
      <c r="V133" s="4">
        <v>0</v>
      </c>
      <c r="W133" s="4">
        <v>0</v>
      </c>
      <c r="X133" s="4" t="s">
        <v>664</v>
      </c>
      <c r="Y133" s="4" t="s">
        <v>665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667</v>
      </c>
      <c r="E134" s="4" t="s">
        <v>668</v>
      </c>
      <c r="F134" s="6">
        <v>45069</v>
      </c>
      <c r="G134" s="6">
        <v>45073</v>
      </c>
      <c r="H134" s="4">
        <v>1</v>
      </c>
      <c r="I134" s="4">
        <v>4</v>
      </c>
      <c r="J134" s="4">
        <v>4</v>
      </c>
      <c r="K134" s="4" t="s">
        <v>30</v>
      </c>
      <c r="L134" s="4">
        <v>1358</v>
      </c>
      <c r="M134" s="4">
        <v>1358</v>
      </c>
      <c r="N134" s="4" t="s">
        <v>669</v>
      </c>
      <c r="O134" s="4" t="s">
        <v>32</v>
      </c>
      <c r="P134" s="4" t="s">
        <v>33</v>
      </c>
      <c r="Q134" s="4">
        <v>0</v>
      </c>
      <c r="R134" s="8">
        <v>45067</v>
      </c>
      <c r="S134" s="6">
        <v>45076</v>
      </c>
      <c r="T134" s="4" t="s">
        <v>34</v>
      </c>
      <c r="U134" s="4">
        <v>1358</v>
      </c>
      <c r="V134" s="4">
        <v>0</v>
      </c>
      <c r="W134" s="4">
        <v>0</v>
      </c>
      <c r="X134" s="4" t="s">
        <v>36</v>
      </c>
      <c r="Y134" s="4" t="s">
        <v>670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672</v>
      </c>
      <c r="E135" s="4" t="s">
        <v>673</v>
      </c>
      <c r="F135" s="6">
        <v>45072</v>
      </c>
      <c r="G135" s="6">
        <v>45073</v>
      </c>
      <c r="H135" s="4">
        <v>1</v>
      </c>
      <c r="I135" s="4">
        <v>1</v>
      </c>
      <c r="J135" s="4">
        <v>1</v>
      </c>
      <c r="K135" s="4" t="s">
        <v>30</v>
      </c>
      <c r="L135" s="4">
        <v>552</v>
      </c>
      <c r="M135" s="4">
        <v>552</v>
      </c>
      <c r="N135" s="4" t="s">
        <v>674</v>
      </c>
      <c r="O135" s="4" t="s">
        <v>32</v>
      </c>
      <c r="P135" s="4" t="s">
        <v>33</v>
      </c>
      <c r="Q135" s="4">
        <v>0</v>
      </c>
      <c r="R135" s="8">
        <v>45067</v>
      </c>
      <c r="S135" s="6">
        <v>45076</v>
      </c>
      <c r="T135" s="4" t="s">
        <v>34</v>
      </c>
      <c r="U135" s="4">
        <v>552</v>
      </c>
      <c r="V135" s="4">
        <v>0</v>
      </c>
      <c r="W135" s="4">
        <v>0</v>
      </c>
      <c r="X135" s="4" t="s">
        <v>675</v>
      </c>
      <c r="Y135" s="4" t="s">
        <v>36</v>
      </c>
    </row>
    <row r="136" s="4" customFormat="1" spans="1:25">
      <c r="A136" s="4" t="s">
        <v>676</v>
      </c>
      <c r="B136" s="4" t="s">
        <v>26</v>
      </c>
      <c r="C136" s="4" t="s">
        <v>27</v>
      </c>
      <c r="D136" s="4" t="s">
        <v>677</v>
      </c>
      <c r="E136" s="4" t="s">
        <v>514</v>
      </c>
      <c r="F136" s="6">
        <v>45069</v>
      </c>
      <c r="G136" s="6">
        <v>45073</v>
      </c>
      <c r="H136" s="4">
        <v>1</v>
      </c>
      <c r="I136" s="4">
        <v>4</v>
      </c>
      <c r="J136" s="4">
        <v>4</v>
      </c>
      <c r="K136" s="4" t="s">
        <v>30</v>
      </c>
      <c r="L136" s="4">
        <v>1308</v>
      </c>
      <c r="M136" s="4">
        <v>1308</v>
      </c>
      <c r="N136" s="4" t="s">
        <v>678</v>
      </c>
      <c r="O136" s="4" t="s">
        <v>32</v>
      </c>
      <c r="P136" s="4" t="s">
        <v>33</v>
      </c>
      <c r="Q136" s="4">
        <v>0</v>
      </c>
      <c r="R136" s="8">
        <v>45067</v>
      </c>
      <c r="S136" s="6">
        <v>45076</v>
      </c>
      <c r="T136" s="4" t="s">
        <v>34</v>
      </c>
      <c r="U136" s="4">
        <v>1308</v>
      </c>
      <c r="V136" s="4">
        <v>0</v>
      </c>
      <c r="W136" s="4">
        <v>0</v>
      </c>
      <c r="X136" s="4" t="s">
        <v>679</v>
      </c>
      <c r="Y136" s="4" t="s">
        <v>680</v>
      </c>
    </row>
    <row r="137" s="4" customFormat="1" spans="1:26">
      <c r="A137" s="4" t="s">
        <v>681</v>
      </c>
      <c r="B137" s="4" t="s">
        <v>26</v>
      </c>
      <c r="C137" s="4" t="s">
        <v>27</v>
      </c>
      <c r="D137" s="4" t="s">
        <v>682</v>
      </c>
      <c r="E137" s="4" t="s">
        <v>683</v>
      </c>
      <c r="F137" s="6">
        <v>45071</v>
      </c>
      <c r="G137" s="6">
        <v>45073</v>
      </c>
      <c r="H137" s="4">
        <v>2</v>
      </c>
      <c r="I137" s="4">
        <v>2</v>
      </c>
      <c r="J137" s="4">
        <v>4</v>
      </c>
      <c r="K137" s="4" t="s">
        <v>30</v>
      </c>
      <c r="L137" s="4">
        <v>6876</v>
      </c>
      <c r="M137" s="4">
        <v>6876</v>
      </c>
      <c r="N137" s="4" t="s">
        <v>684</v>
      </c>
      <c r="O137" s="4" t="s">
        <v>32</v>
      </c>
      <c r="P137" s="4" t="s">
        <v>33</v>
      </c>
      <c r="Q137" s="4">
        <v>0</v>
      </c>
      <c r="R137" s="8">
        <v>45067</v>
      </c>
      <c r="S137" s="6">
        <v>45076</v>
      </c>
      <c r="T137" s="4" t="s">
        <v>34</v>
      </c>
      <c r="U137" s="4">
        <v>6876</v>
      </c>
      <c r="V137" s="4">
        <v>0</v>
      </c>
      <c r="W137" s="4">
        <v>0</v>
      </c>
      <c r="X137" s="4" t="s">
        <v>685</v>
      </c>
      <c r="Y137" s="4">
        <v>13084296</v>
      </c>
      <c r="Z137" s="4" t="s">
        <v>686</v>
      </c>
    </row>
    <row r="138" s="4" customFormat="1" spans="1:25">
      <c r="A138" s="4" t="s">
        <v>687</v>
      </c>
      <c r="B138" s="4" t="s">
        <v>26</v>
      </c>
      <c r="C138" s="4" t="s">
        <v>27</v>
      </c>
      <c r="D138" s="4" t="s">
        <v>688</v>
      </c>
      <c r="E138" s="4" t="s">
        <v>689</v>
      </c>
      <c r="F138" s="6">
        <v>45069</v>
      </c>
      <c r="G138" s="6">
        <v>45073</v>
      </c>
      <c r="H138" s="4">
        <v>1</v>
      </c>
      <c r="I138" s="4">
        <v>4</v>
      </c>
      <c r="J138" s="4">
        <v>4</v>
      </c>
      <c r="K138" s="4" t="s">
        <v>30</v>
      </c>
      <c r="L138" s="4">
        <v>1426</v>
      </c>
      <c r="M138" s="4">
        <v>1426</v>
      </c>
      <c r="N138" s="4" t="s">
        <v>690</v>
      </c>
      <c r="O138" s="4" t="s">
        <v>32</v>
      </c>
      <c r="P138" s="4" t="s">
        <v>33</v>
      </c>
      <c r="Q138" s="4">
        <v>0</v>
      </c>
      <c r="R138" s="8">
        <v>45067</v>
      </c>
      <c r="S138" s="6">
        <v>45076</v>
      </c>
      <c r="T138" s="4" t="s">
        <v>34</v>
      </c>
      <c r="U138" s="4">
        <v>1426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651</v>
      </c>
      <c r="E139" s="4" t="s">
        <v>694</v>
      </c>
      <c r="F139" s="6">
        <v>45071</v>
      </c>
      <c r="G139" s="6">
        <v>45073</v>
      </c>
      <c r="H139" s="4">
        <v>1</v>
      </c>
      <c r="I139" s="4">
        <v>2</v>
      </c>
      <c r="J139" s="4">
        <v>2</v>
      </c>
      <c r="K139" s="4" t="s">
        <v>30</v>
      </c>
      <c r="L139" s="4">
        <v>1100</v>
      </c>
      <c r="M139" s="4">
        <v>1100</v>
      </c>
      <c r="N139" s="4" t="s">
        <v>695</v>
      </c>
      <c r="O139" s="4" t="s">
        <v>32</v>
      </c>
      <c r="P139" s="4" t="s">
        <v>33</v>
      </c>
      <c r="Q139" s="4">
        <v>0</v>
      </c>
      <c r="R139" s="8">
        <v>45067</v>
      </c>
      <c r="S139" s="6">
        <v>45076</v>
      </c>
      <c r="T139" s="4" t="s">
        <v>34</v>
      </c>
      <c r="U139" s="4">
        <v>1100</v>
      </c>
      <c r="V139" s="4">
        <v>0</v>
      </c>
      <c r="W139" s="4">
        <v>0</v>
      </c>
      <c r="X139" s="4" t="s">
        <v>696</v>
      </c>
      <c r="Y139" s="4" t="s">
        <v>697</v>
      </c>
    </row>
    <row r="140" s="4" customFormat="1" spans="1:25">
      <c r="A140" s="4" t="s">
        <v>411</v>
      </c>
      <c r="B140" s="4" t="s">
        <v>26</v>
      </c>
      <c r="C140" s="4" t="s">
        <v>42</v>
      </c>
      <c r="D140" s="4" t="s">
        <v>412</v>
      </c>
      <c r="E140" s="4" t="s">
        <v>413</v>
      </c>
      <c r="F140" s="6">
        <v>45071</v>
      </c>
      <c r="G140" s="6">
        <v>45073</v>
      </c>
      <c r="H140" s="4">
        <v>1</v>
      </c>
      <c r="I140" s="4">
        <v>2</v>
      </c>
      <c r="J140" s="4">
        <v>2</v>
      </c>
      <c r="K140" s="4" t="s">
        <v>30</v>
      </c>
      <c r="L140" s="4">
        <v>-2740</v>
      </c>
      <c r="M140" s="4">
        <v>-2740</v>
      </c>
      <c r="N140" s="4" t="s">
        <v>414</v>
      </c>
      <c r="O140" s="4" t="s">
        <v>32</v>
      </c>
      <c r="P140" s="4" t="s">
        <v>33</v>
      </c>
      <c r="Q140" s="4">
        <v>0</v>
      </c>
      <c r="R140" s="8">
        <v>45061</v>
      </c>
      <c r="S140" s="6">
        <v>45076</v>
      </c>
      <c r="T140" s="4" t="s">
        <v>34</v>
      </c>
      <c r="U140" s="4">
        <v>-2740</v>
      </c>
      <c r="V140" s="4">
        <v>0</v>
      </c>
      <c r="W140" s="4">
        <v>0</v>
      </c>
      <c r="X140" s="4" t="s">
        <v>415</v>
      </c>
      <c r="Y140" s="4" t="s">
        <v>36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477</v>
      </c>
      <c r="F141" s="6">
        <v>45072</v>
      </c>
      <c r="G141" s="6">
        <v>45073</v>
      </c>
      <c r="H141" s="4">
        <v>1</v>
      </c>
      <c r="I141" s="4">
        <v>1</v>
      </c>
      <c r="J141" s="4">
        <v>1</v>
      </c>
      <c r="K141" s="4" t="s">
        <v>30</v>
      </c>
      <c r="L141" s="4">
        <v>2886</v>
      </c>
      <c r="M141" s="4">
        <v>2886</v>
      </c>
      <c r="N141" s="4" t="s">
        <v>700</v>
      </c>
      <c r="O141" s="4" t="s">
        <v>32</v>
      </c>
      <c r="P141" s="4" t="s">
        <v>33</v>
      </c>
      <c r="Q141" s="4">
        <v>0</v>
      </c>
      <c r="R141" s="8">
        <v>45068</v>
      </c>
      <c r="S141" s="6">
        <v>45076</v>
      </c>
      <c r="T141" s="4" t="s">
        <v>34</v>
      </c>
      <c r="U141" s="4">
        <v>2886</v>
      </c>
      <c r="V141" s="4">
        <v>0</v>
      </c>
      <c r="W141" s="4">
        <v>0</v>
      </c>
      <c r="X141" s="4" t="s">
        <v>701</v>
      </c>
      <c r="Y141" s="4" t="s">
        <v>36</v>
      </c>
    </row>
    <row r="142" s="4" customFormat="1" spans="1:25">
      <c r="A142" s="4" t="s">
        <v>702</v>
      </c>
      <c r="B142" s="4" t="s">
        <v>26</v>
      </c>
      <c r="C142" s="4" t="s">
        <v>27</v>
      </c>
      <c r="D142" s="4" t="s">
        <v>703</v>
      </c>
      <c r="E142" s="4" t="s">
        <v>56</v>
      </c>
      <c r="F142" s="6">
        <v>45070</v>
      </c>
      <c r="G142" s="6">
        <v>45073</v>
      </c>
      <c r="H142" s="4">
        <v>3</v>
      </c>
      <c r="I142" s="4">
        <v>3</v>
      </c>
      <c r="J142" s="4">
        <v>9</v>
      </c>
      <c r="K142" s="4" t="s">
        <v>30</v>
      </c>
      <c r="L142" s="4">
        <v>2772</v>
      </c>
      <c r="M142" s="4">
        <v>2772</v>
      </c>
      <c r="N142" s="4" t="s">
        <v>704</v>
      </c>
      <c r="O142" s="4" t="s">
        <v>32</v>
      </c>
      <c r="P142" s="4" t="s">
        <v>33</v>
      </c>
      <c r="Q142" s="4">
        <v>0</v>
      </c>
      <c r="R142" s="8">
        <v>45068</v>
      </c>
      <c r="S142" s="6">
        <v>45076</v>
      </c>
      <c r="T142" s="4" t="s">
        <v>34</v>
      </c>
      <c r="U142" s="4">
        <v>2772</v>
      </c>
      <c r="V142" s="4">
        <v>0</v>
      </c>
      <c r="W142" s="4">
        <v>0</v>
      </c>
      <c r="X142" s="4" t="s">
        <v>705</v>
      </c>
      <c r="Y142" s="4" t="s">
        <v>36</v>
      </c>
    </row>
    <row r="143" s="4" customFormat="1" spans="1:25">
      <c r="A143" s="4" t="s">
        <v>706</v>
      </c>
      <c r="B143" s="4" t="s">
        <v>26</v>
      </c>
      <c r="C143" s="4" t="s">
        <v>27</v>
      </c>
      <c r="D143" s="4" t="s">
        <v>677</v>
      </c>
      <c r="E143" s="4" t="s">
        <v>707</v>
      </c>
      <c r="F143" s="6">
        <v>45069</v>
      </c>
      <c r="G143" s="6">
        <v>45073</v>
      </c>
      <c r="H143" s="4">
        <v>1</v>
      </c>
      <c r="I143" s="4">
        <v>4</v>
      </c>
      <c r="J143" s="4">
        <v>4</v>
      </c>
      <c r="K143" s="4" t="s">
        <v>30</v>
      </c>
      <c r="L143" s="4">
        <v>1315</v>
      </c>
      <c r="M143" s="4">
        <v>1315</v>
      </c>
      <c r="N143" s="4" t="s">
        <v>708</v>
      </c>
      <c r="O143" s="4" t="s">
        <v>32</v>
      </c>
      <c r="P143" s="4" t="s">
        <v>33</v>
      </c>
      <c r="Q143" s="4">
        <v>0</v>
      </c>
      <c r="R143" s="8">
        <v>45068</v>
      </c>
      <c r="S143" s="6">
        <v>45076</v>
      </c>
      <c r="T143" s="4" t="s">
        <v>34</v>
      </c>
      <c r="U143" s="4">
        <v>1315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6">
      <c r="A144" s="4" t="s">
        <v>711</v>
      </c>
      <c r="B144" s="4" t="s">
        <v>26</v>
      </c>
      <c r="C144" s="4" t="s">
        <v>27</v>
      </c>
      <c r="D144" s="4" t="s">
        <v>712</v>
      </c>
      <c r="E144" s="4" t="s">
        <v>713</v>
      </c>
      <c r="F144" s="6">
        <v>45070</v>
      </c>
      <c r="G144" s="6">
        <v>45073</v>
      </c>
      <c r="H144" s="4">
        <v>2</v>
      </c>
      <c r="I144" s="4">
        <v>3</v>
      </c>
      <c r="J144" s="4">
        <v>6</v>
      </c>
      <c r="K144" s="4" t="s">
        <v>30</v>
      </c>
      <c r="L144" s="4">
        <v>8910</v>
      </c>
      <c r="M144" s="4">
        <v>8910</v>
      </c>
      <c r="N144" s="4" t="s">
        <v>714</v>
      </c>
      <c r="O144" s="4" t="s">
        <v>32</v>
      </c>
      <c r="P144" s="4" t="s">
        <v>33</v>
      </c>
      <c r="Q144" s="4">
        <v>0</v>
      </c>
      <c r="R144" s="8">
        <v>45068</v>
      </c>
      <c r="S144" s="6">
        <v>45076</v>
      </c>
      <c r="T144" s="4" t="s">
        <v>34</v>
      </c>
      <c r="U144" s="4">
        <v>8910</v>
      </c>
      <c r="V144" s="4">
        <v>0</v>
      </c>
      <c r="W144" s="4">
        <v>0</v>
      </c>
      <c r="X144" s="4" t="s">
        <v>715</v>
      </c>
      <c r="Y144" s="4">
        <v>-13405312</v>
      </c>
      <c r="Z144" s="4" t="s">
        <v>716</v>
      </c>
    </row>
    <row r="145" s="4" customFormat="1" spans="1:25">
      <c r="A145" s="4" t="s">
        <v>717</v>
      </c>
      <c r="B145" s="4" t="s">
        <v>26</v>
      </c>
      <c r="C145" s="4" t="s">
        <v>27</v>
      </c>
      <c r="D145" s="4" t="s">
        <v>718</v>
      </c>
      <c r="E145" s="4" t="s">
        <v>719</v>
      </c>
      <c r="F145" s="6">
        <v>45072</v>
      </c>
      <c r="G145" s="6">
        <v>45073</v>
      </c>
      <c r="H145" s="4">
        <v>1</v>
      </c>
      <c r="I145" s="4">
        <v>1</v>
      </c>
      <c r="J145" s="4">
        <v>1</v>
      </c>
      <c r="K145" s="4" t="s">
        <v>30</v>
      </c>
      <c r="L145" s="4">
        <v>1304</v>
      </c>
      <c r="M145" s="4">
        <v>1304</v>
      </c>
      <c r="N145" s="4" t="s">
        <v>720</v>
      </c>
      <c r="O145" s="4" t="s">
        <v>32</v>
      </c>
      <c r="P145" s="4" t="s">
        <v>33</v>
      </c>
      <c r="Q145" s="4">
        <v>0</v>
      </c>
      <c r="R145" s="8">
        <v>45068</v>
      </c>
      <c r="S145" s="6">
        <v>45076</v>
      </c>
      <c r="T145" s="4" t="s">
        <v>34</v>
      </c>
      <c r="U145" s="4">
        <v>1304</v>
      </c>
      <c r="V145" s="4">
        <v>0</v>
      </c>
      <c r="W145" s="4">
        <v>0</v>
      </c>
      <c r="X145" s="4" t="s">
        <v>721</v>
      </c>
      <c r="Y145" s="4" t="s">
        <v>722</v>
      </c>
    </row>
    <row r="146" s="4" customFormat="1" spans="1:25">
      <c r="A146" s="4" t="s">
        <v>723</v>
      </c>
      <c r="B146" s="4" t="s">
        <v>26</v>
      </c>
      <c r="C146" s="4" t="s">
        <v>27</v>
      </c>
      <c r="D146" s="4" t="s">
        <v>724</v>
      </c>
      <c r="E146" s="4" t="s">
        <v>725</v>
      </c>
      <c r="F146" s="6">
        <v>45070</v>
      </c>
      <c r="G146" s="6">
        <v>45073</v>
      </c>
      <c r="H146" s="4">
        <v>2</v>
      </c>
      <c r="I146" s="4">
        <v>3</v>
      </c>
      <c r="J146" s="4">
        <v>6</v>
      </c>
      <c r="K146" s="4" t="s">
        <v>30</v>
      </c>
      <c r="L146" s="4">
        <v>1860</v>
      </c>
      <c r="M146" s="4">
        <v>1860</v>
      </c>
      <c r="N146" s="4" t="s">
        <v>726</v>
      </c>
      <c r="O146" s="4" t="s">
        <v>32</v>
      </c>
      <c r="P146" s="4" t="s">
        <v>33</v>
      </c>
      <c r="Q146" s="4">
        <v>0</v>
      </c>
      <c r="R146" s="8">
        <v>45068</v>
      </c>
      <c r="S146" s="6">
        <v>45076</v>
      </c>
      <c r="T146" s="4" t="s">
        <v>34</v>
      </c>
      <c r="U146" s="4">
        <v>1860</v>
      </c>
      <c r="V146" s="4">
        <v>0</v>
      </c>
      <c r="W146" s="4">
        <v>0</v>
      </c>
      <c r="X146" s="4" t="s">
        <v>727</v>
      </c>
      <c r="Y146" s="4" t="s">
        <v>728</v>
      </c>
    </row>
    <row r="147" s="4" customFormat="1" spans="1:25">
      <c r="A147" s="4" t="s">
        <v>729</v>
      </c>
      <c r="B147" s="4" t="s">
        <v>26</v>
      </c>
      <c r="C147" s="4" t="s">
        <v>27</v>
      </c>
      <c r="D147" s="4" t="s">
        <v>730</v>
      </c>
      <c r="E147" s="4" t="s">
        <v>731</v>
      </c>
      <c r="F147" s="6">
        <v>45072</v>
      </c>
      <c r="G147" s="6">
        <v>45073</v>
      </c>
      <c r="H147" s="4">
        <v>2</v>
      </c>
      <c r="I147" s="4">
        <v>1</v>
      </c>
      <c r="J147" s="4">
        <v>2</v>
      </c>
      <c r="K147" s="4" t="s">
        <v>30</v>
      </c>
      <c r="L147" s="4">
        <v>3152</v>
      </c>
      <c r="M147" s="4">
        <v>3152</v>
      </c>
      <c r="N147" s="4" t="s">
        <v>732</v>
      </c>
      <c r="O147" s="4" t="s">
        <v>32</v>
      </c>
      <c r="P147" s="4" t="s">
        <v>33</v>
      </c>
      <c r="Q147" s="4">
        <v>0</v>
      </c>
      <c r="R147" s="8">
        <v>45068</v>
      </c>
      <c r="S147" s="6">
        <v>45076</v>
      </c>
      <c r="T147" s="4" t="s">
        <v>34</v>
      </c>
      <c r="U147" s="4">
        <v>3152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729</v>
      </c>
      <c r="B148" s="4" t="s">
        <v>26</v>
      </c>
      <c r="C148" s="4" t="s">
        <v>42</v>
      </c>
      <c r="D148" s="4" t="s">
        <v>730</v>
      </c>
      <c r="E148" s="4" t="s">
        <v>731</v>
      </c>
      <c r="F148" s="6">
        <v>45072</v>
      </c>
      <c r="G148" s="6">
        <v>45073</v>
      </c>
      <c r="H148" s="4">
        <v>2</v>
      </c>
      <c r="I148" s="4">
        <v>1</v>
      </c>
      <c r="J148" s="4">
        <v>2</v>
      </c>
      <c r="K148" s="4" t="s">
        <v>30</v>
      </c>
      <c r="L148" s="4">
        <v>-3152</v>
      </c>
      <c r="M148" s="4">
        <v>-3152</v>
      </c>
      <c r="N148" s="4" t="s">
        <v>732</v>
      </c>
      <c r="O148" s="4" t="s">
        <v>32</v>
      </c>
      <c r="P148" s="4" t="s">
        <v>33</v>
      </c>
      <c r="Q148" s="4">
        <v>0</v>
      </c>
      <c r="R148" s="8">
        <v>45068</v>
      </c>
      <c r="S148" s="6">
        <v>45076</v>
      </c>
      <c r="T148" s="4" t="s">
        <v>34</v>
      </c>
      <c r="U148" s="4">
        <v>-3152</v>
      </c>
      <c r="V148" s="4">
        <v>0</v>
      </c>
      <c r="W148" s="4">
        <v>0</v>
      </c>
      <c r="X148" s="4" t="s">
        <v>733</v>
      </c>
      <c r="Y148" s="4" t="s">
        <v>734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736</v>
      </c>
      <c r="E149" s="4" t="s">
        <v>737</v>
      </c>
      <c r="F149" s="6">
        <v>45070</v>
      </c>
      <c r="G149" s="6">
        <v>45073</v>
      </c>
      <c r="H149" s="4">
        <v>1</v>
      </c>
      <c r="I149" s="4">
        <v>3</v>
      </c>
      <c r="J149" s="4">
        <v>3</v>
      </c>
      <c r="K149" s="4" t="s">
        <v>30</v>
      </c>
      <c r="L149" s="4">
        <v>3306</v>
      </c>
      <c r="M149" s="4">
        <v>3306</v>
      </c>
      <c r="N149" s="4" t="s">
        <v>738</v>
      </c>
      <c r="O149" s="4" t="s">
        <v>32</v>
      </c>
      <c r="P149" s="4" t="s">
        <v>33</v>
      </c>
      <c r="Q149" s="4">
        <v>0</v>
      </c>
      <c r="R149" s="8">
        <v>45068</v>
      </c>
      <c r="S149" s="6">
        <v>45076</v>
      </c>
      <c r="T149" s="4" t="s">
        <v>34</v>
      </c>
      <c r="U149" s="4">
        <v>3306</v>
      </c>
      <c r="V149" s="4">
        <v>0</v>
      </c>
      <c r="W149" s="4">
        <v>0</v>
      </c>
      <c r="X149" s="4" t="s">
        <v>739</v>
      </c>
      <c r="Y149" s="4" t="s">
        <v>740</v>
      </c>
    </row>
    <row r="150" s="4" customFormat="1" spans="1:25">
      <c r="A150" s="4" t="s">
        <v>741</v>
      </c>
      <c r="B150" s="4" t="s">
        <v>26</v>
      </c>
      <c r="C150" s="4" t="s">
        <v>27</v>
      </c>
      <c r="D150" s="4" t="s">
        <v>742</v>
      </c>
      <c r="E150" s="4" t="s">
        <v>743</v>
      </c>
      <c r="F150" s="6">
        <v>45071</v>
      </c>
      <c r="G150" s="6">
        <v>45073</v>
      </c>
      <c r="H150" s="4">
        <v>1</v>
      </c>
      <c r="I150" s="4">
        <v>2</v>
      </c>
      <c r="J150" s="4">
        <v>2</v>
      </c>
      <c r="K150" s="4" t="s">
        <v>30</v>
      </c>
      <c r="L150" s="4">
        <v>3880</v>
      </c>
      <c r="M150" s="4">
        <v>3880</v>
      </c>
      <c r="N150" s="4" t="s">
        <v>744</v>
      </c>
      <c r="O150" s="4" t="s">
        <v>32</v>
      </c>
      <c r="P150" s="4" t="s">
        <v>33</v>
      </c>
      <c r="Q150" s="4">
        <v>0</v>
      </c>
      <c r="R150" s="8">
        <v>45068</v>
      </c>
      <c r="S150" s="6">
        <v>45076</v>
      </c>
      <c r="T150" s="4" t="s">
        <v>34</v>
      </c>
      <c r="U150" s="4">
        <v>3880</v>
      </c>
      <c r="V150" s="4">
        <v>0</v>
      </c>
      <c r="W150" s="4">
        <v>0</v>
      </c>
      <c r="X150" s="4" t="s">
        <v>745</v>
      </c>
      <c r="Y150" s="4" t="s">
        <v>36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747</v>
      </c>
      <c r="E151" s="4" t="s">
        <v>158</v>
      </c>
      <c r="F151" s="6">
        <v>45072</v>
      </c>
      <c r="G151" s="6">
        <v>45073</v>
      </c>
      <c r="H151" s="4">
        <v>2</v>
      </c>
      <c r="I151" s="4">
        <v>1</v>
      </c>
      <c r="J151" s="4">
        <v>2</v>
      </c>
      <c r="K151" s="4" t="s">
        <v>30</v>
      </c>
      <c r="L151" s="4">
        <v>1288</v>
      </c>
      <c r="M151" s="4">
        <v>1288</v>
      </c>
      <c r="N151" s="4" t="s">
        <v>748</v>
      </c>
      <c r="O151" s="4" t="s">
        <v>32</v>
      </c>
      <c r="P151" s="4" t="s">
        <v>33</v>
      </c>
      <c r="Q151" s="4">
        <v>0</v>
      </c>
      <c r="R151" s="8">
        <v>45068</v>
      </c>
      <c r="S151" s="6">
        <v>45076</v>
      </c>
      <c r="T151" s="4" t="s">
        <v>34</v>
      </c>
      <c r="U151" s="4">
        <v>1288</v>
      </c>
      <c r="V151" s="4">
        <v>0</v>
      </c>
      <c r="W151" s="4">
        <v>0</v>
      </c>
      <c r="X151" s="4" t="s">
        <v>749</v>
      </c>
      <c r="Y151" s="4" t="s">
        <v>750</v>
      </c>
    </row>
    <row r="152" s="4" customFormat="1" spans="1:25">
      <c r="A152" s="4" t="s">
        <v>751</v>
      </c>
      <c r="B152" s="4" t="s">
        <v>26</v>
      </c>
      <c r="C152" s="4" t="s">
        <v>27</v>
      </c>
      <c r="D152" s="4" t="s">
        <v>752</v>
      </c>
      <c r="E152" s="4" t="s">
        <v>753</v>
      </c>
      <c r="F152" s="6">
        <v>45069</v>
      </c>
      <c r="G152" s="6">
        <v>45073</v>
      </c>
      <c r="H152" s="4">
        <v>1</v>
      </c>
      <c r="I152" s="4">
        <v>4</v>
      </c>
      <c r="J152" s="4">
        <v>4</v>
      </c>
      <c r="K152" s="4" t="s">
        <v>30</v>
      </c>
      <c r="L152" s="4">
        <v>1023</v>
      </c>
      <c r="M152" s="4">
        <v>1023</v>
      </c>
      <c r="N152" s="4" t="s">
        <v>754</v>
      </c>
      <c r="O152" s="4" t="s">
        <v>32</v>
      </c>
      <c r="P152" s="4" t="s">
        <v>33</v>
      </c>
      <c r="Q152" s="4">
        <v>0</v>
      </c>
      <c r="R152" s="8">
        <v>45068</v>
      </c>
      <c r="S152" s="6">
        <v>45076</v>
      </c>
      <c r="T152" s="4" t="s">
        <v>34</v>
      </c>
      <c r="U152" s="4">
        <v>1023</v>
      </c>
      <c r="V152" s="4">
        <v>0</v>
      </c>
      <c r="W152" s="4">
        <v>0</v>
      </c>
      <c r="X152" s="4" t="s">
        <v>755</v>
      </c>
      <c r="Y152" s="4" t="s">
        <v>756</v>
      </c>
    </row>
    <row r="153" s="4" customFormat="1" spans="1:25">
      <c r="A153" s="4" t="s">
        <v>757</v>
      </c>
      <c r="B153" s="4" t="s">
        <v>26</v>
      </c>
      <c r="C153" s="4" t="s">
        <v>27</v>
      </c>
      <c r="D153" s="4" t="s">
        <v>758</v>
      </c>
      <c r="E153" s="4" t="s">
        <v>759</v>
      </c>
      <c r="F153" s="6">
        <v>45069</v>
      </c>
      <c r="G153" s="6">
        <v>45073</v>
      </c>
      <c r="H153" s="4">
        <v>1</v>
      </c>
      <c r="I153" s="4">
        <v>4</v>
      </c>
      <c r="J153" s="4">
        <v>4</v>
      </c>
      <c r="K153" s="4" t="s">
        <v>30</v>
      </c>
      <c r="L153" s="4">
        <v>6334</v>
      </c>
      <c r="M153" s="4">
        <v>6334</v>
      </c>
      <c r="N153" s="4" t="s">
        <v>760</v>
      </c>
      <c r="O153" s="4" t="s">
        <v>32</v>
      </c>
      <c r="P153" s="4" t="s">
        <v>33</v>
      </c>
      <c r="Q153" s="4">
        <v>0</v>
      </c>
      <c r="R153" s="8">
        <v>45068</v>
      </c>
      <c r="S153" s="6">
        <v>45076</v>
      </c>
      <c r="T153" s="4" t="s">
        <v>34</v>
      </c>
      <c r="U153" s="4">
        <v>6334</v>
      </c>
      <c r="V153" s="4">
        <v>0</v>
      </c>
      <c r="W153" s="4">
        <v>0</v>
      </c>
      <c r="X153" s="4" t="s">
        <v>761</v>
      </c>
      <c r="Y153" s="4" t="s">
        <v>762</v>
      </c>
    </row>
    <row r="154" s="4" customFormat="1" spans="1:25">
      <c r="A154" s="4" t="s">
        <v>763</v>
      </c>
      <c r="B154" s="4" t="s">
        <v>26</v>
      </c>
      <c r="C154" s="4" t="s">
        <v>27</v>
      </c>
      <c r="D154" s="4" t="s">
        <v>764</v>
      </c>
      <c r="E154" s="4" t="s">
        <v>765</v>
      </c>
      <c r="F154" s="6">
        <v>45071</v>
      </c>
      <c r="G154" s="6">
        <v>45073</v>
      </c>
      <c r="H154" s="4">
        <v>1</v>
      </c>
      <c r="I154" s="4">
        <v>2</v>
      </c>
      <c r="J154" s="4">
        <v>2</v>
      </c>
      <c r="K154" s="4" t="s">
        <v>30</v>
      </c>
      <c r="L154" s="4">
        <v>934</v>
      </c>
      <c r="M154" s="4">
        <v>934</v>
      </c>
      <c r="N154" s="4" t="s">
        <v>766</v>
      </c>
      <c r="O154" s="4" t="s">
        <v>32</v>
      </c>
      <c r="P154" s="4" t="s">
        <v>33</v>
      </c>
      <c r="Q154" s="4">
        <v>0</v>
      </c>
      <c r="R154" s="8">
        <v>45069</v>
      </c>
      <c r="S154" s="6">
        <v>45076</v>
      </c>
      <c r="T154" s="4" t="s">
        <v>34</v>
      </c>
      <c r="U154" s="4">
        <v>934</v>
      </c>
      <c r="V154" s="4">
        <v>0</v>
      </c>
      <c r="W154" s="4">
        <v>0</v>
      </c>
      <c r="X154" s="4" t="s">
        <v>767</v>
      </c>
      <c r="Y154" s="4" t="s">
        <v>768</v>
      </c>
    </row>
    <row r="155" s="4" customFormat="1" spans="1:25">
      <c r="A155" s="4" t="s">
        <v>769</v>
      </c>
      <c r="B155" s="4" t="s">
        <v>26</v>
      </c>
      <c r="C155" s="4" t="s">
        <v>27</v>
      </c>
      <c r="D155" s="4" t="s">
        <v>770</v>
      </c>
      <c r="E155" s="4" t="s">
        <v>771</v>
      </c>
      <c r="F155" s="6">
        <v>45072</v>
      </c>
      <c r="G155" s="6">
        <v>45073</v>
      </c>
      <c r="H155" s="4">
        <v>1</v>
      </c>
      <c r="I155" s="4">
        <v>1</v>
      </c>
      <c r="J155" s="4">
        <v>1</v>
      </c>
      <c r="K155" s="4" t="s">
        <v>30</v>
      </c>
      <c r="L155" s="4">
        <v>907</v>
      </c>
      <c r="M155" s="4">
        <v>907</v>
      </c>
      <c r="N155" s="4" t="s">
        <v>772</v>
      </c>
      <c r="O155" s="4" t="s">
        <v>32</v>
      </c>
      <c r="P155" s="4" t="s">
        <v>33</v>
      </c>
      <c r="Q155" s="4">
        <v>0</v>
      </c>
      <c r="R155" s="8">
        <v>45069</v>
      </c>
      <c r="S155" s="6">
        <v>45076</v>
      </c>
      <c r="T155" s="4" t="s">
        <v>34</v>
      </c>
      <c r="U155" s="4">
        <v>907</v>
      </c>
      <c r="V155" s="4">
        <v>0</v>
      </c>
      <c r="W155" s="4">
        <v>0</v>
      </c>
      <c r="X155" s="4" t="s">
        <v>773</v>
      </c>
      <c r="Y155" s="4" t="s">
        <v>774</v>
      </c>
    </row>
    <row r="156" s="4" customFormat="1" spans="1:25">
      <c r="A156" s="4" t="s">
        <v>775</v>
      </c>
      <c r="B156" s="4" t="s">
        <v>26</v>
      </c>
      <c r="C156" s="4" t="s">
        <v>27</v>
      </c>
      <c r="D156" s="4" t="s">
        <v>776</v>
      </c>
      <c r="E156" s="4" t="s">
        <v>777</v>
      </c>
      <c r="F156" s="6">
        <v>45072</v>
      </c>
      <c r="G156" s="6">
        <v>45073</v>
      </c>
      <c r="H156" s="4">
        <v>1</v>
      </c>
      <c r="I156" s="4">
        <v>1</v>
      </c>
      <c r="J156" s="4">
        <v>1</v>
      </c>
      <c r="K156" s="4" t="s">
        <v>30</v>
      </c>
      <c r="L156" s="4">
        <v>930</v>
      </c>
      <c r="M156" s="4">
        <v>930</v>
      </c>
      <c r="N156" s="4" t="s">
        <v>778</v>
      </c>
      <c r="O156" s="4" t="s">
        <v>32</v>
      </c>
      <c r="P156" s="4" t="s">
        <v>33</v>
      </c>
      <c r="Q156" s="4">
        <v>0</v>
      </c>
      <c r="R156" s="8">
        <v>45069</v>
      </c>
      <c r="S156" s="6">
        <v>45076</v>
      </c>
      <c r="T156" s="4" t="s">
        <v>34</v>
      </c>
      <c r="U156" s="4">
        <v>930</v>
      </c>
      <c r="V156" s="4">
        <v>0</v>
      </c>
      <c r="W156" s="4">
        <v>0</v>
      </c>
      <c r="X156" s="4" t="s">
        <v>779</v>
      </c>
      <c r="Y156" s="4" t="s">
        <v>36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781</v>
      </c>
      <c r="E157" s="4" t="s">
        <v>782</v>
      </c>
      <c r="F157" s="6">
        <v>45072</v>
      </c>
      <c r="G157" s="6">
        <v>45073</v>
      </c>
      <c r="H157" s="4">
        <v>1</v>
      </c>
      <c r="I157" s="4">
        <v>1</v>
      </c>
      <c r="J157" s="4">
        <v>1</v>
      </c>
      <c r="K157" s="4" t="s">
        <v>30</v>
      </c>
      <c r="L157" s="4">
        <v>958</v>
      </c>
      <c r="M157" s="4">
        <v>958</v>
      </c>
      <c r="N157" s="4" t="s">
        <v>783</v>
      </c>
      <c r="O157" s="4" t="s">
        <v>32</v>
      </c>
      <c r="P157" s="4" t="s">
        <v>33</v>
      </c>
      <c r="Q157" s="4">
        <v>0</v>
      </c>
      <c r="R157" s="8">
        <v>45069</v>
      </c>
      <c r="S157" s="6">
        <v>45076</v>
      </c>
      <c r="T157" s="4" t="s">
        <v>34</v>
      </c>
      <c r="U157" s="4">
        <v>958</v>
      </c>
      <c r="V157" s="4">
        <v>0</v>
      </c>
      <c r="W157" s="4">
        <v>0</v>
      </c>
      <c r="X157" s="4" t="s">
        <v>784</v>
      </c>
      <c r="Y157" s="4" t="s">
        <v>36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786</v>
      </c>
      <c r="E158" s="4" t="s">
        <v>787</v>
      </c>
      <c r="F158" s="6">
        <v>45072</v>
      </c>
      <c r="G158" s="6">
        <v>45073</v>
      </c>
      <c r="H158" s="4">
        <v>1</v>
      </c>
      <c r="I158" s="4">
        <v>1</v>
      </c>
      <c r="J158" s="4">
        <v>1</v>
      </c>
      <c r="K158" s="4" t="s">
        <v>30</v>
      </c>
      <c r="L158" s="4">
        <v>1612</v>
      </c>
      <c r="M158" s="4">
        <v>1612</v>
      </c>
      <c r="N158" s="4" t="s">
        <v>788</v>
      </c>
      <c r="O158" s="4" t="s">
        <v>32</v>
      </c>
      <c r="P158" s="4" t="s">
        <v>33</v>
      </c>
      <c r="Q158" s="4">
        <v>0</v>
      </c>
      <c r="R158" s="8">
        <v>45069</v>
      </c>
      <c r="S158" s="6">
        <v>45076</v>
      </c>
      <c r="T158" s="4" t="s">
        <v>34</v>
      </c>
      <c r="U158" s="4">
        <v>1612</v>
      </c>
      <c r="V158" s="4">
        <v>0</v>
      </c>
      <c r="W158" s="4">
        <v>0</v>
      </c>
      <c r="X158" s="4" t="s">
        <v>789</v>
      </c>
      <c r="Y158" s="4" t="s">
        <v>790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792</v>
      </c>
      <c r="E159" s="4" t="s">
        <v>793</v>
      </c>
      <c r="F159" s="6">
        <v>45072</v>
      </c>
      <c r="G159" s="6">
        <v>45073</v>
      </c>
      <c r="H159" s="4">
        <v>1</v>
      </c>
      <c r="I159" s="4">
        <v>1</v>
      </c>
      <c r="J159" s="4">
        <v>1</v>
      </c>
      <c r="K159" s="4" t="s">
        <v>30</v>
      </c>
      <c r="L159" s="4">
        <v>313</v>
      </c>
      <c r="M159" s="4">
        <v>313</v>
      </c>
      <c r="N159" s="4" t="s">
        <v>794</v>
      </c>
      <c r="O159" s="4" t="s">
        <v>32</v>
      </c>
      <c r="P159" s="4" t="s">
        <v>33</v>
      </c>
      <c r="Q159" s="4">
        <v>0</v>
      </c>
      <c r="R159" s="8">
        <v>45069</v>
      </c>
      <c r="S159" s="6">
        <v>45076</v>
      </c>
      <c r="T159" s="4" t="s">
        <v>34</v>
      </c>
      <c r="U159" s="4">
        <v>313</v>
      </c>
      <c r="V159" s="4">
        <v>0</v>
      </c>
      <c r="W159" s="4">
        <v>0</v>
      </c>
      <c r="X159" s="4" t="s">
        <v>795</v>
      </c>
      <c r="Y159" s="4" t="s">
        <v>796</v>
      </c>
    </row>
    <row r="160" s="4" customFormat="1" spans="1:25">
      <c r="A160" s="4" t="s">
        <v>797</v>
      </c>
      <c r="B160" s="4" t="s">
        <v>26</v>
      </c>
      <c r="C160" s="4" t="s">
        <v>27</v>
      </c>
      <c r="D160" s="4" t="s">
        <v>798</v>
      </c>
      <c r="E160" s="4" t="s">
        <v>418</v>
      </c>
      <c r="F160" s="6">
        <v>45072</v>
      </c>
      <c r="G160" s="6">
        <v>45073</v>
      </c>
      <c r="H160" s="4">
        <v>1</v>
      </c>
      <c r="I160" s="4">
        <v>1</v>
      </c>
      <c r="J160" s="4">
        <v>1</v>
      </c>
      <c r="K160" s="4" t="s">
        <v>30</v>
      </c>
      <c r="L160" s="4">
        <v>201</v>
      </c>
      <c r="M160" s="4">
        <v>201</v>
      </c>
      <c r="N160" s="4" t="s">
        <v>799</v>
      </c>
      <c r="O160" s="4" t="s">
        <v>32</v>
      </c>
      <c r="P160" s="4" t="s">
        <v>33</v>
      </c>
      <c r="Q160" s="4">
        <v>0</v>
      </c>
      <c r="R160" s="8">
        <v>45069</v>
      </c>
      <c r="S160" s="6">
        <v>45076</v>
      </c>
      <c r="T160" s="4" t="s">
        <v>34</v>
      </c>
      <c r="U160" s="4">
        <v>201</v>
      </c>
      <c r="V160" s="4">
        <v>0</v>
      </c>
      <c r="W160" s="4">
        <v>0</v>
      </c>
      <c r="X160" s="4" t="s">
        <v>800</v>
      </c>
      <c r="Y160" s="4" t="s">
        <v>801</v>
      </c>
    </row>
    <row r="161" s="4" customFormat="1" spans="1:25">
      <c r="A161" s="4" t="s">
        <v>802</v>
      </c>
      <c r="B161" s="4" t="s">
        <v>26</v>
      </c>
      <c r="C161" s="4" t="s">
        <v>27</v>
      </c>
      <c r="D161" s="4" t="s">
        <v>803</v>
      </c>
      <c r="E161" s="4" t="s">
        <v>804</v>
      </c>
      <c r="F161" s="6">
        <v>45069</v>
      </c>
      <c r="G161" s="6">
        <v>45073</v>
      </c>
      <c r="H161" s="4">
        <v>1</v>
      </c>
      <c r="I161" s="4">
        <v>4</v>
      </c>
      <c r="J161" s="4">
        <v>4</v>
      </c>
      <c r="K161" s="4" t="s">
        <v>30</v>
      </c>
      <c r="L161" s="4">
        <v>4104</v>
      </c>
      <c r="M161" s="4">
        <v>4104</v>
      </c>
      <c r="N161" s="4" t="s">
        <v>805</v>
      </c>
      <c r="O161" s="4" t="s">
        <v>32</v>
      </c>
      <c r="P161" s="4" t="s">
        <v>33</v>
      </c>
      <c r="Q161" s="4">
        <v>0</v>
      </c>
      <c r="R161" s="8">
        <v>45069</v>
      </c>
      <c r="S161" s="6">
        <v>45076</v>
      </c>
      <c r="T161" s="4" t="s">
        <v>34</v>
      </c>
      <c r="U161" s="4">
        <v>4104</v>
      </c>
      <c r="V161" s="4">
        <v>0</v>
      </c>
      <c r="W161" s="4">
        <v>0</v>
      </c>
      <c r="X161" s="4" t="s">
        <v>806</v>
      </c>
      <c r="Y161" s="4" t="s">
        <v>807</v>
      </c>
    </row>
    <row r="162" s="4" customFormat="1" spans="1:25">
      <c r="A162" s="4" t="s">
        <v>808</v>
      </c>
      <c r="B162" s="4" t="s">
        <v>26</v>
      </c>
      <c r="C162" s="4" t="s">
        <v>27</v>
      </c>
      <c r="D162" s="4" t="s">
        <v>758</v>
      </c>
      <c r="E162" s="4" t="s">
        <v>809</v>
      </c>
      <c r="F162" s="6">
        <v>45069</v>
      </c>
      <c r="G162" s="6">
        <v>45073</v>
      </c>
      <c r="H162" s="4">
        <v>1</v>
      </c>
      <c r="I162" s="4">
        <v>4</v>
      </c>
      <c r="J162" s="4">
        <v>4</v>
      </c>
      <c r="K162" s="4" t="s">
        <v>30</v>
      </c>
      <c r="L162" s="4">
        <v>7218</v>
      </c>
      <c r="M162" s="4">
        <v>7218</v>
      </c>
      <c r="N162" s="4" t="s">
        <v>810</v>
      </c>
      <c r="O162" s="4" t="s">
        <v>32</v>
      </c>
      <c r="P162" s="4" t="s">
        <v>33</v>
      </c>
      <c r="Q162" s="4">
        <v>0</v>
      </c>
      <c r="R162" s="8">
        <v>45069</v>
      </c>
      <c r="S162" s="6">
        <v>45076</v>
      </c>
      <c r="T162" s="4" t="s">
        <v>34</v>
      </c>
      <c r="U162" s="4">
        <v>7218</v>
      </c>
      <c r="V162" s="4">
        <v>0</v>
      </c>
      <c r="W162" s="4">
        <v>0</v>
      </c>
      <c r="X162" s="4" t="s">
        <v>811</v>
      </c>
      <c r="Y162" s="4" t="s">
        <v>812</v>
      </c>
    </row>
    <row r="163" s="4" customFormat="1" spans="1:25">
      <c r="A163" s="4" t="s">
        <v>813</v>
      </c>
      <c r="B163" s="4" t="s">
        <v>26</v>
      </c>
      <c r="C163" s="4" t="s">
        <v>27</v>
      </c>
      <c r="D163" s="4" t="s">
        <v>814</v>
      </c>
      <c r="E163" s="4" t="s">
        <v>815</v>
      </c>
      <c r="F163" s="6">
        <v>45070</v>
      </c>
      <c r="G163" s="6">
        <v>45073</v>
      </c>
      <c r="H163" s="4">
        <v>1</v>
      </c>
      <c r="I163" s="4">
        <v>3</v>
      </c>
      <c r="J163" s="4">
        <v>3</v>
      </c>
      <c r="K163" s="4" t="s">
        <v>30</v>
      </c>
      <c r="L163" s="4">
        <v>6833</v>
      </c>
      <c r="M163" s="4">
        <v>6833</v>
      </c>
      <c r="N163" s="4" t="s">
        <v>816</v>
      </c>
      <c r="O163" s="4" t="s">
        <v>32</v>
      </c>
      <c r="P163" s="4" t="s">
        <v>33</v>
      </c>
      <c r="Q163" s="4">
        <v>0</v>
      </c>
      <c r="R163" s="8">
        <v>45069</v>
      </c>
      <c r="S163" s="6">
        <v>45076</v>
      </c>
      <c r="T163" s="4" t="s">
        <v>34</v>
      </c>
      <c r="U163" s="4">
        <v>6833</v>
      </c>
      <c r="V163" s="4">
        <v>0</v>
      </c>
      <c r="W163" s="4">
        <v>0</v>
      </c>
      <c r="X163" s="4" t="s">
        <v>817</v>
      </c>
      <c r="Y163" s="4" t="s">
        <v>818</v>
      </c>
    </row>
    <row r="164" s="4" customFormat="1" spans="1:25">
      <c r="A164" s="4" t="s">
        <v>819</v>
      </c>
      <c r="B164" s="4" t="s">
        <v>26</v>
      </c>
      <c r="C164" s="4" t="s">
        <v>27</v>
      </c>
      <c r="D164" s="4" t="s">
        <v>820</v>
      </c>
      <c r="E164" s="4" t="s">
        <v>333</v>
      </c>
      <c r="F164" s="6">
        <v>45069</v>
      </c>
      <c r="G164" s="6">
        <v>45073</v>
      </c>
      <c r="H164" s="4">
        <v>2</v>
      </c>
      <c r="I164" s="4">
        <v>4</v>
      </c>
      <c r="J164" s="4">
        <v>8</v>
      </c>
      <c r="K164" s="4" t="s">
        <v>30</v>
      </c>
      <c r="L164" s="4">
        <v>4014</v>
      </c>
      <c r="M164" s="4">
        <v>4014</v>
      </c>
      <c r="N164" s="4" t="s">
        <v>821</v>
      </c>
      <c r="O164" s="4" t="s">
        <v>32</v>
      </c>
      <c r="P164" s="4" t="s">
        <v>33</v>
      </c>
      <c r="Q164" s="4">
        <v>0</v>
      </c>
      <c r="R164" s="8">
        <v>45069</v>
      </c>
      <c r="S164" s="6">
        <v>45076</v>
      </c>
      <c r="T164" s="4" t="s">
        <v>34</v>
      </c>
      <c r="U164" s="4">
        <v>4014</v>
      </c>
      <c r="V164" s="4">
        <v>0</v>
      </c>
      <c r="W164" s="4">
        <v>0</v>
      </c>
      <c r="X164" s="4" t="s">
        <v>822</v>
      </c>
      <c r="Y164" s="4" t="s">
        <v>36</v>
      </c>
    </row>
    <row r="165" s="4" customFormat="1" spans="1:25">
      <c r="A165" s="4" t="s">
        <v>823</v>
      </c>
      <c r="B165" s="4" t="s">
        <v>26</v>
      </c>
      <c r="C165" s="4" t="s">
        <v>27</v>
      </c>
      <c r="D165" s="4" t="s">
        <v>824</v>
      </c>
      <c r="E165" s="4" t="s">
        <v>825</v>
      </c>
      <c r="F165" s="6">
        <v>45072</v>
      </c>
      <c r="G165" s="6">
        <v>45073</v>
      </c>
      <c r="H165" s="4">
        <v>1</v>
      </c>
      <c r="I165" s="4">
        <v>1</v>
      </c>
      <c r="J165" s="4">
        <v>1</v>
      </c>
      <c r="K165" s="4" t="s">
        <v>30</v>
      </c>
      <c r="L165" s="4">
        <v>2149</v>
      </c>
      <c r="M165" s="4">
        <v>2149</v>
      </c>
      <c r="N165" s="4" t="s">
        <v>826</v>
      </c>
      <c r="O165" s="4" t="s">
        <v>32</v>
      </c>
      <c r="P165" s="4" t="s">
        <v>33</v>
      </c>
      <c r="Q165" s="4">
        <v>0</v>
      </c>
      <c r="R165" s="8">
        <v>45069</v>
      </c>
      <c r="S165" s="6">
        <v>45076</v>
      </c>
      <c r="T165" s="4" t="s">
        <v>34</v>
      </c>
      <c r="U165" s="4">
        <v>2149</v>
      </c>
      <c r="V165" s="4">
        <v>0</v>
      </c>
      <c r="W165" s="4">
        <v>0</v>
      </c>
      <c r="X165" s="4" t="s">
        <v>827</v>
      </c>
      <c r="Y165" s="4" t="s">
        <v>36</v>
      </c>
    </row>
    <row r="166" s="4" customFormat="1" spans="1:25">
      <c r="A166" s="4" t="s">
        <v>819</v>
      </c>
      <c r="B166" s="4" t="s">
        <v>26</v>
      </c>
      <c r="C166" s="4" t="s">
        <v>42</v>
      </c>
      <c r="D166" s="4" t="s">
        <v>820</v>
      </c>
      <c r="E166" s="4" t="s">
        <v>333</v>
      </c>
      <c r="F166" s="6">
        <v>45069</v>
      </c>
      <c r="G166" s="6">
        <v>45073</v>
      </c>
      <c r="H166" s="4">
        <v>2</v>
      </c>
      <c r="I166" s="4">
        <v>4</v>
      </c>
      <c r="J166" s="4">
        <v>8</v>
      </c>
      <c r="K166" s="4" t="s">
        <v>30</v>
      </c>
      <c r="L166" s="4">
        <v>-4014</v>
      </c>
      <c r="M166" s="4">
        <v>-4014</v>
      </c>
      <c r="N166" s="4" t="s">
        <v>821</v>
      </c>
      <c r="O166" s="4" t="s">
        <v>32</v>
      </c>
      <c r="P166" s="4" t="s">
        <v>33</v>
      </c>
      <c r="Q166" s="4">
        <v>0</v>
      </c>
      <c r="R166" s="8">
        <v>45069</v>
      </c>
      <c r="S166" s="6">
        <v>45076</v>
      </c>
      <c r="T166" s="4" t="s">
        <v>34</v>
      </c>
      <c r="U166" s="4">
        <v>-4014</v>
      </c>
      <c r="V166" s="4">
        <v>0</v>
      </c>
      <c r="W166" s="4">
        <v>0</v>
      </c>
      <c r="X166" s="4" t="s">
        <v>822</v>
      </c>
      <c r="Y166" s="4" t="s">
        <v>36</v>
      </c>
    </row>
    <row r="167" s="4" customFormat="1" spans="1:25">
      <c r="A167" s="4" t="s">
        <v>828</v>
      </c>
      <c r="B167" s="4" t="s">
        <v>26</v>
      </c>
      <c r="C167" s="4" t="s">
        <v>27</v>
      </c>
      <c r="D167" s="4" t="s">
        <v>829</v>
      </c>
      <c r="E167" s="4" t="s">
        <v>830</v>
      </c>
      <c r="F167" s="6">
        <v>45070</v>
      </c>
      <c r="G167" s="6">
        <v>45073</v>
      </c>
      <c r="H167" s="4">
        <v>1</v>
      </c>
      <c r="I167" s="4">
        <v>3</v>
      </c>
      <c r="J167" s="4">
        <v>3</v>
      </c>
      <c r="K167" s="4" t="s">
        <v>30</v>
      </c>
      <c r="L167" s="4">
        <v>1971</v>
      </c>
      <c r="M167" s="4">
        <v>1971</v>
      </c>
      <c r="N167" s="4" t="s">
        <v>831</v>
      </c>
      <c r="O167" s="4" t="s">
        <v>32</v>
      </c>
      <c r="P167" s="4" t="s">
        <v>33</v>
      </c>
      <c r="Q167" s="4">
        <v>0</v>
      </c>
      <c r="R167" s="8">
        <v>45069</v>
      </c>
      <c r="S167" s="6">
        <v>45076</v>
      </c>
      <c r="T167" s="4" t="s">
        <v>34</v>
      </c>
      <c r="U167" s="4">
        <v>1971</v>
      </c>
      <c r="V167" s="4">
        <v>0</v>
      </c>
      <c r="W167" s="4">
        <v>0</v>
      </c>
      <c r="X167" s="4" t="s">
        <v>832</v>
      </c>
      <c r="Y167" s="4" t="s">
        <v>36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367</v>
      </c>
      <c r="E168" s="4" t="s">
        <v>110</v>
      </c>
      <c r="F168" s="6">
        <v>45072</v>
      </c>
      <c r="G168" s="6">
        <v>45073</v>
      </c>
      <c r="H168" s="4">
        <v>1</v>
      </c>
      <c r="I168" s="4">
        <v>1</v>
      </c>
      <c r="J168" s="4">
        <v>1</v>
      </c>
      <c r="K168" s="4" t="s">
        <v>30</v>
      </c>
      <c r="L168" s="4">
        <v>159</v>
      </c>
      <c r="M168" s="4">
        <v>159</v>
      </c>
      <c r="N168" s="4" t="s">
        <v>834</v>
      </c>
      <c r="O168" s="4" t="s">
        <v>32</v>
      </c>
      <c r="P168" s="4" t="s">
        <v>33</v>
      </c>
      <c r="Q168" s="4">
        <v>0</v>
      </c>
      <c r="R168" s="8">
        <v>45069</v>
      </c>
      <c r="S168" s="6">
        <v>45076</v>
      </c>
      <c r="T168" s="4" t="s">
        <v>34</v>
      </c>
      <c r="U168" s="4">
        <v>159</v>
      </c>
      <c r="V168" s="4">
        <v>0</v>
      </c>
      <c r="W168" s="4">
        <v>0</v>
      </c>
      <c r="X168" s="4" t="s">
        <v>835</v>
      </c>
      <c r="Y168" s="4" t="s">
        <v>836</v>
      </c>
    </row>
    <row r="169" s="4" customFormat="1" spans="1:27">
      <c r="A169" s="4" t="s">
        <v>837</v>
      </c>
      <c r="B169" s="4" t="s">
        <v>26</v>
      </c>
      <c r="C169" s="4" t="s">
        <v>27</v>
      </c>
      <c r="D169" s="4" t="s">
        <v>838</v>
      </c>
      <c r="E169" s="4" t="s">
        <v>839</v>
      </c>
      <c r="F169" s="6">
        <v>45070</v>
      </c>
      <c r="G169" s="6">
        <v>45073</v>
      </c>
      <c r="H169" s="4">
        <v>3</v>
      </c>
      <c r="I169" s="4">
        <v>3</v>
      </c>
      <c r="J169" s="4">
        <v>9</v>
      </c>
      <c r="K169" s="4" t="s">
        <v>30</v>
      </c>
      <c r="L169" s="4">
        <v>11712</v>
      </c>
      <c r="M169" s="4">
        <v>11712</v>
      </c>
      <c r="N169" s="4" t="s">
        <v>840</v>
      </c>
      <c r="O169" s="4" t="s">
        <v>32</v>
      </c>
      <c r="P169" s="4" t="s">
        <v>33</v>
      </c>
      <c r="Q169" s="4">
        <v>0</v>
      </c>
      <c r="R169" s="8">
        <v>45069</v>
      </c>
      <c r="S169" s="6">
        <v>45076</v>
      </c>
      <c r="T169" s="4" t="s">
        <v>34</v>
      </c>
      <c r="U169" s="4">
        <v>11712</v>
      </c>
      <c r="V169" s="4">
        <v>0</v>
      </c>
      <c r="W169" s="4">
        <v>0</v>
      </c>
      <c r="X169" s="4" t="s">
        <v>841</v>
      </c>
      <c r="Y169" s="4">
        <v>66626482</v>
      </c>
      <c r="Z169" s="4">
        <v>67477835</v>
      </c>
      <c r="AA169" s="4" t="s">
        <v>842</v>
      </c>
    </row>
    <row r="170" s="4" customFormat="1" spans="1:25">
      <c r="A170" s="4" t="s">
        <v>843</v>
      </c>
      <c r="B170" s="4" t="s">
        <v>26</v>
      </c>
      <c r="C170" s="4" t="s">
        <v>27</v>
      </c>
      <c r="D170" s="4" t="s">
        <v>844</v>
      </c>
      <c r="E170" s="4" t="s">
        <v>110</v>
      </c>
      <c r="F170" s="6">
        <v>45072</v>
      </c>
      <c r="G170" s="6">
        <v>45073</v>
      </c>
      <c r="H170" s="4">
        <v>1</v>
      </c>
      <c r="I170" s="4">
        <v>1</v>
      </c>
      <c r="J170" s="4">
        <v>1</v>
      </c>
      <c r="K170" s="4" t="s">
        <v>30</v>
      </c>
      <c r="L170" s="4">
        <v>968</v>
      </c>
      <c r="M170" s="4">
        <v>968</v>
      </c>
      <c r="N170" s="4" t="s">
        <v>845</v>
      </c>
      <c r="O170" s="4" t="s">
        <v>32</v>
      </c>
      <c r="P170" s="4" t="s">
        <v>33</v>
      </c>
      <c r="Q170" s="4">
        <v>0</v>
      </c>
      <c r="R170" s="8">
        <v>45069</v>
      </c>
      <c r="S170" s="6">
        <v>45076</v>
      </c>
      <c r="T170" s="4" t="s">
        <v>34</v>
      </c>
      <c r="U170" s="4">
        <v>968</v>
      </c>
      <c r="V170" s="4">
        <v>0</v>
      </c>
      <c r="W170" s="4">
        <v>0</v>
      </c>
      <c r="X170" s="4" t="s">
        <v>846</v>
      </c>
      <c r="Y170" s="4" t="s">
        <v>36</v>
      </c>
    </row>
    <row r="171" s="4" customFormat="1" spans="1:27">
      <c r="A171" s="4" t="s">
        <v>847</v>
      </c>
      <c r="B171" s="4" t="s">
        <v>26</v>
      </c>
      <c r="C171" s="4" t="s">
        <v>27</v>
      </c>
      <c r="D171" s="4" t="s">
        <v>848</v>
      </c>
      <c r="E171" s="4" t="s">
        <v>158</v>
      </c>
      <c r="F171" s="6">
        <v>45072</v>
      </c>
      <c r="G171" s="6">
        <v>45073</v>
      </c>
      <c r="H171" s="4">
        <v>3</v>
      </c>
      <c r="I171" s="4">
        <v>1</v>
      </c>
      <c r="J171" s="4">
        <v>3</v>
      </c>
      <c r="K171" s="4" t="s">
        <v>30</v>
      </c>
      <c r="L171" s="4">
        <v>957</v>
      </c>
      <c r="M171" s="4">
        <v>957</v>
      </c>
      <c r="N171" s="4" t="s">
        <v>849</v>
      </c>
      <c r="O171" s="4" t="s">
        <v>32</v>
      </c>
      <c r="P171" s="4" t="s">
        <v>33</v>
      </c>
      <c r="Q171" s="4">
        <v>0</v>
      </c>
      <c r="R171" s="8">
        <v>45069</v>
      </c>
      <c r="S171" s="6">
        <v>45076</v>
      </c>
      <c r="T171" s="4" t="s">
        <v>34</v>
      </c>
      <c r="U171" s="4">
        <v>957</v>
      </c>
      <c r="V171" s="4">
        <v>0</v>
      </c>
      <c r="W171" s="4">
        <v>0</v>
      </c>
      <c r="X171" s="4" t="s">
        <v>850</v>
      </c>
      <c r="Y171" s="4" t="s">
        <v>851</v>
      </c>
      <c r="Z171" s="4" t="s">
        <v>852</v>
      </c>
      <c r="AA171" s="4" t="s">
        <v>853</v>
      </c>
    </row>
    <row r="172" s="4" customFormat="1" spans="1:25">
      <c r="A172" s="4" t="s">
        <v>791</v>
      </c>
      <c r="B172" s="4" t="s">
        <v>26</v>
      </c>
      <c r="C172" s="4" t="s">
        <v>42</v>
      </c>
      <c r="D172" s="4" t="s">
        <v>792</v>
      </c>
      <c r="E172" s="4" t="s">
        <v>793</v>
      </c>
      <c r="F172" s="6">
        <v>45072</v>
      </c>
      <c r="G172" s="6">
        <v>45073</v>
      </c>
      <c r="H172" s="4">
        <v>1</v>
      </c>
      <c r="I172" s="4">
        <v>1</v>
      </c>
      <c r="J172" s="4">
        <v>1</v>
      </c>
      <c r="K172" s="4" t="s">
        <v>30</v>
      </c>
      <c r="L172" s="4">
        <v>-313</v>
      </c>
      <c r="M172" s="4">
        <v>-313</v>
      </c>
      <c r="N172" s="4" t="s">
        <v>794</v>
      </c>
      <c r="O172" s="4" t="s">
        <v>32</v>
      </c>
      <c r="P172" s="4" t="s">
        <v>33</v>
      </c>
      <c r="Q172" s="4">
        <v>0</v>
      </c>
      <c r="R172" s="8">
        <v>45069</v>
      </c>
      <c r="S172" s="6">
        <v>45076</v>
      </c>
      <c r="T172" s="4" t="s">
        <v>34</v>
      </c>
      <c r="U172" s="4">
        <v>-313</v>
      </c>
      <c r="V172" s="4">
        <v>0</v>
      </c>
      <c r="W172" s="4">
        <v>0</v>
      </c>
      <c r="X172" s="4" t="s">
        <v>795</v>
      </c>
      <c r="Y172" s="4" t="s">
        <v>796</v>
      </c>
    </row>
    <row r="173" s="4" customFormat="1" spans="1:25">
      <c r="A173" s="4" t="s">
        <v>854</v>
      </c>
      <c r="B173" s="4" t="s">
        <v>26</v>
      </c>
      <c r="C173" s="4" t="s">
        <v>27</v>
      </c>
      <c r="D173" s="4" t="s">
        <v>855</v>
      </c>
      <c r="E173" s="4" t="s">
        <v>856</v>
      </c>
      <c r="F173" s="6">
        <v>45070</v>
      </c>
      <c r="G173" s="6">
        <v>45073</v>
      </c>
      <c r="H173" s="4">
        <v>1</v>
      </c>
      <c r="I173" s="4">
        <v>3</v>
      </c>
      <c r="J173" s="4">
        <v>3</v>
      </c>
      <c r="K173" s="4" t="s">
        <v>30</v>
      </c>
      <c r="L173" s="4">
        <v>714</v>
      </c>
      <c r="M173" s="4">
        <v>714</v>
      </c>
      <c r="N173" s="4" t="s">
        <v>857</v>
      </c>
      <c r="O173" s="4" t="s">
        <v>32</v>
      </c>
      <c r="P173" s="4" t="s">
        <v>33</v>
      </c>
      <c r="Q173" s="4">
        <v>0</v>
      </c>
      <c r="R173" s="8">
        <v>45069</v>
      </c>
      <c r="S173" s="6">
        <v>45076</v>
      </c>
      <c r="T173" s="4" t="s">
        <v>34</v>
      </c>
      <c r="U173" s="4">
        <v>714</v>
      </c>
      <c r="V173" s="4">
        <v>0</v>
      </c>
      <c r="W173" s="4">
        <v>0</v>
      </c>
      <c r="X173" s="4" t="s">
        <v>858</v>
      </c>
      <c r="Y173" s="4" t="s">
        <v>859</v>
      </c>
    </row>
    <row r="174" s="4" customFormat="1" spans="1:25">
      <c r="A174" s="4" t="s">
        <v>860</v>
      </c>
      <c r="B174" s="4" t="s">
        <v>26</v>
      </c>
      <c r="C174" s="4" t="s">
        <v>27</v>
      </c>
      <c r="D174" s="4" t="s">
        <v>861</v>
      </c>
      <c r="E174" s="4" t="s">
        <v>862</v>
      </c>
      <c r="F174" s="6">
        <v>45070</v>
      </c>
      <c r="G174" s="6">
        <v>45073</v>
      </c>
      <c r="H174" s="4">
        <v>1</v>
      </c>
      <c r="I174" s="4">
        <v>3</v>
      </c>
      <c r="J174" s="4">
        <v>3</v>
      </c>
      <c r="K174" s="4" t="s">
        <v>30</v>
      </c>
      <c r="L174" s="4">
        <v>420</v>
      </c>
      <c r="M174" s="4">
        <v>420</v>
      </c>
      <c r="N174" s="4" t="s">
        <v>863</v>
      </c>
      <c r="O174" s="4" t="s">
        <v>32</v>
      </c>
      <c r="P174" s="4" t="s">
        <v>33</v>
      </c>
      <c r="Q174" s="4">
        <v>0</v>
      </c>
      <c r="R174" s="8">
        <v>45069</v>
      </c>
      <c r="S174" s="6">
        <v>45076</v>
      </c>
      <c r="T174" s="4" t="s">
        <v>34</v>
      </c>
      <c r="U174" s="4">
        <v>420</v>
      </c>
      <c r="V174" s="4">
        <v>0</v>
      </c>
      <c r="W174" s="4">
        <v>0</v>
      </c>
      <c r="X174" s="4" t="s">
        <v>864</v>
      </c>
      <c r="Y174" s="4" t="s">
        <v>36</v>
      </c>
    </row>
    <row r="175" s="4" customFormat="1" spans="1:25">
      <c r="A175" s="4" t="s">
        <v>865</v>
      </c>
      <c r="B175" s="4" t="s">
        <v>26</v>
      </c>
      <c r="C175" s="4" t="s">
        <v>27</v>
      </c>
      <c r="D175" s="4" t="s">
        <v>866</v>
      </c>
      <c r="E175" s="4" t="s">
        <v>867</v>
      </c>
      <c r="F175" s="6">
        <v>45070</v>
      </c>
      <c r="G175" s="6">
        <v>45073</v>
      </c>
      <c r="H175" s="4">
        <v>1</v>
      </c>
      <c r="I175" s="4">
        <v>3</v>
      </c>
      <c r="J175" s="4">
        <v>3</v>
      </c>
      <c r="K175" s="4" t="s">
        <v>30</v>
      </c>
      <c r="L175" s="4">
        <v>5632</v>
      </c>
      <c r="M175" s="4">
        <v>5632</v>
      </c>
      <c r="N175" s="4" t="s">
        <v>868</v>
      </c>
      <c r="O175" s="4" t="s">
        <v>32</v>
      </c>
      <c r="P175" s="4" t="s">
        <v>33</v>
      </c>
      <c r="Q175" s="4">
        <v>0</v>
      </c>
      <c r="R175" s="8">
        <v>45069</v>
      </c>
      <c r="S175" s="6">
        <v>45076</v>
      </c>
      <c r="T175" s="4" t="s">
        <v>34</v>
      </c>
      <c r="U175" s="4">
        <v>5632</v>
      </c>
      <c r="V175" s="4">
        <v>0</v>
      </c>
      <c r="W175" s="4">
        <v>0</v>
      </c>
      <c r="X175" s="4" t="s">
        <v>869</v>
      </c>
      <c r="Y175" s="4" t="s">
        <v>870</v>
      </c>
    </row>
    <row r="176" s="4" customFormat="1" spans="1:27">
      <c r="A176" s="4" t="s">
        <v>871</v>
      </c>
      <c r="B176" s="4" t="s">
        <v>26</v>
      </c>
      <c r="C176" s="4" t="s">
        <v>27</v>
      </c>
      <c r="D176" s="4" t="s">
        <v>872</v>
      </c>
      <c r="E176" s="4" t="s">
        <v>873</v>
      </c>
      <c r="F176" s="6">
        <v>45072</v>
      </c>
      <c r="G176" s="6">
        <v>45073</v>
      </c>
      <c r="H176" s="4">
        <v>3</v>
      </c>
      <c r="I176" s="4">
        <v>1</v>
      </c>
      <c r="J176" s="4">
        <v>3</v>
      </c>
      <c r="K176" s="4" t="s">
        <v>30</v>
      </c>
      <c r="L176" s="4">
        <v>1812</v>
      </c>
      <c r="M176" s="4">
        <v>1812</v>
      </c>
      <c r="N176" s="4" t="s">
        <v>874</v>
      </c>
      <c r="O176" s="4" t="s">
        <v>32</v>
      </c>
      <c r="P176" s="4" t="s">
        <v>33</v>
      </c>
      <c r="Q176" s="4">
        <v>0</v>
      </c>
      <c r="R176" s="8">
        <v>45069</v>
      </c>
      <c r="S176" s="6">
        <v>45076</v>
      </c>
      <c r="T176" s="4" t="s">
        <v>34</v>
      </c>
      <c r="U176" s="4">
        <v>1812</v>
      </c>
      <c r="V176" s="4">
        <v>0</v>
      </c>
      <c r="W176" s="4">
        <v>0</v>
      </c>
      <c r="X176" s="4" t="s">
        <v>875</v>
      </c>
      <c r="Y176" s="4">
        <v>14436019</v>
      </c>
      <c r="Z176" s="4">
        <v>14436020</v>
      </c>
      <c r="AA176" s="4" t="s">
        <v>876</v>
      </c>
    </row>
    <row r="177" s="4" customFormat="1" spans="1:25">
      <c r="A177" s="4" t="s">
        <v>877</v>
      </c>
      <c r="B177" s="4" t="s">
        <v>26</v>
      </c>
      <c r="C177" s="4" t="s">
        <v>27</v>
      </c>
      <c r="D177" s="4" t="s">
        <v>878</v>
      </c>
      <c r="E177" s="4" t="s">
        <v>879</v>
      </c>
      <c r="F177" s="6">
        <v>45070</v>
      </c>
      <c r="G177" s="6">
        <v>45073</v>
      </c>
      <c r="H177" s="4">
        <v>2</v>
      </c>
      <c r="I177" s="4">
        <v>3</v>
      </c>
      <c r="J177" s="4">
        <v>6</v>
      </c>
      <c r="K177" s="4" t="s">
        <v>30</v>
      </c>
      <c r="L177" s="4">
        <v>3732</v>
      </c>
      <c r="M177" s="4">
        <v>3732</v>
      </c>
      <c r="N177" s="4" t="s">
        <v>880</v>
      </c>
      <c r="O177" s="4" t="s">
        <v>32</v>
      </c>
      <c r="P177" s="4" t="s">
        <v>33</v>
      </c>
      <c r="Q177" s="4">
        <v>0</v>
      </c>
      <c r="R177" s="8">
        <v>45070</v>
      </c>
      <c r="S177" s="6">
        <v>45076</v>
      </c>
      <c r="T177" s="4" t="s">
        <v>34</v>
      </c>
      <c r="U177" s="4">
        <v>3732</v>
      </c>
      <c r="V177" s="4">
        <v>0</v>
      </c>
      <c r="W177" s="4">
        <v>0</v>
      </c>
      <c r="X177" s="4" t="s">
        <v>881</v>
      </c>
      <c r="Y177" s="4" t="s">
        <v>882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884</v>
      </c>
      <c r="E178" s="4" t="s">
        <v>115</v>
      </c>
      <c r="F178" s="6">
        <v>45072</v>
      </c>
      <c r="G178" s="6">
        <v>45073</v>
      </c>
      <c r="H178" s="4">
        <v>5</v>
      </c>
      <c r="I178" s="4">
        <v>1</v>
      </c>
      <c r="J178" s="4">
        <v>5</v>
      </c>
      <c r="K178" s="4" t="s">
        <v>30</v>
      </c>
      <c r="L178" s="4">
        <v>925</v>
      </c>
      <c r="M178" s="4">
        <v>925</v>
      </c>
      <c r="N178" s="4" t="s">
        <v>885</v>
      </c>
      <c r="O178" s="4" t="s">
        <v>32</v>
      </c>
      <c r="P178" s="4" t="s">
        <v>33</v>
      </c>
      <c r="Q178" s="4">
        <v>0</v>
      </c>
      <c r="R178" s="8">
        <v>45070</v>
      </c>
      <c r="S178" s="6">
        <v>45076</v>
      </c>
      <c r="T178" s="4" t="s">
        <v>34</v>
      </c>
      <c r="U178" s="4">
        <v>925</v>
      </c>
      <c r="V178" s="4">
        <v>0</v>
      </c>
      <c r="W178" s="4">
        <v>0</v>
      </c>
      <c r="X178" s="4" t="s">
        <v>886</v>
      </c>
      <c r="Y178" s="4" t="s">
        <v>887</v>
      </c>
    </row>
    <row r="179" s="4" customFormat="1" spans="1:25">
      <c r="A179" s="4" t="s">
        <v>888</v>
      </c>
      <c r="B179" s="4" t="s">
        <v>26</v>
      </c>
      <c r="C179" s="4" t="s">
        <v>27</v>
      </c>
      <c r="D179" s="4" t="s">
        <v>588</v>
      </c>
      <c r="E179" s="4" t="s">
        <v>514</v>
      </c>
      <c r="F179" s="6">
        <v>45072</v>
      </c>
      <c r="G179" s="6">
        <v>45073</v>
      </c>
      <c r="H179" s="4">
        <v>1</v>
      </c>
      <c r="I179" s="4">
        <v>1</v>
      </c>
      <c r="J179" s="4">
        <v>1</v>
      </c>
      <c r="K179" s="4" t="s">
        <v>30</v>
      </c>
      <c r="L179" s="4">
        <v>726</v>
      </c>
      <c r="M179" s="4">
        <v>726</v>
      </c>
      <c r="N179" s="4" t="s">
        <v>889</v>
      </c>
      <c r="O179" s="4" t="s">
        <v>32</v>
      </c>
      <c r="P179" s="4" t="s">
        <v>33</v>
      </c>
      <c r="Q179" s="4">
        <v>0</v>
      </c>
      <c r="R179" s="8">
        <v>45070</v>
      </c>
      <c r="S179" s="6">
        <v>45076</v>
      </c>
      <c r="T179" s="4" t="s">
        <v>34</v>
      </c>
      <c r="U179" s="4">
        <v>726</v>
      </c>
      <c r="V179" s="4">
        <v>0</v>
      </c>
      <c r="W179" s="4">
        <v>0</v>
      </c>
      <c r="X179" s="4" t="s">
        <v>890</v>
      </c>
      <c r="Y179" s="4" t="s">
        <v>36</v>
      </c>
    </row>
    <row r="180" s="4" customFormat="1" spans="1:25">
      <c r="A180" s="4" t="s">
        <v>891</v>
      </c>
      <c r="B180" s="4" t="s">
        <v>26</v>
      </c>
      <c r="C180" s="4" t="s">
        <v>27</v>
      </c>
      <c r="D180" s="4" t="s">
        <v>892</v>
      </c>
      <c r="E180" s="4" t="s">
        <v>893</v>
      </c>
      <c r="F180" s="6">
        <v>45072</v>
      </c>
      <c r="G180" s="6">
        <v>45073</v>
      </c>
      <c r="H180" s="4">
        <v>1</v>
      </c>
      <c r="I180" s="4">
        <v>1</v>
      </c>
      <c r="J180" s="4">
        <v>1</v>
      </c>
      <c r="K180" s="4" t="s">
        <v>30</v>
      </c>
      <c r="L180" s="4">
        <v>148</v>
      </c>
      <c r="M180" s="4">
        <v>148</v>
      </c>
      <c r="N180" s="4" t="s">
        <v>894</v>
      </c>
      <c r="O180" s="4" t="s">
        <v>32</v>
      </c>
      <c r="P180" s="4" t="s">
        <v>33</v>
      </c>
      <c r="Q180" s="4">
        <v>0</v>
      </c>
      <c r="R180" s="8">
        <v>45070</v>
      </c>
      <c r="S180" s="6">
        <v>45076</v>
      </c>
      <c r="T180" s="4" t="s">
        <v>34</v>
      </c>
      <c r="U180" s="4">
        <v>148</v>
      </c>
      <c r="V180" s="4">
        <v>0</v>
      </c>
      <c r="W180" s="4">
        <v>0</v>
      </c>
      <c r="X180" s="4" t="s">
        <v>895</v>
      </c>
      <c r="Y180" s="4" t="s">
        <v>896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898</v>
      </c>
      <c r="E181" s="4" t="s">
        <v>899</v>
      </c>
      <c r="F181" s="6">
        <v>45071</v>
      </c>
      <c r="G181" s="6">
        <v>45073</v>
      </c>
      <c r="H181" s="4">
        <v>1</v>
      </c>
      <c r="I181" s="4">
        <v>2</v>
      </c>
      <c r="J181" s="4">
        <v>2</v>
      </c>
      <c r="K181" s="4" t="s">
        <v>30</v>
      </c>
      <c r="L181" s="4">
        <v>3353</v>
      </c>
      <c r="M181" s="4">
        <v>3353</v>
      </c>
      <c r="N181" s="4" t="s">
        <v>900</v>
      </c>
      <c r="O181" s="4" t="s">
        <v>32</v>
      </c>
      <c r="P181" s="4" t="s">
        <v>33</v>
      </c>
      <c r="Q181" s="4">
        <v>0</v>
      </c>
      <c r="R181" s="8">
        <v>45070</v>
      </c>
      <c r="S181" s="6">
        <v>45076</v>
      </c>
      <c r="T181" s="4" t="s">
        <v>34</v>
      </c>
      <c r="U181" s="4">
        <v>3353</v>
      </c>
      <c r="V181" s="4">
        <v>0</v>
      </c>
      <c r="W181" s="4">
        <v>0</v>
      </c>
      <c r="X181" s="4" t="s">
        <v>901</v>
      </c>
      <c r="Y181" s="4" t="s">
        <v>902</v>
      </c>
    </row>
    <row r="182" s="4" customFormat="1" spans="1:25">
      <c r="A182" s="4" t="s">
        <v>903</v>
      </c>
      <c r="B182" s="4" t="s">
        <v>26</v>
      </c>
      <c r="C182" s="4" t="s">
        <v>27</v>
      </c>
      <c r="D182" s="4" t="s">
        <v>465</v>
      </c>
      <c r="E182" s="4" t="s">
        <v>333</v>
      </c>
      <c r="F182" s="6">
        <v>45071</v>
      </c>
      <c r="G182" s="6">
        <v>45073</v>
      </c>
      <c r="H182" s="4">
        <v>1</v>
      </c>
      <c r="I182" s="4">
        <v>2</v>
      </c>
      <c r="J182" s="4">
        <v>2</v>
      </c>
      <c r="K182" s="4" t="s">
        <v>30</v>
      </c>
      <c r="L182" s="4">
        <v>1758</v>
      </c>
      <c r="M182" s="4">
        <v>1758</v>
      </c>
      <c r="N182" s="4" t="s">
        <v>904</v>
      </c>
      <c r="O182" s="4" t="s">
        <v>32</v>
      </c>
      <c r="P182" s="4" t="s">
        <v>33</v>
      </c>
      <c r="Q182" s="4">
        <v>0</v>
      </c>
      <c r="R182" s="8">
        <v>45070</v>
      </c>
      <c r="S182" s="6">
        <v>45076</v>
      </c>
      <c r="T182" s="4" t="s">
        <v>34</v>
      </c>
      <c r="U182" s="4">
        <v>1758</v>
      </c>
      <c r="V182" s="4">
        <v>0</v>
      </c>
      <c r="W182" s="4">
        <v>0</v>
      </c>
      <c r="X182" s="4" t="s">
        <v>905</v>
      </c>
      <c r="Y182" s="4" t="s">
        <v>906</v>
      </c>
    </row>
    <row r="183" s="4" customFormat="1" spans="1:25">
      <c r="A183" s="4" t="s">
        <v>907</v>
      </c>
      <c r="B183" s="4" t="s">
        <v>26</v>
      </c>
      <c r="C183" s="4" t="s">
        <v>27</v>
      </c>
      <c r="D183" s="4" t="s">
        <v>908</v>
      </c>
      <c r="E183" s="4" t="s">
        <v>743</v>
      </c>
      <c r="F183" s="6">
        <v>45072</v>
      </c>
      <c r="G183" s="6">
        <v>45073</v>
      </c>
      <c r="H183" s="4">
        <v>1</v>
      </c>
      <c r="I183" s="4">
        <v>1</v>
      </c>
      <c r="J183" s="4">
        <v>1</v>
      </c>
      <c r="K183" s="4" t="s">
        <v>30</v>
      </c>
      <c r="L183" s="4">
        <v>702</v>
      </c>
      <c r="M183" s="4">
        <v>702</v>
      </c>
      <c r="N183" s="4" t="s">
        <v>909</v>
      </c>
      <c r="O183" s="4" t="s">
        <v>32</v>
      </c>
      <c r="P183" s="4" t="s">
        <v>33</v>
      </c>
      <c r="Q183" s="4">
        <v>0</v>
      </c>
      <c r="R183" s="8">
        <v>45070</v>
      </c>
      <c r="S183" s="6">
        <v>45076</v>
      </c>
      <c r="T183" s="4" t="s">
        <v>34</v>
      </c>
      <c r="U183" s="4">
        <v>702</v>
      </c>
      <c r="V183" s="4">
        <v>0</v>
      </c>
      <c r="W183" s="4">
        <v>0</v>
      </c>
      <c r="X183" s="4" t="s">
        <v>910</v>
      </c>
      <c r="Y183" s="4" t="s">
        <v>36</v>
      </c>
    </row>
    <row r="184" s="4" customFormat="1" spans="1:25">
      <c r="A184" s="4" t="s">
        <v>907</v>
      </c>
      <c r="B184" s="4" t="s">
        <v>26</v>
      </c>
      <c r="C184" s="4" t="s">
        <v>42</v>
      </c>
      <c r="D184" s="4" t="s">
        <v>908</v>
      </c>
      <c r="E184" s="4" t="s">
        <v>743</v>
      </c>
      <c r="F184" s="6">
        <v>45072</v>
      </c>
      <c r="G184" s="6">
        <v>45073</v>
      </c>
      <c r="H184" s="4">
        <v>1</v>
      </c>
      <c r="I184" s="4">
        <v>1</v>
      </c>
      <c r="J184" s="4">
        <v>1</v>
      </c>
      <c r="K184" s="4" t="s">
        <v>30</v>
      </c>
      <c r="L184" s="4">
        <v>-702</v>
      </c>
      <c r="M184" s="4">
        <v>-702</v>
      </c>
      <c r="N184" s="4" t="s">
        <v>909</v>
      </c>
      <c r="O184" s="4" t="s">
        <v>32</v>
      </c>
      <c r="P184" s="4" t="s">
        <v>33</v>
      </c>
      <c r="Q184" s="4">
        <v>0</v>
      </c>
      <c r="R184" s="8">
        <v>45070</v>
      </c>
      <c r="S184" s="6">
        <v>45076</v>
      </c>
      <c r="T184" s="4" t="s">
        <v>34</v>
      </c>
      <c r="U184" s="4">
        <v>-702</v>
      </c>
      <c r="V184" s="4">
        <v>0</v>
      </c>
      <c r="W184" s="4">
        <v>0</v>
      </c>
      <c r="X184" s="4" t="s">
        <v>910</v>
      </c>
      <c r="Y184" s="4" t="s">
        <v>36</v>
      </c>
    </row>
    <row r="185" s="4" customFormat="1" spans="1:25">
      <c r="A185" s="4" t="s">
        <v>911</v>
      </c>
      <c r="B185" s="4" t="s">
        <v>26</v>
      </c>
      <c r="C185" s="4" t="s">
        <v>27</v>
      </c>
      <c r="D185" s="4" t="s">
        <v>912</v>
      </c>
      <c r="E185" s="4" t="s">
        <v>913</v>
      </c>
      <c r="F185" s="6">
        <v>45071</v>
      </c>
      <c r="G185" s="6">
        <v>45073</v>
      </c>
      <c r="H185" s="4">
        <v>1</v>
      </c>
      <c r="I185" s="4">
        <v>2</v>
      </c>
      <c r="J185" s="4">
        <v>2</v>
      </c>
      <c r="K185" s="4" t="s">
        <v>30</v>
      </c>
      <c r="L185" s="4">
        <v>872</v>
      </c>
      <c r="M185" s="4">
        <v>872</v>
      </c>
      <c r="N185" s="4" t="s">
        <v>914</v>
      </c>
      <c r="O185" s="4" t="s">
        <v>32</v>
      </c>
      <c r="P185" s="4" t="s">
        <v>33</v>
      </c>
      <c r="Q185" s="4">
        <v>0</v>
      </c>
      <c r="R185" s="8">
        <v>45070</v>
      </c>
      <c r="S185" s="6">
        <v>45076</v>
      </c>
      <c r="T185" s="4" t="s">
        <v>34</v>
      </c>
      <c r="U185" s="4">
        <v>872</v>
      </c>
      <c r="V185" s="4">
        <v>0</v>
      </c>
      <c r="W185" s="4">
        <v>0</v>
      </c>
      <c r="X185" s="4" t="s">
        <v>915</v>
      </c>
      <c r="Y185" s="4" t="s">
        <v>36</v>
      </c>
    </row>
    <row r="186" s="4" customFormat="1" spans="1:25">
      <c r="A186" s="4" t="s">
        <v>916</v>
      </c>
      <c r="B186" s="4" t="s">
        <v>26</v>
      </c>
      <c r="C186" s="4" t="s">
        <v>27</v>
      </c>
      <c r="D186" s="4" t="s">
        <v>677</v>
      </c>
      <c r="E186" s="4" t="s">
        <v>917</v>
      </c>
      <c r="F186" s="6">
        <v>45071</v>
      </c>
      <c r="G186" s="6">
        <v>45073</v>
      </c>
      <c r="H186" s="4">
        <v>1</v>
      </c>
      <c r="I186" s="4">
        <v>2</v>
      </c>
      <c r="J186" s="4">
        <v>2</v>
      </c>
      <c r="K186" s="4" t="s">
        <v>30</v>
      </c>
      <c r="L186" s="4">
        <v>947</v>
      </c>
      <c r="M186" s="4">
        <v>947</v>
      </c>
      <c r="N186" s="4" t="s">
        <v>918</v>
      </c>
      <c r="O186" s="4" t="s">
        <v>32</v>
      </c>
      <c r="P186" s="4" t="s">
        <v>33</v>
      </c>
      <c r="Q186" s="4">
        <v>0</v>
      </c>
      <c r="R186" s="8">
        <v>45070.0000115741</v>
      </c>
      <c r="S186" s="6">
        <v>45076</v>
      </c>
      <c r="T186" s="4" t="s">
        <v>34</v>
      </c>
      <c r="U186" s="4">
        <v>947</v>
      </c>
      <c r="V186" s="4">
        <v>0</v>
      </c>
      <c r="W186" s="4">
        <v>0</v>
      </c>
      <c r="X186" s="4" t="s">
        <v>919</v>
      </c>
      <c r="Y186" s="4" t="s">
        <v>920</v>
      </c>
    </row>
    <row r="187" s="4" customFormat="1" spans="1:25">
      <c r="A187" s="4" t="s">
        <v>921</v>
      </c>
      <c r="B187" s="4" t="s">
        <v>26</v>
      </c>
      <c r="C187" s="4" t="s">
        <v>27</v>
      </c>
      <c r="D187" s="4" t="s">
        <v>922</v>
      </c>
      <c r="E187" s="4" t="s">
        <v>923</v>
      </c>
      <c r="F187" s="6">
        <v>45072</v>
      </c>
      <c r="G187" s="6">
        <v>45073</v>
      </c>
      <c r="H187" s="4">
        <v>1</v>
      </c>
      <c r="I187" s="4">
        <v>1</v>
      </c>
      <c r="J187" s="4">
        <v>1</v>
      </c>
      <c r="K187" s="4" t="s">
        <v>30</v>
      </c>
      <c r="L187" s="4">
        <v>845</v>
      </c>
      <c r="M187" s="4">
        <v>845</v>
      </c>
      <c r="N187" s="4" t="s">
        <v>924</v>
      </c>
      <c r="O187" s="4" t="s">
        <v>32</v>
      </c>
      <c r="P187" s="4" t="s">
        <v>33</v>
      </c>
      <c r="Q187" s="4">
        <v>0</v>
      </c>
      <c r="R187" s="8">
        <v>45070</v>
      </c>
      <c r="S187" s="6">
        <v>45076</v>
      </c>
      <c r="T187" s="4" t="s">
        <v>34</v>
      </c>
      <c r="U187" s="4">
        <v>845</v>
      </c>
      <c r="V187" s="4">
        <v>0</v>
      </c>
      <c r="W187" s="4">
        <v>0</v>
      </c>
      <c r="X187" s="4" t="s">
        <v>925</v>
      </c>
      <c r="Y187" s="4" t="s">
        <v>926</v>
      </c>
    </row>
    <row r="188" s="4" customFormat="1" spans="1:25">
      <c r="A188" s="4" t="s">
        <v>927</v>
      </c>
      <c r="B188" s="4" t="s">
        <v>26</v>
      </c>
      <c r="C188" s="4" t="s">
        <v>27</v>
      </c>
      <c r="D188" s="4" t="s">
        <v>922</v>
      </c>
      <c r="E188" s="4" t="s">
        <v>928</v>
      </c>
      <c r="F188" s="6">
        <v>45072</v>
      </c>
      <c r="G188" s="6">
        <v>45073</v>
      </c>
      <c r="H188" s="4">
        <v>1</v>
      </c>
      <c r="I188" s="4">
        <v>1</v>
      </c>
      <c r="J188" s="4">
        <v>1</v>
      </c>
      <c r="K188" s="4" t="s">
        <v>30</v>
      </c>
      <c r="L188" s="4">
        <v>731</v>
      </c>
      <c r="M188" s="4">
        <v>731</v>
      </c>
      <c r="N188" s="4" t="s">
        <v>929</v>
      </c>
      <c r="O188" s="4" t="s">
        <v>32</v>
      </c>
      <c r="P188" s="4" t="s">
        <v>33</v>
      </c>
      <c r="Q188" s="4">
        <v>0</v>
      </c>
      <c r="R188" s="8">
        <v>45070</v>
      </c>
      <c r="S188" s="6">
        <v>45076</v>
      </c>
      <c r="T188" s="4" t="s">
        <v>34</v>
      </c>
      <c r="U188" s="4">
        <v>731</v>
      </c>
      <c r="V188" s="4">
        <v>0</v>
      </c>
      <c r="W188" s="4">
        <v>0</v>
      </c>
      <c r="X188" s="4" t="s">
        <v>930</v>
      </c>
      <c r="Y188" s="4" t="s">
        <v>36</v>
      </c>
    </row>
    <row r="189" s="4" customFormat="1" spans="1:25">
      <c r="A189" s="4" t="s">
        <v>931</v>
      </c>
      <c r="B189" s="4" t="s">
        <v>26</v>
      </c>
      <c r="C189" s="4" t="s">
        <v>27</v>
      </c>
      <c r="D189" s="4" t="s">
        <v>932</v>
      </c>
      <c r="E189" s="4" t="s">
        <v>933</v>
      </c>
      <c r="F189" s="6">
        <v>45072</v>
      </c>
      <c r="G189" s="6">
        <v>45073</v>
      </c>
      <c r="H189" s="4">
        <v>1</v>
      </c>
      <c r="I189" s="4">
        <v>1</v>
      </c>
      <c r="J189" s="4">
        <v>1</v>
      </c>
      <c r="K189" s="4" t="s">
        <v>30</v>
      </c>
      <c r="L189" s="4">
        <v>928</v>
      </c>
      <c r="M189" s="4">
        <v>928</v>
      </c>
      <c r="N189" s="4" t="s">
        <v>934</v>
      </c>
      <c r="O189" s="4" t="s">
        <v>32</v>
      </c>
      <c r="P189" s="4" t="s">
        <v>33</v>
      </c>
      <c r="Q189" s="4">
        <v>0</v>
      </c>
      <c r="R189" s="8">
        <v>45070</v>
      </c>
      <c r="S189" s="6">
        <v>45076</v>
      </c>
      <c r="T189" s="4" t="s">
        <v>34</v>
      </c>
      <c r="U189" s="4">
        <v>928</v>
      </c>
      <c r="V189" s="4">
        <v>0</v>
      </c>
      <c r="W189" s="4">
        <v>0</v>
      </c>
      <c r="X189" s="4" t="s">
        <v>935</v>
      </c>
      <c r="Y189" s="4" t="s">
        <v>36</v>
      </c>
    </row>
    <row r="190" s="4" customFormat="1" spans="1:25">
      <c r="A190" s="4" t="s">
        <v>936</v>
      </c>
      <c r="B190" s="4" t="s">
        <v>26</v>
      </c>
      <c r="C190" s="4" t="s">
        <v>27</v>
      </c>
      <c r="D190" s="4" t="s">
        <v>937</v>
      </c>
      <c r="E190" s="4" t="s">
        <v>158</v>
      </c>
      <c r="F190" s="6">
        <v>45071</v>
      </c>
      <c r="G190" s="6">
        <v>45073</v>
      </c>
      <c r="H190" s="4">
        <v>1</v>
      </c>
      <c r="I190" s="4">
        <v>2</v>
      </c>
      <c r="J190" s="4">
        <v>2</v>
      </c>
      <c r="K190" s="4" t="s">
        <v>30</v>
      </c>
      <c r="L190" s="4">
        <v>748</v>
      </c>
      <c r="M190" s="4">
        <v>748</v>
      </c>
      <c r="N190" s="4" t="s">
        <v>938</v>
      </c>
      <c r="O190" s="4" t="s">
        <v>32</v>
      </c>
      <c r="P190" s="4" t="s">
        <v>33</v>
      </c>
      <c r="Q190" s="4">
        <v>0</v>
      </c>
      <c r="R190" s="8">
        <v>45070</v>
      </c>
      <c r="S190" s="6">
        <v>45076</v>
      </c>
      <c r="T190" s="4" t="s">
        <v>34</v>
      </c>
      <c r="U190" s="4">
        <v>748</v>
      </c>
      <c r="V190" s="4">
        <v>0</v>
      </c>
      <c r="W190" s="4">
        <v>0</v>
      </c>
      <c r="X190" s="4" t="s">
        <v>939</v>
      </c>
      <c r="Y190" s="4" t="s">
        <v>36</v>
      </c>
    </row>
    <row r="191" s="4" customFormat="1" spans="1:25">
      <c r="A191" s="4" t="s">
        <v>940</v>
      </c>
      <c r="B191" s="4" t="s">
        <v>26</v>
      </c>
      <c r="C191" s="4" t="s">
        <v>27</v>
      </c>
      <c r="D191" s="4" t="s">
        <v>941</v>
      </c>
      <c r="E191" s="4" t="s">
        <v>942</v>
      </c>
      <c r="F191" s="6">
        <v>45072</v>
      </c>
      <c r="G191" s="6">
        <v>45073</v>
      </c>
      <c r="H191" s="4">
        <v>1</v>
      </c>
      <c r="I191" s="4">
        <v>1</v>
      </c>
      <c r="J191" s="4">
        <v>1</v>
      </c>
      <c r="K191" s="4" t="s">
        <v>30</v>
      </c>
      <c r="L191" s="4">
        <v>273</v>
      </c>
      <c r="M191" s="4">
        <v>273</v>
      </c>
      <c r="N191" s="4" t="s">
        <v>943</v>
      </c>
      <c r="O191" s="4" t="s">
        <v>32</v>
      </c>
      <c r="P191" s="4" t="s">
        <v>33</v>
      </c>
      <c r="Q191" s="4">
        <v>0</v>
      </c>
      <c r="R191" s="8">
        <v>45070</v>
      </c>
      <c r="S191" s="6">
        <v>45076</v>
      </c>
      <c r="T191" s="4" t="s">
        <v>34</v>
      </c>
      <c r="U191" s="4">
        <v>273</v>
      </c>
      <c r="V191" s="4">
        <v>0</v>
      </c>
      <c r="W191" s="4">
        <v>0</v>
      </c>
      <c r="X191" s="4" t="s">
        <v>944</v>
      </c>
      <c r="Y191" s="4" t="s">
        <v>945</v>
      </c>
    </row>
    <row r="192" s="4" customFormat="1" spans="1:25">
      <c r="A192" s="4" t="s">
        <v>946</v>
      </c>
      <c r="B192" s="4" t="s">
        <v>26</v>
      </c>
      <c r="C192" s="4" t="s">
        <v>27</v>
      </c>
      <c r="D192" s="4" t="s">
        <v>912</v>
      </c>
      <c r="E192" s="4" t="s">
        <v>947</v>
      </c>
      <c r="F192" s="6">
        <v>45072</v>
      </c>
      <c r="G192" s="6">
        <v>45073</v>
      </c>
      <c r="H192" s="4">
        <v>1</v>
      </c>
      <c r="I192" s="4">
        <v>1</v>
      </c>
      <c r="J192" s="4">
        <v>1</v>
      </c>
      <c r="K192" s="4" t="s">
        <v>30</v>
      </c>
      <c r="L192" s="4">
        <v>399</v>
      </c>
      <c r="M192" s="4">
        <v>399</v>
      </c>
      <c r="N192" s="4" t="s">
        <v>948</v>
      </c>
      <c r="O192" s="4" t="s">
        <v>32</v>
      </c>
      <c r="P192" s="4" t="s">
        <v>33</v>
      </c>
      <c r="Q192" s="4">
        <v>0</v>
      </c>
      <c r="R192" s="8">
        <v>45070</v>
      </c>
      <c r="S192" s="6">
        <v>45076</v>
      </c>
      <c r="T192" s="4" t="s">
        <v>34</v>
      </c>
      <c r="U192" s="4">
        <v>399</v>
      </c>
      <c r="V192" s="4">
        <v>0</v>
      </c>
      <c r="W192" s="4">
        <v>0</v>
      </c>
      <c r="X192" s="4" t="s">
        <v>949</v>
      </c>
      <c r="Y192" s="4" t="s">
        <v>36</v>
      </c>
    </row>
    <row r="193" s="4" customFormat="1" spans="1:25">
      <c r="A193" s="4" t="s">
        <v>950</v>
      </c>
      <c r="B193" s="4" t="s">
        <v>26</v>
      </c>
      <c r="C193" s="4" t="s">
        <v>27</v>
      </c>
      <c r="D193" s="4" t="s">
        <v>951</v>
      </c>
      <c r="E193" s="4" t="s">
        <v>952</v>
      </c>
      <c r="F193" s="6">
        <v>45072</v>
      </c>
      <c r="G193" s="6">
        <v>45073</v>
      </c>
      <c r="H193" s="4">
        <v>1</v>
      </c>
      <c r="I193" s="4">
        <v>1</v>
      </c>
      <c r="J193" s="4">
        <v>1</v>
      </c>
      <c r="K193" s="4" t="s">
        <v>30</v>
      </c>
      <c r="L193" s="4">
        <v>542</v>
      </c>
      <c r="M193" s="4">
        <v>542</v>
      </c>
      <c r="N193" s="4" t="s">
        <v>953</v>
      </c>
      <c r="O193" s="4" t="s">
        <v>32</v>
      </c>
      <c r="P193" s="4" t="s">
        <v>33</v>
      </c>
      <c r="Q193" s="4">
        <v>0</v>
      </c>
      <c r="R193" s="8">
        <v>45071</v>
      </c>
      <c r="S193" s="6">
        <v>45076</v>
      </c>
      <c r="T193" s="4" t="s">
        <v>34</v>
      </c>
      <c r="U193" s="4">
        <v>542</v>
      </c>
      <c r="V193" s="4">
        <v>0</v>
      </c>
      <c r="W193" s="4">
        <v>0</v>
      </c>
      <c r="X193" s="4" t="s">
        <v>954</v>
      </c>
      <c r="Y193" s="4" t="s">
        <v>955</v>
      </c>
    </row>
    <row r="194" s="4" customFormat="1" spans="1:25">
      <c r="A194" s="4" t="s">
        <v>956</v>
      </c>
      <c r="B194" s="4" t="s">
        <v>26</v>
      </c>
      <c r="C194" s="4" t="s">
        <v>27</v>
      </c>
      <c r="D194" s="4" t="s">
        <v>957</v>
      </c>
      <c r="E194" s="4" t="s">
        <v>958</v>
      </c>
      <c r="F194" s="6">
        <v>45072</v>
      </c>
      <c r="G194" s="6">
        <v>45073</v>
      </c>
      <c r="H194" s="4">
        <v>1</v>
      </c>
      <c r="I194" s="4">
        <v>1</v>
      </c>
      <c r="J194" s="4">
        <v>1</v>
      </c>
      <c r="K194" s="4" t="s">
        <v>30</v>
      </c>
      <c r="L194" s="4">
        <v>213</v>
      </c>
      <c r="M194" s="4">
        <v>213</v>
      </c>
      <c r="N194" s="4" t="s">
        <v>959</v>
      </c>
      <c r="O194" s="4" t="s">
        <v>32</v>
      </c>
      <c r="P194" s="4" t="s">
        <v>33</v>
      </c>
      <c r="Q194" s="4">
        <v>0</v>
      </c>
      <c r="R194" s="8">
        <v>45071</v>
      </c>
      <c r="S194" s="6">
        <v>45076</v>
      </c>
      <c r="T194" s="4" t="s">
        <v>34</v>
      </c>
      <c r="U194" s="4">
        <v>213</v>
      </c>
      <c r="V194" s="4">
        <v>0</v>
      </c>
      <c r="W194" s="4">
        <v>0</v>
      </c>
      <c r="X194" s="4" t="s">
        <v>960</v>
      </c>
      <c r="Y194" s="4" t="s">
        <v>961</v>
      </c>
    </row>
    <row r="195" s="4" customFormat="1" spans="1:25">
      <c r="A195" s="4" t="s">
        <v>962</v>
      </c>
      <c r="B195" s="4" t="s">
        <v>26</v>
      </c>
      <c r="C195" s="4" t="s">
        <v>27</v>
      </c>
      <c r="D195" s="4" t="s">
        <v>367</v>
      </c>
      <c r="E195" s="4" t="s">
        <v>110</v>
      </c>
      <c r="F195" s="6">
        <v>45072</v>
      </c>
      <c r="G195" s="6">
        <v>45073</v>
      </c>
      <c r="H195" s="4">
        <v>1</v>
      </c>
      <c r="I195" s="4">
        <v>1</v>
      </c>
      <c r="J195" s="4">
        <v>1</v>
      </c>
      <c r="K195" s="4" t="s">
        <v>30</v>
      </c>
      <c r="L195" s="4">
        <v>165</v>
      </c>
      <c r="M195" s="4">
        <v>165</v>
      </c>
      <c r="N195" s="4" t="s">
        <v>963</v>
      </c>
      <c r="O195" s="4" t="s">
        <v>32</v>
      </c>
      <c r="P195" s="4" t="s">
        <v>33</v>
      </c>
      <c r="Q195" s="4">
        <v>0</v>
      </c>
      <c r="R195" s="8">
        <v>45071</v>
      </c>
      <c r="S195" s="6">
        <v>45076</v>
      </c>
      <c r="T195" s="4" t="s">
        <v>34</v>
      </c>
      <c r="U195" s="4">
        <v>165</v>
      </c>
      <c r="V195" s="4">
        <v>0</v>
      </c>
      <c r="W195" s="4">
        <v>0</v>
      </c>
      <c r="X195" s="4" t="s">
        <v>964</v>
      </c>
      <c r="Y195" s="4" t="s">
        <v>36</v>
      </c>
    </row>
    <row r="196" s="4" customFormat="1" spans="1:25">
      <c r="A196" s="4" t="s">
        <v>965</v>
      </c>
      <c r="B196" s="4" t="s">
        <v>26</v>
      </c>
      <c r="C196" s="4" t="s">
        <v>27</v>
      </c>
      <c r="D196" s="4" t="s">
        <v>966</v>
      </c>
      <c r="E196" s="4" t="s">
        <v>967</v>
      </c>
      <c r="F196" s="6">
        <v>45072</v>
      </c>
      <c r="G196" s="6">
        <v>45073</v>
      </c>
      <c r="H196" s="4">
        <v>1</v>
      </c>
      <c r="I196" s="4">
        <v>1</v>
      </c>
      <c r="J196" s="4">
        <v>1</v>
      </c>
      <c r="K196" s="4" t="s">
        <v>30</v>
      </c>
      <c r="L196" s="4">
        <v>455</v>
      </c>
      <c r="M196" s="4">
        <v>455</v>
      </c>
      <c r="N196" s="4" t="s">
        <v>968</v>
      </c>
      <c r="O196" s="4" t="s">
        <v>32</v>
      </c>
      <c r="P196" s="4" t="s">
        <v>33</v>
      </c>
      <c r="Q196" s="4">
        <v>0</v>
      </c>
      <c r="R196" s="8">
        <v>45071</v>
      </c>
      <c r="S196" s="6">
        <v>45076</v>
      </c>
      <c r="T196" s="4" t="s">
        <v>34</v>
      </c>
      <c r="U196" s="4">
        <v>455</v>
      </c>
      <c r="V196" s="4">
        <v>0</v>
      </c>
      <c r="W196" s="4">
        <v>0</v>
      </c>
      <c r="X196" s="4" t="s">
        <v>969</v>
      </c>
      <c r="Y196" s="4" t="s">
        <v>36</v>
      </c>
    </row>
    <row r="197" s="4" customFormat="1" spans="1:25">
      <c r="A197" s="4" t="s">
        <v>927</v>
      </c>
      <c r="B197" s="4" t="s">
        <v>26</v>
      </c>
      <c r="C197" s="4" t="s">
        <v>42</v>
      </c>
      <c r="D197" s="4" t="s">
        <v>922</v>
      </c>
      <c r="E197" s="4" t="s">
        <v>928</v>
      </c>
      <c r="F197" s="6">
        <v>45072</v>
      </c>
      <c r="G197" s="6">
        <v>45073</v>
      </c>
      <c r="H197" s="4">
        <v>1</v>
      </c>
      <c r="I197" s="4">
        <v>1</v>
      </c>
      <c r="J197" s="4">
        <v>1</v>
      </c>
      <c r="K197" s="4" t="s">
        <v>30</v>
      </c>
      <c r="L197" s="4">
        <v>-731</v>
      </c>
      <c r="M197" s="4">
        <v>-731</v>
      </c>
      <c r="N197" s="4" t="s">
        <v>929</v>
      </c>
      <c r="O197" s="4" t="s">
        <v>32</v>
      </c>
      <c r="P197" s="4" t="s">
        <v>33</v>
      </c>
      <c r="Q197" s="4">
        <v>0</v>
      </c>
      <c r="R197" s="8">
        <v>45070</v>
      </c>
      <c r="S197" s="6">
        <v>45076</v>
      </c>
      <c r="T197" s="4" t="s">
        <v>34</v>
      </c>
      <c r="U197" s="4">
        <v>-731</v>
      </c>
      <c r="V197" s="4">
        <v>0</v>
      </c>
      <c r="W197" s="4">
        <v>0</v>
      </c>
      <c r="X197" s="4" t="s">
        <v>930</v>
      </c>
      <c r="Y197" s="4" t="s">
        <v>36</v>
      </c>
    </row>
    <row r="198" s="4" customFormat="1" spans="1:25">
      <c r="A198" s="4" t="s">
        <v>970</v>
      </c>
      <c r="B198" s="4" t="s">
        <v>26</v>
      </c>
      <c r="C198" s="4" t="s">
        <v>27</v>
      </c>
      <c r="D198" s="4" t="s">
        <v>971</v>
      </c>
      <c r="E198" s="4" t="s">
        <v>972</v>
      </c>
      <c r="F198" s="6">
        <v>45072</v>
      </c>
      <c r="G198" s="6">
        <v>45073</v>
      </c>
      <c r="H198" s="4">
        <v>1</v>
      </c>
      <c r="I198" s="4">
        <v>1</v>
      </c>
      <c r="J198" s="4">
        <v>1</v>
      </c>
      <c r="K198" s="4" t="s">
        <v>30</v>
      </c>
      <c r="L198" s="4">
        <v>273</v>
      </c>
      <c r="M198" s="4">
        <v>273</v>
      </c>
      <c r="N198" s="4" t="s">
        <v>973</v>
      </c>
      <c r="O198" s="4" t="s">
        <v>32</v>
      </c>
      <c r="P198" s="4" t="s">
        <v>33</v>
      </c>
      <c r="Q198" s="4">
        <v>0</v>
      </c>
      <c r="R198" s="8">
        <v>45071</v>
      </c>
      <c r="S198" s="6">
        <v>45076</v>
      </c>
      <c r="T198" s="4" t="s">
        <v>34</v>
      </c>
      <c r="U198" s="4">
        <v>273</v>
      </c>
      <c r="V198" s="4">
        <v>0</v>
      </c>
      <c r="W198" s="4">
        <v>0</v>
      </c>
      <c r="X198" s="4" t="s">
        <v>974</v>
      </c>
      <c r="Y198" s="4" t="s">
        <v>36</v>
      </c>
    </row>
    <row r="199" s="4" customFormat="1" spans="1:25">
      <c r="A199" s="4" t="s">
        <v>975</v>
      </c>
      <c r="B199" s="4" t="s">
        <v>26</v>
      </c>
      <c r="C199" s="4" t="s">
        <v>27</v>
      </c>
      <c r="D199" s="4" t="s">
        <v>976</v>
      </c>
      <c r="E199" s="4" t="s">
        <v>977</v>
      </c>
      <c r="F199" s="6">
        <v>45071</v>
      </c>
      <c r="G199" s="6">
        <v>45073</v>
      </c>
      <c r="H199" s="4">
        <v>1</v>
      </c>
      <c r="I199" s="4">
        <v>2</v>
      </c>
      <c r="J199" s="4">
        <v>2</v>
      </c>
      <c r="K199" s="4" t="s">
        <v>30</v>
      </c>
      <c r="L199" s="4">
        <v>4228</v>
      </c>
      <c r="M199" s="4">
        <v>4228</v>
      </c>
      <c r="N199" s="4" t="s">
        <v>978</v>
      </c>
      <c r="O199" s="4" t="s">
        <v>32</v>
      </c>
      <c r="P199" s="4" t="s">
        <v>33</v>
      </c>
      <c r="Q199" s="4">
        <v>0</v>
      </c>
      <c r="R199" s="8">
        <v>45071</v>
      </c>
      <c r="S199" s="6">
        <v>45076</v>
      </c>
      <c r="T199" s="4" t="s">
        <v>34</v>
      </c>
      <c r="U199" s="4">
        <v>4228</v>
      </c>
      <c r="V199" s="4">
        <v>0</v>
      </c>
      <c r="W199" s="4">
        <v>0</v>
      </c>
      <c r="X199" s="4" t="s">
        <v>979</v>
      </c>
      <c r="Y199" s="4" t="s">
        <v>36</v>
      </c>
    </row>
    <row r="200" s="4" customFormat="1" spans="1:25">
      <c r="A200" s="4" t="s">
        <v>980</v>
      </c>
      <c r="B200" s="4" t="s">
        <v>26</v>
      </c>
      <c r="C200" s="4" t="s">
        <v>27</v>
      </c>
      <c r="D200" s="4" t="s">
        <v>951</v>
      </c>
      <c r="E200" s="4" t="s">
        <v>282</v>
      </c>
      <c r="F200" s="6">
        <v>45072</v>
      </c>
      <c r="G200" s="6">
        <v>45073</v>
      </c>
      <c r="H200" s="4">
        <v>1</v>
      </c>
      <c r="I200" s="4">
        <v>1</v>
      </c>
      <c r="J200" s="4">
        <v>1</v>
      </c>
      <c r="K200" s="4" t="s">
        <v>30</v>
      </c>
      <c r="L200" s="4">
        <v>689</v>
      </c>
      <c r="M200" s="4">
        <v>689</v>
      </c>
      <c r="N200" s="4" t="s">
        <v>981</v>
      </c>
      <c r="O200" s="4" t="s">
        <v>32</v>
      </c>
      <c r="P200" s="4" t="s">
        <v>33</v>
      </c>
      <c r="Q200" s="4">
        <v>0</v>
      </c>
      <c r="R200" s="8">
        <v>45071</v>
      </c>
      <c r="S200" s="6">
        <v>45076</v>
      </c>
      <c r="T200" s="4" t="s">
        <v>34</v>
      </c>
      <c r="U200" s="4">
        <v>689</v>
      </c>
      <c r="V200" s="4">
        <v>0</v>
      </c>
      <c r="W200" s="4">
        <v>0</v>
      </c>
      <c r="X200" s="4" t="s">
        <v>982</v>
      </c>
      <c r="Y200" s="4" t="s">
        <v>983</v>
      </c>
    </row>
    <row r="201" s="4" customFormat="1" spans="1:25">
      <c r="A201" s="4" t="s">
        <v>984</v>
      </c>
      <c r="B201" s="4" t="s">
        <v>26</v>
      </c>
      <c r="C201" s="4" t="s">
        <v>27</v>
      </c>
      <c r="D201" s="4" t="s">
        <v>985</v>
      </c>
      <c r="E201" s="4" t="s">
        <v>504</v>
      </c>
      <c r="F201" s="6">
        <v>45072</v>
      </c>
      <c r="G201" s="6">
        <v>45073</v>
      </c>
      <c r="H201" s="4">
        <v>1</v>
      </c>
      <c r="I201" s="4">
        <v>1</v>
      </c>
      <c r="J201" s="4">
        <v>1</v>
      </c>
      <c r="K201" s="4" t="s">
        <v>30</v>
      </c>
      <c r="L201" s="4">
        <v>321</v>
      </c>
      <c r="M201" s="4">
        <v>321</v>
      </c>
      <c r="N201" s="4" t="s">
        <v>986</v>
      </c>
      <c r="O201" s="4" t="s">
        <v>32</v>
      </c>
      <c r="P201" s="4" t="s">
        <v>33</v>
      </c>
      <c r="Q201" s="4">
        <v>0</v>
      </c>
      <c r="R201" s="8">
        <v>45071</v>
      </c>
      <c r="S201" s="6">
        <v>45076</v>
      </c>
      <c r="T201" s="4" t="s">
        <v>34</v>
      </c>
      <c r="U201" s="4">
        <v>321</v>
      </c>
      <c r="V201" s="4">
        <v>0</v>
      </c>
      <c r="W201" s="4">
        <v>0</v>
      </c>
      <c r="X201" s="4" t="s">
        <v>36</v>
      </c>
      <c r="Y201" s="4" t="s">
        <v>987</v>
      </c>
    </row>
    <row r="202" s="4" customFormat="1" spans="1:25">
      <c r="A202" s="4" t="s">
        <v>988</v>
      </c>
      <c r="B202" s="4" t="s">
        <v>26</v>
      </c>
      <c r="C202" s="4" t="s">
        <v>27</v>
      </c>
      <c r="D202" s="4" t="s">
        <v>989</v>
      </c>
      <c r="E202" s="4" t="s">
        <v>477</v>
      </c>
      <c r="F202" s="6">
        <v>45071</v>
      </c>
      <c r="G202" s="6">
        <v>45073</v>
      </c>
      <c r="H202" s="4">
        <v>1</v>
      </c>
      <c r="I202" s="4">
        <v>2</v>
      </c>
      <c r="J202" s="4">
        <v>2</v>
      </c>
      <c r="K202" s="4" t="s">
        <v>30</v>
      </c>
      <c r="L202" s="4">
        <v>1626</v>
      </c>
      <c r="M202" s="4">
        <v>1626</v>
      </c>
      <c r="N202" s="4" t="s">
        <v>990</v>
      </c>
      <c r="O202" s="4" t="s">
        <v>32</v>
      </c>
      <c r="P202" s="4" t="s">
        <v>33</v>
      </c>
      <c r="Q202" s="4">
        <v>0</v>
      </c>
      <c r="R202" s="8">
        <v>45071</v>
      </c>
      <c r="S202" s="6">
        <v>45076</v>
      </c>
      <c r="T202" s="4" t="s">
        <v>34</v>
      </c>
      <c r="U202" s="4">
        <v>1626</v>
      </c>
      <c r="V202" s="4">
        <v>0</v>
      </c>
      <c r="W202" s="4">
        <v>0</v>
      </c>
      <c r="X202" s="4" t="s">
        <v>991</v>
      </c>
      <c r="Y202" s="4" t="s">
        <v>992</v>
      </c>
    </row>
    <row r="203" s="4" customFormat="1" spans="1:25">
      <c r="A203" s="4" t="s">
        <v>993</v>
      </c>
      <c r="B203" s="4" t="s">
        <v>26</v>
      </c>
      <c r="C203" s="4" t="s">
        <v>27</v>
      </c>
      <c r="D203" s="4" t="s">
        <v>951</v>
      </c>
      <c r="E203" s="4" t="s">
        <v>994</v>
      </c>
      <c r="F203" s="6">
        <v>45072</v>
      </c>
      <c r="G203" s="6">
        <v>45073</v>
      </c>
      <c r="H203" s="4">
        <v>1</v>
      </c>
      <c r="I203" s="4">
        <v>1</v>
      </c>
      <c r="J203" s="4">
        <v>1</v>
      </c>
      <c r="K203" s="4" t="s">
        <v>30</v>
      </c>
      <c r="L203" s="4">
        <v>635</v>
      </c>
      <c r="M203" s="4">
        <v>635</v>
      </c>
      <c r="N203" s="4" t="s">
        <v>995</v>
      </c>
      <c r="O203" s="4" t="s">
        <v>32</v>
      </c>
      <c r="P203" s="4" t="s">
        <v>33</v>
      </c>
      <c r="Q203" s="4">
        <v>0</v>
      </c>
      <c r="R203" s="8">
        <v>45071</v>
      </c>
      <c r="S203" s="6">
        <v>45076</v>
      </c>
      <c r="T203" s="4" t="s">
        <v>34</v>
      </c>
      <c r="U203" s="4">
        <v>635</v>
      </c>
      <c r="V203" s="4">
        <v>0</v>
      </c>
      <c r="W203" s="4">
        <v>0</v>
      </c>
      <c r="X203" s="4" t="s">
        <v>996</v>
      </c>
      <c r="Y203" s="4" t="s">
        <v>997</v>
      </c>
    </row>
    <row r="204" s="4" customFormat="1" spans="1:25">
      <c r="A204" s="4" t="s">
        <v>998</v>
      </c>
      <c r="B204" s="4" t="s">
        <v>26</v>
      </c>
      <c r="C204" s="4" t="s">
        <v>27</v>
      </c>
      <c r="D204" s="4" t="s">
        <v>985</v>
      </c>
      <c r="E204" s="4" t="s">
        <v>999</v>
      </c>
      <c r="F204" s="6">
        <v>45072</v>
      </c>
      <c r="G204" s="6">
        <v>45073</v>
      </c>
      <c r="H204" s="4">
        <v>1</v>
      </c>
      <c r="I204" s="4">
        <v>1</v>
      </c>
      <c r="J204" s="4">
        <v>1</v>
      </c>
      <c r="K204" s="4" t="s">
        <v>30</v>
      </c>
      <c r="L204" s="4">
        <v>711</v>
      </c>
      <c r="M204" s="4">
        <v>711</v>
      </c>
      <c r="N204" s="4" t="s">
        <v>1000</v>
      </c>
      <c r="O204" s="4" t="s">
        <v>32</v>
      </c>
      <c r="P204" s="4" t="s">
        <v>33</v>
      </c>
      <c r="Q204" s="4">
        <v>0</v>
      </c>
      <c r="R204" s="8">
        <v>45071</v>
      </c>
      <c r="S204" s="6">
        <v>45076</v>
      </c>
      <c r="T204" s="4" t="s">
        <v>34</v>
      </c>
      <c r="U204" s="4">
        <v>711</v>
      </c>
      <c r="V204" s="4">
        <v>0</v>
      </c>
      <c r="W204" s="4">
        <v>0</v>
      </c>
      <c r="X204" s="4" t="s">
        <v>1001</v>
      </c>
      <c r="Y204" s="4" t="s">
        <v>1002</v>
      </c>
    </row>
    <row r="205" s="4" customFormat="1" spans="1:25">
      <c r="A205" s="4" t="s">
        <v>1003</v>
      </c>
      <c r="B205" s="4" t="s">
        <v>26</v>
      </c>
      <c r="C205" s="4" t="s">
        <v>27</v>
      </c>
      <c r="D205" s="4" t="s">
        <v>1004</v>
      </c>
      <c r="E205" s="4" t="s">
        <v>1005</v>
      </c>
      <c r="F205" s="6">
        <v>45072</v>
      </c>
      <c r="G205" s="6">
        <v>45073</v>
      </c>
      <c r="H205" s="4">
        <v>1</v>
      </c>
      <c r="I205" s="4">
        <v>1</v>
      </c>
      <c r="J205" s="4">
        <v>1</v>
      </c>
      <c r="K205" s="4" t="s">
        <v>30</v>
      </c>
      <c r="L205" s="4">
        <v>273</v>
      </c>
      <c r="M205" s="4">
        <v>273</v>
      </c>
      <c r="N205" s="4" t="s">
        <v>1006</v>
      </c>
      <c r="O205" s="4" t="s">
        <v>32</v>
      </c>
      <c r="P205" s="4" t="s">
        <v>33</v>
      </c>
      <c r="Q205" s="4">
        <v>0</v>
      </c>
      <c r="R205" s="8">
        <v>45071</v>
      </c>
      <c r="S205" s="6">
        <v>45076</v>
      </c>
      <c r="T205" s="4" t="s">
        <v>34</v>
      </c>
      <c r="U205" s="4">
        <v>273</v>
      </c>
      <c r="V205" s="4">
        <v>0</v>
      </c>
      <c r="W205" s="4">
        <v>0</v>
      </c>
      <c r="X205" s="4" t="s">
        <v>1007</v>
      </c>
      <c r="Y205" s="4" t="s">
        <v>1008</v>
      </c>
    </row>
    <row r="206" s="4" customFormat="1" spans="1:25">
      <c r="A206" s="4" t="s">
        <v>1009</v>
      </c>
      <c r="B206" s="4" t="s">
        <v>26</v>
      </c>
      <c r="C206" s="4" t="s">
        <v>27</v>
      </c>
      <c r="D206" s="4" t="s">
        <v>1010</v>
      </c>
      <c r="E206" s="4" t="s">
        <v>29</v>
      </c>
      <c r="F206" s="6">
        <v>45072</v>
      </c>
      <c r="G206" s="6">
        <v>45073</v>
      </c>
      <c r="H206" s="4">
        <v>1</v>
      </c>
      <c r="I206" s="4">
        <v>1</v>
      </c>
      <c r="J206" s="4">
        <v>1</v>
      </c>
      <c r="K206" s="4" t="s">
        <v>30</v>
      </c>
      <c r="L206" s="4">
        <v>456</v>
      </c>
      <c r="M206" s="4">
        <v>456</v>
      </c>
      <c r="N206" s="4" t="s">
        <v>1011</v>
      </c>
      <c r="O206" s="4" t="s">
        <v>32</v>
      </c>
      <c r="P206" s="4" t="s">
        <v>33</v>
      </c>
      <c r="Q206" s="4">
        <v>0</v>
      </c>
      <c r="R206" s="8">
        <v>45071</v>
      </c>
      <c r="S206" s="6">
        <v>45076</v>
      </c>
      <c r="T206" s="4" t="s">
        <v>34</v>
      </c>
      <c r="U206" s="4">
        <v>456</v>
      </c>
      <c r="V206" s="4">
        <v>0</v>
      </c>
      <c r="W206" s="4">
        <v>0</v>
      </c>
      <c r="X206" s="4" t="s">
        <v>1012</v>
      </c>
      <c r="Y206" s="4" t="s">
        <v>1013</v>
      </c>
    </row>
    <row r="207" s="4" customFormat="1" spans="1:25">
      <c r="A207" s="4" t="s">
        <v>1014</v>
      </c>
      <c r="B207" s="4" t="s">
        <v>26</v>
      </c>
      <c r="C207" s="4" t="s">
        <v>27</v>
      </c>
      <c r="D207" s="4" t="s">
        <v>1015</v>
      </c>
      <c r="E207" s="4" t="s">
        <v>1016</v>
      </c>
      <c r="F207" s="6">
        <v>45072</v>
      </c>
      <c r="G207" s="6">
        <v>45073</v>
      </c>
      <c r="H207" s="4">
        <v>1</v>
      </c>
      <c r="I207" s="4">
        <v>1</v>
      </c>
      <c r="J207" s="4">
        <v>1</v>
      </c>
      <c r="K207" s="4" t="s">
        <v>30</v>
      </c>
      <c r="L207" s="4">
        <v>509</v>
      </c>
      <c r="M207" s="4">
        <v>509</v>
      </c>
      <c r="N207" s="4" t="s">
        <v>1017</v>
      </c>
      <c r="O207" s="4" t="s">
        <v>32</v>
      </c>
      <c r="P207" s="4" t="s">
        <v>33</v>
      </c>
      <c r="Q207" s="4">
        <v>0</v>
      </c>
      <c r="R207" s="8">
        <v>45071</v>
      </c>
      <c r="S207" s="6">
        <v>45076</v>
      </c>
      <c r="T207" s="4" t="s">
        <v>34</v>
      </c>
      <c r="U207" s="4">
        <v>509</v>
      </c>
      <c r="V207" s="4">
        <v>0</v>
      </c>
      <c r="W207" s="4">
        <v>0</v>
      </c>
      <c r="X207" s="4" t="s">
        <v>1018</v>
      </c>
      <c r="Y207" s="4" t="s">
        <v>1019</v>
      </c>
    </row>
    <row r="208" s="4" customFormat="1" spans="1:25">
      <c r="A208" s="4" t="s">
        <v>1020</v>
      </c>
      <c r="B208" s="4" t="s">
        <v>26</v>
      </c>
      <c r="C208" s="4" t="s">
        <v>27</v>
      </c>
      <c r="D208" s="4" t="s">
        <v>1021</v>
      </c>
      <c r="E208" s="4" t="s">
        <v>1022</v>
      </c>
      <c r="F208" s="6">
        <v>45072</v>
      </c>
      <c r="G208" s="6">
        <v>45073</v>
      </c>
      <c r="H208" s="4">
        <v>1</v>
      </c>
      <c r="I208" s="4">
        <v>1</v>
      </c>
      <c r="J208" s="4">
        <v>1</v>
      </c>
      <c r="K208" s="4" t="s">
        <v>30</v>
      </c>
      <c r="L208" s="4">
        <v>347</v>
      </c>
      <c r="M208" s="4">
        <v>347</v>
      </c>
      <c r="N208" s="4" t="s">
        <v>1023</v>
      </c>
      <c r="O208" s="4" t="s">
        <v>32</v>
      </c>
      <c r="P208" s="4" t="s">
        <v>33</v>
      </c>
      <c r="Q208" s="4">
        <v>0</v>
      </c>
      <c r="R208" s="8">
        <v>45071</v>
      </c>
      <c r="S208" s="6">
        <v>45076</v>
      </c>
      <c r="T208" s="4" t="s">
        <v>34</v>
      </c>
      <c r="U208" s="4">
        <v>347</v>
      </c>
      <c r="V208" s="4">
        <v>0</v>
      </c>
      <c r="W208" s="4">
        <v>0</v>
      </c>
      <c r="X208" s="4" t="s">
        <v>1024</v>
      </c>
      <c r="Y208" s="4" t="s">
        <v>1025</v>
      </c>
    </row>
    <row r="209" s="4" customFormat="1" spans="1:25">
      <c r="A209" s="4" t="s">
        <v>1026</v>
      </c>
      <c r="B209" s="4" t="s">
        <v>26</v>
      </c>
      <c r="C209" s="4" t="s">
        <v>27</v>
      </c>
      <c r="D209" s="4" t="s">
        <v>1027</v>
      </c>
      <c r="E209" s="4" t="s">
        <v>1028</v>
      </c>
      <c r="F209" s="6">
        <v>45072</v>
      </c>
      <c r="G209" s="6">
        <v>45073</v>
      </c>
      <c r="H209" s="4">
        <v>2</v>
      </c>
      <c r="I209" s="4">
        <v>1</v>
      </c>
      <c r="J209" s="4">
        <v>2</v>
      </c>
      <c r="K209" s="4" t="s">
        <v>30</v>
      </c>
      <c r="L209" s="4">
        <v>1160</v>
      </c>
      <c r="M209" s="4">
        <v>1160</v>
      </c>
      <c r="N209" s="4" t="s">
        <v>1029</v>
      </c>
      <c r="O209" s="4" t="s">
        <v>32</v>
      </c>
      <c r="P209" s="4" t="s">
        <v>33</v>
      </c>
      <c r="Q209" s="4">
        <v>0</v>
      </c>
      <c r="R209" s="8">
        <v>45071</v>
      </c>
      <c r="S209" s="6">
        <v>45076</v>
      </c>
      <c r="T209" s="4" t="s">
        <v>34</v>
      </c>
      <c r="U209" s="4">
        <v>1160</v>
      </c>
      <c r="V209" s="4">
        <v>0</v>
      </c>
      <c r="W209" s="4">
        <v>0</v>
      </c>
      <c r="X209" s="4" t="s">
        <v>1030</v>
      </c>
      <c r="Y209" s="4" t="s">
        <v>36</v>
      </c>
    </row>
    <row r="210" s="4" customFormat="1" spans="1:25">
      <c r="A210" s="4" t="s">
        <v>911</v>
      </c>
      <c r="B210" s="4" t="s">
        <v>26</v>
      </c>
      <c r="C210" s="4" t="s">
        <v>1031</v>
      </c>
      <c r="D210" s="4" t="s">
        <v>912</v>
      </c>
      <c r="E210" s="4" t="s">
        <v>913</v>
      </c>
      <c r="F210" s="6">
        <v>45071</v>
      </c>
      <c r="G210" s="6">
        <v>45073</v>
      </c>
      <c r="H210" s="4">
        <v>1</v>
      </c>
      <c r="I210" s="4">
        <v>2</v>
      </c>
      <c r="J210" s="4">
        <v>2</v>
      </c>
      <c r="K210" s="4" t="s">
        <v>30</v>
      </c>
      <c r="L210" s="4">
        <v>0</v>
      </c>
      <c r="M210" s="4">
        <v>0</v>
      </c>
      <c r="N210" s="4" t="s">
        <v>914</v>
      </c>
      <c r="O210" s="4" t="s">
        <v>32</v>
      </c>
      <c r="P210" s="4" t="s">
        <v>33</v>
      </c>
      <c r="Q210" s="4">
        <v>0</v>
      </c>
      <c r="R210" s="8">
        <v>45070.7956944444</v>
      </c>
      <c r="S210" s="6">
        <v>45076</v>
      </c>
      <c r="T210" s="4" t="s">
        <v>34</v>
      </c>
      <c r="U210" s="4">
        <v>0</v>
      </c>
      <c r="V210" s="4">
        <v>0</v>
      </c>
      <c r="W210" s="4">
        <v>0</v>
      </c>
      <c r="X210" s="4" t="s">
        <v>915</v>
      </c>
      <c r="Y210" s="4" t="s">
        <v>36</v>
      </c>
    </row>
    <row r="211" s="4" customFormat="1" spans="1:25">
      <c r="A211" s="4" t="s">
        <v>1032</v>
      </c>
      <c r="B211" s="4" t="s">
        <v>26</v>
      </c>
      <c r="C211" s="4" t="s">
        <v>27</v>
      </c>
      <c r="D211" s="4" t="s">
        <v>608</v>
      </c>
      <c r="E211" s="4" t="s">
        <v>1033</v>
      </c>
      <c r="F211" s="6">
        <v>45072</v>
      </c>
      <c r="G211" s="6">
        <v>45073</v>
      </c>
      <c r="H211" s="4">
        <v>1</v>
      </c>
      <c r="I211" s="4">
        <v>1</v>
      </c>
      <c r="J211" s="4">
        <v>1</v>
      </c>
      <c r="K211" s="4" t="s">
        <v>30</v>
      </c>
      <c r="L211" s="4">
        <v>183</v>
      </c>
      <c r="M211" s="4">
        <v>183</v>
      </c>
      <c r="N211" s="4" t="s">
        <v>1034</v>
      </c>
      <c r="O211" s="4" t="s">
        <v>32</v>
      </c>
      <c r="P211" s="4" t="s">
        <v>33</v>
      </c>
      <c r="Q211" s="4">
        <v>0</v>
      </c>
      <c r="R211" s="8">
        <v>45071</v>
      </c>
      <c r="S211" s="6">
        <v>45076</v>
      </c>
      <c r="T211" s="4" t="s">
        <v>34</v>
      </c>
      <c r="U211" s="4">
        <v>183</v>
      </c>
      <c r="V211" s="4">
        <v>0</v>
      </c>
      <c r="W211" s="4">
        <v>0</v>
      </c>
      <c r="X211" s="4" t="s">
        <v>1035</v>
      </c>
      <c r="Y211" s="4" t="s">
        <v>1036</v>
      </c>
    </row>
    <row r="212" s="4" customFormat="1" spans="1:25">
      <c r="A212" s="4" t="s">
        <v>1037</v>
      </c>
      <c r="B212" s="4" t="s">
        <v>26</v>
      </c>
      <c r="C212" s="4" t="s">
        <v>27</v>
      </c>
      <c r="D212" s="4" t="s">
        <v>1038</v>
      </c>
      <c r="E212" s="4" t="s">
        <v>1039</v>
      </c>
      <c r="F212" s="6">
        <v>45072</v>
      </c>
      <c r="G212" s="6">
        <v>45073</v>
      </c>
      <c r="H212" s="4">
        <v>1</v>
      </c>
      <c r="I212" s="4">
        <v>1</v>
      </c>
      <c r="J212" s="4">
        <v>1</v>
      </c>
      <c r="K212" s="4" t="s">
        <v>30</v>
      </c>
      <c r="L212" s="4">
        <v>228</v>
      </c>
      <c r="M212" s="4">
        <v>228</v>
      </c>
      <c r="N212" s="4" t="s">
        <v>1040</v>
      </c>
      <c r="O212" s="4" t="s">
        <v>32</v>
      </c>
      <c r="P212" s="4" t="s">
        <v>33</v>
      </c>
      <c r="Q212" s="4">
        <v>0</v>
      </c>
      <c r="R212" s="8">
        <v>45071</v>
      </c>
      <c r="S212" s="6">
        <v>45076</v>
      </c>
      <c r="T212" s="4" t="s">
        <v>34</v>
      </c>
      <c r="U212" s="4">
        <v>228</v>
      </c>
      <c r="V212" s="4">
        <v>0</v>
      </c>
      <c r="W212" s="4">
        <v>0</v>
      </c>
      <c r="X212" s="4" t="s">
        <v>1041</v>
      </c>
      <c r="Y212" s="4" t="s">
        <v>36</v>
      </c>
    </row>
    <row r="213" s="4" customFormat="1" spans="1:25">
      <c r="A213" s="4" t="s">
        <v>1042</v>
      </c>
      <c r="B213" s="4" t="s">
        <v>26</v>
      </c>
      <c r="C213" s="4" t="s">
        <v>27</v>
      </c>
      <c r="D213" s="4" t="s">
        <v>941</v>
      </c>
      <c r="E213" s="4" t="s">
        <v>942</v>
      </c>
      <c r="F213" s="6">
        <v>45072</v>
      </c>
      <c r="G213" s="6">
        <v>45073</v>
      </c>
      <c r="H213" s="4">
        <v>1</v>
      </c>
      <c r="I213" s="4">
        <v>1</v>
      </c>
      <c r="J213" s="4">
        <v>1</v>
      </c>
      <c r="K213" s="4" t="s">
        <v>30</v>
      </c>
      <c r="L213" s="4">
        <v>283</v>
      </c>
      <c r="M213" s="4">
        <v>283</v>
      </c>
      <c r="N213" s="4" t="s">
        <v>1043</v>
      </c>
      <c r="O213" s="4" t="s">
        <v>32</v>
      </c>
      <c r="P213" s="4" t="s">
        <v>33</v>
      </c>
      <c r="Q213" s="4">
        <v>0</v>
      </c>
      <c r="R213" s="8">
        <v>45071</v>
      </c>
      <c r="S213" s="6">
        <v>45076</v>
      </c>
      <c r="T213" s="4" t="s">
        <v>34</v>
      </c>
      <c r="U213" s="4">
        <v>283</v>
      </c>
      <c r="V213" s="4">
        <v>0</v>
      </c>
      <c r="W213" s="4">
        <v>0</v>
      </c>
      <c r="X213" s="4" t="s">
        <v>1044</v>
      </c>
      <c r="Y213" s="4" t="s">
        <v>1045</v>
      </c>
    </row>
    <row r="214" s="4" customFormat="1" spans="1:25">
      <c r="A214" s="4" t="s">
        <v>1046</v>
      </c>
      <c r="B214" s="4" t="s">
        <v>26</v>
      </c>
      <c r="C214" s="4" t="s">
        <v>27</v>
      </c>
      <c r="D214" s="4" t="s">
        <v>1047</v>
      </c>
      <c r="E214" s="4" t="s">
        <v>333</v>
      </c>
      <c r="F214" s="6">
        <v>45072</v>
      </c>
      <c r="G214" s="6">
        <v>45073</v>
      </c>
      <c r="H214" s="4">
        <v>1</v>
      </c>
      <c r="I214" s="4">
        <v>1</v>
      </c>
      <c r="J214" s="4">
        <v>1</v>
      </c>
      <c r="K214" s="4" t="s">
        <v>30</v>
      </c>
      <c r="L214" s="4">
        <v>622</v>
      </c>
      <c r="M214" s="4">
        <v>622</v>
      </c>
      <c r="N214" s="4" t="s">
        <v>1048</v>
      </c>
      <c r="O214" s="4" t="s">
        <v>32</v>
      </c>
      <c r="P214" s="4" t="s">
        <v>33</v>
      </c>
      <c r="Q214" s="4">
        <v>0</v>
      </c>
      <c r="R214" s="8">
        <v>45071</v>
      </c>
      <c r="S214" s="6">
        <v>45076</v>
      </c>
      <c r="T214" s="4" t="s">
        <v>34</v>
      </c>
      <c r="U214" s="4">
        <v>622</v>
      </c>
      <c r="V214" s="4">
        <v>0</v>
      </c>
      <c r="W214" s="4">
        <v>0</v>
      </c>
      <c r="X214" s="4" t="s">
        <v>1049</v>
      </c>
      <c r="Y214" s="4" t="s">
        <v>36</v>
      </c>
    </row>
    <row r="215" s="4" customFormat="1" spans="1:25">
      <c r="A215" s="4" t="s">
        <v>1050</v>
      </c>
      <c r="B215" s="4" t="s">
        <v>26</v>
      </c>
      <c r="C215" s="4" t="s">
        <v>27</v>
      </c>
      <c r="D215" s="4" t="s">
        <v>1051</v>
      </c>
      <c r="E215" s="4" t="s">
        <v>110</v>
      </c>
      <c r="F215" s="6">
        <v>45072</v>
      </c>
      <c r="G215" s="6">
        <v>45073</v>
      </c>
      <c r="H215" s="4">
        <v>1</v>
      </c>
      <c r="I215" s="4">
        <v>1</v>
      </c>
      <c r="J215" s="4">
        <v>1</v>
      </c>
      <c r="K215" s="4" t="s">
        <v>30</v>
      </c>
      <c r="L215" s="4">
        <v>219</v>
      </c>
      <c r="M215" s="4">
        <v>219</v>
      </c>
      <c r="N215" s="4" t="s">
        <v>1052</v>
      </c>
      <c r="O215" s="4" t="s">
        <v>32</v>
      </c>
      <c r="P215" s="4" t="s">
        <v>33</v>
      </c>
      <c r="Q215" s="4">
        <v>0</v>
      </c>
      <c r="R215" s="8">
        <v>45071</v>
      </c>
      <c r="S215" s="6">
        <v>45076</v>
      </c>
      <c r="T215" s="4" t="s">
        <v>34</v>
      </c>
      <c r="U215" s="4">
        <v>219</v>
      </c>
      <c r="V215" s="4">
        <v>0</v>
      </c>
      <c r="W215" s="4">
        <v>0</v>
      </c>
      <c r="X215" s="4" t="s">
        <v>1053</v>
      </c>
      <c r="Y215" s="4" t="s">
        <v>1054</v>
      </c>
    </row>
    <row r="216" s="4" customFormat="1" spans="1:25">
      <c r="A216" s="4" t="s">
        <v>1055</v>
      </c>
      <c r="B216" s="4" t="s">
        <v>26</v>
      </c>
      <c r="C216" s="4" t="s">
        <v>27</v>
      </c>
      <c r="D216" s="4" t="s">
        <v>1056</v>
      </c>
      <c r="E216" s="4" t="s">
        <v>1057</v>
      </c>
      <c r="F216" s="6">
        <v>45072</v>
      </c>
      <c r="G216" s="6">
        <v>45073</v>
      </c>
      <c r="H216" s="4">
        <v>1</v>
      </c>
      <c r="I216" s="4">
        <v>1</v>
      </c>
      <c r="J216" s="4">
        <v>1</v>
      </c>
      <c r="K216" s="4" t="s">
        <v>30</v>
      </c>
      <c r="L216" s="4">
        <v>853</v>
      </c>
      <c r="M216" s="4">
        <v>853</v>
      </c>
      <c r="N216" s="4" t="s">
        <v>1058</v>
      </c>
      <c r="O216" s="4" t="s">
        <v>32</v>
      </c>
      <c r="P216" s="4" t="s">
        <v>33</v>
      </c>
      <c r="Q216" s="4">
        <v>0</v>
      </c>
      <c r="R216" s="8">
        <v>45071</v>
      </c>
      <c r="S216" s="6">
        <v>45076</v>
      </c>
      <c r="T216" s="4" t="s">
        <v>34</v>
      </c>
      <c r="U216" s="4">
        <v>853</v>
      </c>
      <c r="V216" s="4">
        <v>0</v>
      </c>
      <c r="W216" s="4">
        <v>0</v>
      </c>
      <c r="X216" s="4" t="s">
        <v>1059</v>
      </c>
      <c r="Y216" s="4" t="s">
        <v>1060</v>
      </c>
    </row>
    <row r="217" s="4" customFormat="1" spans="1:25">
      <c r="A217" s="4" t="s">
        <v>1061</v>
      </c>
      <c r="B217" s="4" t="s">
        <v>26</v>
      </c>
      <c r="C217" s="4" t="s">
        <v>27</v>
      </c>
      <c r="D217" s="4" t="s">
        <v>1062</v>
      </c>
      <c r="E217" s="4" t="s">
        <v>66</v>
      </c>
      <c r="F217" s="6">
        <v>45072</v>
      </c>
      <c r="G217" s="6">
        <v>45073</v>
      </c>
      <c r="H217" s="4">
        <v>1</v>
      </c>
      <c r="I217" s="4">
        <v>1</v>
      </c>
      <c r="J217" s="4">
        <v>1</v>
      </c>
      <c r="K217" s="4" t="s">
        <v>30</v>
      </c>
      <c r="L217" s="4">
        <v>333</v>
      </c>
      <c r="M217" s="4">
        <v>333</v>
      </c>
      <c r="N217" s="4" t="s">
        <v>1063</v>
      </c>
      <c r="O217" s="4" t="s">
        <v>32</v>
      </c>
      <c r="P217" s="4" t="s">
        <v>33</v>
      </c>
      <c r="Q217" s="4">
        <v>0</v>
      </c>
      <c r="R217" s="8">
        <v>45071</v>
      </c>
      <c r="S217" s="6">
        <v>45076</v>
      </c>
      <c r="T217" s="4" t="s">
        <v>34</v>
      </c>
      <c r="U217" s="4">
        <v>333</v>
      </c>
      <c r="V217" s="4">
        <v>0</v>
      </c>
      <c r="W217" s="4">
        <v>0</v>
      </c>
      <c r="X217" s="4" t="s">
        <v>1064</v>
      </c>
      <c r="Y217" s="4" t="s">
        <v>36</v>
      </c>
    </row>
    <row r="218" s="4" customFormat="1" spans="1:25">
      <c r="A218" s="4" t="s">
        <v>1065</v>
      </c>
      <c r="B218" s="4" t="s">
        <v>26</v>
      </c>
      <c r="C218" s="4" t="s">
        <v>27</v>
      </c>
      <c r="D218" s="4" t="s">
        <v>1066</v>
      </c>
      <c r="E218" s="4" t="s">
        <v>1067</v>
      </c>
      <c r="F218" s="6">
        <v>45072</v>
      </c>
      <c r="G218" s="6">
        <v>45073</v>
      </c>
      <c r="H218" s="4">
        <v>1</v>
      </c>
      <c r="I218" s="4">
        <v>1</v>
      </c>
      <c r="J218" s="4">
        <v>1</v>
      </c>
      <c r="K218" s="4" t="s">
        <v>30</v>
      </c>
      <c r="L218" s="4">
        <v>671</v>
      </c>
      <c r="M218" s="4">
        <v>671</v>
      </c>
      <c r="N218" s="4" t="s">
        <v>1068</v>
      </c>
      <c r="O218" s="4" t="s">
        <v>32</v>
      </c>
      <c r="P218" s="4" t="s">
        <v>33</v>
      </c>
      <c r="Q218" s="4">
        <v>0</v>
      </c>
      <c r="R218" s="8">
        <v>45071</v>
      </c>
      <c r="S218" s="6">
        <v>45076</v>
      </c>
      <c r="T218" s="4" t="s">
        <v>34</v>
      </c>
      <c r="U218" s="4">
        <v>671</v>
      </c>
      <c r="V218" s="4">
        <v>0</v>
      </c>
      <c r="W218" s="4">
        <v>0</v>
      </c>
      <c r="X218" s="4" t="s">
        <v>1069</v>
      </c>
      <c r="Y218" s="4" t="s">
        <v>1070</v>
      </c>
    </row>
    <row r="219" s="4" customFormat="1" spans="1:25">
      <c r="A219" s="4" t="s">
        <v>1071</v>
      </c>
      <c r="B219" s="4" t="s">
        <v>26</v>
      </c>
      <c r="C219" s="4" t="s">
        <v>27</v>
      </c>
      <c r="D219" s="4" t="s">
        <v>941</v>
      </c>
      <c r="E219" s="4" t="s">
        <v>942</v>
      </c>
      <c r="F219" s="6">
        <v>45072</v>
      </c>
      <c r="G219" s="6">
        <v>45073</v>
      </c>
      <c r="H219" s="4">
        <v>1</v>
      </c>
      <c r="I219" s="4">
        <v>1</v>
      </c>
      <c r="J219" s="4">
        <v>1</v>
      </c>
      <c r="K219" s="4" t="s">
        <v>30</v>
      </c>
      <c r="L219" s="4">
        <v>325</v>
      </c>
      <c r="M219" s="4">
        <v>325</v>
      </c>
      <c r="N219" s="4" t="s">
        <v>1072</v>
      </c>
      <c r="O219" s="4" t="s">
        <v>32</v>
      </c>
      <c r="P219" s="4" t="s">
        <v>33</v>
      </c>
      <c r="Q219" s="4">
        <v>0</v>
      </c>
      <c r="R219" s="8">
        <v>45071</v>
      </c>
      <c r="S219" s="6">
        <v>45076</v>
      </c>
      <c r="T219" s="4" t="s">
        <v>34</v>
      </c>
      <c r="U219" s="4">
        <v>325</v>
      </c>
      <c r="V219" s="4">
        <v>0</v>
      </c>
      <c r="W219" s="4">
        <v>0</v>
      </c>
      <c r="X219" s="4" t="s">
        <v>1073</v>
      </c>
      <c r="Y219" s="4" t="s">
        <v>1074</v>
      </c>
    </row>
    <row r="220" s="4" customFormat="1" spans="1:25">
      <c r="A220" s="4" t="s">
        <v>1075</v>
      </c>
      <c r="B220" s="4" t="s">
        <v>26</v>
      </c>
      <c r="C220" s="4" t="s">
        <v>27</v>
      </c>
      <c r="D220" s="4" t="s">
        <v>1076</v>
      </c>
      <c r="E220" s="4" t="s">
        <v>765</v>
      </c>
      <c r="F220" s="6">
        <v>45072</v>
      </c>
      <c r="G220" s="6">
        <v>45073</v>
      </c>
      <c r="H220" s="4">
        <v>1</v>
      </c>
      <c r="I220" s="4">
        <v>1</v>
      </c>
      <c r="J220" s="4">
        <v>1</v>
      </c>
      <c r="K220" s="4" t="s">
        <v>30</v>
      </c>
      <c r="L220" s="4">
        <v>262</v>
      </c>
      <c r="M220" s="4">
        <v>262</v>
      </c>
      <c r="N220" s="4" t="s">
        <v>1077</v>
      </c>
      <c r="O220" s="4" t="s">
        <v>32</v>
      </c>
      <c r="P220" s="4" t="s">
        <v>33</v>
      </c>
      <c r="Q220" s="4">
        <v>0</v>
      </c>
      <c r="R220" s="8">
        <v>45071</v>
      </c>
      <c r="S220" s="6">
        <v>45076</v>
      </c>
      <c r="T220" s="4" t="s">
        <v>34</v>
      </c>
      <c r="U220" s="4">
        <v>262</v>
      </c>
      <c r="V220" s="4">
        <v>0</v>
      </c>
      <c r="W220" s="4">
        <v>0</v>
      </c>
      <c r="X220" s="4" t="s">
        <v>1078</v>
      </c>
      <c r="Y220" s="4" t="s">
        <v>36</v>
      </c>
    </row>
    <row r="221" s="4" customFormat="1" spans="1:25">
      <c r="A221" s="4" t="s">
        <v>1079</v>
      </c>
      <c r="B221" s="4" t="s">
        <v>26</v>
      </c>
      <c r="C221" s="4" t="s">
        <v>27</v>
      </c>
      <c r="D221" s="4" t="s">
        <v>1080</v>
      </c>
      <c r="E221" s="4" t="s">
        <v>1081</v>
      </c>
      <c r="F221" s="6">
        <v>45072</v>
      </c>
      <c r="G221" s="6">
        <v>45073</v>
      </c>
      <c r="H221" s="4">
        <v>1</v>
      </c>
      <c r="I221" s="4">
        <v>1</v>
      </c>
      <c r="J221" s="4">
        <v>1</v>
      </c>
      <c r="K221" s="4" t="s">
        <v>30</v>
      </c>
      <c r="L221" s="4">
        <v>104</v>
      </c>
      <c r="M221" s="4">
        <v>104</v>
      </c>
      <c r="N221" s="4" t="s">
        <v>1082</v>
      </c>
      <c r="O221" s="4" t="s">
        <v>32</v>
      </c>
      <c r="P221" s="4" t="s">
        <v>33</v>
      </c>
      <c r="Q221" s="4">
        <v>0</v>
      </c>
      <c r="R221" s="8">
        <v>45072</v>
      </c>
      <c r="S221" s="6">
        <v>45076</v>
      </c>
      <c r="T221" s="4" t="s">
        <v>34</v>
      </c>
      <c r="U221" s="4">
        <v>104</v>
      </c>
      <c r="V221" s="4">
        <v>0</v>
      </c>
      <c r="W221" s="4">
        <v>0</v>
      </c>
      <c r="X221" s="4" t="s">
        <v>1083</v>
      </c>
      <c r="Y221" s="4" t="s">
        <v>36</v>
      </c>
    </row>
    <row r="222" s="4" customFormat="1" spans="1:25">
      <c r="A222" s="4" t="s">
        <v>1084</v>
      </c>
      <c r="B222" s="4" t="s">
        <v>26</v>
      </c>
      <c r="C222" s="4" t="s">
        <v>27</v>
      </c>
      <c r="D222" s="4" t="s">
        <v>1085</v>
      </c>
      <c r="E222" s="4" t="s">
        <v>1086</v>
      </c>
      <c r="F222" s="6">
        <v>45072</v>
      </c>
      <c r="G222" s="6">
        <v>45073</v>
      </c>
      <c r="H222" s="4">
        <v>1</v>
      </c>
      <c r="I222" s="4">
        <v>1</v>
      </c>
      <c r="J222" s="4">
        <v>1</v>
      </c>
      <c r="K222" s="4" t="s">
        <v>30</v>
      </c>
      <c r="L222" s="4">
        <v>336</v>
      </c>
      <c r="M222" s="4">
        <v>336</v>
      </c>
      <c r="N222" s="4" t="s">
        <v>1087</v>
      </c>
      <c r="O222" s="4" t="s">
        <v>32</v>
      </c>
      <c r="P222" s="4" t="s">
        <v>33</v>
      </c>
      <c r="Q222" s="4">
        <v>0</v>
      </c>
      <c r="R222" s="8">
        <v>45072</v>
      </c>
      <c r="S222" s="6">
        <v>45076</v>
      </c>
      <c r="T222" s="4" t="s">
        <v>34</v>
      </c>
      <c r="U222" s="4">
        <v>336</v>
      </c>
      <c r="V222" s="4">
        <v>0</v>
      </c>
      <c r="W222" s="4">
        <v>0</v>
      </c>
      <c r="X222" s="4" t="s">
        <v>1088</v>
      </c>
      <c r="Y222" s="4" t="s">
        <v>1089</v>
      </c>
    </row>
    <row r="223" s="4" customFormat="1" spans="1:25">
      <c r="A223" s="4" t="s">
        <v>1090</v>
      </c>
      <c r="B223" s="4" t="s">
        <v>26</v>
      </c>
      <c r="C223" s="4" t="s">
        <v>27</v>
      </c>
      <c r="D223" s="4" t="s">
        <v>1091</v>
      </c>
      <c r="E223" s="4" t="s">
        <v>1092</v>
      </c>
      <c r="F223" s="6">
        <v>45072</v>
      </c>
      <c r="G223" s="6">
        <v>45073</v>
      </c>
      <c r="H223" s="4">
        <v>1</v>
      </c>
      <c r="I223" s="4">
        <v>1</v>
      </c>
      <c r="J223" s="4">
        <v>1</v>
      </c>
      <c r="K223" s="4" t="s">
        <v>30</v>
      </c>
      <c r="L223" s="4">
        <v>352</v>
      </c>
      <c r="M223" s="4">
        <v>352</v>
      </c>
      <c r="N223" s="4" t="s">
        <v>1093</v>
      </c>
      <c r="O223" s="4" t="s">
        <v>32</v>
      </c>
      <c r="P223" s="4" t="s">
        <v>33</v>
      </c>
      <c r="Q223" s="4">
        <v>0</v>
      </c>
      <c r="R223" s="8">
        <v>45072</v>
      </c>
      <c r="S223" s="6">
        <v>45076</v>
      </c>
      <c r="T223" s="4" t="s">
        <v>34</v>
      </c>
      <c r="U223" s="4">
        <v>352</v>
      </c>
      <c r="V223" s="4">
        <v>0</v>
      </c>
      <c r="W223" s="4">
        <v>0</v>
      </c>
      <c r="X223" s="4" t="s">
        <v>1094</v>
      </c>
      <c r="Y223" s="4" t="s">
        <v>1095</v>
      </c>
    </row>
    <row r="224" s="4" customFormat="1" spans="1:25">
      <c r="A224" s="4" t="s">
        <v>1096</v>
      </c>
      <c r="B224" s="4" t="s">
        <v>26</v>
      </c>
      <c r="C224" s="4" t="s">
        <v>27</v>
      </c>
      <c r="D224" s="4" t="s">
        <v>1097</v>
      </c>
      <c r="E224" s="4" t="s">
        <v>1098</v>
      </c>
      <c r="F224" s="6">
        <v>45072</v>
      </c>
      <c r="G224" s="6">
        <v>45073</v>
      </c>
      <c r="H224" s="4">
        <v>1</v>
      </c>
      <c r="I224" s="4">
        <v>1</v>
      </c>
      <c r="J224" s="4">
        <v>1</v>
      </c>
      <c r="K224" s="4" t="s">
        <v>30</v>
      </c>
      <c r="L224" s="4">
        <v>1593</v>
      </c>
      <c r="M224" s="4">
        <v>1593</v>
      </c>
      <c r="N224" s="4" t="s">
        <v>1099</v>
      </c>
      <c r="O224" s="4" t="s">
        <v>32</v>
      </c>
      <c r="P224" s="4" t="s">
        <v>33</v>
      </c>
      <c r="Q224" s="4">
        <v>0</v>
      </c>
      <c r="R224" s="8">
        <v>45072</v>
      </c>
      <c r="S224" s="6">
        <v>45076</v>
      </c>
      <c r="T224" s="4" t="s">
        <v>34</v>
      </c>
      <c r="U224" s="4">
        <v>1593</v>
      </c>
      <c r="V224" s="4">
        <v>0</v>
      </c>
      <c r="W224" s="4">
        <v>0</v>
      </c>
      <c r="X224" s="4" t="s">
        <v>1100</v>
      </c>
      <c r="Y224" s="4" t="s">
        <v>1101</v>
      </c>
    </row>
    <row r="225" s="4" customFormat="1" spans="1:25">
      <c r="A225" s="4" t="s">
        <v>1102</v>
      </c>
      <c r="B225" s="4" t="s">
        <v>26</v>
      </c>
      <c r="C225" s="4" t="s">
        <v>27</v>
      </c>
      <c r="D225" s="4" t="s">
        <v>1103</v>
      </c>
      <c r="E225" s="4" t="s">
        <v>1104</v>
      </c>
      <c r="F225" s="6">
        <v>45072</v>
      </c>
      <c r="G225" s="6">
        <v>45073</v>
      </c>
      <c r="H225" s="4">
        <v>1</v>
      </c>
      <c r="I225" s="4">
        <v>1</v>
      </c>
      <c r="J225" s="4">
        <v>1</v>
      </c>
      <c r="K225" s="4" t="s">
        <v>30</v>
      </c>
      <c r="L225" s="4">
        <v>2676</v>
      </c>
      <c r="M225" s="4">
        <v>2676</v>
      </c>
      <c r="N225" s="4" t="s">
        <v>1105</v>
      </c>
      <c r="O225" s="4" t="s">
        <v>32</v>
      </c>
      <c r="P225" s="4" t="s">
        <v>33</v>
      </c>
      <c r="Q225" s="4">
        <v>0</v>
      </c>
      <c r="R225" s="8">
        <v>45072</v>
      </c>
      <c r="S225" s="6">
        <v>45076</v>
      </c>
      <c r="T225" s="4" t="s">
        <v>34</v>
      </c>
      <c r="U225" s="4">
        <v>2676</v>
      </c>
      <c r="V225" s="4">
        <v>0</v>
      </c>
      <c r="W225" s="4">
        <v>0</v>
      </c>
      <c r="X225" s="4" t="s">
        <v>1106</v>
      </c>
      <c r="Y225" s="4" t="s">
        <v>1107</v>
      </c>
    </row>
    <row r="226" s="4" customFormat="1" spans="1:25">
      <c r="A226" s="4" t="s">
        <v>1108</v>
      </c>
      <c r="B226" s="4" t="s">
        <v>26</v>
      </c>
      <c r="C226" s="4" t="s">
        <v>27</v>
      </c>
      <c r="D226" s="4" t="s">
        <v>1109</v>
      </c>
      <c r="E226" s="4" t="s">
        <v>1110</v>
      </c>
      <c r="F226" s="6">
        <v>45072</v>
      </c>
      <c r="G226" s="6">
        <v>45073</v>
      </c>
      <c r="H226" s="4">
        <v>1</v>
      </c>
      <c r="I226" s="4">
        <v>1</v>
      </c>
      <c r="J226" s="4">
        <v>1</v>
      </c>
      <c r="K226" s="4" t="s">
        <v>30</v>
      </c>
      <c r="L226" s="4">
        <v>719</v>
      </c>
      <c r="M226" s="4">
        <v>719</v>
      </c>
      <c r="N226" s="4" t="s">
        <v>1111</v>
      </c>
      <c r="O226" s="4" t="s">
        <v>32</v>
      </c>
      <c r="P226" s="4" t="s">
        <v>33</v>
      </c>
      <c r="Q226" s="4">
        <v>0</v>
      </c>
      <c r="R226" s="8">
        <v>45072</v>
      </c>
      <c r="S226" s="6">
        <v>45076</v>
      </c>
      <c r="T226" s="4" t="s">
        <v>34</v>
      </c>
      <c r="U226" s="4">
        <v>719</v>
      </c>
      <c r="V226" s="4">
        <v>0</v>
      </c>
      <c r="W226" s="4">
        <v>0</v>
      </c>
      <c r="X226" s="4" t="s">
        <v>1112</v>
      </c>
      <c r="Y226" s="4" t="s">
        <v>36</v>
      </c>
    </row>
    <row r="227" s="4" customFormat="1" spans="1:25">
      <c r="A227" s="4" t="s">
        <v>1113</v>
      </c>
      <c r="B227" s="4" t="s">
        <v>26</v>
      </c>
      <c r="C227" s="4" t="s">
        <v>27</v>
      </c>
      <c r="D227" s="4" t="s">
        <v>1114</v>
      </c>
      <c r="E227" s="4" t="s">
        <v>1115</v>
      </c>
      <c r="F227" s="6">
        <v>45072</v>
      </c>
      <c r="G227" s="6">
        <v>45073</v>
      </c>
      <c r="H227" s="4">
        <v>1</v>
      </c>
      <c r="I227" s="4">
        <v>1</v>
      </c>
      <c r="J227" s="4">
        <v>1</v>
      </c>
      <c r="K227" s="4" t="s">
        <v>30</v>
      </c>
      <c r="L227" s="4">
        <v>129</v>
      </c>
      <c r="M227" s="4">
        <v>129</v>
      </c>
      <c r="N227" s="4" t="s">
        <v>1116</v>
      </c>
      <c r="O227" s="4" t="s">
        <v>32</v>
      </c>
      <c r="P227" s="4" t="s">
        <v>33</v>
      </c>
      <c r="Q227" s="4">
        <v>0</v>
      </c>
      <c r="R227" s="8">
        <v>45072</v>
      </c>
      <c r="S227" s="6">
        <v>45076</v>
      </c>
      <c r="T227" s="4" t="s">
        <v>34</v>
      </c>
      <c r="U227" s="4">
        <v>129</v>
      </c>
      <c r="V227" s="4">
        <v>0</v>
      </c>
      <c r="W227" s="4">
        <v>0</v>
      </c>
      <c r="X227" s="4" t="s">
        <v>1117</v>
      </c>
      <c r="Y227" s="4" t="s">
        <v>36</v>
      </c>
    </row>
    <row r="228" s="4" customFormat="1" spans="1:25">
      <c r="A228" s="4" t="s">
        <v>1113</v>
      </c>
      <c r="B228" s="4" t="s">
        <v>26</v>
      </c>
      <c r="C228" s="4" t="s">
        <v>42</v>
      </c>
      <c r="D228" s="4" t="s">
        <v>1114</v>
      </c>
      <c r="E228" s="4" t="s">
        <v>1115</v>
      </c>
      <c r="F228" s="6">
        <v>45072</v>
      </c>
      <c r="G228" s="6">
        <v>45073</v>
      </c>
      <c r="H228" s="4">
        <v>1</v>
      </c>
      <c r="I228" s="4">
        <v>1</v>
      </c>
      <c r="J228" s="4">
        <v>1</v>
      </c>
      <c r="K228" s="4" t="s">
        <v>30</v>
      </c>
      <c r="L228" s="4">
        <v>-129</v>
      </c>
      <c r="M228" s="4">
        <v>-129</v>
      </c>
      <c r="N228" s="4" t="s">
        <v>1116</v>
      </c>
      <c r="O228" s="4" t="s">
        <v>32</v>
      </c>
      <c r="P228" s="4" t="s">
        <v>33</v>
      </c>
      <c r="Q228" s="4">
        <v>0</v>
      </c>
      <c r="R228" s="8">
        <v>45072</v>
      </c>
      <c r="S228" s="6">
        <v>45076</v>
      </c>
      <c r="T228" s="4" t="s">
        <v>34</v>
      </c>
      <c r="U228" s="4">
        <v>-129</v>
      </c>
      <c r="V228" s="4">
        <v>0</v>
      </c>
      <c r="W228" s="4">
        <v>0</v>
      </c>
      <c r="X228" s="4" t="s">
        <v>1117</v>
      </c>
      <c r="Y228" s="4" t="s">
        <v>36</v>
      </c>
    </row>
    <row r="229" s="4" customFormat="1" spans="1:25">
      <c r="A229" s="4" t="s">
        <v>1118</v>
      </c>
      <c r="B229" s="4" t="s">
        <v>26</v>
      </c>
      <c r="C229" s="4" t="s">
        <v>27</v>
      </c>
      <c r="D229" s="4" t="s">
        <v>1119</v>
      </c>
      <c r="E229" s="4" t="s">
        <v>164</v>
      </c>
      <c r="F229" s="6">
        <v>45072</v>
      </c>
      <c r="G229" s="6">
        <v>45073</v>
      </c>
      <c r="H229" s="4">
        <v>1</v>
      </c>
      <c r="I229" s="4">
        <v>1</v>
      </c>
      <c r="J229" s="4">
        <v>1</v>
      </c>
      <c r="K229" s="4" t="s">
        <v>30</v>
      </c>
      <c r="L229" s="4">
        <v>783</v>
      </c>
      <c r="M229" s="4">
        <v>783</v>
      </c>
      <c r="N229" s="4" t="s">
        <v>1120</v>
      </c>
      <c r="O229" s="4" t="s">
        <v>32</v>
      </c>
      <c r="P229" s="4" t="s">
        <v>33</v>
      </c>
      <c r="Q229" s="4">
        <v>0</v>
      </c>
      <c r="R229" s="8">
        <v>45072</v>
      </c>
      <c r="S229" s="6">
        <v>45076</v>
      </c>
      <c r="T229" s="4" t="s">
        <v>34</v>
      </c>
      <c r="U229" s="4">
        <v>783</v>
      </c>
      <c r="V229" s="4">
        <v>0</v>
      </c>
      <c r="W229" s="4">
        <v>0</v>
      </c>
      <c r="X229" s="4" t="s">
        <v>1121</v>
      </c>
      <c r="Y229" s="4" t="s">
        <v>1122</v>
      </c>
    </row>
    <row r="230" s="4" customFormat="1" spans="1:25">
      <c r="A230" s="4" t="s">
        <v>1123</v>
      </c>
      <c r="B230" s="4" t="s">
        <v>26</v>
      </c>
      <c r="C230" s="4" t="s">
        <v>27</v>
      </c>
      <c r="D230" s="4" t="s">
        <v>1124</v>
      </c>
      <c r="E230" s="4" t="s">
        <v>1125</v>
      </c>
      <c r="F230" s="6">
        <v>45072</v>
      </c>
      <c r="G230" s="6">
        <v>45073</v>
      </c>
      <c r="H230" s="4">
        <v>1</v>
      </c>
      <c r="I230" s="4">
        <v>1</v>
      </c>
      <c r="J230" s="4">
        <v>1</v>
      </c>
      <c r="K230" s="4" t="s">
        <v>30</v>
      </c>
      <c r="L230" s="4">
        <v>960</v>
      </c>
      <c r="M230" s="4">
        <v>960</v>
      </c>
      <c r="N230" s="4" t="s">
        <v>1126</v>
      </c>
      <c r="O230" s="4" t="s">
        <v>32</v>
      </c>
      <c r="P230" s="4" t="s">
        <v>33</v>
      </c>
      <c r="Q230" s="4">
        <v>0</v>
      </c>
      <c r="R230" s="8">
        <v>45072</v>
      </c>
      <c r="S230" s="6">
        <v>45076</v>
      </c>
      <c r="T230" s="4" t="s">
        <v>34</v>
      </c>
      <c r="U230" s="4">
        <v>960</v>
      </c>
      <c r="V230" s="4">
        <v>0</v>
      </c>
      <c r="W230" s="4">
        <v>0</v>
      </c>
      <c r="X230" s="4" t="s">
        <v>1127</v>
      </c>
      <c r="Y230" s="4" t="s">
        <v>36</v>
      </c>
    </row>
    <row r="231" s="4" customFormat="1" spans="1:25">
      <c r="A231" s="4" t="s">
        <v>1128</v>
      </c>
      <c r="B231" s="4" t="s">
        <v>26</v>
      </c>
      <c r="C231" s="4" t="s">
        <v>27</v>
      </c>
      <c r="D231" s="4" t="s">
        <v>1129</v>
      </c>
      <c r="E231" s="4" t="s">
        <v>743</v>
      </c>
      <c r="F231" s="6">
        <v>45072</v>
      </c>
      <c r="G231" s="6">
        <v>45073</v>
      </c>
      <c r="H231" s="4">
        <v>1</v>
      </c>
      <c r="I231" s="4">
        <v>1</v>
      </c>
      <c r="J231" s="4">
        <v>1</v>
      </c>
      <c r="K231" s="4" t="s">
        <v>30</v>
      </c>
      <c r="L231" s="4">
        <v>1052</v>
      </c>
      <c r="M231" s="4">
        <v>1052</v>
      </c>
      <c r="N231" s="4" t="s">
        <v>1130</v>
      </c>
      <c r="O231" s="4" t="s">
        <v>32</v>
      </c>
      <c r="P231" s="4" t="s">
        <v>33</v>
      </c>
      <c r="Q231" s="4">
        <v>0</v>
      </c>
      <c r="R231" s="8">
        <v>45072</v>
      </c>
      <c r="S231" s="6">
        <v>45076</v>
      </c>
      <c r="T231" s="4" t="s">
        <v>34</v>
      </c>
      <c r="U231" s="4">
        <v>1052</v>
      </c>
      <c r="V231" s="4">
        <v>0</v>
      </c>
      <c r="W231" s="4">
        <v>0</v>
      </c>
      <c r="X231" s="4" t="s">
        <v>1131</v>
      </c>
      <c r="Y231" s="4" t="s">
        <v>1132</v>
      </c>
    </row>
    <row r="232" s="4" customFormat="1" spans="1:25">
      <c r="A232" s="4" t="s">
        <v>1133</v>
      </c>
      <c r="B232" s="4" t="s">
        <v>26</v>
      </c>
      <c r="C232" s="4" t="s">
        <v>27</v>
      </c>
      <c r="D232" s="4" t="s">
        <v>1134</v>
      </c>
      <c r="E232" s="4" t="s">
        <v>1135</v>
      </c>
      <c r="F232" s="6">
        <v>45072</v>
      </c>
      <c r="G232" s="6">
        <v>45073</v>
      </c>
      <c r="H232" s="4">
        <v>1</v>
      </c>
      <c r="I232" s="4">
        <v>1</v>
      </c>
      <c r="J232" s="4">
        <v>1</v>
      </c>
      <c r="K232" s="4" t="s">
        <v>30</v>
      </c>
      <c r="L232" s="4">
        <v>1288</v>
      </c>
      <c r="M232" s="4">
        <v>1288</v>
      </c>
      <c r="N232" s="4" t="s">
        <v>1136</v>
      </c>
      <c r="O232" s="4" t="s">
        <v>32</v>
      </c>
      <c r="P232" s="4" t="s">
        <v>33</v>
      </c>
      <c r="Q232" s="4">
        <v>0</v>
      </c>
      <c r="R232" s="8">
        <v>45072</v>
      </c>
      <c r="S232" s="6">
        <v>45076</v>
      </c>
      <c r="T232" s="4" t="s">
        <v>34</v>
      </c>
      <c r="U232" s="4">
        <v>1288</v>
      </c>
      <c r="V232" s="4">
        <v>0</v>
      </c>
      <c r="W232" s="4">
        <v>0</v>
      </c>
      <c r="X232" s="4" t="s">
        <v>1137</v>
      </c>
      <c r="Y232" s="4" t="s">
        <v>1138</v>
      </c>
    </row>
    <row r="233" s="4" customFormat="1" spans="1:25">
      <c r="A233" s="4" t="s">
        <v>1139</v>
      </c>
      <c r="B233" s="4" t="s">
        <v>26</v>
      </c>
      <c r="C233" s="4" t="s">
        <v>27</v>
      </c>
      <c r="D233" s="4" t="s">
        <v>1140</v>
      </c>
      <c r="E233" s="4" t="s">
        <v>1141</v>
      </c>
      <c r="F233" s="6">
        <v>45072</v>
      </c>
      <c r="G233" s="6">
        <v>45073</v>
      </c>
      <c r="H233" s="4">
        <v>1</v>
      </c>
      <c r="I233" s="4">
        <v>1</v>
      </c>
      <c r="J233" s="4">
        <v>1</v>
      </c>
      <c r="K233" s="4" t="s">
        <v>30</v>
      </c>
      <c r="L233" s="4">
        <v>194</v>
      </c>
      <c r="M233" s="4">
        <v>194</v>
      </c>
      <c r="N233" s="4" t="s">
        <v>1142</v>
      </c>
      <c r="O233" s="4" t="s">
        <v>32</v>
      </c>
      <c r="P233" s="4" t="s">
        <v>33</v>
      </c>
      <c r="Q233" s="4">
        <v>0</v>
      </c>
      <c r="R233" s="8">
        <v>45072</v>
      </c>
      <c r="S233" s="6">
        <v>45076</v>
      </c>
      <c r="T233" s="4" t="s">
        <v>34</v>
      </c>
      <c r="U233" s="4">
        <v>194</v>
      </c>
      <c r="V233" s="4">
        <v>0</v>
      </c>
      <c r="W233" s="4">
        <v>0</v>
      </c>
      <c r="X233" s="4" t="s">
        <v>1143</v>
      </c>
      <c r="Y233" s="4" t="s">
        <v>1144</v>
      </c>
    </row>
    <row r="234" s="4" customFormat="1" spans="1:25">
      <c r="A234" s="4" t="s">
        <v>1145</v>
      </c>
      <c r="B234" s="4" t="s">
        <v>26</v>
      </c>
      <c r="C234" s="4" t="s">
        <v>27</v>
      </c>
      <c r="D234" s="4" t="s">
        <v>1146</v>
      </c>
      <c r="E234" s="4" t="s">
        <v>753</v>
      </c>
      <c r="F234" s="6">
        <v>45072</v>
      </c>
      <c r="G234" s="6">
        <v>45073</v>
      </c>
      <c r="H234" s="4">
        <v>1</v>
      </c>
      <c r="I234" s="4">
        <v>1</v>
      </c>
      <c r="J234" s="4">
        <v>1</v>
      </c>
      <c r="K234" s="4" t="s">
        <v>30</v>
      </c>
      <c r="L234" s="4">
        <v>326</v>
      </c>
      <c r="M234" s="4">
        <v>326</v>
      </c>
      <c r="N234" s="4" t="s">
        <v>1147</v>
      </c>
      <c r="O234" s="4" t="s">
        <v>32</v>
      </c>
      <c r="P234" s="4" t="s">
        <v>33</v>
      </c>
      <c r="Q234" s="4">
        <v>0</v>
      </c>
      <c r="R234" s="8">
        <v>45072</v>
      </c>
      <c r="S234" s="6">
        <v>45076</v>
      </c>
      <c r="T234" s="4" t="s">
        <v>34</v>
      </c>
      <c r="U234" s="4">
        <v>326</v>
      </c>
      <c r="V234" s="4">
        <v>0</v>
      </c>
      <c r="W234" s="4">
        <v>0</v>
      </c>
      <c r="X234" s="4" t="s">
        <v>1148</v>
      </c>
      <c r="Y234" s="4" t="s">
        <v>1149</v>
      </c>
    </row>
    <row r="235" s="4" customFormat="1" spans="1:25">
      <c r="A235" s="4" t="s">
        <v>1150</v>
      </c>
      <c r="B235" s="4" t="s">
        <v>26</v>
      </c>
      <c r="C235" s="4" t="s">
        <v>27</v>
      </c>
      <c r="D235" s="4" t="s">
        <v>1151</v>
      </c>
      <c r="E235" s="4" t="s">
        <v>1152</v>
      </c>
      <c r="F235" s="6">
        <v>45072</v>
      </c>
      <c r="G235" s="6">
        <v>45073</v>
      </c>
      <c r="H235" s="4">
        <v>1</v>
      </c>
      <c r="I235" s="4">
        <v>1</v>
      </c>
      <c r="J235" s="4">
        <v>1</v>
      </c>
      <c r="K235" s="4" t="s">
        <v>30</v>
      </c>
      <c r="L235" s="4">
        <v>566</v>
      </c>
      <c r="M235" s="4">
        <v>566</v>
      </c>
      <c r="N235" s="4" t="s">
        <v>1153</v>
      </c>
      <c r="O235" s="4" t="s">
        <v>32</v>
      </c>
      <c r="P235" s="4" t="s">
        <v>33</v>
      </c>
      <c r="Q235" s="4">
        <v>0</v>
      </c>
      <c r="R235" s="8">
        <v>45072</v>
      </c>
      <c r="S235" s="6">
        <v>45076</v>
      </c>
      <c r="T235" s="4" t="s">
        <v>34</v>
      </c>
      <c r="U235" s="4">
        <v>566</v>
      </c>
      <c r="V235" s="4">
        <v>0</v>
      </c>
      <c r="W235" s="4">
        <v>0</v>
      </c>
      <c r="X235" s="4" t="s">
        <v>1154</v>
      </c>
      <c r="Y235" s="4" t="s">
        <v>1155</v>
      </c>
    </row>
    <row r="236" s="4" customFormat="1" spans="1:25">
      <c r="A236" s="4" t="s">
        <v>1156</v>
      </c>
      <c r="B236" s="4" t="s">
        <v>26</v>
      </c>
      <c r="C236" s="4" t="s">
        <v>27</v>
      </c>
      <c r="D236" s="4" t="s">
        <v>1157</v>
      </c>
      <c r="E236" s="4" t="s">
        <v>110</v>
      </c>
      <c r="F236" s="6">
        <v>45072</v>
      </c>
      <c r="G236" s="6">
        <v>45073</v>
      </c>
      <c r="H236" s="4">
        <v>1</v>
      </c>
      <c r="I236" s="4">
        <v>1</v>
      </c>
      <c r="J236" s="4">
        <v>1</v>
      </c>
      <c r="K236" s="4" t="s">
        <v>30</v>
      </c>
      <c r="L236" s="4">
        <v>208</v>
      </c>
      <c r="M236" s="4">
        <v>208</v>
      </c>
      <c r="N236" s="4" t="s">
        <v>1158</v>
      </c>
      <c r="O236" s="4" t="s">
        <v>32</v>
      </c>
      <c r="P236" s="4" t="s">
        <v>33</v>
      </c>
      <c r="Q236" s="4">
        <v>0</v>
      </c>
      <c r="R236" s="8">
        <v>45072</v>
      </c>
      <c r="S236" s="6">
        <v>45076</v>
      </c>
      <c r="T236" s="4" t="s">
        <v>34</v>
      </c>
      <c r="U236" s="4">
        <v>208</v>
      </c>
      <c r="V236" s="4">
        <v>0</v>
      </c>
      <c r="W236" s="4">
        <v>0</v>
      </c>
      <c r="X236" s="4" t="s">
        <v>1159</v>
      </c>
      <c r="Y236" s="4" t="s">
        <v>1160</v>
      </c>
    </row>
    <row r="237" s="4" customFormat="1" spans="1:25">
      <c r="A237" s="4" t="s">
        <v>1161</v>
      </c>
      <c r="B237" s="4" t="s">
        <v>26</v>
      </c>
      <c r="C237" s="4" t="s">
        <v>27</v>
      </c>
      <c r="D237" s="4" t="s">
        <v>1162</v>
      </c>
      <c r="E237" s="4" t="s">
        <v>550</v>
      </c>
      <c r="F237" s="6">
        <v>45072</v>
      </c>
      <c r="G237" s="6">
        <v>45073</v>
      </c>
      <c r="H237" s="4">
        <v>1</v>
      </c>
      <c r="I237" s="4">
        <v>1</v>
      </c>
      <c r="J237" s="4">
        <v>1</v>
      </c>
      <c r="K237" s="4" t="s">
        <v>30</v>
      </c>
      <c r="L237" s="4">
        <v>350</v>
      </c>
      <c r="M237" s="4">
        <v>350</v>
      </c>
      <c r="N237" s="4" t="s">
        <v>1163</v>
      </c>
      <c r="O237" s="4" t="s">
        <v>32</v>
      </c>
      <c r="P237" s="4" t="s">
        <v>33</v>
      </c>
      <c r="Q237" s="4">
        <v>0</v>
      </c>
      <c r="R237" s="8">
        <v>45072</v>
      </c>
      <c r="S237" s="6">
        <v>45076</v>
      </c>
      <c r="T237" s="4" t="s">
        <v>34</v>
      </c>
      <c r="U237" s="4">
        <v>350</v>
      </c>
      <c r="V237" s="4">
        <v>0</v>
      </c>
      <c r="W237" s="4">
        <v>0</v>
      </c>
      <c r="X237" s="4" t="s">
        <v>1164</v>
      </c>
      <c r="Y237" s="4" t="s">
        <v>1165</v>
      </c>
    </row>
    <row r="238" s="4" customFormat="1" spans="1:25">
      <c r="A238" s="4" t="s">
        <v>1166</v>
      </c>
      <c r="B238" s="4" t="s">
        <v>26</v>
      </c>
      <c r="C238" s="4" t="s">
        <v>27</v>
      </c>
      <c r="D238" s="4" t="s">
        <v>1167</v>
      </c>
      <c r="E238" s="4" t="s">
        <v>1168</v>
      </c>
      <c r="F238" s="6">
        <v>45072</v>
      </c>
      <c r="G238" s="6">
        <v>45073</v>
      </c>
      <c r="H238" s="4">
        <v>2</v>
      </c>
      <c r="I238" s="4">
        <v>1</v>
      </c>
      <c r="J238" s="4">
        <v>2</v>
      </c>
      <c r="K238" s="4" t="s">
        <v>30</v>
      </c>
      <c r="L238" s="4">
        <v>590</v>
      </c>
      <c r="M238" s="4">
        <v>590</v>
      </c>
      <c r="N238" s="4" t="s">
        <v>1169</v>
      </c>
      <c r="O238" s="4" t="s">
        <v>32</v>
      </c>
      <c r="P238" s="4" t="s">
        <v>33</v>
      </c>
      <c r="Q238" s="4">
        <v>0</v>
      </c>
      <c r="R238" s="8">
        <v>45072</v>
      </c>
      <c r="S238" s="6">
        <v>45076</v>
      </c>
      <c r="T238" s="4" t="s">
        <v>34</v>
      </c>
      <c r="U238" s="4">
        <v>590</v>
      </c>
      <c r="V238" s="4">
        <v>0</v>
      </c>
      <c r="W238" s="4">
        <v>0</v>
      </c>
      <c r="X238" s="4" t="s">
        <v>1170</v>
      </c>
      <c r="Y238" s="4" t="s">
        <v>36</v>
      </c>
    </row>
    <row r="239" s="4" customFormat="1" spans="1:25">
      <c r="A239" s="4" t="s">
        <v>1171</v>
      </c>
      <c r="B239" s="4" t="s">
        <v>26</v>
      </c>
      <c r="C239" s="4" t="s">
        <v>27</v>
      </c>
      <c r="D239" s="4" t="s">
        <v>1172</v>
      </c>
      <c r="E239" s="4" t="s">
        <v>1173</v>
      </c>
      <c r="F239" s="6">
        <v>45072</v>
      </c>
      <c r="G239" s="6">
        <v>45073</v>
      </c>
      <c r="H239" s="4">
        <v>1</v>
      </c>
      <c r="I239" s="4">
        <v>1</v>
      </c>
      <c r="J239" s="4">
        <v>1</v>
      </c>
      <c r="K239" s="4" t="s">
        <v>30</v>
      </c>
      <c r="L239" s="4">
        <v>1257</v>
      </c>
      <c r="M239" s="4">
        <v>1257</v>
      </c>
      <c r="N239" s="4" t="s">
        <v>1174</v>
      </c>
      <c r="O239" s="4" t="s">
        <v>32</v>
      </c>
      <c r="P239" s="4" t="s">
        <v>33</v>
      </c>
      <c r="Q239" s="4">
        <v>0</v>
      </c>
      <c r="R239" s="8">
        <v>45072</v>
      </c>
      <c r="S239" s="6">
        <v>45076</v>
      </c>
      <c r="T239" s="4" t="s">
        <v>34</v>
      </c>
      <c r="U239" s="4">
        <v>1257</v>
      </c>
      <c r="V239" s="4">
        <v>0</v>
      </c>
      <c r="W239" s="4">
        <v>0</v>
      </c>
      <c r="X239" s="4" t="s">
        <v>1175</v>
      </c>
      <c r="Y239" s="4" t="s">
        <v>1176</v>
      </c>
    </row>
    <row r="240" s="4" customFormat="1" spans="1:25">
      <c r="A240" s="4" t="s">
        <v>1177</v>
      </c>
      <c r="B240" s="4" t="s">
        <v>26</v>
      </c>
      <c r="C240" s="4" t="s">
        <v>27</v>
      </c>
      <c r="D240" s="4" t="s">
        <v>1178</v>
      </c>
      <c r="E240" s="4" t="s">
        <v>1179</v>
      </c>
      <c r="F240" s="6">
        <v>45072</v>
      </c>
      <c r="G240" s="6">
        <v>45073</v>
      </c>
      <c r="H240" s="4">
        <v>1</v>
      </c>
      <c r="I240" s="4">
        <v>1</v>
      </c>
      <c r="J240" s="4">
        <v>1</v>
      </c>
      <c r="K240" s="4" t="s">
        <v>30</v>
      </c>
      <c r="L240" s="4">
        <v>446</v>
      </c>
      <c r="M240" s="4">
        <v>446</v>
      </c>
      <c r="N240" s="4" t="s">
        <v>1180</v>
      </c>
      <c r="O240" s="4" t="s">
        <v>32</v>
      </c>
      <c r="P240" s="4" t="s">
        <v>33</v>
      </c>
      <c r="Q240" s="4">
        <v>0</v>
      </c>
      <c r="R240" s="8">
        <v>45072</v>
      </c>
      <c r="S240" s="6">
        <v>45076</v>
      </c>
      <c r="T240" s="4" t="s">
        <v>34</v>
      </c>
      <c r="U240" s="4">
        <v>446</v>
      </c>
      <c r="V240" s="4">
        <v>0</v>
      </c>
      <c r="W240" s="4">
        <v>0</v>
      </c>
      <c r="X240" s="4" t="s">
        <v>1181</v>
      </c>
      <c r="Y240" s="4" t="s">
        <v>1182</v>
      </c>
    </row>
    <row r="241" s="4" customFormat="1" spans="1:25">
      <c r="A241" s="4" t="s">
        <v>1183</v>
      </c>
      <c r="B241" s="4" t="s">
        <v>26</v>
      </c>
      <c r="C241" s="4" t="s">
        <v>27</v>
      </c>
      <c r="D241" s="4" t="s">
        <v>1184</v>
      </c>
      <c r="E241" s="4" t="s">
        <v>765</v>
      </c>
      <c r="F241" s="6">
        <v>45072</v>
      </c>
      <c r="G241" s="6">
        <v>45073</v>
      </c>
      <c r="H241" s="4">
        <v>1</v>
      </c>
      <c r="I241" s="4">
        <v>1</v>
      </c>
      <c r="J241" s="4">
        <v>1</v>
      </c>
      <c r="K241" s="4" t="s">
        <v>30</v>
      </c>
      <c r="L241" s="4">
        <v>1650</v>
      </c>
      <c r="M241" s="4">
        <v>1650</v>
      </c>
      <c r="N241" s="4" t="s">
        <v>1185</v>
      </c>
      <c r="O241" s="4" t="s">
        <v>32</v>
      </c>
      <c r="P241" s="4" t="s">
        <v>33</v>
      </c>
      <c r="Q241" s="4">
        <v>0</v>
      </c>
      <c r="R241" s="8">
        <v>45072</v>
      </c>
      <c r="S241" s="6">
        <v>45076</v>
      </c>
      <c r="T241" s="4" t="s">
        <v>34</v>
      </c>
      <c r="U241" s="4">
        <v>1650</v>
      </c>
      <c r="V241" s="4">
        <v>0</v>
      </c>
      <c r="W241" s="4">
        <v>0</v>
      </c>
      <c r="X241" s="4" t="s">
        <v>1186</v>
      </c>
      <c r="Y241" s="4" t="s">
        <v>1187</v>
      </c>
    </row>
    <row r="242" s="4" customFormat="1" spans="1:25">
      <c r="A242" s="4" t="s">
        <v>1188</v>
      </c>
      <c r="B242" s="4" t="s">
        <v>26</v>
      </c>
      <c r="C242" s="4" t="s">
        <v>27</v>
      </c>
      <c r="D242" s="4" t="s">
        <v>1189</v>
      </c>
      <c r="E242" s="4" t="s">
        <v>1190</v>
      </c>
      <c r="F242" s="6">
        <v>45072</v>
      </c>
      <c r="G242" s="6">
        <v>45073</v>
      </c>
      <c r="H242" s="4">
        <v>1</v>
      </c>
      <c r="I242" s="4">
        <v>1</v>
      </c>
      <c r="J242" s="4">
        <v>1</v>
      </c>
      <c r="K242" s="4" t="s">
        <v>30</v>
      </c>
      <c r="L242" s="4">
        <v>257</v>
      </c>
      <c r="M242" s="4">
        <v>257</v>
      </c>
      <c r="N242" s="4" t="s">
        <v>1191</v>
      </c>
      <c r="O242" s="4" t="s">
        <v>32</v>
      </c>
      <c r="P242" s="4" t="s">
        <v>33</v>
      </c>
      <c r="Q242" s="4">
        <v>0</v>
      </c>
      <c r="R242" s="8">
        <v>45072</v>
      </c>
      <c r="S242" s="6">
        <v>45076</v>
      </c>
      <c r="T242" s="4" t="s">
        <v>34</v>
      </c>
      <c r="U242" s="4">
        <v>257</v>
      </c>
      <c r="V242" s="4">
        <v>0</v>
      </c>
      <c r="W242" s="4">
        <v>0</v>
      </c>
      <c r="X242" s="4" t="s">
        <v>1192</v>
      </c>
      <c r="Y242" s="4" t="s">
        <v>1193</v>
      </c>
    </row>
    <row r="243" s="4" customFormat="1" spans="1:25">
      <c r="A243" s="4" t="s">
        <v>1194</v>
      </c>
      <c r="B243" s="4" t="s">
        <v>26</v>
      </c>
      <c r="C243" s="4" t="s">
        <v>27</v>
      </c>
      <c r="D243" s="4" t="s">
        <v>1195</v>
      </c>
      <c r="E243" s="4" t="s">
        <v>1196</v>
      </c>
      <c r="F243" s="6">
        <v>45072</v>
      </c>
      <c r="G243" s="6">
        <v>45073</v>
      </c>
      <c r="H243" s="4">
        <v>1</v>
      </c>
      <c r="I243" s="4">
        <v>1</v>
      </c>
      <c r="J243" s="4">
        <v>1</v>
      </c>
      <c r="K243" s="4" t="s">
        <v>30</v>
      </c>
      <c r="L243" s="4">
        <v>1600</v>
      </c>
      <c r="M243" s="4">
        <v>1600</v>
      </c>
      <c r="N243" s="4" t="s">
        <v>1197</v>
      </c>
      <c r="O243" s="4" t="s">
        <v>32</v>
      </c>
      <c r="P243" s="4" t="s">
        <v>33</v>
      </c>
      <c r="Q243" s="4">
        <v>0</v>
      </c>
      <c r="R243" s="8">
        <v>45072</v>
      </c>
      <c r="S243" s="6">
        <v>45076</v>
      </c>
      <c r="T243" s="4" t="s">
        <v>34</v>
      </c>
      <c r="U243" s="4">
        <v>1600</v>
      </c>
      <c r="V243" s="4">
        <v>0</v>
      </c>
      <c r="W243" s="4">
        <v>0</v>
      </c>
      <c r="X243" s="4" t="s">
        <v>1198</v>
      </c>
      <c r="Y243" s="4" t="s">
        <v>1199</v>
      </c>
    </row>
    <row r="244" s="4" customFormat="1" spans="1:25">
      <c r="A244" s="4" t="s">
        <v>984</v>
      </c>
      <c r="B244" s="4" t="s">
        <v>26</v>
      </c>
      <c r="C244" s="4" t="s">
        <v>42</v>
      </c>
      <c r="D244" s="4" t="s">
        <v>985</v>
      </c>
      <c r="E244" s="4" t="s">
        <v>504</v>
      </c>
      <c r="F244" s="6">
        <v>45072</v>
      </c>
      <c r="G244" s="6">
        <v>45073</v>
      </c>
      <c r="H244" s="4">
        <v>1</v>
      </c>
      <c r="I244" s="4">
        <v>1</v>
      </c>
      <c r="J244" s="4">
        <v>1</v>
      </c>
      <c r="K244" s="4" t="s">
        <v>30</v>
      </c>
      <c r="L244" s="4">
        <v>-321</v>
      </c>
      <c r="M244" s="4">
        <v>-321</v>
      </c>
      <c r="N244" s="4" t="s">
        <v>986</v>
      </c>
      <c r="O244" s="4" t="s">
        <v>32</v>
      </c>
      <c r="P244" s="4" t="s">
        <v>33</v>
      </c>
      <c r="Q244" s="4">
        <v>0</v>
      </c>
      <c r="R244" s="8">
        <v>45071</v>
      </c>
      <c r="S244" s="6">
        <v>45076</v>
      </c>
      <c r="T244" s="4" t="s">
        <v>34</v>
      </c>
      <c r="U244" s="4">
        <v>-321</v>
      </c>
      <c r="V244" s="4">
        <v>0</v>
      </c>
      <c r="W244" s="4">
        <v>0</v>
      </c>
      <c r="X244" s="4" t="s">
        <v>36</v>
      </c>
      <c r="Y244" s="4" t="s">
        <v>987</v>
      </c>
    </row>
    <row r="245" s="4" customFormat="1" spans="1:25">
      <c r="A245" s="4" t="s">
        <v>1200</v>
      </c>
      <c r="B245" s="4" t="s">
        <v>26</v>
      </c>
      <c r="C245" s="4" t="s">
        <v>27</v>
      </c>
      <c r="D245" s="4" t="s">
        <v>1201</v>
      </c>
      <c r="E245" s="4" t="s">
        <v>1067</v>
      </c>
      <c r="F245" s="6">
        <v>45072</v>
      </c>
      <c r="G245" s="6">
        <v>45073</v>
      </c>
      <c r="H245" s="4">
        <v>1</v>
      </c>
      <c r="I245" s="4">
        <v>1</v>
      </c>
      <c r="J245" s="4">
        <v>1</v>
      </c>
      <c r="K245" s="4" t="s">
        <v>30</v>
      </c>
      <c r="L245" s="4">
        <v>203</v>
      </c>
      <c r="M245" s="4">
        <v>203</v>
      </c>
      <c r="N245" s="4" t="s">
        <v>1202</v>
      </c>
      <c r="O245" s="4" t="s">
        <v>32</v>
      </c>
      <c r="P245" s="4" t="s">
        <v>33</v>
      </c>
      <c r="Q245" s="4">
        <v>0</v>
      </c>
      <c r="R245" s="8">
        <v>45072</v>
      </c>
      <c r="S245" s="6">
        <v>45076</v>
      </c>
      <c r="T245" s="4" t="s">
        <v>34</v>
      </c>
      <c r="U245" s="4">
        <v>203</v>
      </c>
      <c r="V245" s="4">
        <v>0</v>
      </c>
      <c r="W245" s="4">
        <v>0</v>
      </c>
      <c r="X245" s="4" t="s">
        <v>1203</v>
      </c>
      <c r="Y245" s="4" t="s">
        <v>1204</v>
      </c>
    </row>
    <row r="246" s="4" customFormat="1" spans="1:25">
      <c r="A246" s="4" t="s">
        <v>1205</v>
      </c>
      <c r="B246" s="4" t="s">
        <v>26</v>
      </c>
      <c r="C246" s="4" t="s">
        <v>27</v>
      </c>
      <c r="D246" s="4" t="s">
        <v>1201</v>
      </c>
      <c r="E246" s="4" t="s">
        <v>1190</v>
      </c>
      <c r="F246" s="6">
        <v>45072</v>
      </c>
      <c r="G246" s="6">
        <v>45073</v>
      </c>
      <c r="H246" s="4">
        <v>1</v>
      </c>
      <c r="I246" s="4">
        <v>1</v>
      </c>
      <c r="J246" s="4">
        <v>1</v>
      </c>
      <c r="K246" s="4" t="s">
        <v>30</v>
      </c>
      <c r="L246" s="4">
        <v>214</v>
      </c>
      <c r="M246" s="4">
        <v>214</v>
      </c>
      <c r="N246" s="4" t="s">
        <v>1206</v>
      </c>
      <c r="O246" s="4" t="s">
        <v>32</v>
      </c>
      <c r="P246" s="4" t="s">
        <v>33</v>
      </c>
      <c r="Q246" s="4">
        <v>0</v>
      </c>
      <c r="R246" s="8">
        <v>45072</v>
      </c>
      <c r="S246" s="6">
        <v>45076</v>
      </c>
      <c r="T246" s="4" t="s">
        <v>34</v>
      </c>
      <c r="U246" s="4">
        <v>214</v>
      </c>
      <c r="V246" s="4">
        <v>0</v>
      </c>
      <c r="W246" s="4">
        <v>0</v>
      </c>
      <c r="X246" s="4" t="s">
        <v>1207</v>
      </c>
      <c r="Y246" s="4" t="s">
        <v>1208</v>
      </c>
    </row>
    <row r="247" s="4" customFormat="1" spans="1:26">
      <c r="A247" s="4" t="s">
        <v>1209</v>
      </c>
      <c r="B247" s="4" t="s">
        <v>26</v>
      </c>
      <c r="C247" s="4" t="s">
        <v>27</v>
      </c>
      <c r="D247" s="4" t="s">
        <v>1210</v>
      </c>
      <c r="E247" s="4" t="s">
        <v>1211</v>
      </c>
      <c r="F247" s="6">
        <v>45072</v>
      </c>
      <c r="G247" s="6">
        <v>45073</v>
      </c>
      <c r="H247" s="4">
        <v>2</v>
      </c>
      <c r="I247" s="4">
        <v>1</v>
      </c>
      <c r="J247" s="4">
        <v>2</v>
      </c>
      <c r="K247" s="4" t="s">
        <v>30</v>
      </c>
      <c r="L247" s="4">
        <v>404</v>
      </c>
      <c r="M247" s="4">
        <v>404</v>
      </c>
      <c r="N247" s="4" t="s">
        <v>1212</v>
      </c>
      <c r="O247" s="4" t="s">
        <v>32</v>
      </c>
      <c r="P247" s="4" t="s">
        <v>33</v>
      </c>
      <c r="Q247" s="4">
        <v>0</v>
      </c>
      <c r="R247" s="8">
        <v>45072</v>
      </c>
      <c r="S247" s="6">
        <v>45076</v>
      </c>
      <c r="T247" s="4" t="s">
        <v>34</v>
      </c>
      <c r="U247" s="4">
        <v>404</v>
      </c>
      <c r="V247" s="4">
        <v>0</v>
      </c>
      <c r="W247" s="4">
        <v>0</v>
      </c>
      <c r="X247" s="4" t="s">
        <v>1213</v>
      </c>
      <c r="Y247" s="4">
        <v>16187263</v>
      </c>
      <c r="Z247" s="4" t="s">
        <v>1214</v>
      </c>
    </row>
    <row r="248" s="4" customFormat="1" spans="1:26">
      <c r="A248" s="4" t="s">
        <v>1215</v>
      </c>
      <c r="B248" s="4" t="s">
        <v>26</v>
      </c>
      <c r="C248" s="4" t="s">
        <v>27</v>
      </c>
      <c r="D248" s="4" t="s">
        <v>1216</v>
      </c>
      <c r="E248" s="4" t="s">
        <v>1217</v>
      </c>
      <c r="F248" s="6">
        <v>45072</v>
      </c>
      <c r="G248" s="6">
        <v>45073</v>
      </c>
      <c r="H248" s="4">
        <v>2</v>
      </c>
      <c r="I248" s="4">
        <v>1</v>
      </c>
      <c r="J248" s="4">
        <v>2</v>
      </c>
      <c r="K248" s="4" t="s">
        <v>30</v>
      </c>
      <c r="L248" s="4">
        <v>542</v>
      </c>
      <c r="M248" s="4">
        <v>542</v>
      </c>
      <c r="N248" s="4" t="s">
        <v>1218</v>
      </c>
      <c r="O248" s="4" t="s">
        <v>32</v>
      </c>
      <c r="P248" s="4" t="s">
        <v>33</v>
      </c>
      <c r="Q248" s="4">
        <v>0</v>
      </c>
      <c r="R248" s="8">
        <v>45072</v>
      </c>
      <c r="S248" s="6">
        <v>45076</v>
      </c>
      <c r="T248" s="4" t="s">
        <v>34</v>
      </c>
      <c r="U248" s="4">
        <v>542</v>
      </c>
      <c r="V248" s="4">
        <v>0</v>
      </c>
      <c r="W248" s="4">
        <v>0</v>
      </c>
      <c r="X248" s="4" t="s">
        <v>1219</v>
      </c>
      <c r="Y248" s="4">
        <v>16195063</v>
      </c>
      <c r="Z248" s="4" t="s">
        <v>1220</v>
      </c>
    </row>
    <row r="249" s="4" customFormat="1" spans="1:25">
      <c r="A249" s="4" t="s">
        <v>320</v>
      </c>
      <c r="B249" s="4" t="s">
        <v>26</v>
      </c>
      <c r="C249" s="4" t="s">
        <v>1031</v>
      </c>
      <c r="D249" s="4" t="s">
        <v>321</v>
      </c>
      <c r="E249" s="4" t="s">
        <v>322</v>
      </c>
      <c r="F249" s="6">
        <v>45070</v>
      </c>
      <c r="G249" s="6">
        <v>45073</v>
      </c>
      <c r="H249" s="4">
        <v>5</v>
      </c>
      <c r="I249" s="4">
        <v>3</v>
      </c>
      <c r="J249" s="4">
        <v>15</v>
      </c>
      <c r="K249" s="4" t="s">
        <v>30</v>
      </c>
      <c r="L249" s="4">
        <v>-3326</v>
      </c>
      <c r="M249" s="4">
        <v>-3326</v>
      </c>
      <c r="N249" s="4" t="s">
        <v>323</v>
      </c>
      <c r="O249" s="4" t="s">
        <v>32</v>
      </c>
      <c r="P249" s="4" t="s">
        <v>33</v>
      </c>
      <c r="Q249" s="4">
        <v>0</v>
      </c>
      <c r="R249" s="8">
        <v>45055.3639236111</v>
      </c>
      <c r="S249" s="6">
        <v>45076</v>
      </c>
      <c r="T249" s="4" t="s">
        <v>34</v>
      </c>
      <c r="U249" s="4">
        <v>-3326</v>
      </c>
      <c r="V249" s="4">
        <v>0</v>
      </c>
      <c r="W249" s="4">
        <v>0</v>
      </c>
      <c r="X249" s="4" t="s">
        <v>324</v>
      </c>
      <c r="Y249" s="4" t="s">
        <v>325</v>
      </c>
    </row>
    <row r="250" s="4" customFormat="1" spans="1:25">
      <c r="A250" s="4" t="s">
        <v>1221</v>
      </c>
      <c r="B250" s="4" t="s">
        <v>26</v>
      </c>
      <c r="C250" s="4" t="s">
        <v>27</v>
      </c>
      <c r="D250" s="4" t="s">
        <v>1222</v>
      </c>
      <c r="E250" s="4" t="s">
        <v>380</v>
      </c>
      <c r="F250" s="6">
        <v>45072</v>
      </c>
      <c r="G250" s="6">
        <v>45073</v>
      </c>
      <c r="H250" s="4">
        <v>1</v>
      </c>
      <c r="I250" s="4">
        <v>1</v>
      </c>
      <c r="J250" s="4">
        <v>1</v>
      </c>
      <c r="K250" s="4" t="s">
        <v>30</v>
      </c>
      <c r="L250" s="4">
        <v>199</v>
      </c>
      <c r="M250" s="4">
        <v>199</v>
      </c>
      <c r="N250" s="4" t="s">
        <v>1223</v>
      </c>
      <c r="O250" s="4" t="s">
        <v>32</v>
      </c>
      <c r="P250" s="4" t="s">
        <v>33</v>
      </c>
      <c r="Q250" s="4">
        <v>0</v>
      </c>
      <c r="R250" s="8">
        <v>45072</v>
      </c>
      <c r="S250" s="6">
        <v>45076</v>
      </c>
      <c r="T250" s="4" t="s">
        <v>34</v>
      </c>
      <c r="U250" s="4">
        <v>199</v>
      </c>
      <c r="V250" s="4">
        <v>0</v>
      </c>
      <c r="W250" s="4">
        <v>0</v>
      </c>
      <c r="X250" s="4" t="s">
        <v>1224</v>
      </c>
      <c r="Y250" s="4" t="s">
        <v>1225</v>
      </c>
    </row>
    <row r="251" s="4" customFormat="1" spans="1:25">
      <c r="A251" s="4" t="s">
        <v>1226</v>
      </c>
      <c r="B251" s="4" t="s">
        <v>26</v>
      </c>
      <c r="C251" s="4" t="s">
        <v>27</v>
      </c>
      <c r="D251" s="4" t="s">
        <v>1227</v>
      </c>
      <c r="E251" s="4" t="s">
        <v>1228</v>
      </c>
      <c r="F251" s="6">
        <v>45072</v>
      </c>
      <c r="G251" s="6">
        <v>45073</v>
      </c>
      <c r="H251" s="4">
        <v>1</v>
      </c>
      <c r="I251" s="4">
        <v>1</v>
      </c>
      <c r="J251" s="4">
        <v>1</v>
      </c>
      <c r="K251" s="4" t="s">
        <v>30</v>
      </c>
      <c r="L251" s="4">
        <v>918</v>
      </c>
      <c r="M251" s="4">
        <v>918</v>
      </c>
      <c r="N251" s="4" t="s">
        <v>1229</v>
      </c>
      <c r="O251" s="4" t="s">
        <v>32</v>
      </c>
      <c r="P251" s="4" t="s">
        <v>33</v>
      </c>
      <c r="Q251" s="4">
        <v>0</v>
      </c>
      <c r="R251" s="8">
        <v>45072</v>
      </c>
      <c r="S251" s="6">
        <v>45076</v>
      </c>
      <c r="T251" s="4" t="s">
        <v>34</v>
      </c>
      <c r="U251" s="4">
        <v>918</v>
      </c>
      <c r="V251" s="4">
        <v>0</v>
      </c>
      <c r="W251" s="4">
        <v>0</v>
      </c>
      <c r="X251" s="4" t="s">
        <v>1230</v>
      </c>
      <c r="Y251" s="4" t="s">
        <v>1231</v>
      </c>
    </row>
    <row r="252" s="4" customFormat="1" spans="1:25">
      <c r="A252" s="4" t="s">
        <v>1232</v>
      </c>
      <c r="B252" s="4" t="s">
        <v>26</v>
      </c>
      <c r="C252" s="4" t="s">
        <v>27</v>
      </c>
      <c r="D252" s="4" t="s">
        <v>1233</v>
      </c>
      <c r="E252" s="4" t="s">
        <v>56</v>
      </c>
      <c r="F252" s="6">
        <v>45072</v>
      </c>
      <c r="G252" s="6">
        <v>45073</v>
      </c>
      <c r="H252" s="4">
        <v>1</v>
      </c>
      <c r="I252" s="4">
        <v>1</v>
      </c>
      <c r="J252" s="4">
        <v>1</v>
      </c>
      <c r="K252" s="4" t="s">
        <v>30</v>
      </c>
      <c r="L252" s="4">
        <v>730</v>
      </c>
      <c r="M252" s="4">
        <v>730</v>
      </c>
      <c r="N252" s="4" t="s">
        <v>1234</v>
      </c>
      <c r="O252" s="4" t="s">
        <v>32</v>
      </c>
      <c r="P252" s="4" t="s">
        <v>33</v>
      </c>
      <c r="Q252" s="4">
        <v>0</v>
      </c>
      <c r="R252" s="8">
        <v>45072</v>
      </c>
      <c r="S252" s="6">
        <v>45076</v>
      </c>
      <c r="T252" s="4" t="s">
        <v>34</v>
      </c>
      <c r="U252" s="4">
        <v>730</v>
      </c>
      <c r="V252" s="4">
        <v>0</v>
      </c>
      <c r="W252" s="4">
        <v>0</v>
      </c>
      <c r="X252" s="4" t="s">
        <v>1235</v>
      </c>
      <c r="Y252" s="4" t="s">
        <v>1236</v>
      </c>
    </row>
    <row r="253" s="4" customFormat="1" spans="1:25">
      <c r="A253" s="4" t="s">
        <v>1237</v>
      </c>
      <c r="B253" s="4" t="s">
        <v>26</v>
      </c>
      <c r="C253" s="4" t="s">
        <v>27</v>
      </c>
      <c r="D253" s="4" t="s">
        <v>1238</v>
      </c>
      <c r="E253" s="4" t="s">
        <v>1239</v>
      </c>
      <c r="F253" s="6">
        <v>45072</v>
      </c>
      <c r="G253" s="6">
        <v>45073</v>
      </c>
      <c r="H253" s="4">
        <v>1</v>
      </c>
      <c r="I253" s="4">
        <v>1</v>
      </c>
      <c r="J253" s="4">
        <v>1</v>
      </c>
      <c r="K253" s="4" t="s">
        <v>30</v>
      </c>
      <c r="L253" s="4">
        <v>145</v>
      </c>
      <c r="M253" s="4">
        <v>145</v>
      </c>
      <c r="N253" s="4" t="s">
        <v>1240</v>
      </c>
      <c r="O253" s="4" t="s">
        <v>32</v>
      </c>
      <c r="P253" s="4" t="s">
        <v>33</v>
      </c>
      <c r="Q253" s="4">
        <v>0</v>
      </c>
      <c r="R253" s="8">
        <v>45072</v>
      </c>
      <c r="S253" s="6">
        <v>45076</v>
      </c>
      <c r="T253" s="4" t="s">
        <v>34</v>
      </c>
      <c r="U253" s="4">
        <v>145</v>
      </c>
      <c r="V253" s="4">
        <v>0</v>
      </c>
      <c r="W253" s="4">
        <v>0</v>
      </c>
      <c r="X253" s="4" t="s">
        <v>1241</v>
      </c>
      <c r="Y253" s="4" t="s">
        <v>1242</v>
      </c>
    </row>
    <row r="254" s="4" customFormat="1" spans="1:25">
      <c r="A254" s="4" t="s">
        <v>1243</v>
      </c>
      <c r="B254" s="4" t="s">
        <v>26</v>
      </c>
      <c r="C254" s="4" t="s">
        <v>27</v>
      </c>
      <c r="D254" s="4" t="s">
        <v>1244</v>
      </c>
      <c r="E254" s="4" t="s">
        <v>1245</v>
      </c>
      <c r="F254" s="6">
        <v>45072</v>
      </c>
      <c r="G254" s="6">
        <v>45073</v>
      </c>
      <c r="H254" s="4">
        <v>1</v>
      </c>
      <c r="I254" s="4">
        <v>1</v>
      </c>
      <c r="J254" s="4">
        <v>1</v>
      </c>
      <c r="K254" s="4" t="s">
        <v>30</v>
      </c>
      <c r="L254" s="4">
        <v>2234</v>
      </c>
      <c r="M254" s="4">
        <v>2234</v>
      </c>
      <c r="N254" s="4" t="s">
        <v>1246</v>
      </c>
      <c r="O254" s="4" t="s">
        <v>32</v>
      </c>
      <c r="P254" s="4" t="s">
        <v>33</v>
      </c>
      <c r="Q254" s="4">
        <v>0</v>
      </c>
      <c r="R254" s="8">
        <v>45072</v>
      </c>
      <c r="S254" s="6">
        <v>45076</v>
      </c>
      <c r="T254" s="4" t="s">
        <v>34</v>
      </c>
      <c r="U254" s="4">
        <v>2234</v>
      </c>
      <c r="V254" s="4">
        <v>0</v>
      </c>
      <c r="W254" s="4">
        <v>0</v>
      </c>
      <c r="X254" s="4" t="s">
        <v>1247</v>
      </c>
      <c r="Y254" s="4" t="s">
        <v>1248</v>
      </c>
    </row>
    <row r="255" s="4" customFormat="1" spans="1:25">
      <c r="A255" s="4" t="s">
        <v>1249</v>
      </c>
      <c r="B255" s="4" t="s">
        <v>26</v>
      </c>
      <c r="C255" s="4" t="s">
        <v>27</v>
      </c>
      <c r="D255" s="4" t="s">
        <v>1250</v>
      </c>
      <c r="E255" s="4" t="s">
        <v>1251</v>
      </c>
      <c r="F255" s="6">
        <v>45072</v>
      </c>
      <c r="G255" s="6">
        <v>45073</v>
      </c>
      <c r="H255" s="4">
        <v>1</v>
      </c>
      <c r="I255" s="4">
        <v>1</v>
      </c>
      <c r="J255" s="4">
        <v>1</v>
      </c>
      <c r="K255" s="4" t="s">
        <v>30</v>
      </c>
      <c r="L255" s="4">
        <v>253</v>
      </c>
      <c r="M255" s="4">
        <v>253</v>
      </c>
      <c r="N255" s="4" t="s">
        <v>1252</v>
      </c>
      <c r="O255" s="4" t="s">
        <v>32</v>
      </c>
      <c r="P255" s="4" t="s">
        <v>33</v>
      </c>
      <c r="Q255" s="4">
        <v>0</v>
      </c>
      <c r="R255" s="8">
        <v>45072</v>
      </c>
      <c r="S255" s="6">
        <v>45076</v>
      </c>
      <c r="T255" s="4" t="s">
        <v>34</v>
      </c>
      <c r="U255" s="4">
        <v>253</v>
      </c>
      <c r="V255" s="4">
        <v>0</v>
      </c>
      <c r="W255" s="4">
        <v>0</v>
      </c>
      <c r="X255" s="4" t="s">
        <v>1253</v>
      </c>
      <c r="Y255" s="4" t="s">
        <v>36</v>
      </c>
    </row>
    <row r="256" s="4" customFormat="1" spans="1:25">
      <c r="A256" s="4" t="s">
        <v>1254</v>
      </c>
      <c r="B256" s="4" t="s">
        <v>26</v>
      </c>
      <c r="C256" s="4" t="s">
        <v>27</v>
      </c>
      <c r="D256" s="4" t="s">
        <v>1255</v>
      </c>
      <c r="E256" s="4" t="s">
        <v>967</v>
      </c>
      <c r="F256" s="6">
        <v>45072</v>
      </c>
      <c r="G256" s="6">
        <v>45073</v>
      </c>
      <c r="H256" s="4">
        <v>1</v>
      </c>
      <c r="I256" s="4">
        <v>1</v>
      </c>
      <c r="J256" s="4">
        <v>1</v>
      </c>
      <c r="K256" s="4" t="s">
        <v>30</v>
      </c>
      <c r="L256" s="4">
        <v>1139</v>
      </c>
      <c r="M256" s="4">
        <v>1139</v>
      </c>
      <c r="N256" s="4" t="s">
        <v>1256</v>
      </c>
      <c r="O256" s="4" t="s">
        <v>32</v>
      </c>
      <c r="P256" s="4" t="s">
        <v>33</v>
      </c>
      <c r="Q256" s="4">
        <v>0</v>
      </c>
      <c r="R256" s="8">
        <v>45072</v>
      </c>
      <c r="S256" s="6">
        <v>45076</v>
      </c>
      <c r="T256" s="4" t="s">
        <v>34</v>
      </c>
      <c r="U256" s="4">
        <v>1139</v>
      </c>
      <c r="V256" s="4">
        <v>0</v>
      </c>
      <c r="W256" s="4">
        <v>0</v>
      </c>
      <c r="X256" s="4" t="s">
        <v>1257</v>
      </c>
      <c r="Y256" s="4" t="s">
        <v>1258</v>
      </c>
    </row>
    <row r="257" s="4" customFormat="1" spans="1:25">
      <c r="A257" s="4" t="s">
        <v>1259</v>
      </c>
      <c r="B257" s="4" t="s">
        <v>26</v>
      </c>
      <c r="C257" s="4" t="s">
        <v>27</v>
      </c>
      <c r="D257" s="4" t="s">
        <v>1260</v>
      </c>
      <c r="E257" s="4" t="s">
        <v>110</v>
      </c>
      <c r="F257" s="6">
        <v>45072</v>
      </c>
      <c r="G257" s="6">
        <v>45073</v>
      </c>
      <c r="H257" s="4">
        <v>1</v>
      </c>
      <c r="I257" s="4">
        <v>1</v>
      </c>
      <c r="J257" s="4">
        <v>1</v>
      </c>
      <c r="K257" s="4" t="s">
        <v>30</v>
      </c>
      <c r="L257" s="4">
        <v>141</v>
      </c>
      <c r="M257" s="4">
        <v>141</v>
      </c>
      <c r="N257" s="4" t="s">
        <v>1261</v>
      </c>
      <c r="O257" s="4" t="s">
        <v>32</v>
      </c>
      <c r="P257" s="4" t="s">
        <v>33</v>
      </c>
      <c r="Q257" s="4">
        <v>0</v>
      </c>
      <c r="R257" s="8">
        <v>45072</v>
      </c>
      <c r="S257" s="6">
        <v>45076</v>
      </c>
      <c r="T257" s="4" t="s">
        <v>34</v>
      </c>
      <c r="U257" s="4">
        <v>141</v>
      </c>
      <c r="V257" s="4">
        <v>0</v>
      </c>
      <c r="W257" s="4">
        <v>0</v>
      </c>
      <c r="X257" s="4" t="s">
        <v>1262</v>
      </c>
      <c r="Y257" s="4" t="s">
        <v>1263</v>
      </c>
    </row>
    <row r="258" s="4" customFormat="1" spans="1:25">
      <c r="A258" s="4" t="s">
        <v>1264</v>
      </c>
      <c r="B258" s="4" t="s">
        <v>26</v>
      </c>
      <c r="C258" s="4" t="s">
        <v>27</v>
      </c>
      <c r="D258" s="4" t="s">
        <v>1265</v>
      </c>
      <c r="E258" s="4" t="s">
        <v>1266</v>
      </c>
      <c r="F258" s="6">
        <v>45072</v>
      </c>
      <c r="G258" s="6">
        <v>45073</v>
      </c>
      <c r="H258" s="4">
        <v>2</v>
      </c>
      <c r="I258" s="4">
        <v>1</v>
      </c>
      <c r="J258" s="4">
        <v>2</v>
      </c>
      <c r="K258" s="4" t="s">
        <v>30</v>
      </c>
      <c r="L258" s="4">
        <v>488</v>
      </c>
      <c r="M258" s="4">
        <v>488</v>
      </c>
      <c r="N258" s="4" t="s">
        <v>1267</v>
      </c>
      <c r="O258" s="4" t="s">
        <v>32</v>
      </c>
      <c r="P258" s="4" t="s">
        <v>33</v>
      </c>
      <c r="Q258" s="4">
        <v>0</v>
      </c>
      <c r="R258" s="8">
        <v>45072</v>
      </c>
      <c r="S258" s="6">
        <v>45076</v>
      </c>
      <c r="T258" s="4" t="s">
        <v>34</v>
      </c>
      <c r="U258" s="4">
        <v>488</v>
      </c>
      <c r="V258" s="4">
        <v>0</v>
      </c>
      <c r="W258" s="4">
        <v>0</v>
      </c>
      <c r="X258" s="4" t="s">
        <v>1268</v>
      </c>
      <c r="Y258" s="4" t="s">
        <v>36</v>
      </c>
    </row>
    <row r="259" s="4" customFormat="1" spans="1:25">
      <c r="A259" s="4" t="s">
        <v>1269</v>
      </c>
      <c r="B259" s="4" t="s">
        <v>26</v>
      </c>
      <c r="C259" s="4" t="s">
        <v>27</v>
      </c>
      <c r="D259" s="4" t="s">
        <v>1270</v>
      </c>
      <c r="E259" s="4" t="s">
        <v>1271</v>
      </c>
      <c r="F259" s="6">
        <v>45072</v>
      </c>
      <c r="G259" s="6">
        <v>45073</v>
      </c>
      <c r="H259" s="4">
        <v>1</v>
      </c>
      <c r="I259" s="4">
        <v>1</v>
      </c>
      <c r="J259" s="4">
        <v>1</v>
      </c>
      <c r="K259" s="4" t="s">
        <v>30</v>
      </c>
      <c r="L259" s="4">
        <v>1180</v>
      </c>
      <c r="M259" s="4">
        <v>1180</v>
      </c>
      <c r="N259" s="4" t="s">
        <v>1272</v>
      </c>
      <c r="O259" s="4" t="s">
        <v>32</v>
      </c>
      <c r="P259" s="4" t="s">
        <v>33</v>
      </c>
      <c r="Q259" s="4">
        <v>0</v>
      </c>
      <c r="R259" s="8">
        <v>45072</v>
      </c>
      <c r="S259" s="6">
        <v>45076</v>
      </c>
      <c r="T259" s="4" t="s">
        <v>34</v>
      </c>
      <c r="U259" s="4">
        <v>1180</v>
      </c>
      <c r="V259" s="4">
        <v>0</v>
      </c>
      <c r="W259" s="4">
        <v>0</v>
      </c>
      <c r="X259" s="4" t="s">
        <v>1273</v>
      </c>
      <c r="Y259" s="4" t="s">
        <v>1274</v>
      </c>
    </row>
    <row r="260" s="4" customFormat="1" spans="1:25">
      <c r="A260" s="4" t="s">
        <v>1275</v>
      </c>
      <c r="B260" s="4" t="s">
        <v>26</v>
      </c>
      <c r="C260" s="4" t="s">
        <v>27</v>
      </c>
      <c r="D260" s="4" t="s">
        <v>1276</v>
      </c>
      <c r="E260" s="4" t="s">
        <v>1277</v>
      </c>
      <c r="F260" s="6">
        <v>45072</v>
      </c>
      <c r="G260" s="6">
        <v>45073</v>
      </c>
      <c r="H260" s="4">
        <v>1</v>
      </c>
      <c r="I260" s="4">
        <v>1</v>
      </c>
      <c r="J260" s="4">
        <v>1</v>
      </c>
      <c r="K260" s="4" t="s">
        <v>30</v>
      </c>
      <c r="L260" s="4">
        <v>368</v>
      </c>
      <c r="M260" s="4">
        <v>368</v>
      </c>
      <c r="N260" s="4" t="s">
        <v>1278</v>
      </c>
      <c r="O260" s="4" t="s">
        <v>32</v>
      </c>
      <c r="P260" s="4" t="s">
        <v>33</v>
      </c>
      <c r="Q260" s="4">
        <v>0</v>
      </c>
      <c r="R260" s="8">
        <v>45072</v>
      </c>
      <c r="S260" s="6">
        <v>45076</v>
      </c>
      <c r="T260" s="4" t="s">
        <v>34</v>
      </c>
      <c r="U260" s="4">
        <v>368</v>
      </c>
      <c r="V260" s="4">
        <v>0</v>
      </c>
      <c r="W260" s="4">
        <v>0</v>
      </c>
      <c r="X260" s="4" t="s">
        <v>1279</v>
      </c>
      <c r="Y260" s="4" t="s">
        <v>1280</v>
      </c>
    </row>
    <row r="261" s="4" customFormat="1" spans="1:25">
      <c r="A261" s="4" t="s">
        <v>1281</v>
      </c>
      <c r="B261" s="4" t="s">
        <v>26</v>
      </c>
      <c r="C261" s="4" t="s">
        <v>27</v>
      </c>
      <c r="D261" s="4" t="s">
        <v>1282</v>
      </c>
      <c r="E261" s="4" t="s">
        <v>1283</v>
      </c>
      <c r="F261" s="6">
        <v>45072</v>
      </c>
      <c r="G261" s="6">
        <v>45073</v>
      </c>
      <c r="H261" s="4">
        <v>1</v>
      </c>
      <c r="I261" s="4">
        <v>1</v>
      </c>
      <c r="J261" s="4">
        <v>1</v>
      </c>
      <c r="K261" s="4" t="s">
        <v>30</v>
      </c>
      <c r="L261" s="4">
        <v>577</v>
      </c>
      <c r="M261" s="4">
        <v>577</v>
      </c>
      <c r="N261" s="4" t="s">
        <v>1284</v>
      </c>
      <c r="O261" s="4" t="s">
        <v>32</v>
      </c>
      <c r="P261" s="4" t="s">
        <v>33</v>
      </c>
      <c r="Q261" s="4">
        <v>0</v>
      </c>
      <c r="R261" s="8">
        <v>45072</v>
      </c>
      <c r="S261" s="6">
        <v>45076</v>
      </c>
      <c r="T261" s="4" t="s">
        <v>34</v>
      </c>
      <c r="U261" s="4">
        <v>577</v>
      </c>
      <c r="V261" s="4">
        <v>0</v>
      </c>
      <c r="W261" s="4">
        <v>0</v>
      </c>
      <c r="X261" s="4" t="s">
        <v>1285</v>
      </c>
      <c r="Y261" s="4" t="s">
        <v>1286</v>
      </c>
    </row>
    <row r="262" s="4" customFormat="1" spans="1:26">
      <c r="A262" s="4" t="s">
        <v>1287</v>
      </c>
      <c r="B262" s="4" t="s">
        <v>26</v>
      </c>
      <c r="C262" s="4" t="s">
        <v>27</v>
      </c>
      <c r="D262" s="4" t="s">
        <v>1288</v>
      </c>
      <c r="E262" s="4" t="s">
        <v>1289</v>
      </c>
      <c r="F262" s="6">
        <v>45072</v>
      </c>
      <c r="G262" s="6">
        <v>45073</v>
      </c>
      <c r="H262" s="4">
        <v>2</v>
      </c>
      <c r="I262" s="4">
        <v>1</v>
      </c>
      <c r="J262" s="4">
        <v>2</v>
      </c>
      <c r="K262" s="4" t="s">
        <v>30</v>
      </c>
      <c r="L262" s="4">
        <v>666</v>
      </c>
      <c r="M262" s="4">
        <v>666</v>
      </c>
      <c r="N262" s="4" t="s">
        <v>1290</v>
      </c>
      <c r="O262" s="4" t="s">
        <v>32</v>
      </c>
      <c r="P262" s="4" t="s">
        <v>33</v>
      </c>
      <c r="Q262" s="4">
        <v>0</v>
      </c>
      <c r="R262" s="8">
        <v>45072</v>
      </c>
      <c r="S262" s="6">
        <v>45076</v>
      </c>
      <c r="T262" s="4" t="s">
        <v>34</v>
      </c>
      <c r="U262" s="4">
        <v>666</v>
      </c>
      <c r="V262" s="4">
        <v>0</v>
      </c>
      <c r="W262" s="4">
        <v>0</v>
      </c>
      <c r="X262" s="4" t="s">
        <v>1291</v>
      </c>
      <c r="Y262" s="4">
        <v>-16319633</v>
      </c>
      <c r="Z262" s="4" t="s">
        <v>1292</v>
      </c>
    </row>
    <row r="263" s="4" customFormat="1" spans="1:25">
      <c r="A263" s="4" t="s">
        <v>1293</v>
      </c>
      <c r="B263" s="4" t="s">
        <v>26</v>
      </c>
      <c r="C263" s="4" t="s">
        <v>27</v>
      </c>
      <c r="D263" s="4" t="s">
        <v>1294</v>
      </c>
      <c r="E263" s="4" t="s">
        <v>1295</v>
      </c>
      <c r="F263" s="6">
        <v>45072</v>
      </c>
      <c r="G263" s="6">
        <v>45073</v>
      </c>
      <c r="H263" s="4">
        <v>1</v>
      </c>
      <c r="I263" s="4">
        <v>1</v>
      </c>
      <c r="J263" s="4">
        <v>1</v>
      </c>
      <c r="K263" s="4" t="s">
        <v>30</v>
      </c>
      <c r="L263" s="4">
        <v>1435</v>
      </c>
      <c r="M263" s="4">
        <v>1435</v>
      </c>
      <c r="N263" s="4" t="s">
        <v>1296</v>
      </c>
      <c r="O263" s="4" t="s">
        <v>32</v>
      </c>
      <c r="P263" s="4" t="s">
        <v>33</v>
      </c>
      <c r="Q263" s="4">
        <v>0</v>
      </c>
      <c r="R263" s="8">
        <v>45072</v>
      </c>
      <c r="S263" s="6">
        <v>45076</v>
      </c>
      <c r="T263" s="4" t="s">
        <v>34</v>
      </c>
      <c r="U263" s="4">
        <v>1435</v>
      </c>
      <c r="V263" s="4">
        <v>0</v>
      </c>
      <c r="W263" s="4">
        <v>0</v>
      </c>
      <c r="X263" s="4" t="s">
        <v>1297</v>
      </c>
      <c r="Y263" s="4" t="s">
        <v>1298</v>
      </c>
    </row>
    <row r="264" s="4" customFormat="1" spans="1:25">
      <c r="A264" s="4" t="s">
        <v>1299</v>
      </c>
      <c r="B264" s="4" t="s">
        <v>26</v>
      </c>
      <c r="C264" s="4" t="s">
        <v>27</v>
      </c>
      <c r="D264" s="4" t="s">
        <v>1300</v>
      </c>
      <c r="E264" s="4" t="s">
        <v>1301</v>
      </c>
      <c r="F264" s="6">
        <v>45072</v>
      </c>
      <c r="G264" s="6">
        <v>45073</v>
      </c>
      <c r="H264" s="4">
        <v>1</v>
      </c>
      <c r="I264" s="4">
        <v>1</v>
      </c>
      <c r="J264" s="4">
        <v>1</v>
      </c>
      <c r="K264" s="4" t="s">
        <v>30</v>
      </c>
      <c r="L264" s="4">
        <v>194</v>
      </c>
      <c r="M264" s="4">
        <v>194</v>
      </c>
      <c r="N264" s="4" t="s">
        <v>1302</v>
      </c>
      <c r="O264" s="4" t="s">
        <v>32</v>
      </c>
      <c r="P264" s="4" t="s">
        <v>33</v>
      </c>
      <c r="Q264" s="4">
        <v>0</v>
      </c>
      <c r="R264" s="8">
        <v>45072</v>
      </c>
      <c r="S264" s="6">
        <v>45076</v>
      </c>
      <c r="T264" s="4" t="s">
        <v>34</v>
      </c>
      <c r="U264" s="4">
        <v>194</v>
      </c>
      <c r="V264" s="4">
        <v>0</v>
      </c>
      <c r="W264" s="4">
        <v>0</v>
      </c>
      <c r="X264" s="4" t="s">
        <v>1303</v>
      </c>
      <c r="Y264" s="4" t="s">
        <v>36</v>
      </c>
    </row>
    <row r="265" s="4" customFormat="1" spans="1:25">
      <c r="A265" s="4" t="s">
        <v>1304</v>
      </c>
      <c r="B265" s="4" t="s">
        <v>26</v>
      </c>
      <c r="C265" s="4" t="s">
        <v>27</v>
      </c>
      <c r="D265" s="4" t="s">
        <v>1305</v>
      </c>
      <c r="E265" s="4" t="s">
        <v>1306</v>
      </c>
      <c r="F265" s="6">
        <v>45072</v>
      </c>
      <c r="G265" s="6">
        <v>45073</v>
      </c>
      <c r="H265" s="4">
        <v>1</v>
      </c>
      <c r="I265" s="4">
        <v>1</v>
      </c>
      <c r="J265" s="4">
        <v>1</v>
      </c>
      <c r="K265" s="4" t="s">
        <v>30</v>
      </c>
      <c r="L265" s="4">
        <v>458</v>
      </c>
      <c r="M265" s="4">
        <v>458</v>
      </c>
      <c r="N265" s="4" t="s">
        <v>1307</v>
      </c>
      <c r="O265" s="4" t="s">
        <v>32</v>
      </c>
      <c r="P265" s="4" t="s">
        <v>33</v>
      </c>
      <c r="Q265" s="4">
        <v>0</v>
      </c>
      <c r="R265" s="8">
        <v>45072</v>
      </c>
      <c r="S265" s="6">
        <v>45076</v>
      </c>
      <c r="T265" s="4" t="s">
        <v>34</v>
      </c>
      <c r="U265" s="4">
        <v>458</v>
      </c>
      <c r="V265" s="4">
        <v>0</v>
      </c>
      <c r="W265" s="4">
        <v>0</v>
      </c>
      <c r="X265" s="4" t="s">
        <v>1308</v>
      </c>
      <c r="Y265" s="4" t="s">
        <v>1309</v>
      </c>
    </row>
    <row r="266" s="4" customFormat="1" spans="1:25">
      <c r="A266" s="4" t="s">
        <v>1310</v>
      </c>
      <c r="B266" s="4" t="s">
        <v>26</v>
      </c>
      <c r="C266" s="4" t="s">
        <v>27</v>
      </c>
      <c r="D266" s="4" t="s">
        <v>1311</v>
      </c>
      <c r="E266" s="4" t="s">
        <v>56</v>
      </c>
      <c r="F266" s="6">
        <v>45072</v>
      </c>
      <c r="G266" s="6">
        <v>45073</v>
      </c>
      <c r="H266" s="4">
        <v>1</v>
      </c>
      <c r="I266" s="4">
        <v>1</v>
      </c>
      <c r="J266" s="4">
        <v>1</v>
      </c>
      <c r="K266" s="4" t="s">
        <v>30</v>
      </c>
      <c r="L266" s="4">
        <v>249</v>
      </c>
      <c r="M266" s="4">
        <v>249</v>
      </c>
      <c r="N266" s="4" t="s">
        <v>1312</v>
      </c>
      <c r="O266" s="4" t="s">
        <v>32</v>
      </c>
      <c r="P266" s="4" t="s">
        <v>33</v>
      </c>
      <c r="Q266" s="4">
        <v>0</v>
      </c>
      <c r="R266" s="8">
        <v>45072</v>
      </c>
      <c r="S266" s="6">
        <v>45076</v>
      </c>
      <c r="T266" s="4" t="s">
        <v>34</v>
      </c>
      <c r="U266" s="4">
        <v>249</v>
      </c>
      <c r="V266" s="4">
        <v>0</v>
      </c>
      <c r="W266" s="4">
        <v>0</v>
      </c>
      <c r="X266" s="4" t="s">
        <v>1313</v>
      </c>
      <c r="Y266" s="4" t="s">
        <v>36</v>
      </c>
    </row>
    <row r="267" s="4" customFormat="1" spans="1:25">
      <c r="A267" s="4" t="s">
        <v>1314</v>
      </c>
      <c r="B267" s="4" t="s">
        <v>26</v>
      </c>
      <c r="C267" s="4" t="s">
        <v>27</v>
      </c>
      <c r="D267" s="4" t="s">
        <v>1315</v>
      </c>
      <c r="E267" s="4" t="s">
        <v>1316</v>
      </c>
      <c r="F267" s="6">
        <v>45072</v>
      </c>
      <c r="G267" s="6">
        <v>45073</v>
      </c>
      <c r="H267" s="4">
        <v>1</v>
      </c>
      <c r="I267" s="4">
        <v>1</v>
      </c>
      <c r="J267" s="4">
        <v>1</v>
      </c>
      <c r="K267" s="4" t="s">
        <v>30</v>
      </c>
      <c r="L267" s="4">
        <v>1099</v>
      </c>
      <c r="M267" s="4">
        <v>1099</v>
      </c>
      <c r="N267" s="4" t="s">
        <v>1317</v>
      </c>
      <c r="O267" s="4" t="s">
        <v>32</v>
      </c>
      <c r="P267" s="4" t="s">
        <v>33</v>
      </c>
      <c r="Q267" s="4">
        <v>0</v>
      </c>
      <c r="R267" s="8">
        <v>45072</v>
      </c>
      <c r="S267" s="6">
        <v>45076</v>
      </c>
      <c r="T267" s="4" t="s">
        <v>34</v>
      </c>
      <c r="U267" s="4">
        <v>1099</v>
      </c>
      <c r="V267" s="4">
        <v>0</v>
      </c>
      <c r="W267" s="4">
        <v>0</v>
      </c>
      <c r="X267" s="4" t="s">
        <v>1318</v>
      </c>
      <c r="Y267" s="4" t="s">
        <v>1319</v>
      </c>
    </row>
    <row r="268" s="4" customFormat="1" spans="1:25">
      <c r="A268" s="4" t="s">
        <v>1320</v>
      </c>
      <c r="B268" s="4" t="s">
        <v>26</v>
      </c>
      <c r="C268" s="4" t="s">
        <v>27</v>
      </c>
      <c r="D268" s="4" t="s">
        <v>1321</v>
      </c>
      <c r="E268" s="4" t="s">
        <v>56</v>
      </c>
      <c r="F268" s="6">
        <v>45072</v>
      </c>
      <c r="G268" s="6">
        <v>45073</v>
      </c>
      <c r="H268" s="4">
        <v>1</v>
      </c>
      <c r="I268" s="4">
        <v>1</v>
      </c>
      <c r="J268" s="4">
        <v>1</v>
      </c>
      <c r="K268" s="4" t="s">
        <v>30</v>
      </c>
      <c r="L268" s="4">
        <v>450</v>
      </c>
      <c r="M268" s="4">
        <v>450</v>
      </c>
      <c r="N268" s="4" t="s">
        <v>1322</v>
      </c>
      <c r="O268" s="4" t="s">
        <v>32</v>
      </c>
      <c r="P268" s="4" t="s">
        <v>33</v>
      </c>
      <c r="Q268" s="4">
        <v>0</v>
      </c>
      <c r="R268" s="8">
        <v>45072</v>
      </c>
      <c r="S268" s="6">
        <v>45076</v>
      </c>
      <c r="T268" s="4" t="s">
        <v>34</v>
      </c>
      <c r="U268" s="4">
        <v>450</v>
      </c>
      <c r="V268" s="4">
        <v>0</v>
      </c>
      <c r="W268" s="4">
        <v>0</v>
      </c>
      <c r="X268" s="4" t="s">
        <v>1323</v>
      </c>
      <c r="Y268" s="4" t="s">
        <v>1324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51"/>
  <sheetViews>
    <sheetView tabSelected="1" workbookViewId="0">
      <selection activeCell="A249" sqref="A249:B251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1325</v>
      </c>
    </row>
    <row r="2" s="4" customFormat="1" hidden="1" spans="1:10">
      <c r="A2" s="5">
        <v>999222819379091</v>
      </c>
      <c r="B2" s="4" t="s">
        <v>27</v>
      </c>
      <c r="C2" s="6">
        <v>45072</v>
      </c>
      <c r="D2" s="6">
        <v>45073</v>
      </c>
      <c r="E2" s="4">
        <v>1800</v>
      </c>
      <c r="F2" s="4" t="str">
        <f>VLOOKUP(A2,HOP!A:L,12,0)</f>
        <v>1800.00</v>
      </c>
      <c r="G2" s="4" t="str">
        <f>VLOOKUP(A2,HOP!A:C,3,0)</f>
        <v>3046940</v>
      </c>
      <c r="H2" s="4">
        <f>E2-F2</f>
        <v>0</v>
      </c>
      <c r="I2" s="4" t="str">
        <f>$I$1&amp;G2</f>
        <v>,3046940</v>
      </c>
      <c r="J2" s="4" t="str">
        <f>VLOOKUP(A2,HOP!A:U,21,0)</f>
        <v>直连</v>
      </c>
    </row>
    <row r="3" s="4" customFormat="1" hidden="1" spans="1:10">
      <c r="A3" s="5">
        <v>999223216920954</v>
      </c>
      <c r="B3" s="4" t="s">
        <v>27</v>
      </c>
      <c r="C3" s="6">
        <v>45071</v>
      </c>
      <c r="D3" s="6">
        <v>45073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66" si="0">E3-F3</f>
        <v>#N/A</v>
      </c>
      <c r="I3" s="4" t="e">
        <f t="shared" ref="I3:I66" si="1">$I$1&amp;G3</f>
        <v>#N/A</v>
      </c>
      <c r="J3" s="4" t="e">
        <f>VLOOKUP(A3,HOP!A:U,21,0)</f>
        <v>#N/A</v>
      </c>
    </row>
    <row r="4" s="4" customFormat="1" hidden="1" spans="1:10">
      <c r="A4" s="5">
        <v>999223289041593</v>
      </c>
      <c r="B4" s="4" t="s">
        <v>27</v>
      </c>
      <c r="C4" s="6">
        <v>45069</v>
      </c>
      <c r="D4" s="6">
        <v>45073</v>
      </c>
      <c r="E4" s="4">
        <v>6368</v>
      </c>
      <c r="F4" s="4" t="str">
        <f>VLOOKUP(A4,HOP!A:L,12,0)</f>
        <v>6368.00</v>
      </c>
      <c r="G4" s="4" t="str">
        <f>VLOOKUP(A4,HOP!A:C,3,0)</f>
        <v>3160683</v>
      </c>
      <c r="H4" s="4">
        <f t="shared" si="0"/>
        <v>0</v>
      </c>
      <c r="I4" s="4" t="str">
        <f t="shared" si="1"/>
        <v>,3160683</v>
      </c>
      <c r="J4" s="4" t="str">
        <f>VLOOKUP(A4,HOP!A:U,21,0)</f>
        <v>直采</v>
      </c>
    </row>
    <row r="5" s="4" customFormat="1" hidden="1" spans="1:10">
      <c r="A5" s="5">
        <v>999223420463271</v>
      </c>
      <c r="B5" s="4" t="s">
        <v>27</v>
      </c>
      <c r="C5" s="6">
        <v>45071</v>
      </c>
      <c r="D5" s="6">
        <v>45073</v>
      </c>
      <c r="E5" s="4">
        <v>1000</v>
      </c>
      <c r="F5" s="4" t="str">
        <f>VLOOKUP(A5,HOP!A:L,12,0)</f>
        <v>1000.00</v>
      </c>
      <c r="G5" s="4" t="str">
        <f>VLOOKUP(A5,HOP!A:C,3,0)</f>
        <v>3184593</v>
      </c>
      <c r="H5" s="4">
        <f t="shared" si="0"/>
        <v>0</v>
      </c>
      <c r="I5" s="4" t="str">
        <f t="shared" si="1"/>
        <v>,3184593</v>
      </c>
      <c r="J5" s="4" t="str">
        <f>VLOOKUP(A5,HOP!A:U,21,0)</f>
        <v>直连</v>
      </c>
    </row>
    <row r="6" s="4" customFormat="1" hidden="1" spans="1:10">
      <c r="A6" s="5">
        <v>999223520950216</v>
      </c>
      <c r="B6" s="4" t="s">
        <v>27</v>
      </c>
      <c r="C6" s="6">
        <v>45068</v>
      </c>
      <c r="D6" s="6">
        <v>45073</v>
      </c>
      <c r="E6" s="4">
        <v>2680</v>
      </c>
      <c r="F6" s="4" t="str">
        <f>VLOOKUP(A6,HOP!A:L,12,0)</f>
        <v>2680.00</v>
      </c>
      <c r="G6" s="4" t="str">
        <f>VLOOKUP(A6,HOP!A:C,3,0)</f>
        <v>3203939</v>
      </c>
      <c r="H6" s="4">
        <f t="shared" si="0"/>
        <v>0</v>
      </c>
      <c r="I6" s="4" t="str">
        <f t="shared" si="1"/>
        <v>,3203939</v>
      </c>
      <c r="J6" s="4" t="str">
        <f>VLOOKUP(A6,HOP!A:U,21,0)</f>
        <v>直连</v>
      </c>
    </row>
    <row r="7" s="4" customFormat="1" hidden="1" spans="1:10">
      <c r="A7" s="5">
        <v>999223520937754</v>
      </c>
      <c r="B7" s="4" t="s">
        <v>27</v>
      </c>
      <c r="C7" s="6">
        <v>45068</v>
      </c>
      <c r="D7" s="6">
        <v>45073</v>
      </c>
      <c r="E7" s="4">
        <v>2680</v>
      </c>
      <c r="F7" s="4" t="str">
        <f>VLOOKUP(A7,HOP!A:L,12,0)</f>
        <v>2680.00</v>
      </c>
      <c r="G7" s="4" t="str">
        <f>VLOOKUP(A7,HOP!A:C,3,0)</f>
        <v>3203946</v>
      </c>
      <c r="H7" s="4">
        <f t="shared" si="0"/>
        <v>0</v>
      </c>
      <c r="I7" s="4" t="str">
        <f t="shared" si="1"/>
        <v>,3203946</v>
      </c>
      <c r="J7" s="4" t="str">
        <f>VLOOKUP(A7,HOP!A:U,21,0)</f>
        <v>直连</v>
      </c>
    </row>
    <row r="8" s="4" customFormat="1" hidden="1" spans="1:10">
      <c r="A8" s="5">
        <v>999223537691556</v>
      </c>
      <c r="B8" s="4" t="s">
        <v>27</v>
      </c>
      <c r="C8" s="6">
        <v>45072</v>
      </c>
      <c r="D8" s="6">
        <v>45073</v>
      </c>
      <c r="E8" s="4">
        <v>556</v>
      </c>
      <c r="F8" s="4" t="str">
        <f>VLOOKUP(A8,HOP!A:L,12,0)</f>
        <v>556.00</v>
      </c>
      <c r="G8" s="4" t="str">
        <f>VLOOKUP(A8,HOP!A:C,3,0)</f>
        <v>3207351</v>
      </c>
      <c r="H8" s="4">
        <f t="shared" si="0"/>
        <v>0</v>
      </c>
      <c r="I8" s="4" t="str">
        <f t="shared" si="1"/>
        <v>,3207351</v>
      </c>
      <c r="J8" s="4" t="str">
        <f>VLOOKUP(A8,HOP!A:U,21,0)</f>
        <v>直采</v>
      </c>
    </row>
    <row r="9" s="4" customFormat="1" hidden="1" spans="1:10">
      <c r="A9" s="5">
        <v>999223576878878</v>
      </c>
      <c r="B9" s="4" t="s">
        <v>27</v>
      </c>
      <c r="C9" s="6">
        <v>45071</v>
      </c>
      <c r="D9" s="6">
        <v>45073</v>
      </c>
      <c r="E9" s="4">
        <v>2094</v>
      </c>
      <c r="F9" s="4" t="str">
        <f>VLOOKUP(A9,HOP!A:L,12,0)</f>
        <v>2094.00</v>
      </c>
      <c r="G9" s="4" t="str">
        <f>VLOOKUP(A9,HOP!A:C,3,0)</f>
        <v>3214028</v>
      </c>
      <c r="H9" s="4">
        <f t="shared" si="0"/>
        <v>0</v>
      </c>
      <c r="I9" s="4" t="str">
        <f t="shared" si="1"/>
        <v>,3214028</v>
      </c>
      <c r="J9" s="4" t="str">
        <f>VLOOKUP(A9,HOP!A:U,21,0)</f>
        <v>直连</v>
      </c>
    </row>
    <row r="10" s="4" customFormat="1" hidden="1" spans="1:10">
      <c r="A10" s="5">
        <v>999223726266018</v>
      </c>
      <c r="B10" s="4" t="s">
        <v>27</v>
      </c>
      <c r="C10" s="6">
        <v>45068</v>
      </c>
      <c r="D10" s="6">
        <v>45073</v>
      </c>
      <c r="E10" s="4">
        <v>2810</v>
      </c>
      <c r="F10" s="4" t="str">
        <f>VLOOKUP(A10,HOP!A:L,12,0)</f>
        <v>2810.00</v>
      </c>
      <c r="G10" s="4" t="str">
        <f>VLOOKUP(A10,HOP!A:C,3,0)</f>
        <v>3244611</v>
      </c>
      <c r="H10" s="4">
        <f t="shared" si="0"/>
        <v>0</v>
      </c>
      <c r="I10" s="4" t="str">
        <f t="shared" si="1"/>
        <v>,3244611</v>
      </c>
      <c r="J10" s="4" t="str">
        <f>VLOOKUP(A10,HOP!A:U,21,0)</f>
        <v>直连</v>
      </c>
    </row>
    <row r="11" s="4" customFormat="1" hidden="1" spans="1:10">
      <c r="A11" s="5">
        <v>999223729018972</v>
      </c>
      <c r="B11" s="4" t="s">
        <v>27</v>
      </c>
      <c r="C11" s="6">
        <v>45071</v>
      </c>
      <c r="D11" s="6">
        <v>45073</v>
      </c>
      <c r="E11" s="4">
        <v>1482</v>
      </c>
      <c r="F11" s="4" t="str">
        <f>VLOOKUP(A11,HOP!A:L,12,0)</f>
        <v>1482.00</v>
      </c>
      <c r="G11" s="4" t="str">
        <f>VLOOKUP(A11,HOP!A:C,3,0)</f>
        <v>3245223</v>
      </c>
      <c r="H11" s="4">
        <f t="shared" si="0"/>
        <v>0</v>
      </c>
      <c r="I11" s="4" t="str">
        <f t="shared" si="1"/>
        <v>,3245223</v>
      </c>
      <c r="J11" s="4" t="str">
        <f>VLOOKUP(A11,HOP!A:U,21,0)</f>
        <v>直采</v>
      </c>
    </row>
    <row r="12" s="4" customFormat="1" hidden="1" spans="1:10">
      <c r="A12" s="5">
        <v>999223784564692</v>
      </c>
      <c r="B12" s="4" t="s">
        <v>27</v>
      </c>
      <c r="C12" s="6">
        <v>45069</v>
      </c>
      <c r="D12" s="6">
        <v>45073</v>
      </c>
      <c r="E12" s="4">
        <v>2400</v>
      </c>
      <c r="F12" s="4" t="str">
        <f>VLOOKUP(A12,HOP!A:L,12,0)</f>
        <v>2400.00</v>
      </c>
      <c r="G12" s="4" t="str">
        <f>VLOOKUP(A12,HOP!A:C,3,0)</f>
        <v>3270519</v>
      </c>
      <c r="H12" s="4">
        <f t="shared" si="0"/>
        <v>0</v>
      </c>
      <c r="I12" s="4" t="str">
        <f t="shared" si="1"/>
        <v>,3270519</v>
      </c>
      <c r="J12" s="4" t="str">
        <f>VLOOKUP(A12,HOP!A:U,21,0)</f>
        <v>直连</v>
      </c>
    </row>
    <row r="13" s="4" customFormat="1" hidden="1" spans="1:10">
      <c r="A13" s="5">
        <v>999223787432156</v>
      </c>
      <c r="B13" s="4" t="s">
        <v>27</v>
      </c>
      <c r="C13" s="6">
        <v>45071</v>
      </c>
      <c r="D13" s="6">
        <v>45073</v>
      </c>
      <c r="E13" s="4">
        <v>2202</v>
      </c>
      <c r="F13" s="4" t="str">
        <f>VLOOKUP(A13,HOP!A:L,12,0)</f>
        <v>2202.00</v>
      </c>
      <c r="G13" s="4" t="str">
        <f>VLOOKUP(A13,HOP!A:C,3,0)</f>
        <v>3272090</v>
      </c>
      <c r="H13" s="4">
        <f t="shared" si="0"/>
        <v>0</v>
      </c>
      <c r="I13" s="4" t="str">
        <f t="shared" si="1"/>
        <v>,3272090</v>
      </c>
      <c r="J13" s="4" t="str">
        <f>VLOOKUP(A13,HOP!A:U,21,0)</f>
        <v>直连</v>
      </c>
    </row>
    <row r="14" s="4" customFormat="1" hidden="1" spans="1:10">
      <c r="A14" s="5">
        <v>999223839373473</v>
      </c>
      <c r="B14" s="4" t="s">
        <v>27</v>
      </c>
      <c r="C14" s="6">
        <v>45069</v>
      </c>
      <c r="D14" s="6">
        <v>45073</v>
      </c>
      <c r="E14" s="4">
        <v>0</v>
      </c>
      <c r="F14" s="4" t="str">
        <f>VLOOKUP(A14,HOP!A:L,12,0)</f>
        <v>0.00</v>
      </c>
      <c r="G14" s="4" t="str">
        <f>VLOOKUP(A14,HOP!A:C,3,0)</f>
        <v>3286599</v>
      </c>
      <c r="H14" s="4">
        <f t="shared" si="0"/>
        <v>0</v>
      </c>
      <c r="I14" s="4" t="str">
        <f t="shared" si="1"/>
        <v>,3286599</v>
      </c>
      <c r="J14" s="4" t="str">
        <f>VLOOKUP(A14,HOP!A:U,21,0)</f>
        <v>直连</v>
      </c>
    </row>
    <row r="15" s="4" customFormat="1" hidden="1" spans="1:10">
      <c r="A15" s="5">
        <v>999223876709807</v>
      </c>
      <c r="B15" s="4" t="s">
        <v>27</v>
      </c>
      <c r="C15" s="6">
        <v>45071</v>
      </c>
      <c r="D15" s="6">
        <v>45073</v>
      </c>
      <c r="E15" s="4">
        <v>3307</v>
      </c>
      <c r="F15" s="4" t="str">
        <f>VLOOKUP(A15,HOP!A:L,12,0)</f>
        <v>3307.00</v>
      </c>
      <c r="G15" s="4" t="str">
        <f>VLOOKUP(A15,HOP!A:C,3,0)</f>
        <v>3297688</v>
      </c>
      <c r="H15" s="4">
        <f t="shared" si="0"/>
        <v>0</v>
      </c>
      <c r="I15" s="4" t="str">
        <f t="shared" si="1"/>
        <v>,3297688</v>
      </c>
      <c r="J15" s="4" t="str">
        <f>VLOOKUP(A15,HOP!A:U,21,0)</f>
        <v>直连</v>
      </c>
    </row>
    <row r="16" s="4" customFormat="1" hidden="1" spans="1:10">
      <c r="A16" s="5">
        <v>999223888586393</v>
      </c>
      <c r="B16" s="4" t="s">
        <v>27</v>
      </c>
      <c r="C16" s="6">
        <v>45072</v>
      </c>
      <c r="D16" s="6">
        <v>45073</v>
      </c>
      <c r="E16" s="4">
        <v>841</v>
      </c>
      <c r="F16" s="4" t="str">
        <f>VLOOKUP(A16,HOP!A:L,12,0)</f>
        <v>841.00</v>
      </c>
      <c r="G16" s="4" t="str">
        <f>VLOOKUP(A16,HOP!A:C,3,0)</f>
        <v>3299260</v>
      </c>
      <c r="H16" s="4">
        <f t="shared" si="0"/>
        <v>0</v>
      </c>
      <c r="I16" s="4" t="str">
        <f t="shared" si="1"/>
        <v>,3299260</v>
      </c>
      <c r="J16" s="4" t="str">
        <f>VLOOKUP(A16,HOP!A:U,21,0)</f>
        <v>直连</v>
      </c>
    </row>
    <row r="17" s="4" customFormat="1" hidden="1" spans="1:10">
      <c r="A17" s="5">
        <v>999223903431162</v>
      </c>
      <c r="B17" s="4" t="s">
        <v>27</v>
      </c>
      <c r="C17" s="6">
        <v>45072</v>
      </c>
      <c r="D17" s="6">
        <v>45073</v>
      </c>
      <c r="E17" s="4">
        <v>1322</v>
      </c>
      <c r="F17" s="4" t="str">
        <f>VLOOKUP(A17,HOP!A:L,12,0)</f>
        <v>1322.00</v>
      </c>
      <c r="G17" s="4" t="str">
        <f>VLOOKUP(A17,HOP!A:C,3,0)</f>
        <v>3303220</v>
      </c>
      <c r="H17" s="4">
        <f t="shared" si="0"/>
        <v>0</v>
      </c>
      <c r="I17" s="4" t="str">
        <f t="shared" si="1"/>
        <v>,3303220</v>
      </c>
      <c r="J17" s="4" t="str">
        <f>VLOOKUP(A17,HOP!A:U,21,0)</f>
        <v>直连</v>
      </c>
    </row>
    <row r="18" s="4" customFormat="1" hidden="1" spans="1:10">
      <c r="A18" s="5">
        <v>999223903540553</v>
      </c>
      <c r="B18" s="4" t="s">
        <v>27</v>
      </c>
      <c r="C18" s="6">
        <v>45071</v>
      </c>
      <c r="D18" s="6">
        <v>45073</v>
      </c>
      <c r="E18" s="4">
        <v>2618</v>
      </c>
      <c r="F18" s="4" t="str">
        <f>VLOOKUP(A18,HOP!A:L,12,0)</f>
        <v>2618.00</v>
      </c>
      <c r="G18" s="4" t="str">
        <f>VLOOKUP(A18,HOP!A:C,3,0)</f>
        <v>3303291</v>
      </c>
      <c r="H18" s="4">
        <f t="shared" si="0"/>
        <v>0</v>
      </c>
      <c r="I18" s="4" t="str">
        <f t="shared" si="1"/>
        <v>,3303291</v>
      </c>
      <c r="J18" s="4" t="str">
        <f>VLOOKUP(A18,HOP!A:U,21,0)</f>
        <v>直连</v>
      </c>
    </row>
    <row r="19" s="4" customFormat="1" hidden="1" spans="1:10">
      <c r="A19" s="5">
        <v>999223921149945</v>
      </c>
      <c r="B19" s="4" t="s">
        <v>27</v>
      </c>
      <c r="C19" s="6">
        <v>45070</v>
      </c>
      <c r="D19" s="6">
        <v>45073</v>
      </c>
      <c r="E19" s="4">
        <v>969</v>
      </c>
      <c r="F19" s="4" t="str">
        <f>VLOOKUP(A19,HOP!A:L,12,0)</f>
        <v>969.00</v>
      </c>
      <c r="G19" s="4" t="str">
        <f>VLOOKUP(A19,HOP!A:C,3,0)</f>
        <v>3306139</v>
      </c>
      <c r="H19" s="4">
        <f t="shared" si="0"/>
        <v>0</v>
      </c>
      <c r="I19" s="4" t="str">
        <f t="shared" si="1"/>
        <v>,3306139</v>
      </c>
      <c r="J19" s="4" t="str">
        <f>VLOOKUP(A19,HOP!A:U,21,0)</f>
        <v>直采</v>
      </c>
    </row>
    <row r="20" s="4" customFormat="1" hidden="1" spans="1:10">
      <c r="A20" s="5">
        <v>999223924324790</v>
      </c>
      <c r="B20" s="4" t="s">
        <v>27</v>
      </c>
      <c r="C20" s="6">
        <v>45072</v>
      </c>
      <c r="D20" s="6">
        <v>45073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hidden="1" spans="1:10">
      <c r="A21" s="5">
        <v>999223937568195</v>
      </c>
      <c r="B21" s="4" t="s">
        <v>27</v>
      </c>
      <c r="C21" s="6">
        <v>45070</v>
      </c>
      <c r="D21" s="6">
        <v>45073</v>
      </c>
      <c r="E21" s="4">
        <v>531</v>
      </c>
      <c r="F21" s="4" t="str">
        <f>VLOOKUP(A21,HOP!A:L,12,0)</f>
        <v>531.00</v>
      </c>
      <c r="G21" s="4" t="str">
        <f>VLOOKUP(A21,HOP!A:C,3,0)</f>
        <v>3308742</v>
      </c>
      <c r="H21" s="4">
        <f t="shared" si="0"/>
        <v>0</v>
      </c>
      <c r="I21" s="4" t="str">
        <f t="shared" si="1"/>
        <v>,3308742</v>
      </c>
      <c r="J21" s="4" t="str">
        <f>VLOOKUP(A21,HOP!A:U,21,0)</f>
        <v>直连</v>
      </c>
    </row>
    <row r="22" s="4" customFormat="1" hidden="1" spans="1:10">
      <c r="A22" s="5">
        <v>999223938596305</v>
      </c>
      <c r="B22" s="4" t="s">
        <v>27</v>
      </c>
      <c r="C22" s="6">
        <v>45072</v>
      </c>
      <c r="D22" s="6">
        <v>45073</v>
      </c>
      <c r="E22" s="4">
        <v>0</v>
      </c>
      <c r="F22" s="4" t="e">
        <f>VLOOKUP(A22,HOP!A:L,12,0)</f>
        <v>#N/A</v>
      </c>
      <c r="G22" s="4" t="e">
        <f>VLOOKUP(A22,HOP!A:C,3,0)</f>
        <v>#N/A</v>
      </c>
      <c r="H22" s="4" t="e">
        <f t="shared" si="0"/>
        <v>#N/A</v>
      </c>
      <c r="I22" s="4" t="e">
        <f t="shared" si="1"/>
        <v>#N/A</v>
      </c>
      <c r="J22" s="4" t="e">
        <f>VLOOKUP(A22,HOP!A:U,21,0)</f>
        <v>#N/A</v>
      </c>
    </row>
    <row r="23" s="4" customFormat="1" hidden="1" spans="1:10">
      <c r="A23" s="5">
        <v>999223939671400</v>
      </c>
      <c r="B23" s="4" t="s">
        <v>27</v>
      </c>
      <c r="C23" s="6">
        <v>45071</v>
      </c>
      <c r="D23" s="6">
        <v>45073</v>
      </c>
      <c r="E23" s="4">
        <v>1528</v>
      </c>
      <c r="F23" s="4" t="str">
        <f>VLOOKUP(A23,HOP!A:L,12,0)</f>
        <v>1528.00</v>
      </c>
      <c r="G23" s="4" t="str">
        <f>VLOOKUP(A23,HOP!A:C,3,0)</f>
        <v>3309252</v>
      </c>
      <c r="H23" s="4">
        <f t="shared" si="0"/>
        <v>0</v>
      </c>
      <c r="I23" s="4" t="str">
        <f t="shared" si="1"/>
        <v>,3309252</v>
      </c>
      <c r="J23" s="4" t="str">
        <f>VLOOKUP(A23,HOP!A:U,21,0)</f>
        <v>直连</v>
      </c>
    </row>
    <row r="24" s="4" customFormat="1" hidden="1" spans="1:10">
      <c r="A24" s="5">
        <v>23941326150</v>
      </c>
      <c r="B24" s="4" t="s">
        <v>27</v>
      </c>
      <c r="C24" s="6">
        <v>45070</v>
      </c>
      <c r="D24" s="6">
        <v>45073</v>
      </c>
      <c r="E24" s="4">
        <v>0</v>
      </c>
      <c r="F24" s="4" t="e">
        <f>VLOOKUP(A24,HOP!A:L,12,0)</f>
        <v>#N/A</v>
      </c>
      <c r="G24" s="4" t="e">
        <f>VLOOKUP(A24,HOP!A:C,3,0)</f>
        <v>#N/A</v>
      </c>
      <c r="H24" s="4" t="e">
        <f t="shared" si="0"/>
        <v>#N/A</v>
      </c>
      <c r="I24" s="4" t="e">
        <f t="shared" si="1"/>
        <v>#N/A</v>
      </c>
      <c r="J24" s="4" t="e">
        <f>VLOOKUP(A24,HOP!A:U,21,0)</f>
        <v>#N/A</v>
      </c>
    </row>
    <row r="25" s="4" customFormat="1" hidden="1" spans="1:10">
      <c r="A25" s="5">
        <v>999223945144935</v>
      </c>
      <c r="B25" s="4" t="s">
        <v>27</v>
      </c>
      <c r="C25" s="6">
        <v>45072</v>
      </c>
      <c r="D25" s="6">
        <v>45073</v>
      </c>
      <c r="E25" s="4">
        <v>992</v>
      </c>
      <c r="F25" s="4" t="str">
        <f>VLOOKUP(A25,HOP!A:L,12,0)</f>
        <v>992.00</v>
      </c>
      <c r="G25" s="4" t="str">
        <f>VLOOKUP(A25,HOP!A:C,3,0)</f>
        <v>3310472</v>
      </c>
      <c r="H25" s="4">
        <f t="shared" si="0"/>
        <v>0</v>
      </c>
      <c r="I25" s="4" t="str">
        <f t="shared" si="1"/>
        <v>,3310472</v>
      </c>
      <c r="J25" s="4" t="str">
        <f>VLOOKUP(A25,HOP!A:U,21,0)</f>
        <v>直连</v>
      </c>
    </row>
    <row r="26" s="4" customFormat="1" hidden="1" spans="1:10">
      <c r="A26" s="5">
        <v>999223948166456</v>
      </c>
      <c r="B26" s="4" t="s">
        <v>27</v>
      </c>
      <c r="C26" s="6">
        <v>45072</v>
      </c>
      <c r="D26" s="6">
        <v>45073</v>
      </c>
      <c r="E26" s="4">
        <v>837</v>
      </c>
      <c r="F26" s="4" t="str">
        <f>VLOOKUP(A26,HOP!A:L,12,0)</f>
        <v>837.00</v>
      </c>
      <c r="G26" s="4" t="str">
        <f>VLOOKUP(A26,HOP!A:C,3,0)</f>
        <v>3311018</v>
      </c>
      <c r="H26" s="4">
        <f t="shared" si="0"/>
        <v>0</v>
      </c>
      <c r="I26" s="4" t="str">
        <f t="shared" si="1"/>
        <v>,3311018</v>
      </c>
      <c r="J26" s="4" t="str">
        <f>VLOOKUP(A26,HOP!A:U,21,0)</f>
        <v>直连</v>
      </c>
    </row>
    <row r="27" s="4" customFormat="1" hidden="1" spans="1:10">
      <c r="A27" s="5">
        <v>999223951535135</v>
      </c>
      <c r="B27" s="4" t="s">
        <v>27</v>
      </c>
      <c r="C27" s="6">
        <v>45071</v>
      </c>
      <c r="D27" s="6">
        <v>45073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999223958446077</v>
      </c>
      <c r="B28" s="4" t="s">
        <v>27</v>
      </c>
      <c r="C28" s="6">
        <v>45068</v>
      </c>
      <c r="D28" s="6">
        <v>45073</v>
      </c>
      <c r="E28" s="4">
        <v>2075</v>
      </c>
      <c r="F28" s="4" t="str">
        <f>VLOOKUP(A28,HOP!A:L,12,0)</f>
        <v>2075.00</v>
      </c>
      <c r="G28" s="4" t="str">
        <f>VLOOKUP(A28,HOP!A:C,3,0)</f>
        <v>3313277</v>
      </c>
      <c r="H28" s="4">
        <f t="shared" si="0"/>
        <v>0</v>
      </c>
      <c r="I28" s="4" t="str">
        <f t="shared" si="1"/>
        <v>,3313277</v>
      </c>
      <c r="J28" s="4" t="str">
        <f>VLOOKUP(A28,HOP!A:U,21,0)</f>
        <v>直采</v>
      </c>
    </row>
    <row r="29" s="4" customFormat="1" hidden="1" spans="1:10">
      <c r="A29" s="5">
        <v>999223968772967</v>
      </c>
      <c r="B29" s="4" t="s">
        <v>27</v>
      </c>
      <c r="C29" s="6">
        <v>45069</v>
      </c>
      <c r="D29" s="6">
        <v>45073</v>
      </c>
      <c r="E29" s="4">
        <v>6963</v>
      </c>
      <c r="F29" s="4" t="str">
        <f>VLOOKUP(A29,HOP!A:L,12,0)</f>
        <v>6963.00</v>
      </c>
      <c r="G29" s="4" t="str">
        <f>VLOOKUP(A29,HOP!A:C,3,0)</f>
        <v>3315904</v>
      </c>
      <c r="H29" s="4">
        <f t="shared" si="0"/>
        <v>0</v>
      </c>
      <c r="I29" s="4" t="str">
        <f t="shared" si="1"/>
        <v>,3315904</v>
      </c>
      <c r="J29" s="4" t="str">
        <f>VLOOKUP(A29,HOP!A:U,21,0)</f>
        <v>直连</v>
      </c>
    </row>
    <row r="30" s="4" customFormat="1" hidden="1" spans="1:10">
      <c r="A30" s="5">
        <v>999223969328572</v>
      </c>
      <c r="B30" s="4" t="s">
        <v>27</v>
      </c>
      <c r="C30" s="6">
        <v>45068</v>
      </c>
      <c r="D30" s="6">
        <v>45073</v>
      </c>
      <c r="E30" s="4">
        <v>3697</v>
      </c>
      <c r="F30" s="4" t="str">
        <f>VLOOKUP(A30,HOP!A:L,12,0)</f>
        <v>3697.00</v>
      </c>
      <c r="G30" s="4" t="str">
        <f>VLOOKUP(A30,HOP!A:C,3,0)</f>
        <v>3316145</v>
      </c>
      <c r="H30" s="4">
        <f t="shared" si="0"/>
        <v>0</v>
      </c>
      <c r="I30" s="4" t="str">
        <f t="shared" si="1"/>
        <v>,3316145</v>
      </c>
      <c r="J30" s="4" t="str">
        <f>VLOOKUP(A30,HOP!A:U,21,0)</f>
        <v>直连</v>
      </c>
    </row>
    <row r="31" s="4" customFormat="1" hidden="1" spans="1:10">
      <c r="A31" s="5">
        <v>999223970025363</v>
      </c>
      <c r="B31" s="4" t="s">
        <v>27</v>
      </c>
      <c r="C31" s="6">
        <v>45071</v>
      </c>
      <c r="D31" s="6">
        <v>45073</v>
      </c>
      <c r="E31" s="4">
        <v>2148</v>
      </c>
      <c r="F31" s="4" t="str">
        <f>VLOOKUP(A31,HOP!A:L,12,0)</f>
        <v>2148.00</v>
      </c>
      <c r="G31" s="4" t="str">
        <f>VLOOKUP(A31,HOP!A:C,3,0)</f>
        <v>3316474</v>
      </c>
      <c r="H31" s="4">
        <f t="shared" si="0"/>
        <v>0</v>
      </c>
      <c r="I31" s="4" t="str">
        <f t="shared" si="1"/>
        <v>,3316474</v>
      </c>
      <c r="J31" s="4" t="str">
        <f>VLOOKUP(A31,HOP!A:U,21,0)</f>
        <v>直连</v>
      </c>
    </row>
    <row r="32" s="4" customFormat="1" hidden="1" spans="1:10">
      <c r="A32" s="5">
        <v>999223979889591</v>
      </c>
      <c r="B32" s="4" t="s">
        <v>27</v>
      </c>
      <c r="C32" s="6">
        <v>45072</v>
      </c>
      <c r="D32" s="6">
        <v>45073</v>
      </c>
      <c r="E32" s="4">
        <v>352</v>
      </c>
      <c r="F32" s="4" t="str">
        <f>VLOOKUP(A32,HOP!A:L,12,0)</f>
        <v>352.00</v>
      </c>
      <c r="G32" s="4" t="str">
        <f>VLOOKUP(A32,HOP!A:C,3,0)</f>
        <v>3318397</v>
      </c>
      <c r="H32" s="4">
        <f t="shared" si="0"/>
        <v>0</v>
      </c>
      <c r="I32" s="4" t="str">
        <f t="shared" si="1"/>
        <v>,3318397</v>
      </c>
      <c r="J32" s="4" t="str">
        <f>VLOOKUP(A32,HOP!A:U,21,0)</f>
        <v>直连</v>
      </c>
    </row>
    <row r="33" s="4" customFormat="1" hidden="1" spans="1:10">
      <c r="A33" s="5">
        <v>999223980353843</v>
      </c>
      <c r="B33" s="4" t="s">
        <v>27</v>
      </c>
      <c r="C33" s="6">
        <v>45069</v>
      </c>
      <c r="D33" s="6">
        <v>45073</v>
      </c>
      <c r="E33" s="4">
        <v>0</v>
      </c>
      <c r="F33" s="4" t="e">
        <f>VLOOKUP(A33,HOP!A:L,12,0)</f>
        <v>#N/A</v>
      </c>
      <c r="G33" s="4" t="e">
        <f>VLOOKUP(A33,HOP!A:C,3,0)</f>
        <v>#N/A</v>
      </c>
      <c r="H33" s="4" t="e">
        <f t="shared" si="0"/>
        <v>#N/A</v>
      </c>
      <c r="I33" s="4" t="e">
        <f t="shared" si="1"/>
        <v>#N/A</v>
      </c>
      <c r="J33" s="4" t="e">
        <f>VLOOKUP(A33,HOP!A:U,21,0)</f>
        <v>#N/A</v>
      </c>
    </row>
    <row r="34" s="4" customFormat="1" hidden="1" spans="1:10">
      <c r="A34" s="5">
        <v>999223983864155</v>
      </c>
      <c r="B34" s="4" t="s">
        <v>27</v>
      </c>
      <c r="C34" s="6">
        <v>45071</v>
      </c>
      <c r="D34" s="6">
        <v>45073</v>
      </c>
      <c r="E34" s="4">
        <v>0</v>
      </c>
      <c r="F34" s="4" t="e">
        <f>VLOOKUP(A34,HOP!A:L,12,0)</f>
        <v>#N/A</v>
      </c>
      <c r="G34" s="4" t="e">
        <f>VLOOKUP(A34,HOP!A:C,3,0)</f>
        <v>#N/A</v>
      </c>
      <c r="H34" s="4" t="e">
        <f t="shared" si="0"/>
        <v>#N/A</v>
      </c>
      <c r="I34" s="4" t="e">
        <f t="shared" si="1"/>
        <v>#N/A</v>
      </c>
      <c r="J34" s="4" t="e">
        <f>VLOOKUP(A34,HOP!A:U,21,0)</f>
        <v>#N/A</v>
      </c>
    </row>
    <row r="35" s="4" customFormat="1" hidden="1" spans="1:10">
      <c r="A35" s="5">
        <v>999223984512621</v>
      </c>
      <c r="B35" s="4" t="s">
        <v>27</v>
      </c>
      <c r="C35" s="6">
        <v>45070</v>
      </c>
      <c r="D35" s="6">
        <v>45073</v>
      </c>
      <c r="E35" s="4">
        <v>2865</v>
      </c>
      <c r="F35" s="4" t="str">
        <f>VLOOKUP(A35,HOP!A:L,12,0)</f>
        <v>2865.00</v>
      </c>
      <c r="G35" s="4" t="str">
        <f>VLOOKUP(A35,HOP!A:C,3,0)</f>
        <v>3320266</v>
      </c>
      <c r="H35" s="4">
        <f t="shared" si="0"/>
        <v>0</v>
      </c>
      <c r="I35" s="4" t="str">
        <f t="shared" si="1"/>
        <v>,3320266</v>
      </c>
      <c r="J35" s="4" t="str">
        <f>VLOOKUP(A35,HOP!A:U,21,0)</f>
        <v>直连</v>
      </c>
    </row>
    <row r="36" s="4" customFormat="1" hidden="1" spans="1:10">
      <c r="A36" s="5">
        <v>999223986173011</v>
      </c>
      <c r="B36" s="4" t="s">
        <v>27</v>
      </c>
      <c r="C36" s="6">
        <v>45070</v>
      </c>
      <c r="D36" s="6">
        <v>45073</v>
      </c>
      <c r="E36" s="4">
        <v>2742</v>
      </c>
      <c r="F36" s="4" t="str">
        <f>VLOOKUP(A36,HOP!A:L,12,0)</f>
        <v>2742.00</v>
      </c>
      <c r="G36" s="4" t="str">
        <f>VLOOKUP(A36,HOP!A:C,3,0)</f>
        <v>3321509</v>
      </c>
      <c r="H36" s="4">
        <f t="shared" si="0"/>
        <v>0</v>
      </c>
      <c r="I36" s="4" t="str">
        <f t="shared" si="1"/>
        <v>,3321509</v>
      </c>
      <c r="J36" s="4" t="str">
        <f>VLOOKUP(A36,HOP!A:U,21,0)</f>
        <v>直采</v>
      </c>
    </row>
    <row r="37" s="4" customFormat="1" hidden="1" spans="1:10">
      <c r="A37" s="5">
        <v>999223993073831</v>
      </c>
      <c r="B37" s="4" t="s">
        <v>27</v>
      </c>
      <c r="C37" s="6">
        <v>45071</v>
      </c>
      <c r="D37" s="6">
        <v>45073</v>
      </c>
      <c r="E37" s="4">
        <v>2098</v>
      </c>
      <c r="F37" s="4" t="str">
        <f>VLOOKUP(A37,HOP!A:L,12,0)</f>
        <v>2098.00</v>
      </c>
      <c r="G37" s="4" t="str">
        <f>VLOOKUP(A37,HOP!A:C,3,0)</f>
        <v>3323027</v>
      </c>
      <c r="H37" s="4">
        <f t="shared" si="0"/>
        <v>0</v>
      </c>
      <c r="I37" s="4" t="str">
        <f t="shared" si="1"/>
        <v>,3323027</v>
      </c>
      <c r="J37" s="4" t="str">
        <f>VLOOKUP(A37,HOP!A:U,21,0)</f>
        <v>直采</v>
      </c>
    </row>
    <row r="38" s="4" customFormat="1" hidden="1" spans="1:10">
      <c r="A38" s="5">
        <v>999223993245013</v>
      </c>
      <c r="B38" s="4" t="s">
        <v>27</v>
      </c>
      <c r="C38" s="6">
        <v>45072</v>
      </c>
      <c r="D38" s="6">
        <v>45073</v>
      </c>
      <c r="E38" s="4">
        <v>1037</v>
      </c>
      <c r="F38" s="4" t="str">
        <f>VLOOKUP(A38,HOP!A:L,12,0)</f>
        <v>1037.00</v>
      </c>
      <c r="G38" s="4" t="str">
        <f>VLOOKUP(A38,HOP!A:C,3,0)</f>
        <v>3323103</v>
      </c>
      <c r="H38" s="4">
        <f t="shared" si="0"/>
        <v>0</v>
      </c>
      <c r="I38" s="4" t="str">
        <f t="shared" si="1"/>
        <v>,3323103</v>
      </c>
      <c r="J38" s="4" t="str">
        <f>VLOOKUP(A38,HOP!A:U,21,0)</f>
        <v>直连</v>
      </c>
    </row>
    <row r="39" s="4" customFormat="1" hidden="1" spans="1:10">
      <c r="A39" s="5">
        <v>23993494514</v>
      </c>
      <c r="B39" s="4" t="s">
        <v>27</v>
      </c>
      <c r="C39" s="6">
        <v>45072</v>
      </c>
      <c r="D39" s="6">
        <v>45073</v>
      </c>
      <c r="E39" s="4">
        <v>604</v>
      </c>
      <c r="F39" s="4" t="str">
        <f>VLOOKUP(A39,HOP!A:L,12,0)</f>
        <v>604.00</v>
      </c>
      <c r="G39" s="4" t="str">
        <f>VLOOKUP(A39,HOP!A:C,3,0)</f>
        <v>3323261</v>
      </c>
      <c r="H39" s="4">
        <f t="shared" si="0"/>
        <v>0</v>
      </c>
      <c r="I39" s="4" t="str">
        <f t="shared" si="1"/>
        <v>,3323261</v>
      </c>
      <c r="J39" s="4" t="str">
        <f>VLOOKUP(A39,HOP!A:U,21,0)</f>
        <v>直连</v>
      </c>
    </row>
    <row r="40" s="4" customFormat="1" hidden="1" spans="1:10">
      <c r="A40" s="5">
        <v>999223994646047</v>
      </c>
      <c r="B40" s="4" t="s">
        <v>27</v>
      </c>
      <c r="C40" s="6">
        <v>45072</v>
      </c>
      <c r="D40" s="6">
        <v>45073</v>
      </c>
      <c r="E40" s="4">
        <v>143</v>
      </c>
      <c r="F40" s="4" t="str">
        <f>VLOOKUP(A40,HOP!A:L,12,0)</f>
        <v>143.00</v>
      </c>
      <c r="G40" s="4" t="str">
        <f>VLOOKUP(A40,HOP!A:C,3,0)</f>
        <v>3323584</v>
      </c>
      <c r="H40" s="4">
        <f t="shared" si="0"/>
        <v>0</v>
      </c>
      <c r="I40" s="4" t="str">
        <f t="shared" si="1"/>
        <v>,3323584</v>
      </c>
      <c r="J40" s="4" t="str">
        <f>VLOOKUP(A40,HOP!A:U,21,0)</f>
        <v>直连</v>
      </c>
    </row>
    <row r="41" s="4" customFormat="1" hidden="1" spans="1:10">
      <c r="A41" s="5">
        <v>999223999758091</v>
      </c>
      <c r="B41" s="4" t="s">
        <v>27</v>
      </c>
      <c r="C41" s="6">
        <v>45071</v>
      </c>
      <c r="D41" s="6">
        <v>45073</v>
      </c>
      <c r="E41" s="4">
        <v>646</v>
      </c>
      <c r="F41" s="4" t="str">
        <f>VLOOKUP(A41,HOP!A:L,12,0)</f>
        <v>646.00</v>
      </c>
      <c r="G41" s="4" t="str">
        <f>VLOOKUP(A41,HOP!A:C,3,0)</f>
        <v>3325280</v>
      </c>
      <c r="H41" s="4">
        <f t="shared" si="0"/>
        <v>0</v>
      </c>
      <c r="I41" s="4" t="str">
        <f t="shared" si="1"/>
        <v>,3325280</v>
      </c>
      <c r="J41" s="4" t="str">
        <f>VLOOKUP(A41,HOP!A:U,21,0)</f>
        <v>直采</v>
      </c>
    </row>
    <row r="42" s="4" customFormat="1" hidden="1" spans="1:10">
      <c r="A42" s="5">
        <v>999224013061849</v>
      </c>
      <c r="B42" s="4" t="s">
        <v>27</v>
      </c>
      <c r="C42" s="6">
        <v>45072</v>
      </c>
      <c r="D42" s="6">
        <v>45073</v>
      </c>
      <c r="E42" s="4">
        <v>0</v>
      </c>
      <c r="F42" s="4" t="e">
        <f>VLOOKUP(A42,HOP!A:L,12,0)</f>
        <v>#N/A</v>
      </c>
      <c r="G42" s="4" t="e">
        <f>VLOOKUP(A42,HOP!A:C,3,0)</f>
        <v>#N/A</v>
      </c>
      <c r="H42" s="4" t="e">
        <f t="shared" si="0"/>
        <v>#N/A</v>
      </c>
      <c r="I42" s="4" t="e">
        <f t="shared" si="1"/>
        <v>#N/A</v>
      </c>
      <c r="J42" s="4" t="e">
        <f>VLOOKUP(A42,HOP!A:U,21,0)</f>
        <v>#N/A</v>
      </c>
    </row>
    <row r="43" s="4" customFormat="1" hidden="1" spans="1:10">
      <c r="A43" s="5">
        <v>999224014718016</v>
      </c>
      <c r="B43" s="4" t="s">
        <v>27</v>
      </c>
      <c r="C43" s="6">
        <v>45071</v>
      </c>
      <c r="D43" s="6">
        <v>45073</v>
      </c>
      <c r="E43" s="4">
        <v>727</v>
      </c>
      <c r="F43" s="4" t="str">
        <f>VLOOKUP(A43,HOP!A:L,12,0)</f>
        <v>727.00</v>
      </c>
      <c r="G43" s="4" t="str">
        <f>VLOOKUP(A43,HOP!A:C,3,0)</f>
        <v>3330114</v>
      </c>
      <c r="H43" s="4">
        <f t="shared" si="0"/>
        <v>0</v>
      </c>
      <c r="I43" s="4" t="str">
        <f t="shared" si="1"/>
        <v>,3330114</v>
      </c>
      <c r="J43" s="4" t="str">
        <f>VLOOKUP(A43,HOP!A:U,21,0)</f>
        <v>直连</v>
      </c>
    </row>
    <row r="44" s="4" customFormat="1" hidden="1" spans="1:10">
      <c r="A44" s="5">
        <v>999224016012260</v>
      </c>
      <c r="B44" s="4" t="s">
        <v>27</v>
      </c>
      <c r="C44" s="6">
        <v>45072</v>
      </c>
      <c r="D44" s="6">
        <v>45073</v>
      </c>
      <c r="E44" s="4">
        <v>1513</v>
      </c>
      <c r="F44" s="4" t="str">
        <f>VLOOKUP(A44,HOP!A:L,12,0)</f>
        <v>1513.00</v>
      </c>
      <c r="G44" s="4" t="str">
        <f>VLOOKUP(A44,HOP!A:C,3,0)</f>
        <v>3330766</v>
      </c>
      <c r="H44" s="4">
        <f t="shared" si="0"/>
        <v>0</v>
      </c>
      <c r="I44" s="4" t="str">
        <f t="shared" si="1"/>
        <v>,3330766</v>
      </c>
      <c r="J44" s="4" t="str">
        <f>VLOOKUP(A44,HOP!A:U,21,0)</f>
        <v>直连</v>
      </c>
    </row>
    <row r="45" s="4" customFormat="1" hidden="1" spans="1:10">
      <c r="A45" s="5">
        <v>999224016141562</v>
      </c>
      <c r="B45" s="4" t="s">
        <v>27</v>
      </c>
      <c r="C45" s="6">
        <v>45069</v>
      </c>
      <c r="D45" s="6">
        <v>45073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0"/>
        <v>#N/A</v>
      </c>
      <c r="I45" s="4" t="e">
        <f t="shared" si="1"/>
        <v>#N/A</v>
      </c>
      <c r="J45" s="4" t="e">
        <f>VLOOKUP(A45,HOP!A:U,21,0)</f>
        <v>#N/A</v>
      </c>
    </row>
    <row r="46" s="4" customFormat="1" hidden="1" spans="1:10">
      <c r="A46" s="5">
        <v>999224016825557</v>
      </c>
      <c r="B46" s="4" t="s">
        <v>27</v>
      </c>
      <c r="C46" s="6">
        <v>45072</v>
      </c>
      <c r="D46" s="6">
        <v>45073</v>
      </c>
      <c r="E46" s="4">
        <v>506</v>
      </c>
      <c r="F46" s="4" t="str">
        <f>VLOOKUP(A46,HOP!A:L,12,0)</f>
        <v>506.00</v>
      </c>
      <c r="G46" s="4" t="str">
        <f>VLOOKUP(A46,HOP!A:C,3,0)</f>
        <v>3331345</v>
      </c>
      <c r="H46" s="4">
        <f t="shared" si="0"/>
        <v>0</v>
      </c>
      <c r="I46" s="4" t="str">
        <f t="shared" si="1"/>
        <v>,3331345</v>
      </c>
      <c r="J46" s="4" t="str">
        <f>VLOOKUP(A46,HOP!A:U,21,0)</f>
        <v>直采</v>
      </c>
    </row>
    <row r="47" s="4" customFormat="1" hidden="1" spans="1:10">
      <c r="A47" s="5">
        <v>999224017178913</v>
      </c>
      <c r="B47" s="4" t="s">
        <v>27</v>
      </c>
      <c r="C47" s="6">
        <v>45072</v>
      </c>
      <c r="D47" s="6">
        <v>45073</v>
      </c>
      <c r="E47" s="4">
        <v>1085</v>
      </c>
      <c r="F47" s="4" t="str">
        <f>VLOOKUP(A47,HOP!A:L,12,0)</f>
        <v>1085.00</v>
      </c>
      <c r="G47" s="4" t="str">
        <f>VLOOKUP(A47,HOP!A:C,3,0)</f>
        <v>3331608</v>
      </c>
      <c r="H47" s="4">
        <f t="shared" si="0"/>
        <v>0</v>
      </c>
      <c r="I47" s="4" t="str">
        <f t="shared" si="1"/>
        <v>,3331608</v>
      </c>
      <c r="J47" s="4" t="str">
        <f>VLOOKUP(A47,HOP!A:U,21,0)</f>
        <v>直连</v>
      </c>
    </row>
    <row r="48" s="4" customFormat="1" hidden="1" spans="1:10">
      <c r="A48" s="5">
        <v>999224028746622</v>
      </c>
      <c r="B48" s="4" t="s">
        <v>27</v>
      </c>
      <c r="C48" s="6">
        <v>45070</v>
      </c>
      <c r="D48" s="6">
        <v>45073</v>
      </c>
      <c r="E48" s="4">
        <v>2199</v>
      </c>
      <c r="F48" s="4" t="str">
        <f>VLOOKUP(A48,HOP!A:L,12,0)</f>
        <v>2199.00</v>
      </c>
      <c r="G48" s="4" t="str">
        <f>VLOOKUP(A48,HOP!A:C,3,0)</f>
        <v>3334255</v>
      </c>
      <c r="H48" s="4">
        <f t="shared" si="0"/>
        <v>0</v>
      </c>
      <c r="I48" s="4" t="str">
        <f t="shared" si="1"/>
        <v>,3334255</v>
      </c>
      <c r="J48" s="4" t="str">
        <f>VLOOKUP(A48,HOP!A:U,21,0)</f>
        <v>直采</v>
      </c>
    </row>
    <row r="49" s="4" customFormat="1" hidden="1" spans="1:10">
      <c r="A49" s="5">
        <v>999224034630818</v>
      </c>
      <c r="B49" s="4" t="s">
        <v>27</v>
      </c>
      <c r="C49" s="6">
        <v>45072</v>
      </c>
      <c r="D49" s="6">
        <v>45073</v>
      </c>
      <c r="E49" s="4">
        <v>728</v>
      </c>
      <c r="F49" s="4" t="str">
        <f>VLOOKUP(A49,HOP!A:L,12,0)</f>
        <v>728.00</v>
      </c>
      <c r="G49" s="4" t="str">
        <f>VLOOKUP(A49,HOP!A:C,3,0)</f>
        <v>3336373</v>
      </c>
      <c r="H49" s="4">
        <f t="shared" si="0"/>
        <v>0</v>
      </c>
      <c r="I49" s="4" t="str">
        <f t="shared" si="1"/>
        <v>,3336373</v>
      </c>
      <c r="J49" s="4" t="str">
        <f>VLOOKUP(A49,HOP!A:U,21,0)</f>
        <v>直采</v>
      </c>
    </row>
    <row r="50" s="4" customFormat="1" hidden="1" spans="1:10">
      <c r="A50" s="5">
        <v>999224044154292</v>
      </c>
      <c r="B50" s="4" t="s">
        <v>27</v>
      </c>
      <c r="C50" s="6">
        <v>45068</v>
      </c>
      <c r="D50" s="6">
        <v>45073</v>
      </c>
      <c r="E50" s="4">
        <v>720</v>
      </c>
      <c r="F50" s="4" t="str">
        <f>VLOOKUP(A50,HOP!A:L,12,0)</f>
        <v>720.00</v>
      </c>
      <c r="G50" s="4" t="str">
        <f>VLOOKUP(A50,HOP!A:C,3,0)</f>
        <v>3338462</v>
      </c>
      <c r="H50" s="4">
        <f t="shared" si="0"/>
        <v>0</v>
      </c>
      <c r="I50" s="4" t="str">
        <f t="shared" si="1"/>
        <v>,3338462</v>
      </c>
      <c r="J50" s="4" t="str">
        <f>VLOOKUP(A50,HOP!A:U,21,0)</f>
        <v>直连</v>
      </c>
    </row>
    <row r="51" s="4" customFormat="1" hidden="1" spans="1:10">
      <c r="A51" s="5">
        <v>999224046225118</v>
      </c>
      <c r="B51" s="4" t="s">
        <v>27</v>
      </c>
      <c r="C51" s="6">
        <v>45072</v>
      </c>
      <c r="D51" s="6">
        <v>45073</v>
      </c>
      <c r="E51" s="4">
        <v>531</v>
      </c>
      <c r="F51" s="4" t="str">
        <f>VLOOKUP(A51,HOP!A:L,12,0)</f>
        <v>531.00</v>
      </c>
      <c r="G51" s="4" t="str">
        <f>VLOOKUP(A51,HOP!A:C,3,0)</f>
        <v>3339239</v>
      </c>
      <c r="H51" s="4">
        <f t="shared" si="0"/>
        <v>0</v>
      </c>
      <c r="I51" s="4" t="str">
        <f t="shared" si="1"/>
        <v>,3339239</v>
      </c>
      <c r="J51" s="4" t="str">
        <f>VLOOKUP(A51,HOP!A:U,21,0)</f>
        <v>直连</v>
      </c>
    </row>
    <row r="52" s="4" customFormat="1" hidden="1" spans="1:10">
      <c r="A52" s="5">
        <v>999224047925614</v>
      </c>
      <c r="B52" s="4" t="s">
        <v>27</v>
      </c>
      <c r="C52" s="6">
        <v>45072</v>
      </c>
      <c r="D52" s="6">
        <v>45073</v>
      </c>
      <c r="E52" s="4">
        <v>2381</v>
      </c>
      <c r="F52" s="4" t="str">
        <f>VLOOKUP(A52,HOP!A:L,12,0)</f>
        <v>2381.00</v>
      </c>
      <c r="G52" s="4" t="str">
        <f>VLOOKUP(A52,HOP!A:C,3,0)</f>
        <v>3339897</v>
      </c>
      <c r="H52" s="4">
        <f t="shared" si="0"/>
        <v>0</v>
      </c>
      <c r="I52" s="4" t="str">
        <f t="shared" si="1"/>
        <v>,3339897</v>
      </c>
      <c r="J52" s="4" t="str">
        <f>VLOOKUP(A52,HOP!A:U,21,0)</f>
        <v>直连</v>
      </c>
    </row>
    <row r="53" s="4" customFormat="1" hidden="1" spans="1:10">
      <c r="A53" s="5">
        <v>999224049621656</v>
      </c>
      <c r="B53" s="4" t="s">
        <v>27</v>
      </c>
      <c r="C53" s="6">
        <v>45069</v>
      </c>
      <c r="D53" s="6">
        <v>45073</v>
      </c>
      <c r="E53" s="4">
        <v>3668</v>
      </c>
      <c r="F53" s="4" t="str">
        <f>VLOOKUP(A53,HOP!A:L,12,0)</f>
        <v>3668.00</v>
      </c>
      <c r="G53" s="4" t="str">
        <f>VLOOKUP(A53,HOP!A:C,3,0)</f>
        <v>3340544</v>
      </c>
      <c r="H53" s="4">
        <f t="shared" si="0"/>
        <v>0</v>
      </c>
      <c r="I53" s="4" t="str">
        <f t="shared" si="1"/>
        <v>,3340544</v>
      </c>
      <c r="J53" s="4" t="str">
        <f>VLOOKUP(A53,HOP!A:U,21,0)</f>
        <v>直连</v>
      </c>
    </row>
    <row r="54" s="4" customFormat="1" hidden="1" spans="1:10">
      <c r="A54" s="5">
        <v>999224055648988</v>
      </c>
      <c r="B54" s="4" t="s">
        <v>27</v>
      </c>
      <c r="C54" s="6">
        <v>45071</v>
      </c>
      <c r="D54" s="6">
        <v>45073</v>
      </c>
      <c r="E54" s="4">
        <v>0</v>
      </c>
      <c r="F54" s="4" t="e">
        <f>VLOOKUP(A54,HOP!A:L,12,0)</f>
        <v>#N/A</v>
      </c>
      <c r="G54" s="4" t="e">
        <f>VLOOKUP(A54,HOP!A:C,3,0)</f>
        <v>#N/A</v>
      </c>
      <c r="H54" s="4" t="e">
        <f t="shared" si="0"/>
        <v>#N/A</v>
      </c>
      <c r="I54" s="4" t="e">
        <f t="shared" si="1"/>
        <v>#N/A</v>
      </c>
      <c r="J54" s="4" t="e">
        <f>VLOOKUP(A54,HOP!A:U,21,0)</f>
        <v>#N/A</v>
      </c>
    </row>
    <row r="55" s="4" customFormat="1" hidden="1" spans="1:11">
      <c r="A55" s="5">
        <v>999224062244375</v>
      </c>
      <c r="B55" s="4" t="s">
        <v>27</v>
      </c>
      <c r="C55" s="6">
        <v>45070</v>
      </c>
      <c r="D55" s="6">
        <v>45073</v>
      </c>
      <c r="E55" s="4">
        <v>21619</v>
      </c>
      <c r="F55" s="4">
        <v>21619</v>
      </c>
      <c r="G55" s="4" t="str">
        <f>VLOOKUP(A55,HOP!A:C,3,0)</f>
        <v>3344356</v>
      </c>
      <c r="H55" s="4">
        <f t="shared" si="0"/>
        <v>0</v>
      </c>
      <c r="I55" s="4" t="str">
        <f t="shared" si="1"/>
        <v>,3344356</v>
      </c>
      <c r="J55" s="4" t="str">
        <f>VLOOKUP(A55,HOP!A:U,21,0)</f>
        <v>直连</v>
      </c>
      <c r="K55" s="7"/>
    </row>
    <row r="56" s="4" customFormat="1" hidden="1" spans="1:10">
      <c r="A56" s="5">
        <v>999224063529581</v>
      </c>
      <c r="B56" s="4" t="s">
        <v>27</v>
      </c>
      <c r="C56" s="6">
        <v>45070</v>
      </c>
      <c r="D56" s="6">
        <v>45073</v>
      </c>
      <c r="E56" s="4">
        <v>1970</v>
      </c>
      <c r="F56" s="4" t="str">
        <f>VLOOKUP(A56,HOP!A:L,12,0)</f>
        <v>1970.00</v>
      </c>
      <c r="G56" s="4" t="str">
        <f>VLOOKUP(A56,HOP!A:C,3,0)</f>
        <v>3344755</v>
      </c>
      <c r="H56" s="4">
        <f t="shared" si="0"/>
        <v>0</v>
      </c>
      <c r="I56" s="4" t="str">
        <f t="shared" si="1"/>
        <v>,3344755</v>
      </c>
      <c r="J56" s="4" t="str">
        <f>VLOOKUP(A56,HOP!A:U,21,0)</f>
        <v>直连</v>
      </c>
    </row>
    <row r="57" s="4" customFormat="1" hidden="1" spans="1:10">
      <c r="A57" s="5">
        <v>999224063565661</v>
      </c>
      <c r="B57" s="4" t="s">
        <v>27</v>
      </c>
      <c r="C57" s="6">
        <v>45070</v>
      </c>
      <c r="D57" s="6">
        <v>45073</v>
      </c>
      <c r="E57" s="4">
        <v>1970</v>
      </c>
      <c r="F57" s="4" t="str">
        <f>VLOOKUP(A57,HOP!A:L,12,0)</f>
        <v>1970.00</v>
      </c>
      <c r="G57" s="4" t="str">
        <f>VLOOKUP(A57,HOP!A:C,3,0)</f>
        <v>3344770</v>
      </c>
      <c r="H57" s="4">
        <f t="shared" si="0"/>
        <v>0</v>
      </c>
      <c r="I57" s="4" t="str">
        <f t="shared" si="1"/>
        <v>,3344770</v>
      </c>
      <c r="J57" s="4" t="str">
        <f>VLOOKUP(A57,HOP!A:U,21,0)</f>
        <v>直连</v>
      </c>
    </row>
    <row r="58" s="4" customFormat="1" hidden="1" spans="1:10">
      <c r="A58" s="5">
        <v>999224066555096</v>
      </c>
      <c r="B58" s="4" t="s">
        <v>27</v>
      </c>
      <c r="C58" s="6">
        <v>45067</v>
      </c>
      <c r="D58" s="6">
        <v>45073</v>
      </c>
      <c r="E58" s="4">
        <v>10737</v>
      </c>
      <c r="F58" s="4" t="str">
        <f>VLOOKUP(A58,HOP!A:L,12,0)</f>
        <v>10737.00</v>
      </c>
      <c r="G58" s="4" t="str">
        <f>VLOOKUP(A58,HOP!A:C,3,0)</f>
        <v>3345756</v>
      </c>
      <c r="H58" s="4">
        <f t="shared" si="0"/>
        <v>0</v>
      </c>
      <c r="I58" s="4" t="str">
        <f t="shared" si="1"/>
        <v>,3345756</v>
      </c>
      <c r="J58" s="4" t="str">
        <f>VLOOKUP(A58,HOP!A:U,21,0)</f>
        <v>直连</v>
      </c>
    </row>
    <row r="59" s="4" customFormat="1" hidden="1" spans="1:10">
      <c r="A59" s="5">
        <v>999224078631317</v>
      </c>
      <c r="B59" s="4" t="s">
        <v>27</v>
      </c>
      <c r="C59" s="6">
        <v>45072</v>
      </c>
      <c r="D59" s="6">
        <v>45073</v>
      </c>
      <c r="E59" s="4">
        <v>8623</v>
      </c>
      <c r="F59" s="4" t="str">
        <f>VLOOKUP(A59,HOP!A:L,12,0)</f>
        <v>8623.00</v>
      </c>
      <c r="G59" s="4" t="str">
        <f>VLOOKUP(A59,HOP!A:C,3,0)</f>
        <v>3349114</v>
      </c>
      <c r="H59" s="4">
        <f t="shared" si="0"/>
        <v>0</v>
      </c>
      <c r="I59" s="4" t="str">
        <f t="shared" si="1"/>
        <v>,3349114</v>
      </c>
      <c r="J59" s="4" t="str">
        <f>VLOOKUP(A59,HOP!A:U,21,0)</f>
        <v>直连</v>
      </c>
    </row>
    <row r="60" s="4" customFormat="1" hidden="1" spans="1:10">
      <c r="A60" s="5">
        <v>999224091594207</v>
      </c>
      <c r="B60" s="4" t="s">
        <v>27</v>
      </c>
      <c r="C60" s="6">
        <v>45072</v>
      </c>
      <c r="D60" s="6">
        <v>45073</v>
      </c>
      <c r="E60" s="4">
        <v>2254</v>
      </c>
      <c r="F60" s="4" t="str">
        <f>VLOOKUP(A60,HOP!A:L,12,0)</f>
        <v>2254.00</v>
      </c>
      <c r="G60" s="4" t="str">
        <f>VLOOKUP(A60,HOP!A:C,3,0)</f>
        <v>3353071</v>
      </c>
      <c r="H60" s="4">
        <f t="shared" si="0"/>
        <v>0</v>
      </c>
      <c r="I60" s="4" t="str">
        <f t="shared" si="1"/>
        <v>,3353071</v>
      </c>
      <c r="J60" s="4" t="str">
        <f>VLOOKUP(A60,HOP!A:U,21,0)</f>
        <v>直连</v>
      </c>
    </row>
    <row r="61" s="4" customFormat="1" hidden="1" spans="1:10">
      <c r="A61" s="5">
        <v>999224094671031</v>
      </c>
      <c r="B61" s="4" t="s">
        <v>27</v>
      </c>
      <c r="C61" s="6">
        <v>45071</v>
      </c>
      <c r="D61" s="6">
        <v>45073</v>
      </c>
      <c r="E61" s="4">
        <v>2686</v>
      </c>
      <c r="F61" s="4" t="str">
        <f>VLOOKUP(A61,HOP!A:L,12,0)</f>
        <v>2686.00</v>
      </c>
      <c r="G61" s="4" t="str">
        <f>VLOOKUP(A61,HOP!A:C,3,0)</f>
        <v>3354273</v>
      </c>
      <c r="H61" s="4">
        <f t="shared" si="0"/>
        <v>0</v>
      </c>
      <c r="I61" s="4" t="str">
        <f t="shared" si="1"/>
        <v>,3354273</v>
      </c>
      <c r="J61" s="4" t="str">
        <f>VLOOKUP(A61,HOP!A:U,21,0)</f>
        <v>直连</v>
      </c>
    </row>
    <row r="62" s="4" customFormat="1" hidden="1" spans="1:10">
      <c r="A62" s="5">
        <v>999224096884886</v>
      </c>
      <c r="B62" s="4" t="s">
        <v>27</v>
      </c>
      <c r="C62" s="6">
        <v>45070</v>
      </c>
      <c r="D62" s="6">
        <v>45073</v>
      </c>
      <c r="E62" s="4">
        <v>2520</v>
      </c>
      <c r="F62" s="4" t="str">
        <f>VLOOKUP(A62,HOP!A:L,12,0)</f>
        <v>2520.00</v>
      </c>
      <c r="G62" s="4" t="str">
        <f>VLOOKUP(A62,HOP!A:C,3,0)</f>
        <v>3355134</v>
      </c>
      <c r="H62" s="4">
        <f t="shared" si="0"/>
        <v>0</v>
      </c>
      <c r="I62" s="4" t="str">
        <f t="shared" si="1"/>
        <v>,3355134</v>
      </c>
      <c r="J62" s="4" t="str">
        <f>VLOOKUP(A62,HOP!A:U,21,0)</f>
        <v>直连</v>
      </c>
    </row>
    <row r="63" s="4" customFormat="1" hidden="1" spans="1:10">
      <c r="A63" s="5">
        <v>999224100982441</v>
      </c>
      <c r="B63" s="4" t="s">
        <v>27</v>
      </c>
      <c r="C63" s="6">
        <v>45072</v>
      </c>
      <c r="D63" s="6">
        <v>45073</v>
      </c>
      <c r="E63" s="4">
        <v>161</v>
      </c>
      <c r="F63" s="4" t="str">
        <f>VLOOKUP(A63,HOP!A:L,12,0)</f>
        <v>161.00</v>
      </c>
      <c r="G63" s="4" t="str">
        <f>VLOOKUP(A63,HOP!A:C,3,0)</f>
        <v>3357559</v>
      </c>
      <c r="H63" s="4">
        <f t="shared" si="0"/>
        <v>0</v>
      </c>
      <c r="I63" s="4" t="str">
        <f t="shared" si="1"/>
        <v>,3357559</v>
      </c>
      <c r="J63" s="4" t="str">
        <f>VLOOKUP(A63,HOP!A:U,21,0)</f>
        <v>直连</v>
      </c>
    </row>
    <row r="64" s="4" customFormat="1" hidden="1" spans="1:10">
      <c r="A64" s="5">
        <v>999224101104401</v>
      </c>
      <c r="B64" s="4" t="s">
        <v>27</v>
      </c>
      <c r="C64" s="6">
        <v>45070</v>
      </c>
      <c r="D64" s="6">
        <v>45073</v>
      </c>
      <c r="E64" s="4">
        <v>3495</v>
      </c>
      <c r="F64" s="4" t="str">
        <f>VLOOKUP(A64,HOP!A:L,12,0)</f>
        <v>3495.00</v>
      </c>
      <c r="G64" s="4" t="str">
        <f>VLOOKUP(A64,HOP!A:C,3,0)</f>
        <v>3357624</v>
      </c>
      <c r="H64" s="4">
        <f t="shared" si="0"/>
        <v>0</v>
      </c>
      <c r="I64" s="4" t="str">
        <f t="shared" si="1"/>
        <v>,3357624</v>
      </c>
      <c r="J64" s="4" t="str">
        <f>VLOOKUP(A64,HOP!A:U,21,0)</f>
        <v>直采</v>
      </c>
    </row>
    <row r="65" s="4" customFormat="1" hidden="1" spans="1:10">
      <c r="A65" s="5">
        <v>999224114915310</v>
      </c>
      <c r="B65" s="4" t="s">
        <v>27</v>
      </c>
      <c r="C65" s="6">
        <v>45072</v>
      </c>
      <c r="D65" s="6">
        <v>45073</v>
      </c>
      <c r="E65" s="4">
        <v>260</v>
      </c>
      <c r="F65" s="4" t="str">
        <f>VLOOKUP(A65,HOP!A:L,12,0)</f>
        <v>260.00</v>
      </c>
      <c r="G65" s="4" t="str">
        <f>VLOOKUP(A65,HOP!A:C,3,0)</f>
        <v>3360568</v>
      </c>
      <c r="H65" s="4">
        <f t="shared" si="0"/>
        <v>0</v>
      </c>
      <c r="I65" s="4" t="str">
        <f t="shared" si="1"/>
        <v>,3360568</v>
      </c>
      <c r="J65" s="4" t="str">
        <f>VLOOKUP(A65,HOP!A:U,21,0)</f>
        <v>直连</v>
      </c>
    </row>
    <row r="66" s="4" customFormat="1" hidden="1" spans="1:10">
      <c r="A66" s="5">
        <v>999224121771220</v>
      </c>
      <c r="B66" s="4" t="s">
        <v>27</v>
      </c>
      <c r="C66" s="6">
        <v>45072</v>
      </c>
      <c r="D66" s="6">
        <v>45073</v>
      </c>
      <c r="E66" s="4">
        <v>579</v>
      </c>
      <c r="F66" s="4" t="str">
        <f>VLOOKUP(A66,HOP!A:L,12,0)</f>
        <v>579.00</v>
      </c>
      <c r="G66" s="4" t="str">
        <f>VLOOKUP(A66,HOP!A:C,3,0)</f>
        <v>3364141</v>
      </c>
      <c r="H66" s="4">
        <f t="shared" si="0"/>
        <v>0</v>
      </c>
      <c r="I66" s="4" t="str">
        <f t="shared" si="1"/>
        <v>,3364141</v>
      </c>
      <c r="J66" s="4" t="str">
        <f>VLOOKUP(A66,HOP!A:U,21,0)</f>
        <v>直连</v>
      </c>
    </row>
    <row r="67" s="4" customFormat="1" hidden="1" spans="1:10">
      <c r="A67" s="5">
        <v>999224134972675</v>
      </c>
      <c r="B67" s="4" t="s">
        <v>27</v>
      </c>
      <c r="C67" s="6">
        <v>45072</v>
      </c>
      <c r="D67" s="6">
        <v>45073</v>
      </c>
      <c r="E67" s="4">
        <v>724</v>
      </c>
      <c r="F67" s="4" t="str">
        <f>VLOOKUP(A67,HOP!A:L,12,0)</f>
        <v>724.00</v>
      </c>
      <c r="G67" s="4" t="str">
        <f>VLOOKUP(A67,HOP!A:C,3,0)</f>
        <v>3367987</v>
      </c>
      <c r="H67" s="4">
        <f t="shared" ref="H67:H130" si="2">E67-F67</f>
        <v>0</v>
      </c>
      <c r="I67" s="4" t="str">
        <f t="shared" ref="I67:I130" si="3">$I$1&amp;G67</f>
        <v>,3367987</v>
      </c>
      <c r="J67" s="4" t="str">
        <f>VLOOKUP(A67,HOP!A:U,21,0)</f>
        <v>直连</v>
      </c>
    </row>
    <row r="68" s="4" customFormat="1" hidden="1" spans="1:10">
      <c r="A68" s="5">
        <v>999224139918639</v>
      </c>
      <c r="B68" s="4" t="s">
        <v>27</v>
      </c>
      <c r="C68" s="6">
        <v>45072</v>
      </c>
      <c r="D68" s="6">
        <v>45073</v>
      </c>
      <c r="E68" s="4">
        <v>512</v>
      </c>
      <c r="F68" s="4" t="str">
        <f>VLOOKUP(A68,HOP!A:L,12,0)</f>
        <v>512.00</v>
      </c>
      <c r="G68" s="4" t="str">
        <f>VLOOKUP(A68,HOP!A:C,3,0)</f>
        <v>3370354</v>
      </c>
      <c r="H68" s="4">
        <f t="shared" si="2"/>
        <v>0</v>
      </c>
      <c r="I68" s="4" t="str">
        <f t="shared" si="3"/>
        <v>,3370354</v>
      </c>
      <c r="J68" s="4" t="str">
        <f>VLOOKUP(A68,HOP!A:U,21,0)</f>
        <v>直连</v>
      </c>
    </row>
    <row r="69" s="4" customFormat="1" hidden="1" spans="1:10">
      <c r="A69" s="5">
        <v>999224145875926</v>
      </c>
      <c r="B69" s="4" t="s">
        <v>27</v>
      </c>
      <c r="C69" s="6">
        <v>45070</v>
      </c>
      <c r="D69" s="6">
        <v>45073</v>
      </c>
      <c r="E69" s="4">
        <v>1317</v>
      </c>
      <c r="F69" s="4" t="str">
        <f>VLOOKUP(A69,HOP!A:L,12,0)</f>
        <v>1317.00</v>
      </c>
      <c r="G69" s="4" t="str">
        <f>VLOOKUP(A69,HOP!A:C,3,0)</f>
        <v>3371991</v>
      </c>
      <c r="H69" s="4">
        <f t="shared" si="2"/>
        <v>0</v>
      </c>
      <c r="I69" s="4" t="str">
        <f t="shared" si="3"/>
        <v>,3371991</v>
      </c>
      <c r="J69" s="4" t="str">
        <f>VLOOKUP(A69,HOP!A:U,21,0)</f>
        <v>直采</v>
      </c>
    </row>
    <row r="70" s="4" customFormat="1" hidden="1" spans="1:10">
      <c r="A70" s="5">
        <v>999224147891329</v>
      </c>
      <c r="B70" s="4" t="s">
        <v>27</v>
      </c>
      <c r="C70" s="6">
        <v>45071</v>
      </c>
      <c r="D70" s="6">
        <v>45073</v>
      </c>
      <c r="E70" s="4">
        <v>3384</v>
      </c>
      <c r="F70" s="4" t="str">
        <f>VLOOKUP(A70,HOP!A:L,12,0)</f>
        <v>3384.00</v>
      </c>
      <c r="G70" s="4" t="str">
        <f>VLOOKUP(A70,HOP!A:C,3,0)</f>
        <v>3372569</v>
      </c>
      <c r="H70" s="4">
        <f t="shared" si="2"/>
        <v>0</v>
      </c>
      <c r="I70" s="4" t="str">
        <f t="shared" si="3"/>
        <v>,3372569</v>
      </c>
      <c r="J70" s="4" t="str">
        <f>VLOOKUP(A70,HOP!A:U,21,0)</f>
        <v>直连</v>
      </c>
    </row>
    <row r="71" s="4" customFormat="1" hidden="1" spans="1:10">
      <c r="A71" s="5">
        <v>999224148801540</v>
      </c>
      <c r="B71" s="4" t="s">
        <v>27</v>
      </c>
      <c r="C71" s="6">
        <v>45071</v>
      </c>
      <c r="D71" s="6">
        <v>45073</v>
      </c>
      <c r="E71" s="4">
        <v>3494</v>
      </c>
      <c r="F71" s="4" t="str">
        <f>VLOOKUP(A71,HOP!A:L,12,0)</f>
        <v>3494.00</v>
      </c>
      <c r="G71" s="4" t="str">
        <f>VLOOKUP(A71,HOP!A:C,3,0)</f>
        <v>3372930</v>
      </c>
      <c r="H71" s="4">
        <f t="shared" si="2"/>
        <v>0</v>
      </c>
      <c r="I71" s="4" t="str">
        <f t="shared" si="3"/>
        <v>,3372930</v>
      </c>
      <c r="J71" s="4" t="str">
        <f>VLOOKUP(A71,HOP!A:U,21,0)</f>
        <v>直连</v>
      </c>
    </row>
    <row r="72" s="4" customFormat="1" hidden="1" spans="1:10">
      <c r="A72" s="5">
        <v>999224150150465</v>
      </c>
      <c r="B72" s="4" t="s">
        <v>27</v>
      </c>
      <c r="C72" s="6">
        <v>45071</v>
      </c>
      <c r="D72" s="6">
        <v>45073</v>
      </c>
      <c r="E72" s="4">
        <v>0</v>
      </c>
      <c r="F72" s="4" t="str">
        <f>VLOOKUP(A72,HOP!A:L,12,0)</f>
        <v>0.00</v>
      </c>
      <c r="G72" s="4" t="str">
        <f>VLOOKUP(A72,HOP!A:C,3,0)</f>
        <v>3373624</v>
      </c>
      <c r="H72" s="4">
        <f t="shared" si="2"/>
        <v>0</v>
      </c>
      <c r="I72" s="4" t="str">
        <f t="shared" si="3"/>
        <v>,3373624</v>
      </c>
      <c r="J72" s="4" t="str">
        <f>VLOOKUP(A72,HOP!A:U,21,0)</f>
        <v>直连</v>
      </c>
    </row>
    <row r="73" s="4" customFormat="1" hidden="1" spans="1:10">
      <c r="A73" s="5">
        <v>999224150187826</v>
      </c>
      <c r="B73" s="4" t="s">
        <v>27</v>
      </c>
      <c r="C73" s="6">
        <v>45071</v>
      </c>
      <c r="D73" s="6">
        <v>45073</v>
      </c>
      <c r="E73" s="4">
        <v>3534</v>
      </c>
      <c r="F73" s="4" t="str">
        <f>VLOOKUP(A73,HOP!A:L,12,0)</f>
        <v>3534.00</v>
      </c>
      <c r="G73" s="4" t="str">
        <f>VLOOKUP(A73,HOP!A:C,3,0)</f>
        <v>3373642</v>
      </c>
      <c r="H73" s="4">
        <f t="shared" si="2"/>
        <v>0</v>
      </c>
      <c r="I73" s="4" t="str">
        <f t="shared" si="3"/>
        <v>,3373642</v>
      </c>
      <c r="J73" s="4" t="str">
        <f>VLOOKUP(A73,HOP!A:U,21,0)</f>
        <v>直连</v>
      </c>
    </row>
    <row r="74" s="4" customFormat="1" hidden="1" spans="1:10">
      <c r="A74" s="5">
        <v>999224155646866</v>
      </c>
      <c r="B74" s="4" t="s">
        <v>27</v>
      </c>
      <c r="C74" s="6">
        <v>45071</v>
      </c>
      <c r="D74" s="6">
        <v>45073</v>
      </c>
      <c r="E74" s="4">
        <v>2470</v>
      </c>
      <c r="F74" s="4" t="str">
        <f>VLOOKUP(A74,HOP!A:L,12,0)</f>
        <v>2470.00</v>
      </c>
      <c r="G74" s="4" t="str">
        <f>VLOOKUP(A74,HOP!A:C,3,0)</f>
        <v>3375667</v>
      </c>
      <c r="H74" s="4">
        <f t="shared" si="2"/>
        <v>0</v>
      </c>
      <c r="I74" s="4" t="str">
        <f t="shared" si="3"/>
        <v>,3375667</v>
      </c>
      <c r="J74" s="4" t="str">
        <f>VLOOKUP(A74,HOP!A:U,21,0)</f>
        <v>直连</v>
      </c>
    </row>
    <row r="75" s="4" customFormat="1" hidden="1" spans="1:10">
      <c r="A75" s="5">
        <v>999224160140974</v>
      </c>
      <c r="B75" s="4" t="s">
        <v>27</v>
      </c>
      <c r="C75" s="6">
        <v>45072</v>
      </c>
      <c r="D75" s="6">
        <v>45073</v>
      </c>
      <c r="E75" s="4">
        <v>1670</v>
      </c>
      <c r="F75" s="4" t="str">
        <f>VLOOKUP(A75,HOP!A:L,12,0)</f>
        <v>1670.00</v>
      </c>
      <c r="G75" s="4" t="str">
        <f>VLOOKUP(A75,HOP!A:C,3,0)</f>
        <v>3377128</v>
      </c>
      <c r="H75" s="4">
        <f t="shared" si="2"/>
        <v>0</v>
      </c>
      <c r="I75" s="4" t="str">
        <f t="shared" si="3"/>
        <v>,3377128</v>
      </c>
      <c r="J75" s="4" t="str">
        <f>VLOOKUP(A75,HOP!A:U,21,0)</f>
        <v>直连</v>
      </c>
    </row>
    <row r="76" s="4" customFormat="1" hidden="1" spans="1:10">
      <c r="A76" s="5">
        <v>999224163862801</v>
      </c>
      <c r="B76" s="4" t="s">
        <v>27</v>
      </c>
      <c r="C76" s="6">
        <v>45072</v>
      </c>
      <c r="D76" s="6">
        <v>45073</v>
      </c>
      <c r="E76" s="4">
        <v>1403</v>
      </c>
      <c r="F76" s="4" t="str">
        <f>VLOOKUP(A76,HOP!A:L,12,0)</f>
        <v>1403.00</v>
      </c>
      <c r="G76" s="4" t="str">
        <f>VLOOKUP(A76,HOP!A:C,3,0)</f>
        <v>3378721</v>
      </c>
      <c r="H76" s="4">
        <f t="shared" si="2"/>
        <v>0</v>
      </c>
      <c r="I76" s="4" t="str">
        <f t="shared" si="3"/>
        <v>,3378721</v>
      </c>
      <c r="J76" s="4" t="str">
        <f>VLOOKUP(A76,HOP!A:U,21,0)</f>
        <v>直连</v>
      </c>
    </row>
    <row r="77" s="4" customFormat="1" hidden="1" spans="1:10">
      <c r="A77" s="5">
        <v>999224165796292</v>
      </c>
      <c r="B77" s="4" t="s">
        <v>27</v>
      </c>
      <c r="C77" s="6">
        <v>45071</v>
      </c>
      <c r="D77" s="6">
        <v>45073</v>
      </c>
      <c r="E77" s="4">
        <v>573</v>
      </c>
      <c r="F77" s="4" t="str">
        <f>VLOOKUP(A77,HOP!A:L,12,0)</f>
        <v>573.00</v>
      </c>
      <c r="G77" s="4" t="str">
        <f>VLOOKUP(A77,HOP!A:C,3,0)</f>
        <v>3379495</v>
      </c>
      <c r="H77" s="4">
        <f t="shared" si="2"/>
        <v>0</v>
      </c>
      <c r="I77" s="4" t="str">
        <f t="shared" si="3"/>
        <v>,3379495</v>
      </c>
      <c r="J77" s="4" t="str">
        <f>VLOOKUP(A77,HOP!A:U,21,0)</f>
        <v>直连</v>
      </c>
    </row>
    <row r="78" s="4" customFormat="1" hidden="1" spans="1:10">
      <c r="A78" s="5">
        <v>999224177957912</v>
      </c>
      <c r="B78" s="4" t="s">
        <v>27</v>
      </c>
      <c r="C78" s="6">
        <v>45072</v>
      </c>
      <c r="D78" s="6">
        <v>45073</v>
      </c>
      <c r="E78" s="4">
        <v>878</v>
      </c>
      <c r="F78" s="4" t="str">
        <f>VLOOKUP(A78,HOP!A:L,12,0)</f>
        <v>878.00</v>
      </c>
      <c r="G78" s="4" t="str">
        <f>VLOOKUP(A78,HOP!A:C,3,0)</f>
        <v>3380667</v>
      </c>
      <c r="H78" s="4">
        <f t="shared" si="2"/>
        <v>0</v>
      </c>
      <c r="I78" s="4" t="str">
        <f t="shared" si="3"/>
        <v>,3380667</v>
      </c>
      <c r="J78" s="4" t="str">
        <f>VLOOKUP(A78,HOP!A:U,21,0)</f>
        <v>直连</v>
      </c>
    </row>
    <row r="79" s="4" customFormat="1" hidden="1" spans="1:10">
      <c r="A79" s="5">
        <v>999224182640174</v>
      </c>
      <c r="B79" s="4" t="s">
        <v>27</v>
      </c>
      <c r="C79" s="6">
        <v>45072</v>
      </c>
      <c r="D79" s="6">
        <v>45073</v>
      </c>
      <c r="E79" s="4">
        <v>308</v>
      </c>
      <c r="F79" s="4" t="str">
        <f>VLOOKUP(A79,HOP!A:L,12,0)</f>
        <v>308.00</v>
      </c>
      <c r="G79" s="4" t="str">
        <f>VLOOKUP(A79,HOP!A:C,3,0)</f>
        <v>3381519</v>
      </c>
      <c r="H79" s="4">
        <f t="shared" si="2"/>
        <v>0</v>
      </c>
      <c r="I79" s="4" t="str">
        <f t="shared" si="3"/>
        <v>,3381519</v>
      </c>
      <c r="J79" s="4" t="str">
        <f>VLOOKUP(A79,HOP!A:U,21,0)</f>
        <v>直连</v>
      </c>
    </row>
    <row r="80" s="4" customFormat="1" hidden="1" spans="1:10">
      <c r="A80" s="5">
        <v>999224185618920</v>
      </c>
      <c r="B80" s="4" t="s">
        <v>27</v>
      </c>
      <c r="C80" s="6">
        <v>45070</v>
      </c>
      <c r="D80" s="6">
        <v>45073</v>
      </c>
      <c r="E80" s="4">
        <v>597</v>
      </c>
      <c r="F80" s="4" t="str">
        <f>VLOOKUP(A80,HOP!A:L,12,0)</f>
        <v>597.00</v>
      </c>
      <c r="G80" s="4" t="str">
        <f>VLOOKUP(A80,HOP!A:C,3,0)</f>
        <v>3382107</v>
      </c>
      <c r="H80" s="4">
        <f t="shared" si="2"/>
        <v>0</v>
      </c>
      <c r="I80" s="4" t="str">
        <f t="shared" si="3"/>
        <v>,3382107</v>
      </c>
      <c r="J80" s="4" t="str">
        <f>VLOOKUP(A80,HOP!A:U,21,0)</f>
        <v>直连</v>
      </c>
    </row>
    <row r="81" s="4" customFormat="1" hidden="1" spans="1:10">
      <c r="A81" s="5">
        <v>999224188244312</v>
      </c>
      <c r="B81" s="4" t="s">
        <v>27</v>
      </c>
      <c r="C81" s="6">
        <v>45071</v>
      </c>
      <c r="D81" s="6">
        <v>45073</v>
      </c>
      <c r="E81" s="4">
        <v>3778</v>
      </c>
      <c r="F81" s="4" t="str">
        <f>VLOOKUP(A81,HOP!A:L,12,0)</f>
        <v>3778.00</v>
      </c>
      <c r="G81" s="4" t="str">
        <f>VLOOKUP(A81,HOP!A:C,3,0)</f>
        <v>3382555</v>
      </c>
      <c r="H81" s="4">
        <f t="shared" si="2"/>
        <v>0</v>
      </c>
      <c r="I81" s="4" t="str">
        <f t="shared" si="3"/>
        <v>,3382555</v>
      </c>
      <c r="J81" s="4" t="str">
        <f>VLOOKUP(A81,HOP!A:U,21,0)</f>
        <v>直连</v>
      </c>
    </row>
    <row r="82" s="4" customFormat="1" hidden="1" spans="1:10">
      <c r="A82" s="5">
        <v>999224190541643</v>
      </c>
      <c r="B82" s="4" t="s">
        <v>27</v>
      </c>
      <c r="C82" s="6">
        <v>45072</v>
      </c>
      <c r="D82" s="6">
        <v>45073</v>
      </c>
      <c r="E82" s="4">
        <v>0</v>
      </c>
      <c r="F82" s="4" t="e">
        <f>VLOOKUP(A82,HOP!A:L,12,0)</f>
        <v>#N/A</v>
      </c>
      <c r="G82" s="4" t="e">
        <f>VLOOKUP(A82,HOP!A:C,3,0)</f>
        <v>#N/A</v>
      </c>
      <c r="H82" s="4" t="e">
        <f t="shared" si="2"/>
        <v>#N/A</v>
      </c>
      <c r="I82" s="4" t="e">
        <f t="shared" si="3"/>
        <v>#N/A</v>
      </c>
      <c r="J82" s="4" t="e">
        <f>VLOOKUP(A82,HOP!A:U,21,0)</f>
        <v>#N/A</v>
      </c>
    </row>
    <row r="83" s="4" customFormat="1" hidden="1" spans="1:10">
      <c r="A83" s="5">
        <v>999224192752755</v>
      </c>
      <c r="B83" s="4" t="s">
        <v>27</v>
      </c>
      <c r="C83" s="6">
        <v>45070</v>
      </c>
      <c r="D83" s="6">
        <v>45073</v>
      </c>
      <c r="E83" s="4">
        <v>2544</v>
      </c>
      <c r="F83" s="4" t="str">
        <f>VLOOKUP(A83,HOP!A:L,12,0)</f>
        <v>2544.00</v>
      </c>
      <c r="G83" s="4" t="str">
        <f>VLOOKUP(A83,HOP!A:C,3,0)</f>
        <v>3383752</v>
      </c>
      <c r="H83" s="4">
        <f t="shared" si="2"/>
        <v>0</v>
      </c>
      <c r="I83" s="4" t="str">
        <f t="shared" si="3"/>
        <v>,3383752</v>
      </c>
      <c r="J83" s="4" t="str">
        <f>VLOOKUP(A83,HOP!A:U,21,0)</f>
        <v>直连</v>
      </c>
    </row>
    <row r="84" s="4" customFormat="1" hidden="1" spans="1:10">
      <c r="A84" s="5">
        <v>999224194858091</v>
      </c>
      <c r="B84" s="4" t="s">
        <v>27</v>
      </c>
      <c r="C84" s="6">
        <v>45072</v>
      </c>
      <c r="D84" s="6">
        <v>45073</v>
      </c>
      <c r="E84" s="4">
        <v>1099</v>
      </c>
      <c r="F84" s="4" t="str">
        <f>VLOOKUP(A84,HOP!A:L,12,0)</f>
        <v>1099.00</v>
      </c>
      <c r="G84" s="4" t="str">
        <f>VLOOKUP(A84,HOP!A:C,3,0)</f>
        <v>3384464</v>
      </c>
      <c r="H84" s="4">
        <f t="shared" si="2"/>
        <v>0</v>
      </c>
      <c r="I84" s="4" t="str">
        <f t="shared" si="3"/>
        <v>,3384464</v>
      </c>
      <c r="J84" s="4" t="str">
        <f>VLOOKUP(A84,HOP!A:U,21,0)</f>
        <v>直连</v>
      </c>
    </row>
    <row r="85" s="4" customFormat="1" hidden="1" spans="1:10">
      <c r="A85" s="5">
        <v>999224195633607</v>
      </c>
      <c r="B85" s="4" t="s">
        <v>27</v>
      </c>
      <c r="C85" s="6">
        <v>45068</v>
      </c>
      <c r="D85" s="6">
        <v>45073</v>
      </c>
      <c r="E85" s="4">
        <v>1923</v>
      </c>
      <c r="F85" s="4" t="str">
        <f>VLOOKUP(A85,HOP!A:L,12,0)</f>
        <v>1923.00</v>
      </c>
      <c r="G85" s="4" t="str">
        <f>VLOOKUP(A85,HOP!A:C,3,0)</f>
        <v>3384691</v>
      </c>
      <c r="H85" s="4">
        <f t="shared" si="2"/>
        <v>0</v>
      </c>
      <c r="I85" s="4" t="str">
        <f t="shared" si="3"/>
        <v>,3384691</v>
      </c>
      <c r="J85" s="4" t="str">
        <f>VLOOKUP(A85,HOP!A:U,21,0)</f>
        <v>直连</v>
      </c>
    </row>
    <row r="86" s="4" customFormat="1" hidden="1" spans="1:10">
      <c r="A86" s="5">
        <v>999224258007855</v>
      </c>
      <c r="B86" s="4" t="s">
        <v>27</v>
      </c>
      <c r="C86" s="6">
        <v>45072</v>
      </c>
      <c r="D86" s="6">
        <v>45073</v>
      </c>
      <c r="E86" s="4">
        <v>772</v>
      </c>
      <c r="F86" s="4" t="str">
        <f>VLOOKUP(A86,HOP!A:L,12,0)</f>
        <v>772.00</v>
      </c>
      <c r="G86" s="4" t="str">
        <f>VLOOKUP(A86,HOP!A:C,3,0)</f>
        <v>3386523</v>
      </c>
      <c r="H86" s="4">
        <f t="shared" si="2"/>
        <v>0</v>
      </c>
      <c r="I86" s="4" t="str">
        <f t="shared" si="3"/>
        <v>,3386523</v>
      </c>
      <c r="J86" s="4" t="str">
        <f>VLOOKUP(A86,HOP!A:U,21,0)</f>
        <v>直连</v>
      </c>
    </row>
    <row r="87" s="4" customFormat="1" hidden="1" spans="1:10">
      <c r="A87" s="5">
        <v>999224261468245</v>
      </c>
      <c r="B87" s="4" t="s">
        <v>27</v>
      </c>
      <c r="C87" s="6">
        <v>45072</v>
      </c>
      <c r="D87" s="6">
        <v>45073</v>
      </c>
      <c r="E87" s="4">
        <v>138</v>
      </c>
      <c r="F87" s="4" t="str">
        <f>VLOOKUP(A87,HOP!A:L,12,0)</f>
        <v>138.00</v>
      </c>
      <c r="G87" s="4" t="str">
        <f>VLOOKUP(A87,HOP!A:C,3,0)</f>
        <v>3387509</v>
      </c>
      <c r="H87" s="4">
        <f t="shared" si="2"/>
        <v>0</v>
      </c>
      <c r="I87" s="4" t="str">
        <f t="shared" si="3"/>
        <v>,3387509</v>
      </c>
      <c r="J87" s="4" t="str">
        <f>VLOOKUP(A87,HOP!A:U,21,0)</f>
        <v>直连</v>
      </c>
    </row>
    <row r="88" s="4" customFormat="1" hidden="1" spans="1:10">
      <c r="A88" s="5">
        <v>999224264816299</v>
      </c>
      <c r="B88" s="4" t="s">
        <v>27</v>
      </c>
      <c r="C88" s="6">
        <v>45072</v>
      </c>
      <c r="D88" s="6">
        <v>45073</v>
      </c>
      <c r="E88" s="4">
        <v>910</v>
      </c>
      <c r="F88" s="4" t="str">
        <f>VLOOKUP(A88,HOP!A:L,12,0)</f>
        <v>910.00</v>
      </c>
      <c r="G88" s="4" t="str">
        <f>VLOOKUP(A88,HOP!A:C,3,0)</f>
        <v>3388861</v>
      </c>
      <c r="H88" s="4">
        <f t="shared" si="2"/>
        <v>0</v>
      </c>
      <c r="I88" s="4" t="str">
        <f t="shared" si="3"/>
        <v>,3388861</v>
      </c>
      <c r="J88" s="4" t="str">
        <f>VLOOKUP(A88,HOP!A:U,21,0)</f>
        <v>直连</v>
      </c>
    </row>
    <row r="89" s="4" customFormat="1" hidden="1" spans="1:10">
      <c r="A89" s="5">
        <v>999224270331828</v>
      </c>
      <c r="B89" s="4" t="s">
        <v>27</v>
      </c>
      <c r="C89" s="6">
        <v>45072</v>
      </c>
      <c r="D89" s="6">
        <v>45073</v>
      </c>
      <c r="E89" s="4">
        <v>300</v>
      </c>
      <c r="F89" s="4" t="str">
        <f>VLOOKUP(A89,HOP!A:L,12,0)</f>
        <v>300.00</v>
      </c>
      <c r="G89" s="4" t="str">
        <f>VLOOKUP(A89,HOP!A:C,3,0)</f>
        <v>3390298</v>
      </c>
      <c r="H89" s="4">
        <f t="shared" si="2"/>
        <v>0</v>
      </c>
      <c r="I89" s="4" t="str">
        <f t="shared" si="3"/>
        <v>,3390298</v>
      </c>
      <c r="J89" s="4" t="str">
        <f>VLOOKUP(A89,HOP!A:U,21,0)</f>
        <v>直连</v>
      </c>
    </row>
    <row r="90" s="4" customFormat="1" hidden="1" spans="1:10">
      <c r="A90" s="5">
        <v>999224278672988</v>
      </c>
      <c r="B90" s="4" t="s">
        <v>27</v>
      </c>
      <c r="C90" s="6">
        <v>45072</v>
      </c>
      <c r="D90" s="6">
        <v>45073</v>
      </c>
      <c r="E90" s="4">
        <v>1180</v>
      </c>
      <c r="F90" s="4" t="str">
        <f>VLOOKUP(A90,HOP!A:L,12,0)</f>
        <v>1180.00</v>
      </c>
      <c r="G90" s="4" t="str">
        <f>VLOOKUP(A90,HOP!A:C,3,0)</f>
        <v>3391472</v>
      </c>
      <c r="H90" s="4">
        <f t="shared" si="2"/>
        <v>0</v>
      </c>
      <c r="I90" s="4" t="str">
        <f t="shared" si="3"/>
        <v>,3391472</v>
      </c>
      <c r="J90" s="4" t="str">
        <f>VLOOKUP(A90,HOP!A:U,21,0)</f>
        <v>直连</v>
      </c>
    </row>
    <row r="91" s="4" customFormat="1" hidden="1" spans="1:10">
      <c r="A91" s="5">
        <v>999224279320908</v>
      </c>
      <c r="B91" s="4" t="s">
        <v>27</v>
      </c>
      <c r="C91" s="6">
        <v>45070</v>
      </c>
      <c r="D91" s="6">
        <v>45073</v>
      </c>
      <c r="E91" s="4">
        <v>1740</v>
      </c>
      <c r="F91" s="4" t="str">
        <f>VLOOKUP(A91,HOP!A:L,12,0)</f>
        <v>1740.00</v>
      </c>
      <c r="G91" s="4" t="str">
        <f>VLOOKUP(A91,HOP!A:C,3,0)</f>
        <v>3391617</v>
      </c>
      <c r="H91" s="4">
        <f t="shared" si="2"/>
        <v>0</v>
      </c>
      <c r="I91" s="4" t="str">
        <f t="shared" si="3"/>
        <v>,3391617</v>
      </c>
      <c r="J91" s="4" t="str">
        <f>VLOOKUP(A91,HOP!A:U,21,0)</f>
        <v>直连</v>
      </c>
    </row>
    <row r="92" s="4" customFormat="1" hidden="1" spans="1:10">
      <c r="A92" s="5">
        <v>999224282242475</v>
      </c>
      <c r="B92" s="4" t="s">
        <v>27</v>
      </c>
      <c r="C92" s="6">
        <v>45072</v>
      </c>
      <c r="D92" s="6">
        <v>45073</v>
      </c>
      <c r="E92" s="4">
        <v>1440</v>
      </c>
      <c r="F92" s="4" t="str">
        <f>VLOOKUP(A92,HOP!A:L,12,0)</f>
        <v>1440.00</v>
      </c>
      <c r="G92" s="4" t="str">
        <f>VLOOKUP(A92,HOP!A:C,3,0)</f>
        <v>3392358</v>
      </c>
      <c r="H92" s="4">
        <f t="shared" si="2"/>
        <v>0</v>
      </c>
      <c r="I92" s="4" t="str">
        <f t="shared" si="3"/>
        <v>,3392358</v>
      </c>
      <c r="J92" s="4" t="str">
        <f>VLOOKUP(A92,HOP!A:U,21,0)</f>
        <v>直连</v>
      </c>
    </row>
    <row r="93" s="4" customFormat="1" hidden="1" spans="1:10">
      <c r="A93" s="5">
        <v>999224283312157</v>
      </c>
      <c r="B93" s="4" t="s">
        <v>27</v>
      </c>
      <c r="C93" s="6">
        <v>45072</v>
      </c>
      <c r="D93" s="6">
        <v>45073</v>
      </c>
      <c r="E93" s="4">
        <v>368</v>
      </c>
      <c r="F93" s="4" t="str">
        <f>VLOOKUP(A93,HOP!A:L,12,0)</f>
        <v>368.00</v>
      </c>
      <c r="G93" s="4" t="str">
        <f>VLOOKUP(A93,HOP!A:C,3,0)</f>
        <v>3392608</v>
      </c>
      <c r="H93" s="4">
        <f t="shared" si="2"/>
        <v>0</v>
      </c>
      <c r="I93" s="4" t="str">
        <f t="shared" si="3"/>
        <v>,3392608</v>
      </c>
      <c r="J93" s="4" t="str">
        <f>VLOOKUP(A93,HOP!A:U,21,0)</f>
        <v>直连</v>
      </c>
    </row>
    <row r="94" s="4" customFormat="1" hidden="1" spans="1:10">
      <c r="A94" s="5">
        <v>999224283581085</v>
      </c>
      <c r="B94" s="4" t="s">
        <v>27</v>
      </c>
      <c r="C94" s="6">
        <v>45069</v>
      </c>
      <c r="D94" s="6">
        <v>45073</v>
      </c>
      <c r="E94" s="4">
        <v>968</v>
      </c>
      <c r="F94" s="4" t="str">
        <f>VLOOKUP(A94,HOP!A:L,12,0)</f>
        <v>968.00</v>
      </c>
      <c r="G94" s="4" t="str">
        <f>VLOOKUP(A94,HOP!A:C,3,0)</f>
        <v>3392666</v>
      </c>
      <c r="H94" s="4">
        <f t="shared" si="2"/>
        <v>0</v>
      </c>
      <c r="I94" s="4" t="str">
        <f t="shared" si="3"/>
        <v>,3392666</v>
      </c>
      <c r="J94" s="4" t="str">
        <f>VLOOKUP(A94,HOP!A:U,21,0)</f>
        <v>直连</v>
      </c>
    </row>
    <row r="95" s="4" customFormat="1" hidden="1" spans="1:10">
      <c r="A95" s="5">
        <v>999224283808362</v>
      </c>
      <c r="B95" s="4" t="s">
        <v>27</v>
      </c>
      <c r="C95" s="6">
        <v>45072</v>
      </c>
      <c r="D95" s="6">
        <v>45073</v>
      </c>
      <c r="E95" s="4">
        <v>304</v>
      </c>
      <c r="F95" s="4" t="str">
        <f>VLOOKUP(A95,HOP!A:L,12,0)</f>
        <v>304.00</v>
      </c>
      <c r="G95" s="4" t="str">
        <f>VLOOKUP(A95,HOP!A:C,3,0)</f>
        <v>3392713</v>
      </c>
      <c r="H95" s="4">
        <f t="shared" si="2"/>
        <v>0</v>
      </c>
      <c r="I95" s="4" t="str">
        <f t="shared" si="3"/>
        <v>,3392713</v>
      </c>
      <c r="J95" s="4" t="str">
        <f>VLOOKUP(A95,HOP!A:U,21,0)</f>
        <v>直连</v>
      </c>
    </row>
    <row r="96" s="4" customFormat="1" spans="1:10">
      <c r="A96" s="5">
        <v>999224283812794</v>
      </c>
      <c r="B96" s="4" t="s">
        <v>27</v>
      </c>
      <c r="C96" s="6">
        <v>45070</v>
      </c>
      <c r="D96" s="6">
        <v>45073</v>
      </c>
      <c r="E96" s="4">
        <v>2440</v>
      </c>
      <c r="F96" s="4" t="str">
        <f>VLOOKUP(A96,HOP!A:L,12,0)</f>
        <v>2440.02</v>
      </c>
      <c r="G96" s="4" t="str">
        <f>VLOOKUP(A96,HOP!A:C,3,0)</f>
        <v>3392714</v>
      </c>
      <c r="H96" s="4">
        <f t="shared" si="2"/>
        <v>-0.0199999999999818</v>
      </c>
      <c r="I96" s="4" t="str">
        <f t="shared" si="3"/>
        <v>,3392714</v>
      </c>
      <c r="J96" s="4" t="str">
        <f>VLOOKUP(A96,HOP!A:U,21,0)</f>
        <v>直连</v>
      </c>
    </row>
    <row r="97" s="4" customFormat="1" hidden="1" spans="1:10">
      <c r="A97" s="5">
        <v>999224283815535</v>
      </c>
      <c r="B97" s="4" t="s">
        <v>27</v>
      </c>
      <c r="C97" s="6">
        <v>45069</v>
      </c>
      <c r="D97" s="6">
        <v>45073</v>
      </c>
      <c r="E97" s="4">
        <v>0</v>
      </c>
      <c r="F97" s="4" t="e">
        <f>VLOOKUP(A97,HOP!A:L,12,0)</f>
        <v>#N/A</v>
      </c>
      <c r="G97" s="4" t="e">
        <f>VLOOKUP(A97,HOP!A:C,3,0)</f>
        <v>#N/A</v>
      </c>
      <c r="H97" s="4" t="e">
        <f t="shared" si="2"/>
        <v>#N/A</v>
      </c>
      <c r="I97" s="4" t="e">
        <f t="shared" si="3"/>
        <v>#N/A</v>
      </c>
      <c r="J97" s="4" t="e">
        <f>VLOOKUP(A97,HOP!A:U,21,0)</f>
        <v>#N/A</v>
      </c>
    </row>
    <row r="98" s="4" customFormat="1" hidden="1" spans="1:10">
      <c r="A98" s="5">
        <v>999224287716776</v>
      </c>
      <c r="B98" s="4" t="s">
        <v>27</v>
      </c>
      <c r="C98" s="6">
        <v>45071</v>
      </c>
      <c r="D98" s="6">
        <v>45073</v>
      </c>
      <c r="E98" s="4">
        <v>1248</v>
      </c>
      <c r="F98" s="4" t="str">
        <f>VLOOKUP(A98,HOP!A:L,12,0)</f>
        <v>1248.00</v>
      </c>
      <c r="G98" s="4" t="str">
        <f>VLOOKUP(A98,HOP!A:C,3,0)</f>
        <v>3393929</v>
      </c>
      <c r="H98" s="4">
        <f t="shared" si="2"/>
        <v>0</v>
      </c>
      <c r="I98" s="4" t="str">
        <f t="shared" si="3"/>
        <v>,3393929</v>
      </c>
      <c r="J98" s="4" t="str">
        <f>VLOOKUP(A98,HOP!A:U,21,0)</f>
        <v>直采</v>
      </c>
    </row>
    <row r="99" s="4" customFormat="1" hidden="1" spans="1:10">
      <c r="A99" s="5">
        <v>999224290481872</v>
      </c>
      <c r="B99" s="4" t="s">
        <v>27</v>
      </c>
      <c r="C99" s="6">
        <v>45069</v>
      </c>
      <c r="D99" s="6">
        <v>45073</v>
      </c>
      <c r="E99" s="4">
        <v>1746</v>
      </c>
      <c r="F99" s="4" t="str">
        <f>VLOOKUP(A99,HOP!A:L,12,0)</f>
        <v>1746.00</v>
      </c>
      <c r="G99" s="4" t="str">
        <f>VLOOKUP(A99,HOP!A:C,3,0)</f>
        <v>3394596</v>
      </c>
      <c r="H99" s="4">
        <f t="shared" si="2"/>
        <v>0</v>
      </c>
      <c r="I99" s="4" t="str">
        <f t="shared" si="3"/>
        <v>,3394596</v>
      </c>
      <c r="J99" s="4" t="str">
        <f>VLOOKUP(A99,HOP!A:U,21,0)</f>
        <v>直连</v>
      </c>
    </row>
    <row r="100" s="4" customFormat="1" hidden="1" spans="1:10">
      <c r="A100" s="5">
        <v>999224293946455</v>
      </c>
      <c r="B100" s="4" t="s">
        <v>27</v>
      </c>
      <c r="C100" s="6">
        <v>45072</v>
      </c>
      <c r="D100" s="6">
        <v>45073</v>
      </c>
      <c r="E100" s="4">
        <v>720</v>
      </c>
      <c r="F100" s="4" t="str">
        <f>VLOOKUP(A100,HOP!A:L,12,0)</f>
        <v>720.00</v>
      </c>
      <c r="G100" s="4" t="str">
        <f>VLOOKUP(A100,HOP!A:C,3,0)</f>
        <v>3395776</v>
      </c>
      <c r="H100" s="4">
        <f t="shared" si="2"/>
        <v>0</v>
      </c>
      <c r="I100" s="4" t="str">
        <f t="shared" si="3"/>
        <v>,3395776</v>
      </c>
      <c r="J100" s="4" t="str">
        <f>VLOOKUP(A100,HOP!A:U,21,0)</f>
        <v>直连</v>
      </c>
    </row>
    <row r="101" s="4" customFormat="1" hidden="1" spans="1:10">
      <c r="A101" s="5">
        <v>24294132747</v>
      </c>
      <c r="B101" s="4" t="s">
        <v>27</v>
      </c>
      <c r="C101" s="6">
        <v>45072</v>
      </c>
      <c r="D101" s="6">
        <v>45073</v>
      </c>
      <c r="E101" s="4">
        <v>722</v>
      </c>
      <c r="F101" s="4" t="str">
        <f>VLOOKUP(A101,HOP!A:L,12,0)</f>
        <v>722.00</v>
      </c>
      <c r="G101" s="4" t="str">
        <f>VLOOKUP(A101,HOP!A:C,3,0)</f>
        <v>3395820</v>
      </c>
      <c r="H101" s="4">
        <f t="shared" si="2"/>
        <v>0</v>
      </c>
      <c r="I101" s="4" t="str">
        <f t="shared" si="3"/>
        <v>,3395820</v>
      </c>
      <c r="J101" s="4" t="str">
        <f>VLOOKUP(A101,HOP!A:U,21,0)</f>
        <v>直采</v>
      </c>
    </row>
    <row r="102" s="4" customFormat="1" hidden="1" spans="1:10">
      <c r="A102" s="5">
        <v>999224299089109</v>
      </c>
      <c r="B102" s="4" t="s">
        <v>27</v>
      </c>
      <c r="C102" s="6">
        <v>45068</v>
      </c>
      <c r="D102" s="6">
        <v>45073</v>
      </c>
      <c r="E102" s="4">
        <v>1885</v>
      </c>
      <c r="F102" s="4" t="str">
        <f>VLOOKUP(A102,HOP!A:L,12,0)</f>
        <v>1885.00</v>
      </c>
      <c r="G102" s="4" t="str">
        <f>VLOOKUP(A102,HOP!A:C,3,0)</f>
        <v>3396128</v>
      </c>
      <c r="H102" s="4">
        <f t="shared" si="2"/>
        <v>0</v>
      </c>
      <c r="I102" s="4" t="str">
        <f t="shared" si="3"/>
        <v>,3396128</v>
      </c>
      <c r="J102" s="4" t="str">
        <f>VLOOKUP(A102,HOP!A:U,21,0)</f>
        <v>直连</v>
      </c>
    </row>
    <row r="103" s="4" customFormat="1" hidden="1" spans="1:10">
      <c r="A103" s="5">
        <v>999224300404569</v>
      </c>
      <c r="B103" s="4" t="s">
        <v>27</v>
      </c>
      <c r="C103" s="6">
        <v>45071</v>
      </c>
      <c r="D103" s="6">
        <v>45073</v>
      </c>
      <c r="E103" s="4">
        <v>756</v>
      </c>
      <c r="F103" s="4" t="str">
        <f>VLOOKUP(A103,HOP!A:L,12,0)</f>
        <v>756.00</v>
      </c>
      <c r="G103" s="4" t="str">
        <f>VLOOKUP(A103,HOP!A:C,3,0)</f>
        <v>3396296</v>
      </c>
      <c r="H103" s="4">
        <f t="shared" si="2"/>
        <v>0</v>
      </c>
      <c r="I103" s="4" t="str">
        <f t="shared" si="3"/>
        <v>,3396296</v>
      </c>
      <c r="J103" s="4" t="str">
        <f>VLOOKUP(A103,HOP!A:U,21,0)</f>
        <v>直连</v>
      </c>
    </row>
    <row r="104" s="4" customFormat="1" hidden="1" spans="1:10">
      <c r="A104" s="5">
        <v>999224304840788</v>
      </c>
      <c r="B104" s="4" t="s">
        <v>27</v>
      </c>
      <c r="C104" s="6">
        <v>45070</v>
      </c>
      <c r="D104" s="6">
        <v>45073</v>
      </c>
      <c r="E104" s="4">
        <v>0</v>
      </c>
      <c r="F104" s="4" t="e">
        <f>VLOOKUP(A104,HOP!A:L,12,0)</f>
        <v>#N/A</v>
      </c>
      <c r="G104" s="4" t="e">
        <f>VLOOKUP(A104,HOP!A:C,3,0)</f>
        <v>#N/A</v>
      </c>
      <c r="H104" s="4" t="e">
        <f t="shared" si="2"/>
        <v>#N/A</v>
      </c>
      <c r="I104" s="4" t="e">
        <f t="shared" si="3"/>
        <v>#N/A</v>
      </c>
      <c r="J104" s="4" t="e">
        <f>VLOOKUP(A104,HOP!A:U,21,0)</f>
        <v>#N/A</v>
      </c>
    </row>
    <row r="105" s="4" customFormat="1" hidden="1" spans="1:10">
      <c r="A105" s="5">
        <v>999224305727829</v>
      </c>
      <c r="B105" s="4" t="s">
        <v>27</v>
      </c>
      <c r="C105" s="6">
        <v>45072</v>
      </c>
      <c r="D105" s="6">
        <v>45073</v>
      </c>
      <c r="E105" s="4">
        <v>722</v>
      </c>
      <c r="F105" s="4" t="str">
        <f>VLOOKUP(A105,HOP!A:L,12,0)</f>
        <v>722.00</v>
      </c>
      <c r="G105" s="4" t="str">
        <f>VLOOKUP(A105,HOP!A:C,3,0)</f>
        <v>3397724</v>
      </c>
      <c r="H105" s="4">
        <f t="shared" si="2"/>
        <v>0</v>
      </c>
      <c r="I105" s="4" t="str">
        <f t="shared" si="3"/>
        <v>,3397724</v>
      </c>
      <c r="J105" s="4" t="str">
        <f>VLOOKUP(A105,HOP!A:U,21,0)</f>
        <v>直连</v>
      </c>
    </row>
    <row r="106" s="4" customFormat="1" hidden="1" spans="1:10">
      <c r="A106" s="5">
        <v>999224308022974</v>
      </c>
      <c r="B106" s="4" t="s">
        <v>27</v>
      </c>
      <c r="C106" s="6">
        <v>45071</v>
      </c>
      <c r="D106" s="6">
        <v>45073</v>
      </c>
      <c r="E106" s="4">
        <v>2125</v>
      </c>
      <c r="F106" s="4" t="str">
        <f>VLOOKUP(A106,HOP!A:L,12,0)</f>
        <v>2125.00</v>
      </c>
      <c r="G106" s="4" t="str">
        <f>VLOOKUP(A106,HOP!A:C,3,0)</f>
        <v>3398367</v>
      </c>
      <c r="H106" s="4">
        <f t="shared" si="2"/>
        <v>0</v>
      </c>
      <c r="I106" s="4" t="str">
        <f t="shared" si="3"/>
        <v>,3398367</v>
      </c>
      <c r="J106" s="4" t="str">
        <f>VLOOKUP(A106,HOP!A:U,21,0)</f>
        <v>直连</v>
      </c>
    </row>
    <row r="107" s="4" customFormat="1" hidden="1" spans="1:10">
      <c r="A107" s="5">
        <v>999224309121448</v>
      </c>
      <c r="B107" s="4" t="s">
        <v>27</v>
      </c>
      <c r="C107" s="6">
        <v>45072</v>
      </c>
      <c r="D107" s="6">
        <v>45073</v>
      </c>
      <c r="E107" s="4">
        <v>327</v>
      </c>
      <c r="F107" s="4" t="str">
        <f>VLOOKUP(A107,HOP!A:L,12,0)</f>
        <v>327.00</v>
      </c>
      <c r="G107" s="4" t="str">
        <f>VLOOKUP(A107,HOP!A:C,3,0)</f>
        <v>3398634</v>
      </c>
      <c r="H107" s="4">
        <f t="shared" si="2"/>
        <v>0</v>
      </c>
      <c r="I107" s="4" t="str">
        <f t="shared" si="3"/>
        <v>,3398634</v>
      </c>
      <c r="J107" s="4" t="str">
        <f>VLOOKUP(A107,HOP!A:U,21,0)</f>
        <v>直连</v>
      </c>
    </row>
    <row r="108" s="4" customFormat="1" hidden="1" spans="1:10">
      <c r="A108" s="5">
        <v>999224311954916</v>
      </c>
      <c r="B108" s="4" t="s">
        <v>27</v>
      </c>
      <c r="C108" s="6">
        <v>45070</v>
      </c>
      <c r="D108" s="6">
        <v>45073</v>
      </c>
      <c r="E108" s="4">
        <v>4245</v>
      </c>
      <c r="F108" s="4" t="str">
        <f>VLOOKUP(A108,HOP!A:L,12,0)</f>
        <v>4245.00</v>
      </c>
      <c r="G108" s="4" t="str">
        <f>VLOOKUP(A108,HOP!A:C,3,0)</f>
        <v>3399273</v>
      </c>
      <c r="H108" s="4">
        <f t="shared" si="2"/>
        <v>0</v>
      </c>
      <c r="I108" s="4" t="str">
        <f t="shared" si="3"/>
        <v>,3399273</v>
      </c>
      <c r="J108" s="4" t="str">
        <f>VLOOKUP(A108,HOP!A:U,21,0)</f>
        <v>直连</v>
      </c>
    </row>
    <row r="109" s="4" customFormat="1" hidden="1" spans="1:10">
      <c r="A109" s="5">
        <v>999224312149375</v>
      </c>
      <c r="B109" s="4" t="s">
        <v>27</v>
      </c>
      <c r="C109" s="6">
        <v>45071</v>
      </c>
      <c r="D109" s="6">
        <v>45073</v>
      </c>
      <c r="E109" s="4">
        <v>322</v>
      </c>
      <c r="F109" s="4" t="str">
        <f>VLOOKUP(A109,HOP!A:L,12,0)</f>
        <v>322.00</v>
      </c>
      <c r="G109" s="4" t="str">
        <f>VLOOKUP(A109,HOP!A:C,3,0)</f>
        <v>3399312</v>
      </c>
      <c r="H109" s="4">
        <f t="shared" si="2"/>
        <v>0</v>
      </c>
      <c r="I109" s="4" t="str">
        <f t="shared" si="3"/>
        <v>,3399312</v>
      </c>
      <c r="J109" s="4" t="str">
        <f>VLOOKUP(A109,HOP!A:U,21,0)</f>
        <v>直连</v>
      </c>
    </row>
    <row r="110" s="4" customFormat="1" hidden="1" spans="1:10">
      <c r="A110" s="5">
        <v>999224312545325</v>
      </c>
      <c r="B110" s="4" t="s">
        <v>27</v>
      </c>
      <c r="C110" s="6">
        <v>45071</v>
      </c>
      <c r="D110" s="6">
        <v>45073</v>
      </c>
      <c r="E110" s="4">
        <v>4228</v>
      </c>
      <c r="F110" s="4" t="str">
        <f>VLOOKUP(A110,HOP!A:L,12,0)</f>
        <v>4228.00</v>
      </c>
      <c r="G110" s="4" t="str">
        <f>VLOOKUP(A110,HOP!A:C,3,0)</f>
        <v>3399436</v>
      </c>
      <c r="H110" s="4">
        <f t="shared" si="2"/>
        <v>0</v>
      </c>
      <c r="I110" s="4" t="str">
        <f t="shared" si="3"/>
        <v>,3399436</v>
      </c>
      <c r="J110" s="4" t="str">
        <f>VLOOKUP(A110,HOP!A:U,21,0)</f>
        <v>直连</v>
      </c>
    </row>
    <row r="111" s="4" customFormat="1" hidden="1" spans="1:10">
      <c r="A111" s="5">
        <v>999224314679712</v>
      </c>
      <c r="B111" s="4" t="s">
        <v>27</v>
      </c>
      <c r="C111" s="6">
        <v>45072</v>
      </c>
      <c r="D111" s="6">
        <v>45073</v>
      </c>
      <c r="E111" s="4">
        <v>230</v>
      </c>
      <c r="F111" s="4" t="str">
        <f>VLOOKUP(A111,HOP!A:L,12,0)</f>
        <v>230.00</v>
      </c>
      <c r="G111" s="4" t="str">
        <f>VLOOKUP(A111,HOP!A:C,3,0)</f>
        <v>3399862</v>
      </c>
      <c r="H111" s="4">
        <f t="shared" si="2"/>
        <v>0</v>
      </c>
      <c r="I111" s="4" t="str">
        <f t="shared" si="3"/>
        <v>,3399862</v>
      </c>
      <c r="J111" s="4" t="str">
        <f>VLOOKUP(A111,HOP!A:U,21,0)</f>
        <v>直连</v>
      </c>
    </row>
    <row r="112" s="4" customFormat="1" hidden="1" spans="1:10">
      <c r="A112" s="5">
        <v>999224315155388</v>
      </c>
      <c r="B112" s="4" t="s">
        <v>27</v>
      </c>
      <c r="C112" s="6">
        <v>45071</v>
      </c>
      <c r="D112" s="6">
        <v>45073</v>
      </c>
      <c r="E112" s="4">
        <v>3362</v>
      </c>
      <c r="F112" s="4" t="str">
        <f>VLOOKUP(A112,HOP!A:L,12,0)</f>
        <v>3362.00</v>
      </c>
      <c r="G112" s="4" t="str">
        <f>VLOOKUP(A112,HOP!A:C,3,0)</f>
        <v>3399925</v>
      </c>
      <c r="H112" s="4">
        <f t="shared" si="2"/>
        <v>0</v>
      </c>
      <c r="I112" s="4" t="str">
        <f t="shared" si="3"/>
        <v>,3399925</v>
      </c>
      <c r="J112" s="4" t="str">
        <f>VLOOKUP(A112,HOP!A:U,21,0)</f>
        <v>直连</v>
      </c>
    </row>
    <row r="113" s="4" customFormat="1" hidden="1" spans="1:10">
      <c r="A113" s="5">
        <v>999224315630877</v>
      </c>
      <c r="B113" s="4" t="s">
        <v>27</v>
      </c>
      <c r="C113" s="6">
        <v>45072</v>
      </c>
      <c r="D113" s="6">
        <v>45073</v>
      </c>
      <c r="E113" s="4">
        <v>759</v>
      </c>
      <c r="F113" s="4" t="str">
        <f>VLOOKUP(A113,HOP!A:L,12,0)</f>
        <v>759.00</v>
      </c>
      <c r="G113" s="4" t="str">
        <f>VLOOKUP(A113,HOP!A:C,3,0)</f>
        <v>3400064</v>
      </c>
      <c r="H113" s="4">
        <f t="shared" si="2"/>
        <v>0</v>
      </c>
      <c r="I113" s="4" t="str">
        <f t="shared" si="3"/>
        <v>,3400064</v>
      </c>
      <c r="J113" s="4" t="str">
        <f>VLOOKUP(A113,HOP!A:U,21,0)</f>
        <v>直连</v>
      </c>
    </row>
    <row r="114" s="4" customFormat="1" hidden="1" spans="1:10">
      <c r="A114" s="5">
        <v>999224315993959</v>
      </c>
      <c r="B114" s="4" t="s">
        <v>27</v>
      </c>
      <c r="C114" s="6">
        <v>45072</v>
      </c>
      <c r="D114" s="6">
        <v>45073</v>
      </c>
      <c r="E114" s="4">
        <v>802</v>
      </c>
      <c r="F114" s="4" t="str">
        <f>VLOOKUP(A114,HOP!A:L,12,0)</f>
        <v>802.00</v>
      </c>
      <c r="G114" s="4" t="str">
        <f>VLOOKUP(A114,HOP!A:C,3,0)</f>
        <v>3400198</v>
      </c>
      <c r="H114" s="4">
        <f t="shared" si="2"/>
        <v>0</v>
      </c>
      <c r="I114" s="4" t="str">
        <f t="shared" si="3"/>
        <v>,3400198</v>
      </c>
      <c r="J114" s="4" t="str">
        <f>VLOOKUP(A114,HOP!A:U,21,0)</f>
        <v>直连</v>
      </c>
    </row>
    <row r="115" s="4" customFormat="1" hidden="1" spans="1:10">
      <c r="A115" s="5">
        <v>999224316978998</v>
      </c>
      <c r="B115" s="4" t="s">
        <v>27</v>
      </c>
      <c r="C115" s="6">
        <v>45068</v>
      </c>
      <c r="D115" s="6">
        <v>45073</v>
      </c>
      <c r="E115" s="4">
        <v>8837</v>
      </c>
      <c r="F115" s="4" t="str">
        <f>VLOOKUP(A115,HOP!A:L,12,0)</f>
        <v>8837.00</v>
      </c>
      <c r="G115" s="4" t="str">
        <f>VLOOKUP(A115,HOP!A:C,3,0)</f>
        <v>3400470</v>
      </c>
      <c r="H115" s="4">
        <f t="shared" si="2"/>
        <v>0</v>
      </c>
      <c r="I115" s="4" t="str">
        <f t="shared" si="3"/>
        <v>,3400470</v>
      </c>
      <c r="J115" s="4" t="str">
        <f>VLOOKUP(A115,HOP!A:U,21,0)</f>
        <v>直连</v>
      </c>
    </row>
    <row r="116" s="4" customFormat="1" hidden="1" spans="1:10">
      <c r="A116" s="5">
        <v>999224325526307</v>
      </c>
      <c r="B116" s="4" t="s">
        <v>27</v>
      </c>
      <c r="C116" s="6">
        <v>45070</v>
      </c>
      <c r="D116" s="6">
        <v>45073</v>
      </c>
      <c r="E116" s="4">
        <v>3708</v>
      </c>
      <c r="F116" s="4" t="str">
        <f>VLOOKUP(A116,HOP!A:L,12,0)</f>
        <v>3708.00</v>
      </c>
      <c r="G116" s="4" t="str">
        <f>VLOOKUP(A116,HOP!A:C,3,0)</f>
        <v>3401382</v>
      </c>
      <c r="H116" s="4">
        <f t="shared" si="2"/>
        <v>0</v>
      </c>
      <c r="I116" s="4" t="str">
        <f t="shared" si="3"/>
        <v>,3401382</v>
      </c>
      <c r="J116" s="4" t="str">
        <f>VLOOKUP(A116,HOP!A:U,21,0)</f>
        <v>直连</v>
      </c>
    </row>
    <row r="117" s="4" customFormat="1" hidden="1" spans="1:10">
      <c r="A117" s="5">
        <v>999224326244845</v>
      </c>
      <c r="B117" s="4" t="s">
        <v>27</v>
      </c>
      <c r="C117" s="6">
        <v>45072</v>
      </c>
      <c r="D117" s="6">
        <v>45073</v>
      </c>
      <c r="E117" s="4">
        <v>577</v>
      </c>
      <c r="F117" s="4" t="str">
        <f>VLOOKUP(A117,HOP!A:L,12,0)</f>
        <v>577.00</v>
      </c>
      <c r="G117" s="4" t="str">
        <f>VLOOKUP(A117,HOP!A:C,3,0)</f>
        <v>3401558</v>
      </c>
      <c r="H117" s="4">
        <f t="shared" si="2"/>
        <v>0</v>
      </c>
      <c r="I117" s="4" t="str">
        <f t="shared" si="3"/>
        <v>,3401558</v>
      </c>
      <c r="J117" s="4" t="str">
        <f>VLOOKUP(A117,HOP!A:U,21,0)</f>
        <v>直连</v>
      </c>
    </row>
    <row r="118" s="4" customFormat="1" hidden="1" spans="1:10">
      <c r="A118" s="5">
        <v>999224328390318</v>
      </c>
      <c r="B118" s="4" t="s">
        <v>27</v>
      </c>
      <c r="C118" s="6">
        <v>45070</v>
      </c>
      <c r="D118" s="6">
        <v>45073</v>
      </c>
      <c r="E118" s="4">
        <v>357</v>
      </c>
      <c r="F118" s="4" t="str">
        <f>VLOOKUP(A118,HOP!A:L,12,0)</f>
        <v>357.00</v>
      </c>
      <c r="G118" s="4" t="str">
        <f>VLOOKUP(A118,HOP!A:C,3,0)</f>
        <v>3401935</v>
      </c>
      <c r="H118" s="4">
        <f t="shared" si="2"/>
        <v>0</v>
      </c>
      <c r="I118" s="4" t="str">
        <f t="shared" si="3"/>
        <v>,3401935</v>
      </c>
      <c r="J118" s="4" t="str">
        <f>VLOOKUP(A118,HOP!A:U,21,0)</f>
        <v>直连</v>
      </c>
    </row>
    <row r="119" s="4" customFormat="1" hidden="1" spans="1:10">
      <c r="A119" s="5">
        <v>999224328676328</v>
      </c>
      <c r="B119" s="4" t="s">
        <v>27</v>
      </c>
      <c r="C119" s="6">
        <v>45071</v>
      </c>
      <c r="D119" s="6">
        <v>45073</v>
      </c>
      <c r="E119" s="4">
        <v>2338</v>
      </c>
      <c r="F119" s="4" t="str">
        <f>VLOOKUP(A119,HOP!A:L,12,0)</f>
        <v>2338.00</v>
      </c>
      <c r="G119" s="4" t="str">
        <f>VLOOKUP(A119,HOP!A:C,3,0)</f>
        <v>3401983</v>
      </c>
      <c r="H119" s="4">
        <f t="shared" si="2"/>
        <v>0</v>
      </c>
      <c r="I119" s="4" t="str">
        <f t="shared" si="3"/>
        <v>,3401983</v>
      </c>
      <c r="J119" s="4" t="str">
        <f>VLOOKUP(A119,HOP!A:U,21,0)</f>
        <v>直连</v>
      </c>
    </row>
    <row r="120" s="4" customFormat="1" hidden="1" spans="1:10">
      <c r="A120" s="5">
        <v>999224330265862</v>
      </c>
      <c r="B120" s="4" t="s">
        <v>27</v>
      </c>
      <c r="C120" s="6">
        <v>45069</v>
      </c>
      <c r="D120" s="6">
        <v>45073</v>
      </c>
      <c r="E120" s="4">
        <v>1358</v>
      </c>
      <c r="F120" s="4" t="str">
        <f>VLOOKUP(A120,HOP!A:L,12,0)</f>
        <v>1358.00</v>
      </c>
      <c r="G120" s="4" t="str">
        <f>VLOOKUP(A120,HOP!A:C,3,0)</f>
        <v>3402296</v>
      </c>
      <c r="H120" s="4">
        <f t="shared" si="2"/>
        <v>0</v>
      </c>
      <c r="I120" s="4" t="str">
        <f t="shared" si="3"/>
        <v>,3402296</v>
      </c>
      <c r="J120" s="4" t="str">
        <f>VLOOKUP(A120,HOP!A:U,21,0)</f>
        <v>直连</v>
      </c>
    </row>
    <row r="121" s="4" customFormat="1" hidden="1" spans="1:10">
      <c r="A121" s="5">
        <v>999224330495170</v>
      </c>
      <c r="B121" s="4" t="s">
        <v>27</v>
      </c>
      <c r="C121" s="6">
        <v>45072</v>
      </c>
      <c r="D121" s="6">
        <v>45073</v>
      </c>
      <c r="E121" s="4">
        <v>552</v>
      </c>
      <c r="F121" s="4" t="str">
        <f>VLOOKUP(A121,HOP!A:L,12,0)</f>
        <v>552.00</v>
      </c>
      <c r="G121" s="4" t="str">
        <f>VLOOKUP(A121,HOP!A:C,3,0)</f>
        <v>3402367</v>
      </c>
      <c r="H121" s="4">
        <f t="shared" si="2"/>
        <v>0</v>
      </c>
      <c r="I121" s="4" t="str">
        <f t="shared" si="3"/>
        <v>,3402367</v>
      </c>
      <c r="J121" s="4" t="str">
        <f>VLOOKUP(A121,HOP!A:U,21,0)</f>
        <v>直连</v>
      </c>
    </row>
    <row r="122" s="4" customFormat="1" hidden="1" spans="1:10">
      <c r="A122" s="5">
        <v>999224334930679</v>
      </c>
      <c r="B122" s="4" t="s">
        <v>27</v>
      </c>
      <c r="C122" s="6">
        <v>45069</v>
      </c>
      <c r="D122" s="6">
        <v>45073</v>
      </c>
      <c r="E122" s="4">
        <v>1308</v>
      </c>
      <c r="F122" s="4" t="str">
        <f>VLOOKUP(A122,HOP!A:L,12,0)</f>
        <v>1308.00</v>
      </c>
      <c r="G122" s="4" t="str">
        <f>VLOOKUP(A122,HOP!A:C,3,0)</f>
        <v>3403457</v>
      </c>
      <c r="H122" s="4">
        <f t="shared" si="2"/>
        <v>0</v>
      </c>
      <c r="I122" s="4" t="str">
        <f t="shared" si="3"/>
        <v>,3403457</v>
      </c>
      <c r="J122" s="4" t="str">
        <f>VLOOKUP(A122,HOP!A:U,21,0)</f>
        <v>直连</v>
      </c>
    </row>
    <row r="123" s="4" customFormat="1" hidden="1" spans="1:10">
      <c r="A123" s="5">
        <v>999224335737787</v>
      </c>
      <c r="B123" s="4" t="s">
        <v>27</v>
      </c>
      <c r="C123" s="6">
        <v>45071</v>
      </c>
      <c r="D123" s="6">
        <v>45073</v>
      </c>
      <c r="E123" s="4">
        <v>6876</v>
      </c>
      <c r="F123" s="4" t="str">
        <f>VLOOKUP(A123,HOP!A:L,12,0)</f>
        <v>6876.00</v>
      </c>
      <c r="G123" s="4" t="str">
        <f>VLOOKUP(A123,HOP!A:C,3,0)</f>
        <v>3403667</v>
      </c>
      <c r="H123" s="4">
        <f t="shared" si="2"/>
        <v>0</v>
      </c>
      <c r="I123" s="4" t="str">
        <f t="shared" si="3"/>
        <v>,3403667</v>
      </c>
      <c r="J123" s="4" t="str">
        <f>VLOOKUP(A123,HOP!A:U,21,0)</f>
        <v>直连</v>
      </c>
    </row>
    <row r="124" s="4" customFormat="1" hidden="1" spans="1:10">
      <c r="A124" s="5">
        <v>999224335868827</v>
      </c>
      <c r="B124" s="4" t="s">
        <v>27</v>
      </c>
      <c r="C124" s="6">
        <v>45069</v>
      </c>
      <c r="D124" s="6">
        <v>45073</v>
      </c>
      <c r="E124" s="4">
        <v>1426</v>
      </c>
      <c r="F124" s="4" t="str">
        <f>VLOOKUP(A124,HOP!A:L,12,0)</f>
        <v>1426.00</v>
      </c>
      <c r="G124" s="4" t="str">
        <f>VLOOKUP(A124,HOP!A:C,3,0)</f>
        <v>3403706</v>
      </c>
      <c r="H124" s="4">
        <f t="shared" si="2"/>
        <v>0</v>
      </c>
      <c r="I124" s="4" t="str">
        <f t="shared" si="3"/>
        <v>,3403706</v>
      </c>
      <c r="J124" s="4" t="str">
        <f>VLOOKUP(A124,HOP!A:U,21,0)</f>
        <v>直连</v>
      </c>
    </row>
    <row r="125" s="4" customFormat="1" hidden="1" spans="1:10">
      <c r="A125" s="5">
        <v>999224336236198</v>
      </c>
      <c r="B125" s="4" t="s">
        <v>27</v>
      </c>
      <c r="C125" s="6">
        <v>45071</v>
      </c>
      <c r="D125" s="6">
        <v>45073</v>
      </c>
      <c r="E125" s="4">
        <v>1100</v>
      </c>
      <c r="F125" s="4" t="str">
        <f>VLOOKUP(A125,HOP!A:L,12,0)</f>
        <v>1100.00</v>
      </c>
      <c r="G125" s="4" t="str">
        <f>VLOOKUP(A125,HOP!A:C,3,0)</f>
        <v>3403802</v>
      </c>
      <c r="H125" s="4">
        <f t="shared" si="2"/>
        <v>0</v>
      </c>
      <c r="I125" s="4" t="str">
        <f t="shared" si="3"/>
        <v>,3403802</v>
      </c>
      <c r="J125" s="4" t="str">
        <f>VLOOKUP(A125,HOP!A:U,21,0)</f>
        <v>直连</v>
      </c>
    </row>
    <row r="126" s="4" customFormat="1" hidden="1" spans="1:10">
      <c r="A126" s="5">
        <v>999224337177719</v>
      </c>
      <c r="B126" s="4" t="s">
        <v>27</v>
      </c>
      <c r="C126" s="6">
        <v>45072</v>
      </c>
      <c r="D126" s="6">
        <v>45073</v>
      </c>
      <c r="E126" s="4">
        <v>2886</v>
      </c>
      <c r="F126" s="4" t="str">
        <f>VLOOKUP(A126,HOP!A:L,12,0)</f>
        <v>2886.00</v>
      </c>
      <c r="G126" s="4" t="str">
        <f>VLOOKUP(A126,HOP!A:C,3,0)</f>
        <v>3404119</v>
      </c>
      <c r="H126" s="4">
        <f t="shared" si="2"/>
        <v>0</v>
      </c>
      <c r="I126" s="4" t="str">
        <f t="shared" si="3"/>
        <v>,3404119</v>
      </c>
      <c r="J126" s="4" t="str">
        <f>VLOOKUP(A126,HOP!A:U,21,0)</f>
        <v>直连</v>
      </c>
    </row>
    <row r="127" s="4" customFormat="1" hidden="1" spans="1:10">
      <c r="A127" s="5">
        <v>999224337243028</v>
      </c>
      <c r="B127" s="4" t="s">
        <v>27</v>
      </c>
      <c r="C127" s="6">
        <v>45070</v>
      </c>
      <c r="D127" s="6">
        <v>45073</v>
      </c>
      <c r="E127" s="4">
        <v>2772</v>
      </c>
      <c r="F127" s="4" t="str">
        <f>VLOOKUP(A127,HOP!A:L,12,0)</f>
        <v>2772.00</v>
      </c>
      <c r="G127" s="4" t="str">
        <f>VLOOKUP(A127,HOP!A:C,3,0)</f>
        <v>3404139</v>
      </c>
      <c r="H127" s="4">
        <f t="shared" si="2"/>
        <v>0</v>
      </c>
      <c r="I127" s="4" t="str">
        <f t="shared" si="3"/>
        <v>,3404139</v>
      </c>
      <c r="J127" s="4" t="str">
        <f>VLOOKUP(A127,HOP!A:U,21,0)</f>
        <v>直连</v>
      </c>
    </row>
    <row r="128" s="4" customFormat="1" hidden="1" spans="1:10">
      <c r="A128" s="5">
        <v>999224338951840</v>
      </c>
      <c r="B128" s="4" t="s">
        <v>27</v>
      </c>
      <c r="C128" s="6">
        <v>45069</v>
      </c>
      <c r="D128" s="6">
        <v>45073</v>
      </c>
      <c r="E128" s="4">
        <v>1315</v>
      </c>
      <c r="F128" s="4" t="str">
        <f>VLOOKUP(A128,HOP!A:L,12,0)</f>
        <v>1315.00</v>
      </c>
      <c r="G128" s="4" t="str">
        <f>VLOOKUP(A128,HOP!A:C,3,0)</f>
        <v>3404739</v>
      </c>
      <c r="H128" s="4">
        <f t="shared" si="2"/>
        <v>0</v>
      </c>
      <c r="I128" s="4" t="str">
        <f t="shared" si="3"/>
        <v>,3404739</v>
      </c>
      <c r="J128" s="4" t="str">
        <f>VLOOKUP(A128,HOP!A:U,21,0)</f>
        <v>直连</v>
      </c>
    </row>
    <row r="129" s="4" customFormat="1" hidden="1" spans="1:10">
      <c r="A129" s="5">
        <v>999224338954207</v>
      </c>
      <c r="B129" s="4" t="s">
        <v>27</v>
      </c>
      <c r="C129" s="6">
        <v>45070</v>
      </c>
      <c r="D129" s="6">
        <v>45073</v>
      </c>
      <c r="E129" s="4">
        <v>8910</v>
      </c>
      <c r="F129" s="4" t="str">
        <f>VLOOKUP(A129,HOP!A:L,12,0)</f>
        <v>8910.00</v>
      </c>
      <c r="G129" s="4" t="str">
        <f>VLOOKUP(A129,HOP!A:C,3,0)</f>
        <v>3404740</v>
      </c>
      <c r="H129" s="4">
        <f t="shared" si="2"/>
        <v>0</v>
      </c>
      <c r="I129" s="4" t="str">
        <f t="shared" si="3"/>
        <v>,3404740</v>
      </c>
      <c r="J129" s="4" t="str">
        <f>VLOOKUP(A129,HOP!A:U,21,0)</f>
        <v>直连</v>
      </c>
    </row>
    <row r="130" s="4" customFormat="1" hidden="1" spans="1:10">
      <c r="A130" s="5">
        <v>999224338947998</v>
      </c>
      <c r="B130" s="4" t="s">
        <v>27</v>
      </c>
      <c r="C130" s="6">
        <v>45072</v>
      </c>
      <c r="D130" s="6">
        <v>45073</v>
      </c>
      <c r="E130" s="4">
        <v>1304</v>
      </c>
      <c r="F130" s="4" t="str">
        <f>VLOOKUP(A130,HOP!A:L,12,0)</f>
        <v>1304.00</v>
      </c>
      <c r="G130" s="4" t="str">
        <f>VLOOKUP(A130,HOP!A:C,3,0)</f>
        <v>3404737</v>
      </c>
      <c r="H130" s="4">
        <f t="shared" si="2"/>
        <v>0</v>
      </c>
      <c r="I130" s="4" t="str">
        <f t="shared" si="3"/>
        <v>,3404737</v>
      </c>
      <c r="J130" s="4" t="str">
        <f>VLOOKUP(A130,HOP!A:U,21,0)</f>
        <v>直连</v>
      </c>
    </row>
    <row r="131" s="4" customFormat="1" hidden="1" spans="1:10">
      <c r="A131" s="5">
        <v>999224343471835</v>
      </c>
      <c r="B131" s="4" t="s">
        <v>27</v>
      </c>
      <c r="C131" s="6">
        <v>45070</v>
      </c>
      <c r="D131" s="6">
        <v>45073</v>
      </c>
      <c r="E131" s="4">
        <v>1860</v>
      </c>
      <c r="F131" s="4" t="str">
        <f>VLOOKUP(A131,HOP!A:L,12,0)</f>
        <v>1860.00</v>
      </c>
      <c r="G131" s="4" t="str">
        <f>VLOOKUP(A131,HOP!A:C,3,0)</f>
        <v>3405871</v>
      </c>
      <c r="H131" s="4">
        <f t="shared" ref="H131:H194" si="4">E131-F131</f>
        <v>0</v>
      </c>
      <c r="I131" s="4" t="str">
        <f t="shared" ref="I131:I194" si="5">$I$1&amp;G131</f>
        <v>,3405871</v>
      </c>
      <c r="J131" s="4" t="str">
        <f>VLOOKUP(A131,HOP!A:U,21,0)</f>
        <v>直连</v>
      </c>
    </row>
    <row r="132" s="4" customFormat="1" hidden="1" spans="1:10">
      <c r="A132" s="5">
        <v>999224351747447</v>
      </c>
      <c r="B132" s="4" t="s">
        <v>27</v>
      </c>
      <c r="C132" s="6">
        <v>45072</v>
      </c>
      <c r="D132" s="6">
        <v>45073</v>
      </c>
      <c r="E132" s="4">
        <v>0</v>
      </c>
      <c r="F132" s="4" t="e">
        <f>VLOOKUP(A132,HOP!A:L,12,0)</f>
        <v>#N/A</v>
      </c>
      <c r="G132" s="4" t="e">
        <f>VLOOKUP(A132,HOP!A:C,3,0)</f>
        <v>#N/A</v>
      </c>
      <c r="H132" s="4" t="e">
        <f t="shared" si="4"/>
        <v>#N/A</v>
      </c>
      <c r="I132" s="4" t="e">
        <f t="shared" si="5"/>
        <v>#N/A</v>
      </c>
      <c r="J132" s="4" t="e">
        <f>VLOOKUP(A132,HOP!A:U,21,0)</f>
        <v>#N/A</v>
      </c>
    </row>
    <row r="133" s="4" customFormat="1" hidden="1" spans="1:10">
      <c r="A133" s="5">
        <v>999224355685929</v>
      </c>
      <c r="B133" s="4" t="s">
        <v>27</v>
      </c>
      <c r="C133" s="6">
        <v>45070</v>
      </c>
      <c r="D133" s="6">
        <v>45073</v>
      </c>
      <c r="E133" s="4">
        <v>3306</v>
      </c>
      <c r="F133" s="4" t="str">
        <f>VLOOKUP(A133,HOP!A:L,12,0)</f>
        <v>3306.00</v>
      </c>
      <c r="G133" s="4" t="str">
        <f>VLOOKUP(A133,HOP!A:C,3,0)</f>
        <v>3406923</v>
      </c>
      <c r="H133" s="4">
        <f t="shared" si="4"/>
        <v>0</v>
      </c>
      <c r="I133" s="4" t="str">
        <f t="shared" si="5"/>
        <v>,3406923</v>
      </c>
      <c r="J133" s="4" t="str">
        <f>VLOOKUP(A133,HOP!A:U,21,0)</f>
        <v>直连</v>
      </c>
    </row>
    <row r="134" s="4" customFormat="1" hidden="1" spans="1:10">
      <c r="A134" s="5">
        <v>999224356398919</v>
      </c>
      <c r="B134" s="4" t="s">
        <v>27</v>
      </c>
      <c r="C134" s="6">
        <v>45071</v>
      </c>
      <c r="D134" s="6">
        <v>45073</v>
      </c>
      <c r="E134" s="4">
        <v>3880</v>
      </c>
      <c r="F134" s="4" t="str">
        <f>VLOOKUP(A134,HOP!A:L,12,0)</f>
        <v>3880.00</v>
      </c>
      <c r="G134" s="4" t="str">
        <f>VLOOKUP(A134,HOP!A:C,3,0)</f>
        <v>3407164</v>
      </c>
      <c r="H134" s="4">
        <f t="shared" si="4"/>
        <v>0</v>
      </c>
      <c r="I134" s="4" t="str">
        <f t="shared" si="5"/>
        <v>,3407164</v>
      </c>
      <c r="J134" s="4" t="str">
        <f>VLOOKUP(A134,HOP!A:U,21,0)</f>
        <v>直连</v>
      </c>
    </row>
    <row r="135" s="4" customFormat="1" hidden="1" spans="1:10">
      <c r="A135" s="5">
        <v>999224357672690</v>
      </c>
      <c r="B135" s="4" t="s">
        <v>27</v>
      </c>
      <c r="C135" s="6">
        <v>45072</v>
      </c>
      <c r="D135" s="6">
        <v>45073</v>
      </c>
      <c r="E135" s="4">
        <v>1288</v>
      </c>
      <c r="F135" s="4" t="str">
        <f>VLOOKUP(A135,HOP!A:L,12,0)</f>
        <v>1288.00</v>
      </c>
      <c r="G135" s="4" t="str">
        <f>VLOOKUP(A135,HOP!A:C,3,0)</f>
        <v>3407572</v>
      </c>
      <c r="H135" s="4">
        <f t="shared" si="4"/>
        <v>0</v>
      </c>
      <c r="I135" s="4" t="str">
        <f t="shared" si="5"/>
        <v>,3407572</v>
      </c>
      <c r="J135" s="4" t="str">
        <f>VLOOKUP(A135,HOP!A:U,21,0)</f>
        <v>直连</v>
      </c>
    </row>
    <row r="136" s="4" customFormat="1" hidden="1" spans="1:10">
      <c r="A136" s="5">
        <v>999224358262885</v>
      </c>
      <c r="B136" s="4" t="s">
        <v>27</v>
      </c>
      <c r="C136" s="6">
        <v>45069</v>
      </c>
      <c r="D136" s="6">
        <v>45073</v>
      </c>
      <c r="E136" s="4">
        <v>1023</v>
      </c>
      <c r="F136" s="4" t="str">
        <f>VLOOKUP(A136,HOP!A:L,12,0)</f>
        <v>1023.00</v>
      </c>
      <c r="G136" s="4" t="str">
        <f>VLOOKUP(A136,HOP!A:C,3,0)</f>
        <v>3407797</v>
      </c>
      <c r="H136" s="4">
        <f t="shared" si="4"/>
        <v>0</v>
      </c>
      <c r="I136" s="4" t="str">
        <f t="shared" si="5"/>
        <v>,3407797</v>
      </c>
      <c r="J136" s="4" t="str">
        <f>VLOOKUP(A136,HOP!A:U,21,0)</f>
        <v>直连</v>
      </c>
    </row>
    <row r="137" s="4" customFormat="1" hidden="1" spans="1:10">
      <c r="A137" s="5">
        <v>999224359308720</v>
      </c>
      <c r="B137" s="4" t="s">
        <v>27</v>
      </c>
      <c r="C137" s="6">
        <v>45069</v>
      </c>
      <c r="D137" s="6">
        <v>45073</v>
      </c>
      <c r="E137" s="4">
        <v>6334</v>
      </c>
      <c r="F137" s="4" t="str">
        <f>VLOOKUP(A137,HOP!A:L,12,0)</f>
        <v>6334.00</v>
      </c>
      <c r="G137" s="4" t="str">
        <f>VLOOKUP(A137,HOP!A:C,3,0)</f>
        <v>3408117</v>
      </c>
      <c r="H137" s="4">
        <f t="shared" si="4"/>
        <v>0</v>
      </c>
      <c r="I137" s="4" t="str">
        <f t="shared" si="5"/>
        <v>,3408117</v>
      </c>
      <c r="J137" s="4" t="str">
        <f>VLOOKUP(A137,HOP!A:U,21,0)</f>
        <v>直连</v>
      </c>
    </row>
    <row r="138" s="4" customFormat="1" hidden="1" spans="1:10">
      <c r="A138" s="5">
        <v>999224359641459</v>
      </c>
      <c r="B138" s="4" t="s">
        <v>27</v>
      </c>
      <c r="C138" s="6">
        <v>45071</v>
      </c>
      <c r="D138" s="6">
        <v>45073</v>
      </c>
      <c r="E138" s="4">
        <v>934</v>
      </c>
      <c r="F138" s="4" t="str">
        <f>VLOOKUP(A138,HOP!A:L,12,0)</f>
        <v>934.00</v>
      </c>
      <c r="G138" s="4" t="str">
        <f>VLOOKUP(A138,HOP!A:C,3,0)</f>
        <v>3408325</v>
      </c>
      <c r="H138" s="4">
        <f t="shared" si="4"/>
        <v>0</v>
      </c>
      <c r="I138" s="4" t="str">
        <f t="shared" si="5"/>
        <v>,3408325</v>
      </c>
      <c r="J138" s="4" t="str">
        <f>VLOOKUP(A138,HOP!A:U,21,0)</f>
        <v>直连</v>
      </c>
    </row>
    <row r="139" s="4" customFormat="1" hidden="1" spans="1:10">
      <c r="A139" s="5">
        <v>999224360251610</v>
      </c>
      <c r="B139" s="4" t="s">
        <v>27</v>
      </c>
      <c r="C139" s="6">
        <v>45072</v>
      </c>
      <c r="D139" s="6">
        <v>45073</v>
      </c>
      <c r="E139" s="4">
        <v>907</v>
      </c>
      <c r="F139" s="4" t="str">
        <f>VLOOKUP(A139,HOP!A:L,12,0)</f>
        <v>907.00</v>
      </c>
      <c r="G139" s="4" t="str">
        <f>VLOOKUP(A139,HOP!A:C,3,0)</f>
        <v>3408562</v>
      </c>
      <c r="H139" s="4">
        <f t="shared" si="4"/>
        <v>0</v>
      </c>
      <c r="I139" s="4" t="str">
        <f t="shared" si="5"/>
        <v>,3408562</v>
      </c>
      <c r="J139" s="4" t="str">
        <f>VLOOKUP(A139,HOP!A:U,21,0)</f>
        <v>直连</v>
      </c>
    </row>
    <row r="140" s="4" customFormat="1" hidden="1" spans="1:10">
      <c r="A140" s="5">
        <v>999224360270070</v>
      </c>
      <c r="B140" s="4" t="s">
        <v>27</v>
      </c>
      <c r="C140" s="6">
        <v>45072</v>
      </c>
      <c r="D140" s="6">
        <v>45073</v>
      </c>
      <c r="E140" s="4">
        <v>930</v>
      </c>
      <c r="F140" s="4" t="str">
        <f>VLOOKUP(A140,HOP!A:L,12,0)</f>
        <v>930.00</v>
      </c>
      <c r="G140" s="4" t="str">
        <f>VLOOKUP(A140,HOP!A:C,3,0)</f>
        <v>3408573</v>
      </c>
      <c r="H140" s="4">
        <f t="shared" si="4"/>
        <v>0</v>
      </c>
      <c r="I140" s="4" t="str">
        <f t="shared" si="5"/>
        <v>,3408573</v>
      </c>
      <c r="J140" s="4" t="str">
        <f>VLOOKUP(A140,HOP!A:U,21,0)</f>
        <v>直连</v>
      </c>
    </row>
    <row r="141" s="4" customFormat="1" hidden="1" spans="1:10">
      <c r="A141" s="5">
        <v>999224360346293</v>
      </c>
      <c r="B141" s="4" t="s">
        <v>27</v>
      </c>
      <c r="C141" s="6">
        <v>45072</v>
      </c>
      <c r="D141" s="6">
        <v>45073</v>
      </c>
      <c r="E141" s="4">
        <v>958</v>
      </c>
      <c r="F141" s="4" t="str">
        <f>VLOOKUP(A141,HOP!A:L,12,0)</f>
        <v>958.00</v>
      </c>
      <c r="G141" s="4" t="str">
        <f>VLOOKUP(A141,HOP!A:C,3,0)</f>
        <v>3408619</v>
      </c>
      <c r="H141" s="4">
        <f t="shared" si="4"/>
        <v>0</v>
      </c>
      <c r="I141" s="4" t="str">
        <f t="shared" si="5"/>
        <v>,3408619</v>
      </c>
      <c r="J141" s="4" t="str">
        <f>VLOOKUP(A141,HOP!A:U,21,0)</f>
        <v>直连</v>
      </c>
    </row>
    <row r="142" s="4" customFormat="1" hidden="1" spans="1:10">
      <c r="A142" s="5">
        <v>999224360429957</v>
      </c>
      <c r="B142" s="4" t="s">
        <v>27</v>
      </c>
      <c r="C142" s="6">
        <v>45072</v>
      </c>
      <c r="D142" s="6">
        <v>45073</v>
      </c>
      <c r="E142" s="4">
        <v>1612</v>
      </c>
      <c r="F142" s="4" t="str">
        <f>VLOOKUP(A142,HOP!A:L,12,0)</f>
        <v>1612.00</v>
      </c>
      <c r="G142" s="4" t="str">
        <f>VLOOKUP(A142,HOP!A:C,3,0)</f>
        <v>3408698</v>
      </c>
      <c r="H142" s="4">
        <f t="shared" si="4"/>
        <v>0</v>
      </c>
      <c r="I142" s="4" t="str">
        <f t="shared" si="5"/>
        <v>,3408698</v>
      </c>
      <c r="J142" s="4" t="str">
        <f>VLOOKUP(A142,HOP!A:U,21,0)</f>
        <v>直连</v>
      </c>
    </row>
    <row r="143" s="4" customFormat="1" hidden="1" spans="1:10">
      <c r="A143" s="5">
        <v>999224360958471</v>
      </c>
      <c r="B143" s="4" t="s">
        <v>27</v>
      </c>
      <c r="C143" s="6">
        <v>45072</v>
      </c>
      <c r="D143" s="6">
        <v>45073</v>
      </c>
      <c r="E143" s="4">
        <v>0</v>
      </c>
      <c r="F143" s="4" t="e">
        <f>VLOOKUP(A143,HOP!A:L,12,0)</f>
        <v>#N/A</v>
      </c>
      <c r="G143" s="4" t="e">
        <f>VLOOKUP(A143,HOP!A:C,3,0)</f>
        <v>#N/A</v>
      </c>
      <c r="H143" s="4" t="e">
        <f t="shared" si="4"/>
        <v>#N/A</v>
      </c>
      <c r="I143" s="4" t="e">
        <f t="shared" si="5"/>
        <v>#N/A</v>
      </c>
      <c r="J143" s="4" t="e">
        <f>VLOOKUP(A143,HOP!A:U,21,0)</f>
        <v>#N/A</v>
      </c>
    </row>
    <row r="144" s="4" customFormat="1" hidden="1" spans="1:10">
      <c r="A144" s="5">
        <v>999224361828530</v>
      </c>
      <c r="B144" s="4" t="s">
        <v>27</v>
      </c>
      <c r="C144" s="6">
        <v>45072</v>
      </c>
      <c r="D144" s="6">
        <v>45073</v>
      </c>
      <c r="E144" s="4">
        <v>201</v>
      </c>
      <c r="F144" s="4" t="str">
        <f>VLOOKUP(A144,HOP!A:L,12,0)</f>
        <v>201.00</v>
      </c>
      <c r="G144" s="4" t="str">
        <f>VLOOKUP(A144,HOP!A:C,3,0)</f>
        <v>3409220</v>
      </c>
      <c r="H144" s="4">
        <f t="shared" si="4"/>
        <v>0</v>
      </c>
      <c r="I144" s="4" t="str">
        <f t="shared" si="5"/>
        <v>,3409220</v>
      </c>
      <c r="J144" s="4" t="str">
        <f>VLOOKUP(A144,HOP!A:U,21,0)</f>
        <v>直连</v>
      </c>
    </row>
    <row r="145" s="4" customFormat="1" hidden="1" spans="1:10">
      <c r="A145" s="5">
        <v>999224365006423</v>
      </c>
      <c r="B145" s="4" t="s">
        <v>27</v>
      </c>
      <c r="C145" s="6">
        <v>45069</v>
      </c>
      <c r="D145" s="6">
        <v>45073</v>
      </c>
      <c r="E145" s="4">
        <v>4104</v>
      </c>
      <c r="F145" s="4" t="str">
        <f>VLOOKUP(A145,HOP!A:L,12,0)</f>
        <v>4104.00</v>
      </c>
      <c r="G145" s="4" t="str">
        <f>VLOOKUP(A145,HOP!A:C,3,0)</f>
        <v>3410067</v>
      </c>
      <c r="H145" s="4">
        <f t="shared" si="4"/>
        <v>0</v>
      </c>
      <c r="I145" s="4" t="str">
        <f t="shared" si="5"/>
        <v>,3410067</v>
      </c>
      <c r="J145" s="4" t="str">
        <f>VLOOKUP(A145,HOP!A:U,21,0)</f>
        <v>直连</v>
      </c>
    </row>
    <row r="146" s="4" customFormat="1" hidden="1" spans="1:10">
      <c r="A146" s="5">
        <v>999224365974236</v>
      </c>
      <c r="B146" s="4" t="s">
        <v>27</v>
      </c>
      <c r="C146" s="6">
        <v>45069</v>
      </c>
      <c r="D146" s="6">
        <v>45073</v>
      </c>
      <c r="E146" s="4">
        <v>7218</v>
      </c>
      <c r="F146" s="4" t="str">
        <f>VLOOKUP(A146,HOP!A:L,12,0)</f>
        <v>7218.00</v>
      </c>
      <c r="G146" s="4" t="str">
        <f>VLOOKUP(A146,HOP!A:C,3,0)</f>
        <v>3410366</v>
      </c>
      <c r="H146" s="4">
        <f t="shared" si="4"/>
        <v>0</v>
      </c>
      <c r="I146" s="4" t="str">
        <f t="shared" si="5"/>
        <v>,3410366</v>
      </c>
      <c r="J146" s="4" t="str">
        <f>VLOOKUP(A146,HOP!A:U,21,0)</f>
        <v>直连</v>
      </c>
    </row>
    <row r="147" s="4" customFormat="1" hidden="1" spans="1:10">
      <c r="A147" s="5">
        <v>999224366372134</v>
      </c>
      <c r="B147" s="4" t="s">
        <v>27</v>
      </c>
      <c r="C147" s="6">
        <v>45070</v>
      </c>
      <c r="D147" s="6">
        <v>45073</v>
      </c>
      <c r="E147" s="4">
        <v>6833</v>
      </c>
      <c r="F147" s="4" t="str">
        <f>VLOOKUP(A147,HOP!A:L,12,0)</f>
        <v>6833.00</v>
      </c>
      <c r="G147" s="4" t="str">
        <f>VLOOKUP(A147,HOP!A:C,3,0)</f>
        <v>3410516</v>
      </c>
      <c r="H147" s="4">
        <f t="shared" si="4"/>
        <v>0</v>
      </c>
      <c r="I147" s="4" t="str">
        <f t="shared" si="5"/>
        <v>,3410516</v>
      </c>
      <c r="J147" s="4" t="str">
        <f>VLOOKUP(A147,HOP!A:U,21,0)</f>
        <v>直连</v>
      </c>
    </row>
    <row r="148" s="4" customFormat="1" hidden="1" spans="1:10">
      <c r="A148" s="5">
        <v>999224366677404</v>
      </c>
      <c r="B148" s="4" t="s">
        <v>27</v>
      </c>
      <c r="C148" s="6">
        <v>45069</v>
      </c>
      <c r="D148" s="6">
        <v>45073</v>
      </c>
      <c r="E148" s="4">
        <v>0</v>
      </c>
      <c r="F148" s="4" t="e">
        <f>VLOOKUP(A148,HOP!A:L,12,0)</f>
        <v>#N/A</v>
      </c>
      <c r="G148" s="4" t="e">
        <f>VLOOKUP(A148,HOP!A:C,3,0)</f>
        <v>#N/A</v>
      </c>
      <c r="H148" s="4" t="e">
        <f t="shared" si="4"/>
        <v>#N/A</v>
      </c>
      <c r="I148" s="4" t="e">
        <f t="shared" si="5"/>
        <v>#N/A</v>
      </c>
      <c r="J148" s="4" t="e">
        <f>VLOOKUP(A148,HOP!A:U,21,0)</f>
        <v>#N/A</v>
      </c>
    </row>
    <row r="149" s="4" customFormat="1" hidden="1" spans="1:10">
      <c r="A149" s="5">
        <v>999224366826268</v>
      </c>
      <c r="B149" s="4" t="s">
        <v>27</v>
      </c>
      <c r="C149" s="6">
        <v>45072</v>
      </c>
      <c r="D149" s="6">
        <v>45073</v>
      </c>
      <c r="E149" s="4">
        <v>2149</v>
      </c>
      <c r="F149" s="4" t="str">
        <f>VLOOKUP(A149,HOP!A:L,12,0)</f>
        <v>2149.00</v>
      </c>
      <c r="G149" s="4" t="str">
        <f>VLOOKUP(A149,HOP!A:C,3,0)</f>
        <v>3410629</v>
      </c>
      <c r="H149" s="4">
        <f t="shared" si="4"/>
        <v>0</v>
      </c>
      <c r="I149" s="4" t="str">
        <f t="shared" si="5"/>
        <v>,3410629</v>
      </c>
      <c r="J149" s="4" t="str">
        <f>VLOOKUP(A149,HOP!A:U,21,0)</f>
        <v>直连</v>
      </c>
    </row>
    <row r="150" s="4" customFormat="1" hidden="1" spans="1:10">
      <c r="A150" s="5">
        <v>999224368327754</v>
      </c>
      <c r="B150" s="4" t="s">
        <v>27</v>
      </c>
      <c r="C150" s="6">
        <v>45070</v>
      </c>
      <c r="D150" s="6">
        <v>45073</v>
      </c>
      <c r="E150" s="4">
        <v>1971</v>
      </c>
      <c r="F150" s="4" t="str">
        <f>VLOOKUP(A150,HOP!A:L,12,0)</f>
        <v>1971.00</v>
      </c>
      <c r="G150" s="4" t="str">
        <f>VLOOKUP(A150,HOP!A:C,3,0)</f>
        <v>3411075</v>
      </c>
      <c r="H150" s="4">
        <f t="shared" si="4"/>
        <v>0</v>
      </c>
      <c r="I150" s="4" t="str">
        <f t="shared" si="5"/>
        <v>,3411075</v>
      </c>
      <c r="J150" s="4" t="str">
        <f>VLOOKUP(A150,HOP!A:U,21,0)</f>
        <v>直连</v>
      </c>
    </row>
    <row r="151" s="4" customFormat="1" hidden="1" spans="1:10">
      <c r="A151" s="5">
        <v>999224368508653</v>
      </c>
      <c r="B151" s="4" t="s">
        <v>27</v>
      </c>
      <c r="C151" s="6">
        <v>45072</v>
      </c>
      <c r="D151" s="6">
        <v>45073</v>
      </c>
      <c r="E151" s="4">
        <v>159</v>
      </c>
      <c r="F151" s="4" t="str">
        <f>VLOOKUP(A151,HOP!A:L,12,0)</f>
        <v>159.00</v>
      </c>
      <c r="G151" s="4" t="str">
        <f>VLOOKUP(A151,HOP!A:C,3,0)</f>
        <v>3411111</v>
      </c>
      <c r="H151" s="4">
        <f t="shared" si="4"/>
        <v>0</v>
      </c>
      <c r="I151" s="4" t="str">
        <f t="shared" si="5"/>
        <v>,3411111</v>
      </c>
      <c r="J151" s="4" t="str">
        <f>VLOOKUP(A151,HOP!A:U,21,0)</f>
        <v>直连</v>
      </c>
    </row>
    <row r="152" s="4" customFormat="1" spans="1:10">
      <c r="A152" s="5">
        <v>999224369253362</v>
      </c>
      <c r="B152" s="4" t="s">
        <v>27</v>
      </c>
      <c r="C152" s="6">
        <v>45070</v>
      </c>
      <c r="D152" s="6">
        <v>45073</v>
      </c>
      <c r="E152" s="4">
        <v>11712</v>
      </c>
      <c r="F152" s="4" t="str">
        <f>VLOOKUP(A152,HOP!A:L,12,0)</f>
        <v>11711.97</v>
      </c>
      <c r="G152" s="4" t="str">
        <f>VLOOKUP(A152,HOP!A:C,3,0)</f>
        <v>3411367</v>
      </c>
      <c r="H152" s="4">
        <f t="shared" si="4"/>
        <v>0.0300000000006548</v>
      </c>
      <c r="I152" s="4" t="str">
        <f t="shared" si="5"/>
        <v>,3411367</v>
      </c>
      <c r="J152" s="4" t="str">
        <f>VLOOKUP(A152,HOP!A:U,21,0)</f>
        <v>直连</v>
      </c>
    </row>
    <row r="153" s="4" customFormat="1" hidden="1" spans="1:10">
      <c r="A153" s="5">
        <v>999224369492534</v>
      </c>
      <c r="B153" s="4" t="s">
        <v>27</v>
      </c>
      <c r="C153" s="6">
        <v>45072</v>
      </c>
      <c r="D153" s="6">
        <v>45073</v>
      </c>
      <c r="E153" s="4">
        <v>968</v>
      </c>
      <c r="F153" s="4" t="str">
        <f>VLOOKUP(A153,HOP!A:L,12,0)</f>
        <v>968.00</v>
      </c>
      <c r="G153" s="4" t="str">
        <f>VLOOKUP(A153,HOP!A:C,3,0)</f>
        <v>3411427</v>
      </c>
      <c r="H153" s="4">
        <f t="shared" si="4"/>
        <v>0</v>
      </c>
      <c r="I153" s="4" t="str">
        <f t="shared" si="5"/>
        <v>,3411427</v>
      </c>
      <c r="J153" s="4" t="str">
        <f>VLOOKUP(A153,HOP!A:U,21,0)</f>
        <v>直连</v>
      </c>
    </row>
    <row r="154" s="4" customFormat="1" hidden="1" spans="1:10">
      <c r="A154" s="5">
        <v>999224370133924</v>
      </c>
      <c r="B154" s="4" t="s">
        <v>27</v>
      </c>
      <c r="C154" s="6">
        <v>45072</v>
      </c>
      <c r="D154" s="6">
        <v>45073</v>
      </c>
      <c r="E154" s="4">
        <v>957</v>
      </c>
      <c r="F154" s="4" t="str">
        <f>VLOOKUP(A154,HOP!A:L,12,0)</f>
        <v>957.00</v>
      </c>
      <c r="G154" s="4" t="str">
        <f>VLOOKUP(A154,HOP!A:C,3,0)</f>
        <v>3411743</v>
      </c>
      <c r="H154" s="4">
        <f t="shared" si="4"/>
        <v>0</v>
      </c>
      <c r="I154" s="4" t="str">
        <f t="shared" si="5"/>
        <v>,3411743</v>
      </c>
      <c r="J154" s="4" t="str">
        <f>VLOOKUP(A154,HOP!A:U,21,0)</f>
        <v>直连</v>
      </c>
    </row>
    <row r="155" s="4" customFormat="1" hidden="1" spans="1:10">
      <c r="A155" s="5">
        <v>999224370500097</v>
      </c>
      <c r="B155" s="4" t="s">
        <v>27</v>
      </c>
      <c r="C155" s="6">
        <v>45070</v>
      </c>
      <c r="D155" s="6">
        <v>45073</v>
      </c>
      <c r="E155" s="4">
        <v>714</v>
      </c>
      <c r="F155" s="4" t="str">
        <f>VLOOKUP(A155,HOP!A:L,12,0)</f>
        <v>714.00</v>
      </c>
      <c r="G155" s="4" t="str">
        <f>VLOOKUP(A155,HOP!A:C,3,0)</f>
        <v>3411958</v>
      </c>
      <c r="H155" s="4">
        <f t="shared" si="4"/>
        <v>0</v>
      </c>
      <c r="I155" s="4" t="str">
        <f t="shared" si="5"/>
        <v>,3411958</v>
      </c>
      <c r="J155" s="4" t="str">
        <f>VLOOKUP(A155,HOP!A:U,21,0)</f>
        <v>直连</v>
      </c>
    </row>
    <row r="156" s="4" customFormat="1" hidden="1" spans="1:10">
      <c r="A156" s="5">
        <v>999224370640925</v>
      </c>
      <c r="B156" s="4" t="s">
        <v>27</v>
      </c>
      <c r="C156" s="6">
        <v>45070</v>
      </c>
      <c r="D156" s="6">
        <v>45073</v>
      </c>
      <c r="E156" s="4">
        <v>420</v>
      </c>
      <c r="F156" s="4" t="str">
        <f>VLOOKUP(A156,HOP!A:L,12,0)</f>
        <v>420.00</v>
      </c>
      <c r="G156" s="4" t="str">
        <f>VLOOKUP(A156,HOP!A:C,3,0)</f>
        <v>3411998</v>
      </c>
      <c r="H156" s="4">
        <f t="shared" si="4"/>
        <v>0</v>
      </c>
      <c r="I156" s="4" t="str">
        <f t="shared" si="5"/>
        <v>,3411998</v>
      </c>
      <c r="J156" s="4" t="str">
        <f>VLOOKUP(A156,HOP!A:U,21,0)</f>
        <v>直连</v>
      </c>
    </row>
    <row r="157" s="4" customFormat="1" hidden="1" spans="1:10">
      <c r="A157" s="5">
        <v>999224378021378</v>
      </c>
      <c r="B157" s="4" t="s">
        <v>27</v>
      </c>
      <c r="C157" s="6">
        <v>45070</v>
      </c>
      <c r="D157" s="6">
        <v>45073</v>
      </c>
      <c r="E157" s="4">
        <v>5632</v>
      </c>
      <c r="F157" s="4" t="str">
        <f>VLOOKUP(A157,HOP!A:L,12,0)</f>
        <v>5632.00</v>
      </c>
      <c r="G157" s="4" t="str">
        <f>VLOOKUP(A157,HOP!A:C,3,0)</f>
        <v>3412951</v>
      </c>
      <c r="H157" s="4">
        <f t="shared" si="4"/>
        <v>0</v>
      </c>
      <c r="I157" s="4" t="str">
        <f t="shared" si="5"/>
        <v>,3412951</v>
      </c>
      <c r="J157" s="4" t="str">
        <f>VLOOKUP(A157,HOP!A:U,21,0)</f>
        <v>直连</v>
      </c>
    </row>
    <row r="158" s="4" customFormat="1" hidden="1" spans="1:10">
      <c r="A158" s="5">
        <v>999224378060024</v>
      </c>
      <c r="B158" s="4" t="s">
        <v>27</v>
      </c>
      <c r="C158" s="6">
        <v>45072</v>
      </c>
      <c r="D158" s="6">
        <v>45073</v>
      </c>
      <c r="E158" s="4">
        <v>1812</v>
      </c>
      <c r="F158" s="4" t="str">
        <f>VLOOKUP(A158,HOP!A:L,12,0)</f>
        <v>1812.00</v>
      </c>
      <c r="G158" s="4" t="str">
        <f>VLOOKUP(A158,HOP!A:C,3,0)</f>
        <v>3412958</v>
      </c>
      <c r="H158" s="4">
        <f t="shared" si="4"/>
        <v>0</v>
      </c>
      <c r="I158" s="4" t="str">
        <f t="shared" si="5"/>
        <v>,3412958</v>
      </c>
      <c r="J158" s="4" t="str">
        <f>VLOOKUP(A158,HOP!A:U,21,0)</f>
        <v>直连</v>
      </c>
    </row>
    <row r="159" s="4" customFormat="1" hidden="1" spans="1:10">
      <c r="A159" s="5">
        <v>999224378425427</v>
      </c>
      <c r="B159" s="4" t="s">
        <v>27</v>
      </c>
      <c r="C159" s="6">
        <v>45070</v>
      </c>
      <c r="D159" s="6">
        <v>45073</v>
      </c>
      <c r="E159" s="4">
        <v>3732</v>
      </c>
      <c r="F159" s="4" t="str">
        <f>VLOOKUP(A159,HOP!A:L,12,0)</f>
        <v>3732.00</v>
      </c>
      <c r="G159" s="4" t="str">
        <f>VLOOKUP(A159,HOP!A:C,3,0)</f>
        <v>3413082</v>
      </c>
      <c r="H159" s="4">
        <f t="shared" si="4"/>
        <v>0</v>
      </c>
      <c r="I159" s="4" t="str">
        <f t="shared" si="5"/>
        <v>,3413082</v>
      </c>
      <c r="J159" s="4" t="str">
        <f>VLOOKUP(A159,HOP!A:U,21,0)</f>
        <v>直连</v>
      </c>
    </row>
    <row r="160" s="4" customFormat="1" hidden="1" spans="1:10">
      <c r="A160" s="5">
        <v>999224379072632</v>
      </c>
      <c r="B160" s="4" t="s">
        <v>27</v>
      </c>
      <c r="C160" s="6">
        <v>45072</v>
      </c>
      <c r="D160" s="6">
        <v>45073</v>
      </c>
      <c r="E160" s="4">
        <v>925</v>
      </c>
      <c r="F160" s="4" t="str">
        <f>VLOOKUP(A160,HOP!A:L,12,0)</f>
        <v>925.00</v>
      </c>
      <c r="G160" s="4" t="str">
        <f>VLOOKUP(A160,HOP!A:C,3,0)</f>
        <v>3413235</v>
      </c>
      <c r="H160" s="4">
        <f t="shared" si="4"/>
        <v>0</v>
      </c>
      <c r="I160" s="4" t="str">
        <f t="shared" si="5"/>
        <v>,3413235</v>
      </c>
      <c r="J160" s="4" t="str">
        <f>VLOOKUP(A160,HOP!A:U,21,0)</f>
        <v>直采</v>
      </c>
    </row>
    <row r="161" s="4" customFormat="1" hidden="1" spans="1:10">
      <c r="A161" s="5">
        <v>999224379415629</v>
      </c>
      <c r="B161" s="4" t="s">
        <v>27</v>
      </c>
      <c r="C161" s="6">
        <v>45072</v>
      </c>
      <c r="D161" s="6">
        <v>45073</v>
      </c>
      <c r="E161" s="4">
        <v>726</v>
      </c>
      <c r="F161" s="4" t="str">
        <f>VLOOKUP(A161,HOP!A:L,12,0)</f>
        <v>726.00</v>
      </c>
      <c r="G161" s="4" t="str">
        <f>VLOOKUP(A161,HOP!A:C,3,0)</f>
        <v>3413354</v>
      </c>
      <c r="H161" s="4">
        <f t="shared" si="4"/>
        <v>0</v>
      </c>
      <c r="I161" s="4" t="str">
        <f t="shared" si="5"/>
        <v>,3413354</v>
      </c>
      <c r="J161" s="4" t="str">
        <f>VLOOKUP(A161,HOP!A:U,21,0)</f>
        <v>直连</v>
      </c>
    </row>
    <row r="162" s="4" customFormat="1" hidden="1" spans="1:10">
      <c r="A162" s="5">
        <v>999224381565669</v>
      </c>
      <c r="B162" s="4" t="s">
        <v>27</v>
      </c>
      <c r="C162" s="6">
        <v>45072</v>
      </c>
      <c r="D162" s="6">
        <v>45073</v>
      </c>
      <c r="E162" s="4">
        <v>148</v>
      </c>
      <c r="F162" s="4" t="str">
        <f>VLOOKUP(A162,HOP!A:L,12,0)</f>
        <v>148.00</v>
      </c>
      <c r="G162" s="4" t="str">
        <f>VLOOKUP(A162,HOP!A:C,3,0)</f>
        <v>3413977</v>
      </c>
      <c r="H162" s="4">
        <f t="shared" si="4"/>
        <v>0</v>
      </c>
      <c r="I162" s="4" t="str">
        <f t="shared" si="5"/>
        <v>,3413977</v>
      </c>
      <c r="J162" s="4" t="str">
        <f>VLOOKUP(A162,HOP!A:U,21,0)</f>
        <v>直连</v>
      </c>
    </row>
    <row r="163" s="4" customFormat="1" hidden="1" spans="1:10">
      <c r="A163" s="5">
        <v>999224382069389</v>
      </c>
      <c r="B163" s="4" t="s">
        <v>27</v>
      </c>
      <c r="C163" s="6">
        <v>45071</v>
      </c>
      <c r="D163" s="6">
        <v>45073</v>
      </c>
      <c r="E163" s="4">
        <v>3353</v>
      </c>
      <c r="F163" s="4" t="str">
        <f>VLOOKUP(A163,HOP!A:L,12,0)</f>
        <v>3353.00</v>
      </c>
      <c r="G163" s="4" t="str">
        <f>VLOOKUP(A163,HOP!A:C,3,0)</f>
        <v>3414055</v>
      </c>
      <c r="H163" s="4">
        <f t="shared" si="4"/>
        <v>0</v>
      </c>
      <c r="I163" s="4" t="str">
        <f t="shared" si="5"/>
        <v>,3414055</v>
      </c>
      <c r="J163" s="4" t="str">
        <f>VLOOKUP(A163,HOP!A:U,21,0)</f>
        <v>直连</v>
      </c>
    </row>
    <row r="164" s="4" customFormat="1" hidden="1" spans="1:10">
      <c r="A164" s="5">
        <v>999224382502762</v>
      </c>
      <c r="B164" s="4" t="s">
        <v>27</v>
      </c>
      <c r="C164" s="6">
        <v>45071</v>
      </c>
      <c r="D164" s="6">
        <v>45073</v>
      </c>
      <c r="E164" s="4">
        <v>1758</v>
      </c>
      <c r="F164" s="4" t="str">
        <f>VLOOKUP(A164,HOP!A:L,12,0)</f>
        <v>1758.00</v>
      </c>
      <c r="G164" s="4" t="str">
        <f>VLOOKUP(A164,HOP!A:C,3,0)</f>
        <v>3414134</v>
      </c>
      <c r="H164" s="4">
        <f t="shared" si="4"/>
        <v>0</v>
      </c>
      <c r="I164" s="4" t="str">
        <f t="shared" si="5"/>
        <v>,3414134</v>
      </c>
      <c r="J164" s="4" t="str">
        <f>VLOOKUP(A164,HOP!A:U,21,0)</f>
        <v>直连</v>
      </c>
    </row>
    <row r="165" s="4" customFormat="1" hidden="1" spans="1:10">
      <c r="A165" s="5">
        <v>24385331925</v>
      </c>
      <c r="B165" s="4" t="s">
        <v>27</v>
      </c>
      <c r="C165" s="6">
        <v>45072</v>
      </c>
      <c r="D165" s="6">
        <v>45073</v>
      </c>
      <c r="E165" s="4">
        <v>0</v>
      </c>
      <c r="F165" s="4" t="e">
        <f>VLOOKUP(A165,HOP!A:L,12,0)</f>
        <v>#N/A</v>
      </c>
      <c r="G165" s="4" t="e">
        <f>VLOOKUP(A165,HOP!A:C,3,0)</f>
        <v>#N/A</v>
      </c>
      <c r="H165" s="4" t="e">
        <f t="shared" si="4"/>
        <v>#N/A</v>
      </c>
      <c r="I165" s="4" t="e">
        <f t="shared" si="5"/>
        <v>#N/A</v>
      </c>
      <c r="J165" s="4" t="e">
        <f>VLOOKUP(A165,HOP!A:U,21,0)</f>
        <v>#N/A</v>
      </c>
    </row>
    <row r="166" s="4" customFormat="1" hidden="1" spans="1:10">
      <c r="A166" s="5">
        <v>999224389225301</v>
      </c>
      <c r="B166" s="4" t="s">
        <v>27</v>
      </c>
      <c r="C166" s="6">
        <v>45071</v>
      </c>
      <c r="D166" s="6">
        <v>45073</v>
      </c>
      <c r="E166" s="4">
        <v>872</v>
      </c>
      <c r="F166" s="4" t="str">
        <f>VLOOKUP(A166,HOP!A:L,12,0)</f>
        <v>872.00</v>
      </c>
      <c r="G166" s="4" t="str">
        <f>VLOOKUP(A166,HOP!A:C,3,0)</f>
        <v>3415847</v>
      </c>
      <c r="H166" s="4">
        <f t="shared" si="4"/>
        <v>0</v>
      </c>
      <c r="I166" s="4" t="str">
        <f t="shared" si="5"/>
        <v>,3415847</v>
      </c>
      <c r="J166" s="4" t="str">
        <f>VLOOKUP(A166,HOP!A:U,21,0)</f>
        <v>直连</v>
      </c>
    </row>
    <row r="167" s="4" customFormat="1" hidden="1" spans="1:10">
      <c r="A167" s="5">
        <v>24391271087</v>
      </c>
      <c r="B167" s="4" t="s">
        <v>27</v>
      </c>
      <c r="C167" s="6">
        <v>45071</v>
      </c>
      <c r="D167" s="6">
        <v>45073</v>
      </c>
      <c r="E167" s="4">
        <v>947</v>
      </c>
      <c r="F167" s="4" t="str">
        <f>VLOOKUP(A167,HOP!A:L,12,0)</f>
        <v>947.00</v>
      </c>
      <c r="G167" s="4" t="str">
        <f>VLOOKUP(A167,HOP!A:C,3,0)</f>
        <v>3416446</v>
      </c>
      <c r="H167" s="4">
        <f t="shared" si="4"/>
        <v>0</v>
      </c>
      <c r="I167" s="4" t="str">
        <f t="shared" si="5"/>
        <v>,3416446</v>
      </c>
      <c r="J167" s="4" t="str">
        <f>VLOOKUP(A167,HOP!A:U,21,0)</f>
        <v>直连</v>
      </c>
    </row>
    <row r="168" s="4" customFormat="1" hidden="1" spans="1:10">
      <c r="A168" s="5">
        <v>999224391284351</v>
      </c>
      <c r="B168" s="4" t="s">
        <v>27</v>
      </c>
      <c r="C168" s="6">
        <v>45072</v>
      </c>
      <c r="D168" s="6">
        <v>45073</v>
      </c>
      <c r="E168" s="4">
        <v>845</v>
      </c>
      <c r="F168" s="4" t="str">
        <f>VLOOKUP(A168,HOP!A:L,12,0)</f>
        <v>845.00</v>
      </c>
      <c r="G168" s="4" t="str">
        <f>VLOOKUP(A168,HOP!A:C,3,0)</f>
        <v>3416451</v>
      </c>
      <c r="H168" s="4">
        <f t="shared" si="4"/>
        <v>0</v>
      </c>
      <c r="I168" s="4" t="str">
        <f t="shared" si="5"/>
        <v>,3416451</v>
      </c>
      <c r="J168" s="4" t="str">
        <f>VLOOKUP(A168,HOP!A:U,21,0)</f>
        <v>直连</v>
      </c>
    </row>
    <row r="169" s="4" customFormat="1" hidden="1" spans="1:10">
      <c r="A169" s="5">
        <v>999224391324588</v>
      </c>
      <c r="B169" s="4" t="s">
        <v>27</v>
      </c>
      <c r="C169" s="6">
        <v>45072</v>
      </c>
      <c r="D169" s="6">
        <v>45073</v>
      </c>
      <c r="E169" s="4">
        <v>0</v>
      </c>
      <c r="F169" s="4" t="e">
        <f>VLOOKUP(A169,HOP!A:L,12,0)</f>
        <v>#N/A</v>
      </c>
      <c r="G169" s="4" t="e">
        <f>VLOOKUP(A169,HOP!A:C,3,0)</f>
        <v>#N/A</v>
      </c>
      <c r="H169" s="4" t="e">
        <f t="shared" si="4"/>
        <v>#N/A</v>
      </c>
      <c r="I169" s="4" t="e">
        <f t="shared" si="5"/>
        <v>#N/A</v>
      </c>
      <c r="J169" s="4" t="e">
        <f>VLOOKUP(A169,HOP!A:U,21,0)</f>
        <v>#N/A</v>
      </c>
    </row>
    <row r="170" s="4" customFormat="1" hidden="1" spans="1:10">
      <c r="A170" s="5">
        <v>999224391358511</v>
      </c>
      <c r="B170" s="4" t="s">
        <v>27</v>
      </c>
      <c r="C170" s="6">
        <v>45072</v>
      </c>
      <c r="D170" s="6">
        <v>45073</v>
      </c>
      <c r="E170" s="4">
        <v>928</v>
      </c>
      <c r="F170" s="4" t="str">
        <f>VLOOKUP(A170,HOP!A:L,12,0)</f>
        <v>928.00</v>
      </c>
      <c r="G170" s="4" t="str">
        <f>VLOOKUP(A170,HOP!A:C,3,0)</f>
        <v>3416470</v>
      </c>
      <c r="H170" s="4">
        <f t="shared" si="4"/>
        <v>0</v>
      </c>
      <c r="I170" s="4" t="str">
        <f t="shared" si="5"/>
        <v>,3416470</v>
      </c>
      <c r="J170" s="4" t="str">
        <f>VLOOKUP(A170,HOP!A:U,21,0)</f>
        <v>直连</v>
      </c>
    </row>
    <row r="171" s="4" customFormat="1" hidden="1" spans="1:10">
      <c r="A171" s="5">
        <v>999224391416647</v>
      </c>
      <c r="B171" s="4" t="s">
        <v>27</v>
      </c>
      <c r="C171" s="6">
        <v>45071</v>
      </c>
      <c r="D171" s="6">
        <v>45073</v>
      </c>
      <c r="E171" s="4">
        <v>748</v>
      </c>
      <c r="F171" s="4" t="str">
        <f>VLOOKUP(A171,HOP!A:L,12,0)</f>
        <v>748.00</v>
      </c>
      <c r="G171" s="4" t="str">
        <f>VLOOKUP(A171,HOP!A:C,3,0)</f>
        <v>3416487</v>
      </c>
      <c r="H171" s="4">
        <f t="shared" si="4"/>
        <v>0</v>
      </c>
      <c r="I171" s="4" t="str">
        <f t="shared" si="5"/>
        <v>,3416487</v>
      </c>
      <c r="J171" s="4" t="str">
        <f>VLOOKUP(A171,HOP!A:U,21,0)</f>
        <v>直连</v>
      </c>
    </row>
    <row r="172" s="4" customFormat="1" hidden="1" spans="1:10">
      <c r="A172" s="5">
        <v>999224391897981</v>
      </c>
      <c r="B172" s="4" t="s">
        <v>27</v>
      </c>
      <c r="C172" s="6">
        <v>45072</v>
      </c>
      <c r="D172" s="6">
        <v>45073</v>
      </c>
      <c r="E172" s="4">
        <v>273</v>
      </c>
      <c r="F172" s="4" t="str">
        <f>VLOOKUP(A172,HOP!A:L,12,0)</f>
        <v>273.00</v>
      </c>
      <c r="G172" s="4" t="str">
        <f>VLOOKUP(A172,HOP!A:C,3,0)</f>
        <v>3416736</v>
      </c>
      <c r="H172" s="4">
        <f t="shared" si="4"/>
        <v>0</v>
      </c>
      <c r="I172" s="4" t="str">
        <f t="shared" si="5"/>
        <v>,3416736</v>
      </c>
      <c r="J172" s="4" t="str">
        <f>VLOOKUP(A172,HOP!A:U,21,0)</f>
        <v>直连</v>
      </c>
    </row>
    <row r="173" s="4" customFormat="1" hidden="1" spans="1:10">
      <c r="A173" s="5">
        <v>999224392587219</v>
      </c>
      <c r="B173" s="4" t="s">
        <v>27</v>
      </c>
      <c r="C173" s="6">
        <v>45072</v>
      </c>
      <c r="D173" s="6">
        <v>45073</v>
      </c>
      <c r="E173" s="4">
        <v>399</v>
      </c>
      <c r="F173" s="4" t="str">
        <f>VLOOKUP(A173,HOP!A:L,12,0)</f>
        <v>399.00</v>
      </c>
      <c r="G173" s="4" t="str">
        <f>VLOOKUP(A173,HOP!A:C,3,0)</f>
        <v>3417022</v>
      </c>
      <c r="H173" s="4">
        <f t="shared" si="4"/>
        <v>0</v>
      </c>
      <c r="I173" s="4" t="str">
        <f t="shared" si="5"/>
        <v>,3417022</v>
      </c>
      <c r="J173" s="4" t="str">
        <f>VLOOKUP(A173,HOP!A:U,21,0)</f>
        <v>直连</v>
      </c>
    </row>
    <row r="174" s="4" customFormat="1" hidden="1" spans="1:10">
      <c r="A174" s="5">
        <v>999224393280999</v>
      </c>
      <c r="B174" s="4" t="s">
        <v>27</v>
      </c>
      <c r="C174" s="6">
        <v>45072</v>
      </c>
      <c r="D174" s="6">
        <v>45073</v>
      </c>
      <c r="E174" s="4">
        <v>542</v>
      </c>
      <c r="F174" s="4" t="str">
        <f>VLOOKUP(A174,HOP!A:L,12,0)</f>
        <v>542.00</v>
      </c>
      <c r="G174" s="4" t="str">
        <f>VLOOKUP(A174,HOP!A:C,3,0)</f>
        <v>3417389</v>
      </c>
      <c r="H174" s="4">
        <f t="shared" si="4"/>
        <v>0</v>
      </c>
      <c r="I174" s="4" t="str">
        <f t="shared" si="5"/>
        <v>,3417389</v>
      </c>
      <c r="J174" s="4" t="str">
        <f>VLOOKUP(A174,HOP!A:U,21,0)</f>
        <v>直连</v>
      </c>
    </row>
    <row r="175" s="4" customFormat="1" hidden="1" spans="1:10">
      <c r="A175" s="5">
        <v>999224393391774</v>
      </c>
      <c r="B175" s="4" t="s">
        <v>27</v>
      </c>
      <c r="C175" s="6">
        <v>45072</v>
      </c>
      <c r="D175" s="6">
        <v>45073</v>
      </c>
      <c r="E175" s="4">
        <v>213</v>
      </c>
      <c r="F175" s="4" t="str">
        <f>VLOOKUP(A175,HOP!A:L,12,0)</f>
        <v>213.00</v>
      </c>
      <c r="G175" s="4" t="str">
        <f>VLOOKUP(A175,HOP!A:C,3,0)</f>
        <v>3417439</v>
      </c>
      <c r="H175" s="4">
        <f t="shared" si="4"/>
        <v>0</v>
      </c>
      <c r="I175" s="4" t="str">
        <f t="shared" si="5"/>
        <v>,3417439</v>
      </c>
      <c r="J175" s="4" t="str">
        <f>VLOOKUP(A175,HOP!A:U,21,0)</f>
        <v>直连</v>
      </c>
    </row>
    <row r="176" s="4" customFormat="1" hidden="1" spans="1:10">
      <c r="A176" s="5">
        <v>999224393510012</v>
      </c>
      <c r="B176" s="4" t="s">
        <v>27</v>
      </c>
      <c r="C176" s="6">
        <v>45072</v>
      </c>
      <c r="D176" s="6">
        <v>45073</v>
      </c>
      <c r="E176" s="4">
        <v>165</v>
      </c>
      <c r="F176" s="4" t="str">
        <f>VLOOKUP(A176,HOP!A:L,12,0)</f>
        <v>165.00</v>
      </c>
      <c r="G176" s="4" t="str">
        <f>VLOOKUP(A176,HOP!A:C,3,0)</f>
        <v>3417498</v>
      </c>
      <c r="H176" s="4">
        <f t="shared" si="4"/>
        <v>0</v>
      </c>
      <c r="I176" s="4" t="str">
        <f t="shared" si="5"/>
        <v>,3417498</v>
      </c>
      <c r="J176" s="4" t="str">
        <f>VLOOKUP(A176,HOP!A:U,21,0)</f>
        <v>直连</v>
      </c>
    </row>
    <row r="177" s="4" customFormat="1" hidden="1" spans="1:10">
      <c r="A177" s="5">
        <v>999224393526478</v>
      </c>
      <c r="B177" s="4" t="s">
        <v>27</v>
      </c>
      <c r="C177" s="6">
        <v>45072</v>
      </c>
      <c r="D177" s="6">
        <v>45073</v>
      </c>
      <c r="E177" s="4">
        <v>455</v>
      </c>
      <c r="F177" s="4" t="str">
        <f>VLOOKUP(A177,HOP!A:L,12,0)</f>
        <v>455.00</v>
      </c>
      <c r="G177" s="4" t="str">
        <f>VLOOKUP(A177,HOP!A:C,3,0)</f>
        <v>3417509</v>
      </c>
      <c r="H177" s="4">
        <f t="shared" si="4"/>
        <v>0</v>
      </c>
      <c r="I177" s="4" t="str">
        <f t="shared" si="5"/>
        <v>,3417509</v>
      </c>
      <c r="J177" s="4" t="str">
        <f>VLOOKUP(A177,HOP!A:U,21,0)</f>
        <v>直连</v>
      </c>
    </row>
    <row r="178" s="4" customFormat="1" hidden="1" spans="1:10">
      <c r="A178" s="5">
        <v>999224393918245</v>
      </c>
      <c r="B178" s="4" t="s">
        <v>27</v>
      </c>
      <c r="C178" s="6">
        <v>45072</v>
      </c>
      <c r="D178" s="6">
        <v>45073</v>
      </c>
      <c r="E178" s="4">
        <v>273</v>
      </c>
      <c r="F178" s="4" t="str">
        <f>VLOOKUP(A178,HOP!A:L,12,0)</f>
        <v>273.00</v>
      </c>
      <c r="G178" s="4" t="str">
        <f>VLOOKUP(A178,HOP!A:C,3,0)</f>
        <v>3417765</v>
      </c>
      <c r="H178" s="4">
        <f t="shared" si="4"/>
        <v>0</v>
      </c>
      <c r="I178" s="4" t="str">
        <f t="shared" si="5"/>
        <v>,3417765</v>
      </c>
      <c r="J178" s="4" t="str">
        <f>VLOOKUP(A178,HOP!A:U,21,0)</f>
        <v>直连</v>
      </c>
    </row>
    <row r="179" s="4" customFormat="1" hidden="1" spans="1:10">
      <c r="A179" s="5">
        <v>999224398310734</v>
      </c>
      <c r="B179" s="4" t="s">
        <v>27</v>
      </c>
      <c r="C179" s="6">
        <v>45071</v>
      </c>
      <c r="D179" s="6">
        <v>45073</v>
      </c>
      <c r="E179" s="4">
        <v>4228</v>
      </c>
      <c r="F179" s="4" t="str">
        <f>VLOOKUP(A179,HOP!A:L,12,0)</f>
        <v>4228.00</v>
      </c>
      <c r="G179" s="4" t="str">
        <f>VLOOKUP(A179,HOP!A:C,3,0)</f>
        <v>3418115</v>
      </c>
      <c r="H179" s="4">
        <f t="shared" si="4"/>
        <v>0</v>
      </c>
      <c r="I179" s="4" t="str">
        <f t="shared" si="5"/>
        <v>,3418115</v>
      </c>
      <c r="J179" s="4" t="str">
        <f>VLOOKUP(A179,HOP!A:U,21,0)</f>
        <v>直连</v>
      </c>
    </row>
    <row r="180" s="4" customFormat="1" hidden="1" spans="1:10">
      <c r="A180" s="5">
        <v>999224398540379</v>
      </c>
      <c r="B180" s="4" t="s">
        <v>27</v>
      </c>
      <c r="C180" s="6">
        <v>45072</v>
      </c>
      <c r="D180" s="6">
        <v>45073</v>
      </c>
      <c r="E180" s="4">
        <v>689</v>
      </c>
      <c r="F180" s="4" t="str">
        <f>VLOOKUP(A180,HOP!A:L,12,0)</f>
        <v>689.00</v>
      </c>
      <c r="G180" s="4" t="str">
        <f>VLOOKUP(A180,HOP!A:C,3,0)</f>
        <v>3418132</v>
      </c>
      <c r="H180" s="4">
        <f t="shared" si="4"/>
        <v>0</v>
      </c>
      <c r="I180" s="4" t="str">
        <f t="shared" si="5"/>
        <v>,3418132</v>
      </c>
      <c r="J180" s="4" t="str">
        <f>VLOOKUP(A180,HOP!A:U,21,0)</f>
        <v>直连</v>
      </c>
    </row>
    <row r="181" s="4" customFormat="1" hidden="1" spans="1:10">
      <c r="A181" s="5">
        <v>999224398743704</v>
      </c>
      <c r="B181" s="4" t="s">
        <v>27</v>
      </c>
      <c r="C181" s="6">
        <v>45072</v>
      </c>
      <c r="D181" s="6">
        <v>45073</v>
      </c>
      <c r="E181" s="4">
        <v>0</v>
      </c>
      <c r="F181" s="4" t="e">
        <f>VLOOKUP(A181,HOP!A:L,12,0)</f>
        <v>#N/A</v>
      </c>
      <c r="G181" s="4" t="e">
        <f>VLOOKUP(A181,HOP!A:C,3,0)</f>
        <v>#N/A</v>
      </c>
      <c r="H181" s="4" t="e">
        <f t="shared" si="4"/>
        <v>#N/A</v>
      </c>
      <c r="I181" s="4" t="e">
        <f t="shared" si="5"/>
        <v>#N/A</v>
      </c>
      <c r="J181" s="4" t="e">
        <f>VLOOKUP(A181,HOP!A:U,21,0)</f>
        <v>#N/A</v>
      </c>
    </row>
    <row r="182" s="4" customFormat="1" hidden="1" spans="1:10">
      <c r="A182" s="5">
        <v>999224400112709</v>
      </c>
      <c r="B182" s="4" t="s">
        <v>27</v>
      </c>
      <c r="C182" s="6">
        <v>45071</v>
      </c>
      <c r="D182" s="6">
        <v>45073</v>
      </c>
      <c r="E182" s="4">
        <v>1626</v>
      </c>
      <c r="F182" s="4" t="str">
        <f>VLOOKUP(A182,HOP!A:L,12,0)</f>
        <v>1626.00</v>
      </c>
      <c r="G182" s="4" t="str">
        <f>VLOOKUP(A182,HOP!A:C,3,0)</f>
        <v>3418325</v>
      </c>
      <c r="H182" s="4">
        <f t="shared" si="4"/>
        <v>0</v>
      </c>
      <c r="I182" s="4" t="str">
        <f t="shared" si="5"/>
        <v>,3418325</v>
      </c>
      <c r="J182" s="4" t="str">
        <f>VLOOKUP(A182,HOP!A:U,21,0)</f>
        <v>直连</v>
      </c>
    </row>
    <row r="183" s="4" customFormat="1" hidden="1" spans="1:10">
      <c r="A183" s="5">
        <v>999224400115432</v>
      </c>
      <c r="B183" s="4" t="s">
        <v>27</v>
      </c>
      <c r="C183" s="6">
        <v>45072</v>
      </c>
      <c r="D183" s="6">
        <v>45073</v>
      </c>
      <c r="E183" s="4">
        <v>635</v>
      </c>
      <c r="F183" s="4" t="str">
        <f>VLOOKUP(A183,HOP!A:L,12,0)</f>
        <v>635.00</v>
      </c>
      <c r="G183" s="4" t="str">
        <f>VLOOKUP(A183,HOP!A:C,3,0)</f>
        <v>3418327</v>
      </c>
      <c r="H183" s="4">
        <f t="shared" si="4"/>
        <v>0</v>
      </c>
      <c r="I183" s="4" t="str">
        <f t="shared" si="5"/>
        <v>,3418327</v>
      </c>
      <c r="J183" s="4" t="str">
        <f>VLOOKUP(A183,HOP!A:U,21,0)</f>
        <v>直连</v>
      </c>
    </row>
    <row r="184" s="4" customFormat="1" hidden="1" spans="1:10">
      <c r="A184" s="5">
        <v>999224400212095</v>
      </c>
      <c r="B184" s="4" t="s">
        <v>27</v>
      </c>
      <c r="C184" s="6">
        <v>45072</v>
      </c>
      <c r="D184" s="6">
        <v>45073</v>
      </c>
      <c r="E184" s="4">
        <v>711</v>
      </c>
      <c r="F184" s="4" t="str">
        <f>VLOOKUP(A184,HOP!A:L,12,0)</f>
        <v>711.00</v>
      </c>
      <c r="G184" s="4" t="str">
        <f>VLOOKUP(A184,HOP!A:C,3,0)</f>
        <v>3418339</v>
      </c>
      <c r="H184" s="4">
        <f t="shared" si="4"/>
        <v>0</v>
      </c>
      <c r="I184" s="4" t="str">
        <f t="shared" si="5"/>
        <v>,3418339</v>
      </c>
      <c r="J184" s="4" t="str">
        <f>VLOOKUP(A184,HOP!A:U,21,0)</f>
        <v>直连</v>
      </c>
    </row>
    <row r="185" s="4" customFormat="1" hidden="1" spans="1:10">
      <c r="A185" s="5">
        <v>999224401204578</v>
      </c>
      <c r="B185" s="4" t="s">
        <v>27</v>
      </c>
      <c r="C185" s="6">
        <v>45072</v>
      </c>
      <c r="D185" s="6">
        <v>45073</v>
      </c>
      <c r="E185" s="4">
        <v>273</v>
      </c>
      <c r="F185" s="4" t="str">
        <f>VLOOKUP(A185,HOP!A:L,12,0)</f>
        <v>273.00</v>
      </c>
      <c r="G185" s="4" t="str">
        <f>VLOOKUP(A185,HOP!A:C,3,0)</f>
        <v>3418536</v>
      </c>
      <c r="H185" s="4">
        <f t="shared" si="4"/>
        <v>0</v>
      </c>
      <c r="I185" s="4" t="str">
        <f t="shared" si="5"/>
        <v>,3418536</v>
      </c>
      <c r="J185" s="4" t="str">
        <f>VLOOKUP(A185,HOP!A:U,21,0)</f>
        <v>直连</v>
      </c>
    </row>
    <row r="186" s="4" customFormat="1" hidden="1" spans="1:10">
      <c r="A186" s="5">
        <v>999224401946237</v>
      </c>
      <c r="B186" s="4" t="s">
        <v>27</v>
      </c>
      <c r="C186" s="6">
        <v>45072</v>
      </c>
      <c r="D186" s="6">
        <v>45073</v>
      </c>
      <c r="E186" s="4">
        <v>456</v>
      </c>
      <c r="F186" s="4" t="str">
        <f>VLOOKUP(A186,HOP!A:L,12,0)</f>
        <v>456.00</v>
      </c>
      <c r="G186" s="4" t="str">
        <f>VLOOKUP(A186,HOP!A:C,3,0)</f>
        <v>3418643</v>
      </c>
      <c r="H186" s="4">
        <f t="shared" si="4"/>
        <v>0</v>
      </c>
      <c r="I186" s="4" t="str">
        <f t="shared" si="5"/>
        <v>,3418643</v>
      </c>
      <c r="J186" s="4" t="str">
        <f>VLOOKUP(A186,HOP!A:U,21,0)</f>
        <v>直连</v>
      </c>
    </row>
    <row r="187" s="4" customFormat="1" hidden="1" spans="1:10">
      <c r="A187" s="5">
        <v>999224402262521</v>
      </c>
      <c r="B187" s="4" t="s">
        <v>27</v>
      </c>
      <c r="C187" s="6">
        <v>45072</v>
      </c>
      <c r="D187" s="6">
        <v>45073</v>
      </c>
      <c r="E187" s="4">
        <v>509</v>
      </c>
      <c r="F187" s="4" t="str">
        <f>VLOOKUP(A187,HOP!A:L,12,0)</f>
        <v>509.00</v>
      </c>
      <c r="G187" s="4" t="str">
        <f>VLOOKUP(A187,HOP!A:C,3,0)</f>
        <v>3418790</v>
      </c>
      <c r="H187" s="4">
        <f t="shared" si="4"/>
        <v>0</v>
      </c>
      <c r="I187" s="4" t="str">
        <f t="shared" si="5"/>
        <v>,3418790</v>
      </c>
      <c r="J187" s="4" t="str">
        <f>VLOOKUP(A187,HOP!A:U,21,0)</f>
        <v>直连</v>
      </c>
    </row>
    <row r="188" s="4" customFormat="1" hidden="1" spans="1:10">
      <c r="A188" s="5">
        <v>999224402983109</v>
      </c>
      <c r="B188" s="4" t="s">
        <v>27</v>
      </c>
      <c r="C188" s="6">
        <v>45072</v>
      </c>
      <c r="D188" s="6">
        <v>45073</v>
      </c>
      <c r="E188" s="4">
        <v>347</v>
      </c>
      <c r="F188" s="4" t="str">
        <f>VLOOKUP(A188,HOP!A:L,12,0)</f>
        <v>347.00</v>
      </c>
      <c r="G188" s="4" t="str">
        <f>VLOOKUP(A188,HOP!A:C,3,0)</f>
        <v>3418946</v>
      </c>
      <c r="H188" s="4">
        <f t="shared" si="4"/>
        <v>0</v>
      </c>
      <c r="I188" s="4" t="str">
        <f t="shared" si="5"/>
        <v>,3418946</v>
      </c>
      <c r="J188" s="4" t="str">
        <f>VLOOKUP(A188,HOP!A:U,21,0)</f>
        <v>直连</v>
      </c>
    </row>
    <row r="189" s="4" customFormat="1" hidden="1" spans="1:10">
      <c r="A189" s="5">
        <v>999224403383560</v>
      </c>
      <c r="B189" s="4" t="s">
        <v>27</v>
      </c>
      <c r="C189" s="6">
        <v>45072</v>
      </c>
      <c r="D189" s="6">
        <v>45073</v>
      </c>
      <c r="E189" s="4">
        <v>1160</v>
      </c>
      <c r="F189" s="4" t="str">
        <f>VLOOKUP(A189,HOP!A:L,12,0)</f>
        <v>1160.00</v>
      </c>
      <c r="G189" s="4" t="str">
        <f>VLOOKUP(A189,HOP!A:C,3,0)</f>
        <v>3419070</v>
      </c>
      <c r="H189" s="4">
        <f t="shared" si="4"/>
        <v>0</v>
      </c>
      <c r="I189" s="4" t="str">
        <f t="shared" si="5"/>
        <v>,3419070</v>
      </c>
      <c r="J189" s="4" t="str">
        <f>VLOOKUP(A189,HOP!A:U,21,0)</f>
        <v>直连</v>
      </c>
    </row>
    <row r="190" s="4" customFormat="1" hidden="1" spans="1:10">
      <c r="A190" s="5">
        <v>999224404851005</v>
      </c>
      <c r="B190" s="4" t="s">
        <v>27</v>
      </c>
      <c r="C190" s="6">
        <v>45072</v>
      </c>
      <c r="D190" s="6">
        <v>45073</v>
      </c>
      <c r="E190" s="4">
        <v>183</v>
      </c>
      <c r="F190" s="4" t="str">
        <f>VLOOKUP(A190,HOP!A:L,12,0)</f>
        <v>183.00</v>
      </c>
      <c r="G190" s="4" t="str">
        <f>VLOOKUP(A190,HOP!A:C,3,0)</f>
        <v>3419416</v>
      </c>
      <c r="H190" s="4">
        <f t="shared" si="4"/>
        <v>0</v>
      </c>
      <c r="I190" s="4" t="str">
        <f t="shared" si="5"/>
        <v>,3419416</v>
      </c>
      <c r="J190" s="4" t="str">
        <f>VLOOKUP(A190,HOP!A:U,21,0)</f>
        <v>直连</v>
      </c>
    </row>
    <row r="191" s="4" customFormat="1" hidden="1" spans="1:10">
      <c r="A191" s="5">
        <v>999224405026665</v>
      </c>
      <c r="B191" s="4" t="s">
        <v>27</v>
      </c>
      <c r="C191" s="6">
        <v>45072</v>
      </c>
      <c r="D191" s="6">
        <v>45073</v>
      </c>
      <c r="E191" s="4">
        <v>228</v>
      </c>
      <c r="F191" s="4" t="str">
        <f>VLOOKUP(A191,HOP!A:L,12,0)</f>
        <v>228.00</v>
      </c>
      <c r="G191" s="4" t="str">
        <f>VLOOKUP(A191,HOP!A:C,3,0)</f>
        <v>3419457</v>
      </c>
      <c r="H191" s="4">
        <f t="shared" si="4"/>
        <v>0</v>
      </c>
      <c r="I191" s="4" t="str">
        <f t="shared" si="5"/>
        <v>,3419457</v>
      </c>
      <c r="J191" s="4" t="str">
        <f>VLOOKUP(A191,HOP!A:U,21,0)</f>
        <v>直连</v>
      </c>
    </row>
    <row r="192" s="4" customFormat="1" hidden="1" spans="1:10">
      <c r="A192" s="5">
        <v>999224405175952</v>
      </c>
      <c r="B192" s="4" t="s">
        <v>27</v>
      </c>
      <c r="C192" s="6">
        <v>45072</v>
      </c>
      <c r="D192" s="6">
        <v>45073</v>
      </c>
      <c r="E192" s="4">
        <v>283</v>
      </c>
      <c r="F192" s="4" t="str">
        <f>VLOOKUP(A192,HOP!A:L,12,0)</f>
        <v>283.00</v>
      </c>
      <c r="G192" s="4" t="str">
        <f>VLOOKUP(A192,HOP!A:C,3,0)</f>
        <v>3419481</v>
      </c>
      <c r="H192" s="4">
        <f t="shared" si="4"/>
        <v>0</v>
      </c>
      <c r="I192" s="4" t="str">
        <f t="shared" si="5"/>
        <v>,3419481</v>
      </c>
      <c r="J192" s="4" t="str">
        <f>VLOOKUP(A192,HOP!A:U,21,0)</f>
        <v>直连</v>
      </c>
    </row>
    <row r="193" s="4" customFormat="1" hidden="1" spans="1:10">
      <c r="A193" s="5">
        <v>999224405522603</v>
      </c>
      <c r="B193" s="4" t="s">
        <v>27</v>
      </c>
      <c r="C193" s="6">
        <v>45072</v>
      </c>
      <c r="D193" s="6">
        <v>45073</v>
      </c>
      <c r="E193" s="4">
        <v>622</v>
      </c>
      <c r="F193" s="4" t="str">
        <f>VLOOKUP(A193,HOP!A:L,12,0)</f>
        <v>622.00</v>
      </c>
      <c r="G193" s="4" t="str">
        <f>VLOOKUP(A193,HOP!A:C,3,0)</f>
        <v>3419536</v>
      </c>
      <c r="H193" s="4">
        <f t="shared" si="4"/>
        <v>0</v>
      </c>
      <c r="I193" s="4" t="str">
        <f t="shared" si="5"/>
        <v>,3419536</v>
      </c>
      <c r="J193" s="4" t="str">
        <f>VLOOKUP(A193,HOP!A:U,21,0)</f>
        <v>直连</v>
      </c>
    </row>
    <row r="194" s="4" customFormat="1" hidden="1" spans="1:10">
      <c r="A194" s="5">
        <v>999224406285185</v>
      </c>
      <c r="B194" s="4" t="s">
        <v>27</v>
      </c>
      <c r="C194" s="6">
        <v>45072</v>
      </c>
      <c r="D194" s="6">
        <v>45073</v>
      </c>
      <c r="E194" s="4">
        <v>219</v>
      </c>
      <c r="F194" s="4" t="str">
        <f>VLOOKUP(A194,HOP!A:L,12,0)</f>
        <v>219.00</v>
      </c>
      <c r="G194" s="4" t="str">
        <f>VLOOKUP(A194,HOP!A:C,3,0)</f>
        <v>3419747</v>
      </c>
      <c r="H194" s="4">
        <f t="shared" si="4"/>
        <v>0</v>
      </c>
      <c r="I194" s="4" t="str">
        <f t="shared" si="5"/>
        <v>,3419747</v>
      </c>
      <c r="J194" s="4" t="str">
        <f>VLOOKUP(A194,HOP!A:U,21,0)</f>
        <v>直连</v>
      </c>
    </row>
    <row r="195" s="4" customFormat="1" hidden="1" spans="1:10">
      <c r="A195" s="5">
        <v>999224407048925</v>
      </c>
      <c r="B195" s="4" t="s">
        <v>27</v>
      </c>
      <c r="C195" s="6">
        <v>45072</v>
      </c>
      <c r="D195" s="6">
        <v>45073</v>
      </c>
      <c r="E195" s="4">
        <v>853</v>
      </c>
      <c r="F195" s="4" t="str">
        <f>VLOOKUP(A195,HOP!A:L,12,0)</f>
        <v>853.00</v>
      </c>
      <c r="G195" s="4" t="str">
        <f>VLOOKUP(A195,HOP!A:C,3,0)</f>
        <v>3419967</v>
      </c>
      <c r="H195" s="4">
        <f t="shared" ref="H195:H244" si="6">E195-F195</f>
        <v>0</v>
      </c>
      <c r="I195" s="4" t="str">
        <f t="shared" ref="I195:I244" si="7">$I$1&amp;G195</f>
        <v>,3419967</v>
      </c>
      <c r="J195" s="4" t="str">
        <f>VLOOKUP(A195,HOP!A:U,21,0)</f>
        <v>直连</v>
      </c>
    </row>
    <row r="196" s="4" customFormat="1" hidden="1" spans="1:10">
      <c r="A196" s="5">
        <v>999224408888800</v>
      </c>
      <c r="B196" s="4" t="s">
        <v>27</v>
      </c>
      <c r="C196" s="6">
        <v>45072</v>
      </c>
      <c r="D196" s="6">
        <v>45073</v>
      </c>
      <c r="E196" s="4">
        <v>333</v>
      </c>
      <c r="F196" s="4" t="str">
        <f>VLOOKUP(A196,HOP!A:L,12,0)</f>
        <v>333.00</v>
      </c>
      <c r="G196" s="4" t="str">
        <f>VLOOKUP(A196,HOP!A:C,3,0)</f>
        <v>3420414</v>
      </c>
      <c r="H196" s="4">
        <f t="shared" si="6"/>
        <v>0</v>
      </c>
      <c r="I196" s="4" t="str">
        <f t="shared" si="7"/>
        <v>,3420414</v>
      </c>
      <c r="J196" s="4" t="str">
        <f>VLOOKUP(A196,HOP!A:U,21,0)</f>
        <v>直连</v>
      </c>
    </row>
    <row r="197" s="4" customFormat="1" hidden="1" spans="1:10">
      <c r="A197" s="5">
        <v>999224409745440</v>
      </c>
      <c r="B197" s="4" t="s">
        <v>27</v>
      </c>
      <c r="C197" s="6">
        <v>45072</v>
      </c>
      <c r="D197" s="6">
        <v>45073</v>
      </c>
      <c r="E197" s="4">
        <v>671</v>
      </c>
      <c r="F197" s="4" t="str">
        <f>VLOOKUP(A197,HOP!A:L,12,0)</f>
        <v>671.00</v>
      </c>
      <c r="G197" s="4" t="str">
        <f>VLOOKUP(A197,HOP!A:C,3,0)</f>
        <v>3420670</v>
      </c>
      <c r="H197" s="4">
        <f t="shared" si="6"/>
        <v>0</v>
      </c>
      <c r="I197" s="4" t="str">
        <f t="shared" si="7"/>
        <v>,3420670</v>
      </c>
      <c r="J197" s="4" t="str">
        <f>VLOOKUP(A197,HOP!A:U,21,0)</f>
        <v>直连</v>
      </c>
    </row>
    <row r="198" s="4" customFormat="1" hidden="1" spans="1:10">
      <c r="A198" s="5">
        <v>999224410710793</v>
      </c>
      <c r="B198" s="4" t="s">
        <v>27</v>
      </c>
      <c r="C198" s="6">
        <v>45072</v>
      </c>
      <c r="D198" s="6">
        <v>45073</v>
      </c>
      <c r="E198" s="4">
        <v>325</v>
      </c>
      <c r="F198" s="4" t="str">
        <f>VLOOKUP(A198,HOP!A:L,12,0)</f>
        <v>325.00</v>
      </c>
      <c r="G198" s="4" t="str">
        <f>VLOOKUP(A198,HOP!A:C,3,0)</f>
        <v>3420914</v>
      </c>
      <c r="H198" s="4">
        <f t="shared" si="6"/>
        <v>0</v>
      </c>
      <c r="I198" s="4" t="str">
        <f t="shared" si="7"/>
        <v>,3420914</v>
      </c>
      <c r="J198" s="4" t="str">
        <f>VLOOKUP(A198,HOP!A:U,21,0)</f>
        <v>直连</v>
      </c>
    </row>
    <row r="199" s="4" customFormat="1" hidden="1" spans="1:10">
      <c r="A199" s="5">
        <v>999224410937162</v>
      </c>
      <c r="B199" s="4" t="s">
        <v>27</v>
      </c>
      <c r="C199" s="6">
        <v>45072</v>
      </c>
      <c r="D199" s="6">
        <v>45073</v>
      </c>
      <c r="E199" s="4">
        <v>262</v>
      </c>
      <c r="F199" s="4" t="str">
        <f>VLOOKUP(A199,HOP!A:L,12,0)</f>
        <v>262.00</v>
      </c>
      <c r="G199" s="4" t="str">
        <f>VLOOKUP(A199,HOP!A:C,3,0)</f>
        <v>3420949</v>
      </c>
      <c r="H199" s="4">
        <f t="shared" si="6"/>
        <v>0</v>
      </c>
      <c r="I199" s="4" t="str">
        <f t="shared" si="7"/>
        <v>,3420949</v>
      </c>
      <c r="J199" s="4" t="str">
        <f>VLOOKUP(A199,HOP!A:U,21,0)</f>
        <v>直连</v>
      </c>
    </row>
    <row r="200" s="4" customFormat="1" hidden="1" spans="1:10">
      <c r="A200" s="5">
        <v>999224411993178</v>
      </c>
      <c r="B200" s="4" t="s">
        <v>27</v>
      </c>
      <c r="C200" s="6">
        <v>45072</v>
      </c>
      <c r="D200" s="6">
        <v>45073</v>
      </c>
      <c r="E200" s="4">
        <v>104</v>
      </c>
      <c r="F200" s="4" t="str">
        <f>VLOOKUP(A200,HOP!A:L,12,0)</f>
        <v>104.00</v>
      </c>
      <c r="G200" s="4" t="str">
        <f>VLOOKUP(A200,HOP!A:C,3,0)</f>
        <v>3421393</v>
      </c>
      <c r="H200" s="4">
        <f t="shared" si="6"/>
        <v>0</v>
      </c>
      <c r="I200" s="4" t="str">
        <f t="shared" si="7"/>
        <v>,3421393</v>
      </c>
      <c r="J200" s="4" t="str">
        <f>VLOOKUP(A200,HOP!A:U,21,0)</f>
        <v>直连</v>
      </c>
    </row>
    <row r="201" s="4" customFormat="1" hidden="1" spans="1:10">
      <c r="A201" s="5">
        <v>999224412280007</v>
      </c>
      <c r="B201" s="4" t="s">
        <v>27</v>
      </c>
      <c r="C201" s="6">
        <v>45072</v>
      </c>
      <c r="D201" s="6">
        <v>45073</v>
      </c>
      <c r="E201" s="4">
        <v>336</v>
      </c>
      <c r="F201" s="4" t="str">
        <f>VLOOKUP(A201,HOP!A:L,12,0)</f>
        <v>336.00</v>
      </c>
      <c r="G201" s="4" t="str">
        <f>VLOOKUP(A201,HOP!A:C,3,0)</f>
        <v>3421532</v>
      </c>
      <c r="H201" s="4">
        <f t="shared" si="6"/>
        <v>0</v>
      </c>
      <c r="I201" s="4" t="str">
        <f t="shared" si="7"/>
        <v>,3421532</v>
      </c>
      <c r="J201" s="4" t="str">
        <f>VLOOKUP(A201,HOP!A:U,21,0)</f>
        <v>直连</v>
      </c>
    </row>
    <row r="202" s="4" customFormat="1" hidden="1" spans="1:10">
      <c r="A202" s="5">
        <v>999224412364761</v>
      </c>
      <c r="B202" s="4" t="s">
        <v>27</v>
      </c>
      <c r="C202" s="6">
        <v>45072</v>
      </c>
      <c r="D202" s="6">
        <v>45073</v>
      </c>
      <c r="E202" s="4">
        <v>352</v>
      </c>
      <c r="F202" s="4" t="str">
        <f>VLOOKUP(A202,HOP!A:L,12,0)</f>
        <v>352.00</v>
      </c>
      <c r="G202" s="4" t="str">
        <f>VLOOKUP(A202,HOP!A:C,3,0)</f>
        <v>3421561</v>
      </c>
      <c r="H202" s="4">
        <f t="shared" si="6"/>
        <v>0</v>
      </c>
      <c r="I202" s="4" t="str">
        <f t="shared" si="7"/>
        <v>,3421561</v>
      </c>
      <c r="J202" s="4" t="str">
        <f>VLOOKUP(A202,HOP!A:U,21,0)</f>
        <v>直连</v>
      </c>
    </row>
    <row r="203" s="4" customFormat="1" hidden="1" spans="1:10">
      <c r="A203" s="5">
        <v>999224412793166</v>
      </c>
      <c r="B203" s="4" t="s">
        <v>27</v>
      </c>
      <c r="C203" s="6">
        <v>45072</v>
      </c>
      <c r="D203" s="6">
        <v>45073</v>
      </c>
      <c r="E203" s="4">
        <v>1593</v>
      </c>
      <c r="F203" s="4" t="str">
        <f>VLOOKUP(A203,HOP!A:L,12,0)</f>
        <v>1593.00</v>
      </c>
      <c r="G203" s="4" t="str">
        <f>VLOOKUP(A203,HOP!A:C,3,0)</f>
        <v>3421750</v>
      </c>
      <c r="H203" s="4">
        <f t="shared" si="6"/>
        <v>0</v>
      </c>
      <c r="I203" s="4" t="str">
        <f t="shared" si="7"/>
        <v>,3421750</v>
      </c>
      <c r="J203" s="4" t="str">
        <f>VLOOKUP(A203,HOP!A:U,21,0)</f>
        <v>直连</v>
      </c>
    </row>
    <row r="204" s="4" customFormat="1" hidden="1" spans="1:10">
      <c r="A204" s="5">
        <v>999224412922832</v>
      </c>
      <c r="B204" s="4" t="s">
        <v>27</v>
      </c>
      <c r="C204" s="6">
        <v>45072</v>
      </c>
      <c r="D204" s="6">
        <v>45073</v>
      </c>
      <c r="E204" s="4">
        <v>2676</v>
      </c>
      <c r="F204" s="4" t="str">
        <f>VLOOKUP(A204,HOP!A:L,12,0)</f>
        <v>2676.00</v>
      </c>
      <c r="G204" s="4" t="str">
        <f>VLOOKUP(A204,HOP!A:C,3,0)</f>
        <v>3421842</v>
      </c>
      <c r="H204" s="4">
        <f t="shared" si="6"/>
        <v>0</v>
      </c>
      <c r="I204" s="4" t="str">
        <f t="shared" si="7"/>
        <v>,3421842</v>
      </c>
      <c r="J204" s="4" t="str">
        <f>VLOOKUP(A204,HOP!A:U,21,0)</f>
        <v>直连</v>
      </c>
    </row>
    <row r="205" s="4" customFormat="1" hidden="1" spans="1:10">
      <c r="A205" s="5">
        <v>999224412957461</v>
      </c>
      <c r="B205" s="4" t="s">
        <v>27</v>
      </c>
      <c r="C205" s="6">
        <v>45072</v>
      </c>
      <c r="D205" s="6">
        <v>45073</v>
      </c>
      <c r="E205" s="4">
        <v>719</v>
      </c>
      <c r="F205" s="4" t="str">
        <f>VLOOKUP(A205,HOP!A:L,12,0)</f>
        <v>719.00</v>
      </c>
      <c r="G205" s="4" t="str">
        <f>VLOOKUP(A205,HOP!A:C,3,0)</f>
        <v>3421872</v>
      </c>
      <c r="H205" s="4">
        <f t="shared" si="6"/>
        <v>0</v>
      </c>
      <c r="I205" s="4" t="str">
        <f t="shared" si="7"/>
        <v>,3421872</v>
      </c>
      <c r="J205" s="4" t="str">
        <f>VLOOKUP(A205,HOP!A:U,21,0)</f>
        <v>直连</v>
      </c>
    </row>
    <row r="206" s="4" customFormat="1" hidden="1" spans="1:10">
      <c r="A206" s="5">
        <v>999224413311443</v>
      </c>
      <c r="B206" s="4" t="s">
        <v>27</v>
      </c>
      <c r="C206" s="6">
        <v>45072</v>
      </c>
      <c r="D206" s="6">
        <v>45073</v>
      </c>
      <c r="E206" s="4">
        <v>0</v>
      </c>
      <c r="F206" s="4" t="e">
        <f>VLOOKUP(A206,HOP!A:L,12,0)</f>
        <v>#N/A</v>
      </c>
      <c r="G206" s="4" t="e">
        <f>VLOOKUP(A206,HOP!A:C,3,0)</f>
        <v>#N/A</v>
      </c>
      <c r="H206" s="4" t="e">
        <f t="shared" si="6"/>
        <v>#N/A</v>
      </c>
      <c r="I206" s="4" t="e">
        <f t="shared" si="7"/>
        <v>#N/A</v>
      </c>
      <c r="J206" s="4" t="e">
        <f>VLOOKUP(A206,HOP!A:U,21,0)</f>
        <v>#N/A</v>
      </c>
    </row>
    <row r="207" s="4" customFormat="1" hidden="1" spans="1:10">
      <c r="A207" s="5">
        <v>999224413418233</v>
      </c>
      <c r="B207" s="4" t="s">
        <v>27</v>
      </c>
      <c r="C207" s="6">
        <v>45072</v>
      </c>
      <c r="D207" s="6">
        <v>45073</v>
      </c>
      <c r="E207" s="4">
        <v>783</v>
      </c>
      <c r="F207" s="4" t="str">
        <f>VLOOKUP(A207,HOP!A:L,12,0)</f>
        <v>783.00</v>
      </c>
      <c r="G207" s="4" t="str">
        <f>VLOOKUP(A207,HOP!A:C,3,0)</f>
        <v>3422034</v>
      </c>
      <c r="H207" s="4">
        <f t="shared" si="6"/>
        <v>0</v>
      </c>
      <c r="I207" s="4" t="str">
        <f t="shared" si="7"/>
        <v>,3422034</v>
      </c>
      <c r="J207" s="4" t="str">
        <f>VLOOKUP(A207,HOP!A:U,21,0)</f>
        <v>直连</v>
      </c>
    </row>
    <row r="208" s="4" customFormat="1" hidden="1" spans="1:10">
      <c r="A208" s="5">
        <v>999224413583994</v>
      </c>
      <c r="B208" s="4" t="s">
        <v>27</v>
      </c>
      <c r="C208" s="6">
        <v>45072</v>
      </c>
      <c r="D208" s="6">
        <v>45073</v>
      </c>
      <c r="E208" s="4">
        <v>960</v>
      </c>
      <c r="F208" s="4" t="str">
        <f>VLOOKUP(A208,HOP!A:L,12,0)</f>
        <v>960.00</v>
      </c>
      <c r="G208" s="4" t="str">
        <f>VLOOKUP(A208,HOP!A:C,3,0)</f>
        <v>3422078</v>
      </c>
      <c r="H208" s="4">
        <f t="shared" si="6"/>
        <v>0</v>
      </c>
      <c r="I208" s="4" t="str">
        <f t="shared" si="7"/>
        <v>,3422078</v>
      </c>
      <c r="J208" s="4" t="str">
        <f>VLOOKUP(A208,HOP!A:U,21,0)</f>
        <v>直连</v>
      </c>
    </row>
    <row r="209" s="4" customFormat="1" hidden="1" spans="1:10">
      <c r="A209" s="5">
        <v>999224413958952</v>
      </c>
      <c r="B209" s="4" t="s">
        <v>27</v>
      </c>
      <c r="C209" s="6">
        <v>45072</v>
      </c>
      <c r="D209" s="6">
        <v>45073</v>
      </c>
      <c r="E209" s="4">
        <v>1052</v>
      </c>
      <c r="F209" s="4" t="str">
        <f>VLOOKUP(A209,HOP!A:L,12,0)</f>
        <v>1052.00</v>
      </c>
      <c r="G209" s="4" t="str">
        <f>VLOOKUP(A209,HOP!A:C,3,0)</f>
        <v>3422227</v>
      </c>
      <c r="H209" s="4">
        <f t="shared" si="6"/>
        <v>0</v>
      </c>
      <c r="I209" s="4" t="str">
        <f t="shared" si="7"/>
        <v>,3422227</v>
      </c>
      <c r="J209" s="4" t="str">
        <f>VLOOKUP(A209,HOP!A:U,21,0)</f>
        <v>直连</v>
      </c>
    </row>
    <row r="210" s="4" customFormat="1" hidden="1" spans="1:10">
      <c r="A210" s="5">
        <v>999224413987588</v>
      </c>
      <c r="B210" s="4" t="s">
        <v>27</v>
      </c>
      <c r="C210" s="6">
        <v>45072</v>
      </c>
      <c r="D210" s="6">
        <v>45073</v>
      </c>
      <c r="E210" s="4">
        <v>1288</v>
      </c>
      <c r="F210" s="4" t="str">
        <f>VLOOKUP(A210,HOP!A:L,12,0)</f>
        <v>1288.00</v>
      </c>
      <c r="G210" s="4" t="str">
        <f>VLOOKUP(A210,HOP!A:C,3,0)</f>
        <v>3422233</v>
      </c>
      <c r="H210" s="4">
        <f t="shared" si="6"/>
        <v>0</v>
      </c>
      <c r="I210" s="4" t="str">
        <f t="shared" si="7"/>
        <v>,3422233</v>
      </c>
      <c r="J210" s="4" t="str">
        <f>VLOOKUP(A210,HOP!A:U,21,0)</f>
        <v>直连</v>
      </c>
    </row>
    <row r="211" s="4" customFormat="1" hidden="1" spans="1:10">
      <c r="A211" s="5">
        <v>999224414073842</v>
      </c>
      <c r="B211" s="4" t="s">
        <v>27</v>
      </c>
      <c r="C211" s="6">
        <v>45072</v>
      </c>
      <c r="D211" s="6">
        <v>45073</v>
      </c>
      <c r="E211" s="4">
        <v>194</v>
      </c>
      <c r="F211" s="4" t="str">
        <f>VLOOKUP(A211,HOP!A:L,12,0)</f>
        <v>194.00</v>
      </c>
      <c r="G211" s="4" t="str">
        <f>VLOOKUP(A211,HOP!A:C,3,0)</f>
        <v>3422248</v>
      </c>
      <c r="H211" s="4">
        <f t="shared" si="6"/>
        <v>0</v>
      </c>
      <c r="I211" s="4" t="str">
        <f t="shared" si="7"/>
        <v>,3422248</v>
      </c>
      <c r="J211" s="4" t="str">
        <f>VLOOKUP(A211,HOP!A:U,21,0)</f>
        <v>直连</v>
      </c>
    </row>
    <row r="212" s="4" customFormat="1" hidden="1" spans="1:10">
      <c r="A212" s="5">
        <v>999224414139897</v>
      </c>
      <c r="B212" s="4" t="s">
        <v>27</v>
      </c>
      <c r="C212" s="6">
        <v>45072</v>
      </c>
      <c r="D212" s="6">
        <v>45073</v>
      </c>
      <c r="E212" s="4">
        <v>326</v>
      </c>
      <c r="F212" s="4" t="str">
        <f>VLOOKUP(A212,HOP!A:L,12,0)</f>
        <v>326.00</v>
      </c>
      <c r="G212" s="4" t="str">
        <f>VLOOKUP(A212,HOP!A:C,3,0)</f>
        <v>3422267</v>
      </c>
      <c r="H212" s="4">
        <f t="shared" si="6"/>
        <v>0</v>
      </c>
      <c r="I212" s="4" t="str">
        <f t="shared" si="7"/>
        <v>,3422267</v>
      </c>
      <c r="J212" s="4" t="str">
        <f>VLOOKUP(A212,HOP!A:U,21,0)</f>
        <v>直连</v>
      </c>
    </row>
    <row r="213" s="4" customFormat="1" hidden="1" spans="1:10">
      <c r="A213" s="5">
        <v>999224414170358</v>
      </c>
      <c r="B213" s="4" t="s">
        <v>27</v>
      </c>
      <c r="C213" s="6">
        <v>45072</v>
      </c>
      <c r="D213" s="6">
        <v>45073</v>
      </c>
      <c r="E213" s="4">
        <v>566</v>
      </c>
      <c r="F213" s="4" t="str">
        <f>VLOOKUP(A213,HOP!A:L,12,0)</f>
        <v>566.00</v>
      </c>
      <c r="G213" s="4" t="str">
        <f>VLOOKUP(A213,HOP!A:C,3,0)</f>
        <v>3422277</v>
      </c>
      <c r="H213" s="4">
        <f t="shared" si="6"/>
        <v>0</v>
      </c>
      <c r="I213" s="4" t="str">
        <f t="shared" si="7"/>
        <v>,3422277</v>
      </c>
      <c r="J213" s="4" t="str">
        <f>VLOOKUP(A213,HOP!A:U,21,0)</f>
        <v>直连</v>
      </c>
    </row>
    <row r="214" s="4" customFormat="1" hidden="1" spans="1:10">
      <c r="A214" s="5">
        <v>999224414455751</v>
      </c>
      <c r="B214" s="4" t="s">
        <v>27</v>
      </c>
      <c r="C214" s="6">
        <v>45072</v>
      </c>
      <c r="D214" s="6">
        <v>45073</v>
      </c>
      <c r="E214" s="4">
        <v>208</v>
      </c>
      <c r="F214" s="4" t="str">
        <f>VLOOKUP(A214,HOP!A:L,12,0)</f>
        <v>208.00</v>
      </c>
      <c r="G214" s="4" t="str">
        <f>VLOOKUP(A214,HOP!A:C,3,0)</f>
        <v>3422393</v>
      </c>
      <c r="H214" s="4">
        <f t="shared" si="6"/>
        <v>0</v>
      </c>
      <c r="I214" s="4" t="str">
        <f t="shared" si="7"/>
        <v>,3422393</v>
      </c>
      <c r="J214" s="4" t="str">
        <f>VLOOKUP(A214,HOP!A:U,21,0)</f>
        <v>直连</v>
      </c>
    </row>
    <row r="215" s="4" customFormat="1" hidden="1" spans="1:10">
      <c r="A215" s="5">
        <v>999224414499076</v>
      </c>
      <c r="B215" s="4" t="s">
        <v>27</v>
      </c>
      <c r="C215" s="6">
        <v>45072</v>
      </c>
      <c r="D215" s="6">
        <v>45073</v>
      </c>
      <c r="E215" s="4">
        <v>350</v>
      </c>
      <c r="F215" s="4" t="str">
        <f>VLOOKUP(A215,HOP!A:L,12,0)</f>
        <v>350.00</v>
      </c>
      <c r="G215" s="4" t="str">
        <f>VLOOKUP(A215,HOP!A:C,3,0)</f>
        <v>3422404</v>
      </c>
      <c r="H215" s="4">
        <f t="shared" si="6"/>
        <v>0</v>
      </c>
      <c r="I215" s="4" t="str">
        <f t="shared" si="7"/>
        <v>,3422404</v>
      </c>
      <c r="J215" s="4" t="str">
        <f>VLOOKUP(A215,HOP!A:U,21,0)</f>
        <v>直连</v>
      </c>
    </row>
    <row r="216" s="4" customFormat="1" hidden="1" spans="1:10">
      <c r="A216" s="5">
        <v>999224414724300</v>
      </c>
      <c r="B216" s="4" t="s">
        <v>27</v>
      </c>
      <c r="C216" s="6">
        <v>45072</v>
      </c>
      <c r="D216" s="6">
        <v>45073</v>
      </c>
      <c r="E216" s="4">
        <v>590</v>
      </c>
      <c r="F216" s="4" t="str">
        <f>VLOOKUP(A216,HOP!A:L,12,0)</f>
        <v>590.00</v>
      </c>
      <c r="G216" s="4" t="str">
        <f>VLOOKUP(A216,HOP!A:C,3,0)</f>
        <v>3422451</v>
      </c>
      <c r="H216" s="4">
        <f t="shared" si="6"/>
        <v>0</v>
      </c>
      <c r="I216" s="4" t="str">
        <f t="shared" si="7"/>
        <v>,3422451</v>
      </c>
      <c r="J216" s="4" t="str">
        <f>VLOOKUP(A216,HOP!A:U,21,0)</f>
        <v>直连</v>
      </c>
    </row>
    <row r="217" s="4" customFormat="1" hidden="1" spans="1:10">
      <c r="A217" s="5">
        <v>999224414712709</v>
      </c>
      <c r="B217" s="4" t="s">
        <v>27</v>
      </c>
      <c r="C217" s="6">
        <v>45072</v>
      </c>
      <c r="D217" s="6">
        <v>45073</v>
      </c>
      <c r="E217" s="4">
        <v>1257</v>
      </c>
      <c r="F217" s="4" t="str">
        <f>VLOOKUP(A217,HOP!A:L,12,0)</f>
        <v>1257.00</v>
      </c>
      <c r="G217" s="4" t="str">
        <f>VLOOKUP(A217,HOP!A:C,3,0)</f>
        <v>3422448</v>
      </c>
      <c r="H217" s="4">
        <f t="shared" si="6"/>
        <v>0</v>
      </c>
      <c r="I217" s="4" t="str">
        <f t="shared" si="7"/>
        <v>,3422448</v>
      </c>
      <c r="J217" s="4" t="str">
        <f>VLOOKUP(A217,HOP!A:U,21,0)</f>
        <v>直连</v>
      </c>
    </row>
    <row r="218" s="4" customFormat="1" hidden="1" spans="1:10">
      <c r="A218" s="5">
        <v>999224414891567</v>
      </c>
      <c r="B218" s="4" t="s">
        <v>27</v>
      </c>
      <c r="C218" s="6">
        <v>45072</v>
      </c>
      <c r="D218" s="6">
        <v>45073</v>
      </c>
      <c r="E218" s="4">
        <v>446</v>
      </c>
      <c r="F218" s="4" t="str">
        <f>VLOOKUP(A218,HOP!A:L,12,0)</f>
        <v>446.00</v>
      </c>
      <c r="G218" s="4" t="str">
        <f>VLOOKUP(A218,HOP!A:C,3,0)</f>
        <v>3422490</v>
      </c>
      <c r="H218" s="4">
        <f t="shared" si="6"/>
        <v>0</v>
      </c>
      <c r="I218" s="4" t="str">
        <f t="shared" si="7"/>
        <v>,3422490</v>
      </c>
      <c r="J218" s="4" t="str">
        <f>VLOOKUP(A218,HOP!A:U,21,0)</f>
        <v>直连</v>
      </c>
    </row>
    <row r="219" s="4" customFormat="1" hidden="1" spans="1:10">
      <c r="A219" s="5">
        <v>999224414965885</v>
      </c>
      <c r="B219" s="4" t="s">
        <v>27</v>
      </c>
      <c r="C219" s="6">
        <v>45072</v>
      </c>
      <c r="D219" s="6">
        <v>45073</v>
      </c>
      <c r="E219" s="4">
        <v>1650</v>
      </c>
      <c r="F219" s="4" t="str">
        <f>VLOOKUP(A219,HOP!A:L,12,0)</f>
        <v>1650.00</v>
      </c>
      <c r="G219" s="4" t="str">
        <f>VLOOKUP(A219,HOP!A:C,3,0)</f>
        <v>3422511</v>
      </c>
      <c r="H219" s="4">
        <f t="shared" si="6"/>
        <v>0</v>
      </c>
      <c r="I219" s="4" t="str">
        <f t="shared" si="7"/>
        <v>,3422511</v>
      </c>
      <c r="J219" s="4" t="str">
        <f>VLOOKUP(A219,HOP!A:U,21,0)</f>
        <v>直连</v>
      </c>
    </row>
    <row r="220" s="4" customFormat="1" hidden="1" spans="1:10">
      <c r="A220" s="5">
        <v>999224415200766</v>
      </c>
      <c r="B220" s="4" t="s">
        <v>27</v>
      </c>
      <c r="C220" s="6">
        <v>45072</v>
      </c>
      <c r="D220" s="6">
        <v>45073</v>
      </c>
      <c r="E220" s="4">
        <v>257</v>
      </c>
      <c r="F220" s="4" t="str">
        <f>VLOOKUP(A220,HOP!A:L,12,0)</f>
        <v>257.00</v>
      </c>
      <c r="G220" s="4" t="str">
        <f>VLOOKUP(A220,HOP!A:C,3,0)</f>
        <v>3422628</v>
      </c>
      <c r="H220" s="4">
        <f t="shared" si="6"/>
        <v>0</v>
      </c>
      <c r="I220" s="4" t="str">
        <f t="shared" si="7"/>
        <v>,3422628</v>
      </c>
      <c r="J220" s="4" t="str">
        <f>VLOOKUP(A220,HOP!A:U,21,0)</f>
        <v>直连</v>
      </c>
    </row>
    <row r="221" s="4" customFormat="1" hidden="1" spans="1:10">
      <c r="A221" s="5">
        <v>999224418115307</v>
      </c>
      <c r="B221" s="4" t="s">
        <v>27</v>
      </c>
      <c r="C221" s="6">
        <v>45072</v>
      </c>
      <c r="D221" s="6">
        <v>45073</v>
      </c>
      <c r="E221" s="4">
        <v>1600</v>
      </c>
      <c r="F221" s="4" t="str">
        <f>VLOOKUP(A221,HOP!A:L,12,0)</f>
        <v>1600.00</v>
      </c>
      <c r="G221" s="4" t="str">
        <f>VLOOKUP(A221,HOP!A:C,3,0)</f>
        <v>3422678</v>
      </c>
      <c r="H221" s="4">
        <f t="shared" si="6"/>
        <v>0</v>
      </c>
      <c r="I221" s="4" t="str">
        <f t="shared" si="7"/>
        <v>,3422678</v>
      </c>
      <c r="J221" s="4" t="str">
        <f>VLOOKUP(A221,HOP!A:U,21,0)</f>
        <v>直连</v>
      </c>
    </row>
    <row r="222" s="4" customFormat="1" hidden="1" spans="1:10">
      <c r="A222" s="5">
        <v>999224420512721</v>
      </c>
      <c r="B222" s="4" t="s">
        <v>27</v>
      </c>
      <c r="C222" s="6">
        <v>45072</v>
      </c>
      <c r="D222" s="6">
        <v>45073</v>
      </c>
      <c r="E222" s="4">
        <v>203</v>
      </c>
      <c r="F222" s="4" t="str">
        <f>VLOOKUP(A222,HOP!A:L,12,0)</f>
        <v>203.00</v>
      </c>
      <c r="G222" s="4" t="str">
        <f>VLOOKUP(A222,HOP!A:C,3,0)</f>
        <v>3423123</v>
      </c>
      <c r="H222" s="4">
        <f t="shared" si="6"/>
        <v>0</v>
      </c>
      <c r="I222" s="4" t="str">
        <f t="shared" si="7"/>
        <v>,3423123</v>
      </c>
      <c r="J222" s="4" t="str">
        <f>VLOOKUP(A222,HOP!A:U,21,0)</f>
        <v>直连</v>
      </c>
    </row>
    <row r="223" s="4" customFormat="1" hidden="1" spans="1:10">
      <c r="A223" s="5">
        <v>999224420540015</v>
      </c>
      <c r="B223" s="4" t="s">
        <v>27</v>
      </c>
      <c r="C223" s="6">
        <v>45072</v>
      </c>
      <c r="D223" s="6">
        <v>45073</v>
      </c>
      <c r="E223" s="4">
        <v>214</v>
      </c>
      <c r="F223" s="4" t="str">
        <f>VLOOKUP(A223,HOP!A:L,12,0)</f>
        <v>214.00</v>
      </c>
      <c r="G223" s="4" t="str">
        <f>VLOOKUP(A223,HOP!A:C,3,0)</f>
        <v>3423130</v>
      </c>
      <c r="H223" s="4">
        <f t="shared" si="6"/>
        <v>0</v>
      </c>
      <c r="I223" s="4" t="str">
        <f t="shared" si="7"/>
        <v>,3423130</v>
      </c>
      <c r="J223" s="4" t="str">
        <f>VLOOKUP(A223,HOP!A:U,21,0)</f>
        <v>直连</v>
      </c>
    </row>
    <row r="224" s="4" customFormat="1" hidden="1" spans="1:10">
      <c r="A224" s="5">
        <v>999224420968639</v>
      </c>
      <c r="B224" s="4" t="s">
        <v>27</v>
      </c>
      <c r="C224" s="6">
        <v>45072</v>
      </c>
      <c r="D224" s="6">
        <v>45073</v>
      </c>
      <c r="E224" s="4">
        <v>404</v>
      </c>
      <c r="F224" s="4" t="str">
        <f>VLOOKUP(A224,HOP!A:L,12,0)</f>
        <v>404.00</v>
      </c>
      <c r="G224" s="4" t="str">
        <f>VLOOKUP(A224,HOP!A:C,3,0)</f>
        <v>3423234</v>
      </c>
      <c r="H224" s="4">
        <f t="shared" si="6"/>
        <v>0</v>
      </c>
      <c r="I224" s="4" t="str">
        <f t="shared" si="7"/>
        <v>,3423234</v>
      </c>
      <c r="J224" s="4" t="str">
        <f>VLOOKUP(A224,HOP!A:U,21,0)</f>
        <v>直连</v>
      </c>
    </row>
    <row r="225" s="4" customFormat="1" hidden="1" spans="1:10">
      <c r="A225" s="5">
        <v>999224421091140</v>
      </c>
      <c r="B225" s="4" t="s">
        <v>27</v>
      </c>
      <c r="C225" s="6">
        <v>45072</v>
      </c>
      <c r="D225" s="6">
        <v>45073</v>
      </c>
      <c r="E225" s="4">
        <v>542</v>
      </c>
      <c r="F225" s="4" t="str">
        <f>VLOOKUP(A225,HOP!A:L,12,0)</f>
        <v>542.00</v>
      </c>
      <c r="G225" s="4" t="str">
        <f>VLOOKUP(A225,HOP!A:C,3,0)</f>
        <v>3423310</v>
      </c>
      <c r="H225" s="4">
        <f t="shared" si="6"/>
        <v>0</v>
      </c>
      <c r="I225" s="4" t="str">
        <f t="shared" si="7"/>
        <v>,3423310</v>
      </c>
      <c r="J225" s="4" t="str">
        <f>VLOOKUP(A225,HOP!A:U,21,0)</f>
        <v>直连</v>
      </c>
    </row>
    <row r="226" s="4" customFormat="1" hidden="1" spans="1:10">
      <c r="A226" s="5">
        <v>999224421326590</v>
      </c>
      <c r="B226" s="4" t="s">
        <v>27</v>
      </c>
      <c r="C226" s="6">
        <v>45072</v>
      </c>
      <c r="D226" s="6">
        <v>45073</v>
      </c>
      <c r="E226" s="4">
        <v>199</v>
      </c>
      <c r="F226" s="4" t="str">
        <f>VLOOKUP(A226,HOP!A:L,12,0)</f>
        <v>199.00</v>
      </c>
      <c r="G226" s="4" t="str">
        <f>VLOOKUP(A226,HOP!A:C,3,0)</f>
        <v>3423351</v>
      </c>
      <c r="H226" s="4">
        <f t="shared" si="6"/>
        <v>0</v>
      </c>
      <c r="I226" s="4" t="str">
        <f t="shared" si="7"/>
        <v>,3423351</v>
      </c>
      <c r="J226" s="4" t="str">
        <f>VLOOKUP(A226,HOP!A:U,21,0)</f>
        <v>直连</v>
      </c>
    </row>
    <row r="227" s="4" customFormat="1" hidden="1" spans="1:10">
      <c r="A227" s="5">
        <v>999224421469656</v>
      </c>
      <c r="B227" s="4" t="s">
        <v>27</v>
      </c>
      <c r="C227" s="6">
        <v>45072</v>
      </c>
      <c r="D227" s="6">
        <v>45073</v>
      </c>
      <c r="E227" s="4">
        <v>918</v>
      </c>
      <c r="F227" s="4" t="str">
        <f>VLOOKUP(A227,HOP!A:L,12,0)</f>
        <v>918.00</v>
      </c>
      <c r="G227" s="4" t="str">
        <f>VLOOKUP(A227,HOP!A:C,3,0)</f>
        <v>3423380</v>
      </c>
      <c r="H227" s="4">
        <f t="shared" si="6"/>
        <v>0</v>
      </c>
      <c r="I227" s="4" t="str">
        <f t="shared" si="7"/>
        <v>,3423380</v>
      </c>
      <c r="J227" s="4" t="str">
        <f>VLOOKUP(A227,HOP!A:U,21,0)</f>
        <v>直连</v>
      </c>
    </row>
    <row r="228" s="4" customFormat="1" hidden="1" spans="1:10">
      <c r="A228" s="5">
        <v>999224422781385</v>
      </c>
      <c r="B228" s="4" t="s">
        <v>27</v>
      </c>
      <c r="C228" s="6">
        <v>45072</v>
      </c>
      <c r="D228" s="6">
        <v>45073</v>
      </c>
      <c r="E228" s="4">
        <v>730</v>
      </c>
      <c r="F228" s="4" t="str">
        <f>VLOOKUP(A228,HOP!A:L,12,0)</f>
        <v>730.00</v>
      </c>
      <c r="G228" s="4" t="str">
        <f>VLOOKUP(A228,HOP!A:C,3,0)</f>
        <v>3423723</v>
      </c>
      <c r="H228" s="4">
        <f t="shared" si="6"/>
        <v>0</v>
      </c>
      <c r="I228" s="4" t="str">
        <f t="shared" si="7"/>
        <v>,3423723</v>
      </c>
      <c r="J228" s="4" t="str">
        <f>VLOOKUP(A228,HOP!A:U,21,0)</f>
        <v>直采</v>
      </c>
    </row>
    <row r="229" s="4" customFormat="1" hidden="1" spans="1:10">
      <c r="A229" s="5">
        <v>999224423090677</v>
      </c>
      <c r="B229" s="4" t="s">
        <v>27</v>
      </c>
      <c r="C229" s="6">
        <v>45072</v>
      </c>
      <c r="D229" s="6">
        <v>45073</v>
      </c>
      <c r="E229" s="4">
        <v>145</v>
      </c>
      <c r="F229" s="4" t="str">
        <f>VLOOKUP(A229,HOP!A:L,12,0)</f>
        <v>145.00</v>
      </c>
      <c r="G229" s="4" t="str">
        <f>VLOOKUP(A229,HOP!A:C,3,0)</f>
        <v>3423785</v>
      </c>
      <c r="H229" s="4">
        <f t="shared" si="6"/>
        <v>0</v>
      </c>
      <c r="I229" s="4" t="str">
        <f t="shared" si="7"/>
        <v>,3423785</v>
      </c>
      <c r="J229" s="4" t="str">
        <f>VLOOKUP(A229,HOP!A:U,21,0)</f>
        <v>直连</v>
      </c>
    </row>
    <row r="230" s="4" customFormat="1" hidden="1" spans="1:10">
      <c r="A230" s="5">
        <v>999224423781600</v>
      </c>
      <c r="B230" s="4" t="s">
        <v>27</v>
      </c>
      <c r="C230" s="6">
        <v>45072</v>
      </c>
      <c r="D230" s="6">
        <v>45073</v>
      </c>
      <c r="E230" s="4">
        <v>2234</v>
      </c>
      <c r="F230" s="4" t="str">
        <f>VLOOKUP(A230,HOP!A:L,12,0)</f>
        <v>2234.00</v>
      </c>
      <c r="G230" s="4" t="str">
        <f>VLOOKUP(A230,HOP!A:C,3,0)</f>
        <v>3424016</v>
      </c>
      <c r="H230" s="4">
        <f t="shared" si="6"/>
        <v>0</v>
      </c>
      <c r="I230" s="4" t="str">
        <f t="shared" si="7"/>
        <v>,3424016</v>
      </c>
      <c r="J230" s="4" t="str">
        <f>VLOOKUP(A230,HOP!A:U,21,0)</f>
        <v>直连</v>
      </c>
    </row>
    <row r="231" s="4" customFormat="1" hidden="1" spans="1:10">
      <c r="A231" s="5">
        <v>999224424134155</v>
      </c>
      <c r="B231" s="4" t="s">
        <v>27</v>
      </c>
      <c r="C231" s="6">
        <v>45072</v>
      </c>
      <c r="D231" s="6">
        <v>45073</v>
      </c>
      <c r="E231" s="4">
        <v>253</v>
      </c>
      <c r="F231" s="4" t="str">
        <f>VLOOKUP(A231,HOP!A:L,12,0)</f>
        <v>253.00</v>
      </c>
      <c r="G231" s="4" t="str">
        <f>VLOOKUP(A231,HOP!A:C,3,0)</f>
        <v>3424061</v>
      </c>
      <c r="H231" s="4">
        <f t="shared" si="6"/>
        <v>0</v>
      </c>
      <c r="I231" s="4" t="str">
        <f t="shared" si="7"/>
        <v>,3424061</v>
      </c>
      <c r="J231" s="4" t="str">
        <f>VLOOKUP(A231,HOP!A:U,21,0)</f>
        <v>直连</v>
      </c>
    </row>
    <row r="232" s="4" customFormat="1" hidden="1" spans="1:10">
      <c r="A232" s="5">
        <v>999224424286443</v>
      </c>
      <c r="B232" s="4" t="s">
        <v>27</v>
      </c>
      <c r="C232" s="6">
        <v>45072</v>
      </c>
      <c r="D232" s="6">
        <v>45073</v>
      </c>
      <c r="E232" s="4">
        <v>1139</v>
      </c>
      <c r="F232" s="4" t="str">
        <f>VLOOKUP(A232,HOP!A:L,12,0)</f>
        <v>1139.00</v>
      </c>
      <c r="G232" s="4" t="str">
        <f>VLOOKUP(A232,HOP!A:C,3,0)</f>
        <v>3424077</v>
      </c>
      <c r="H232" s="4">
        <f t="shared" si="6"/>
        <v>0</v>
      </c>
      <c r="I232" s="4" t="str">
        <f t="shared" si="7"/>
        <v>,3424077</v>
      </c>
      <c r="J232" s="4" t="str">
        <f>VLOOKUP(A232,HOP!A:U,21,0)</f>
        <v>直连</v>
      </c>
    </row>
    <row r="233" s="4" customFormat="1" hidden="1" spans="1:10">
      <c r="A233" s="5">
        <v>999224424850680</v>
      </c>
      <c r="B233" s="4" t="s">
        <v>27</v>
      </c>
      <c r="C233" s="6">
        <v>45072</v>
      </c>
      <c r="D233" s="6">
        <v>45073</v>
      </c>
      <c r="E233" s="4">
        <v>141</v>
      </c>
      <c r="F233" s="4" t="str">
        <f>VLOOKUP(A233,HOP!A:L,12,0)</f>
        <v>141.00</v>
      </c>
      <c r="G233" s="4" t="str">
        <f>VLOOKUP(A233,HOP!A:C,3,0)</f>
        <v>3424188</v>
      </c>
      <c r="H233" s="4">
        <f t="shared" si="6"/>
        <v>0</v>
      </c>
      <c r="I233" s="4" t="str">
        <f t="shared" si="7"/>
        <v>,3424188</v>
      </c>
      <c r="J233" s="4" t="str">
        <f>VLOOKUP(A233,HOP!A:U,21,0)</f>
        <v>直连</v>
      </c>
    </row>
    <row r="234" s="4" customFormat="1" hidden="1" spans="1:10">
      <c r="A234" s="5">
        <v>999224425068837</v>
      </c>
      <c r="B234" s="4" t="s">
        <v>27</v>
      </c>
      <c r="C234" s="6">
        <v>45072</v>
      </c>
      <c r="D234" s="6">
        <v>45073</v>
      </c>
      <c r="E234" s="4">
        <v>488</v>
      </c>
      <c r="F234" s="4" t="str">
        <f>VLOOKUP(A234,HOP!A:L,12,0)</f>
        <v>488.00</v>
      </c>
      <c r="G234" s="4" t="str">
        <f>VLOOKUP(A234,HOP!A:C,3,0)</f>
        <v>3424225</v>
      </c>
      <c r="H234" s="4">
        <f t="shared" si="6"/>
        <v>0</v>
      </c>
      <c r="I234" s="4" t="str">
        <f t="shared" si="7"/>
        <v>,3424225</v>
      </c>
      <c r="J234" s="4" t="str">
        <f>VLOOKUP(A234,HOP!A:U,21,0)</f>
        <v>直连</v>
      </c>
    </row>
    <row r="235" s="4" customFormat="1" hidden="1" spans="1:10">
      <c r="A235" s="5">
        <v>999224425318071</v>
      </c>
      <c r="B235" s="4" t="s">
        <v>27</v>
      </c>
      <c r="C235" s="6">
        <v>45072</v>
      </c>
      <c r="D235" s="6">
        <v>45073</v>
      </c>
      <c r="E235" s="4">
        <v>1180</v>
      </c>
      <c r="F235" s="4" t="str">
        <f>VLOOKUP(A235,HOP!A:L,12,0)</f>
        <v>1180.00</v>
      </c>
      <c r="G235" s="4" t="str">
        <f>VLOOKUP(A235,HOP!A:C,3,0)</f>
        <v>3424258</v>
      </c>
      <c r="H235" s="4">
        <f t="shared" si="6"/>
        <v>0</v>
      </c>
      <c r="I235" s="4" t="str">
        <f t="shared" si="7"/>
        <v>,3424258</v>
      </c>
      <c r="J235" s="4" t="str">
        <f>VLOOKUP(A235,HOP!A:U,21,0)</f>
        <v>直连</v>
      </c>
    </row>
    <row r="236" s="4" customFormat="1" hidden="1" spans="1:10">
      <c r="A236" s="5">
        <v>999224426096390</v>
      </c>
      <c r="B236" s="4" t="s">
        <v>27</v>
      </c>
      <c r="C236" s="6">
        <v>45072</v>
      </c>
      <c r="D236" s="6">
        <v>45073</v>
      </c>
      <c r="E236" s="4">
        <v>368</v>
      </c>
      <c r="F236" s="4" t="str">
        <f>VLOOKUP(A236,HOP!A:L,12,0)</f>
        <v>368.00</v>
      </c>
      <c r="G236" s="4" t="str">
        <f>VLOOKUP(A236,HOP!A:C,3,0)</f>
        <v>3424540</v>
      </c>
      <c r="H236" s="4">
        <f t="shared" si="6"/>
        <v>0</v>
      </c>
      <c r="I236" s="4" t="str">
        <f t="shared" si="7"/>
        <v>,3424540</v>
      </c>
      <c r="J236" s="4" t="str">
        <f>VLOOKUP(A236,HOP!A:U,21,0)</f>
        <v>直连</v>
      </c>
    </row>
    <row r="237" s="4" customFormat="1" hidden="1" spans="1:10">
      <c r="A237" s="5">
        <v>999224426773904</v>
      </c>
      <c r="B237" s="4" t="s">
        <v>27</v>
      </c>
      <c r="C237" s="6">
        <v>45072</v>
      </c>
      <c r="D237" s="6">
        <v>45073</v>
      </c>
      <c r="E237" s="4">
        <v>577</v>
      </c>
      <c r="F237" s="4" t="str">
        <f>VLOOKUP(A237,HOP!A:L,12,0)</f>
        <v>577.00</v>
      </c>
      <c r="G237" s="4" t="str">
        <f>VLOOKUP(A237,HOP!A:C,3,0)</f>
        <v>3424793</v>
      </c>
      <c r="H237" s="4">
        <f t="shared" si="6"/>
        <v>0</v>
      </c>
      <c r="I237" s="4" t="str">
        <f t="shared" si="7"/>
        <v>,3424793</v>
      </c>
      <c r="J237" s="4" t="str">
        <f>VLOOKUP(A237,HOP!A:U,21,0)</f>
        <v>直连</v>
      </c>
    </row>
    <row r="238" s="4" customFormat="1" hidden="1" spans="1:10">
      <c r="A238" s="5">
        <v>999224426968480</v>
      </c>
      <c r="B238" s="4" t="s">
        <v>27</v>
      </c>
      <c r="C238" s="6">
        <v>45072</v>
      </c>
      <c r="D238" s="6">
        <v>45073</v>
      </c>
      <c r="E238" s="4">
        <v>666</v>
      </c>
      <c r="F238" s="4" t="str">
        <f>VLOOKUP(A238,HOP!A:L,12,0)</f>
        <v>666.00</v>
      </c>
      <c r="G238" s="4" t="str">
        <f>VLOOKUP(A238,HOP!A:C,3,0)</f>
        <v>3424816</v>
      </c>
      <c r="H238" s="4">
        <f t="shared" si="6"/>
        <v>0</v>
      </c>
      <c r="I238" s="4" t="str">
        <f t="shared" si="7"/>
        <v>,3424816</v>
      </c>
      <c r="J238" s="4" t="str">
        <f>VLOOKUP(A238,HOP!A:U,21,0)</f>
        <v>直连</v>
      </c>
    </row>
    <row r="239" s="4" customFormat="1" hidden="1" spans="1:10">
      <c r="A239" s="5">
        <v>999224427336926</v>
      </c>
      <c r="B239" s="4" t="s">
        <v>27</v>
      </c>
      <c r="C239" s="6">
        <v>45072</v>
      </c>
      <c r="D239" s="6">
        <v>45073</v>
      </c>
      <c r="E239" s="4">
        <v>1435</v>
      </c>
      <c r="F239" s="4" t="str">
        <f>VLOOKUP(A239,HOP!A:L,12,0)</f>
        <v>1435.00</v>
      </c>
      <c r="G239" s="4" t="str">
        <f>VLOOKUP(A239,HOP!A:C,3,0)</f>
        <v>3424872</v>
      </c>
      <c r="H239" s="4">
        <f t="shared" si="6"/>
        <v>0</v>
      </c>
      <c r="I239" s="4" t="str">
        <f t="shared" si="7"/>
        <v>,3424872</v>
      </c>
      <c r="J239" s="4" t="str">
        <f>VLOOKUP(A239,HOP!A:U,21,0)</f>
        <v>直连</v>
      </c>
    </row>
    <row r="240" s="4" customFormat="1" hidden="1" spans="1:10">
      <c r="A240" s="5">
        <v>999224427237786</v>
      </c>
      <c r="B240" s="4" t="s">
        <v>27</v>
      </c>
      <c r="C240" s="6">
        <v>45072</v>
      </c>
      <c r="D240" s="6">
        <v>45073</v>
      </c>
      <c r="E240" s="4">
        <v>194</v>
      </c>
      <c r="F240" s="4" t="str">
        <f>VLOOKUP(A240,HOP!A:L,12,0)</f>
        <v>194.00</v>
      </c>
      <c r="G240" s="4" t="str">
        <f>VLOOKUP(A240,HOP!A:C,3,0)</f>
        <v>3424853</v>
      </c>
      <c r="H240" s="4">
        <f t="shared" si="6"/>
        <v>0</v>
      </c>
      <c r="I240" s="4" t="str">
        <f t="shared" si="7"/>
        <v>,3424853</v>
      </c>
      <c r="J240" s="4" t="str">
        <f>VLOOKUP(A240,HOP!A:U,21,0)</f>
        <v>直连</v>
      </c>
    </row>
    <row r="241" s="4" customFormat="1" hidden="1" spans="1:10">
      <c r="A241" s="5">
        <v>999224427788844</v>
      </c>
      <c r="B241" s="4" t="s">
        <v>27</v>
      </c>
      <c r="C241" s="6">
        <v>45072</v>
      </c>
      <c r="D241" s="6">
        <v>45073</v>
      </c>
      <c r="E241" s="4">
        <v>458</v>
      </c>
      <c r="F241" s="4" t="str">
        <f>VLOOKUP(A241,HOP!A:L,12,0)</f>
        <v>458.00</v>
      </c>
      <c r="G241" s="4" t="str">
        <f>VLOOKUP(A241,HOP!A:C,3,0)</f>
        <v>3425068</v>
      </c>
      <c r="H241" s="4">
        <f t="shared" si="6"/>
        <v>0</v>
      </c>
      <c r="I241" s="4" t="str">
        <f t="shared" si="7"/>
        <v>,3425068</v>
      </c>
      <c r="J241" s="4" t="str">
        <f>VLOOKUP(A241,HOP!A:U,21,0)</f>
        <v>直连</v>
      </c>
    </row>
    <row r="242" s="4" customFormat="1" hidden="1" spans="1:10">
      <c r="A242" s="5">
        <v>999224428145394</v>
      </c>
      <c r="B242" s="4" t="s">
        <v>27</v>
      </c>
      <c r="C242" s="6">
        <v>45072</v>
      </c>
      <c r="D242" s="6">
        <v>45073</v>
      </c>
      <c r="E242" s="4">
        <v>249</v>
      </c>
      <c r="F242" s="4" t="str">
        <f>VLOOKUP(A242,HOP!A:L,12,0)</f>
        <v>249.00</v>
      </c>
      <c r="G242" s="4" t="str">
        <f>VLOOKUP(A242,HOP!A:C,3,0)</f>
        <v>3425124</v>
      </c>
      <c r="H242" s="4">
        <f t="shared" si="6"/>
        <v>0</v>
      </c>
      <c r="I242" s="4" t="str">
        <f t="shared" si="7"/>
        <v>,3425124</v>
      </c>
      <c r="J242" s="4" t="str">
        <f>VLOOKUP(A242,HOP!A:U,21,0)</f>
        <v>直连</v>
      </c>
    </row>
    <row r="243" s="4" customFormat="1" hidden="1" spans="1:10">
      <c r="A243" s="5">
        <v>999224428318883</v>
      </c>
      <c r="B243" s="4" t="s">
        <v>27</v>
      </c>
      <c r="C243" s="6">
        <v>45072</v>
      </c>
      <c r="D243" s="6">
        <v>45073</v>
      </c>
      <c r="E243" s="4">
        <v>1099</v>
      </c>
      <c r="F243" s="4" t="str">
        <f>VLOOKUP(A243,HOP!A:L,12,0)</f>
        <v>1099.00</v>
      </c>
      <c r="G243" s="4" t="str">
        <f>VLOOKUP(A243,HOP!A:C,3,0)</f>
        <v>3425156</v>
      </c>
      <c r="H243" s="4">
        <f t="shared" si="6"/>
        <v>0</v>
      </c>
      <c r="I243" s="4" t="str">
        <f t="shared" si="7"/>
        <v>,3425156</v>
      </c>
      <c r="J243" s="4" t="str">
        <f>VLOOKUP(A243,HOP!A:U,21,0)</f>
        <v>直连</v>
      </c>
    </row>
    <row r="244" s="4" customFormat="1" hidden="1" spans="1:10">
      <c r="A244" s="5">
        <v>999224428571965</v>
      </c>
      <c r="B244" s="4" t="s">
        <v>27</v>
      </c>
      <c r="C244" s="6">
        <v>45072</v>
      </c>
      <c r="D244" s="6">
        <v>45073</v>
      </c>
      <c r="E244" s="4">
        <v>450</v>
      </c>
      <c r="F244" s="4" t="str">
        <f>VLOOKUP(A244,HOP!A:L,12,0)</f>
        <v>450.00</v>
      </c>
      <c r="G244" s="4" t="str">
        <f>VLOOKUP(A244,HOP!A:C,3,0)</f>
        <v>3425213</v>
      </c>
      <c r="H244" s="4">
        <f t="shared" si="6"/>
        <v>0</v>
      </c>
      <c r="I244" s="4" t="str">
        <f t="shared" si="7"/>
        <v>,3425213</v>
      </c>
      <c r="J244" s="4" t="str">
        <f>VLOOKUP(A244,HOP!A:U,21,0)</f>
        <v>直连</v>
      </c>
    </row>
    <row r="246" spans="5:5">
      <c r="E246" s="4">
        <f>SUM(E2:E245)</f>
        <v>377300</v>
      </c>
    </row>
    <row r="247" spans="5:5">
      <c r="E247" s="4" t="s">
        <v>1326</v>
      </c>
    </row>
    <row r="249" spans="1:2">
      <c r="A249" s="4" t="s">
        <v>1327</v>
      </c>
      <c r="B249" s="4">
        <v>28806</v>
      </c>
    </row>
    <row r="250" spans="1:2">
      <c r="A250" s="4" t="s">
        <v>1328</v>
      </c>
      <c r="B250" s="4">
        <v>348494</v>
      </c>
    </row>
    <row r="251" spans="1:2">
      <c r="A251" s="4" t="s">
        <v>1329</v>
      </c>
      <c r="B251" s="4">
        <f>SUBTOTAL(9,B249:B250)</f>
        <v>377300</v>
      </c>
    </row>
  </sheetData>
  <autoFilter ref="A1:X244">
    <filterColumn colId="4">
      <filters>
        <filter val="300"/>
        <filter val="1000"/>
        <filter val="1100"/>
        <filter val="1600"/>
        <filter val="1800"/>
        <filter val="2400"/>
        <filter val="201"/>
        <filter val="802"/>
        <filter val="2202"/>
        <filter val="203"/>
        <filter val="1403"/>
        <filter val="104"/>
        <filter val="304"/>
        <filter val="404"/>
        <filter val="604"/>
        <filter val="1304"/>
        <filter val="4104"/>
        <filter val="506"/>
        <filter val="3306"/>
        <filter val="907"/>
        <filter val="3307"/>
        <filter val="208"/>
        <filter val="308"/>
        <filter val="1308"/>
        <filter val="3708"/>
        <filter val="509"/>
        <filter val="910"/>
        <filter val="2810"/>
        <filter val="8910"/>
        <filter val="711"/>
        <filter val="512"/>
        <filter val="1612"/>
        <filter val="1812"/>
        <filter val="11712"/>
        <filter val="213"/>
        <filter val="1513"/>
        <filter val="214"/>
        <filter val="714"/>
        <filter val="1315"/>
        <filter val="1317"/>
        <filter val="918"/>
        <filter val="2618"/>
        <filter val="7218"/>
        <filter val="219"/>
        <filter val="719"/>
        <filter val="21619"/>
        <filter val="420"/>
        <filter val="720"/>
        <filter val="2520"/>
        <filter val="322"/>
        <filter val="622"/>
        <filter val="722"/>
        <filter val="1322"/>
        <filter val="1023"/>
        <filter val="1923"/>
        <filter val="8623"/>
        <filter val="724"/>
        <filter val="325"/>
        <filter val="925"/>
        <filter val="2125"/>
        <filter val="326"/>
        <filter val="726"/>
        <filter val="1426"/>
        <filter val="1626"/>
        <filter val="327"/>
        <filter val="727"/>
        <filter val="228"/>
        <filter val="728"/>
        <filter val="928"/>
        <filter val="1528"/>
        <filter val="4228"/>
        <filter val="230"/>
        <filter val="730"/>
        <filter val="930"/>
        <filter val="531"/>
        <filter val="3732"/>
        <filter val="5632"/>
        <filter val="333"/>
        <filter val="6833"/>
        <filter val="934"/>
        <filter val="2234"/>
        <filter val="3534"/>
        <filter val="6334"/>
        <filter val="635"/>
        <filter val="1435"/>
        <filter val="336"/>
        <filter val="837"/>
        <filter val="1037"/>
        <filter val="8837"/>
        <filter val="10737"/>
        <filter val="138"/>
        <filter val="2338"/>
        <filter val="1139"/>
        <filter val="1440"/>
        <filter val="1740"/>
        <filter val="2440"/>
        <filter val="141"/>
        <filter val="841"/>
        <filter val="542"/>
        <filter val="2742"/>
        <filter val="143"/>
        <filter val="2544"/>
        <filter val="145"/>
        <filter val="845"/>
        <filter val="4245"/>
        <filter val="446"/>
        <filter val="646"/>
        <filter val="1746"/>
        <filter val="347"/>
        <filter val="947"/>
        <filter val="148"/>
        <filter val="748"/>
        <filter val="1248"/>
        <filter val="2148"/>
        <filter val="249"/>
        <filter val="2149"/>
        <filter val="350"/>
        <filter val="450"/>
        <filter val="1650"/>
        <filter val="352"/>
        <filter val="552"/>
        <filter val="1052"/>
        <filter val="253"/>
        <filter val="853"/>
        <filter val="3353"/>
        <filter val="2254"/>
        <filter val="455"/>
        <filter val="456"/>
        <filter val="556"/>
        <filter val="756"/>
        <filter val="257"/>
        <filter val="357"/>
        <filter val="957"/>
        <filter val="1257"/>
        <filter val="458"/>
        <filter val="958"/>
        <filter val="1358"/>
        <filter val="1758"/>
        <filter val="159"/>
        <filter val="759"/>
        <filter val="260"/>
        <filter val="960"/>
        <filter val="1160"/>
        <filter val="1860"/>
        <filter val="161"/>
        <filter val="262"/>
        <filter val="3362"/>
        <filter val="6963"/>
        <filter val="165"/>
        <filter val="2865"/>
        <filter val="566"/>
        <filter val="666"/>
        <filter val="368"/>
        <filter val="968"/>
        <filter val="3668"/>
        <filter val="6368"/>
        <filter val="969"/>
        <filter val="1670"/>
        <filter val="1970"/>
        <filter val="2470"/>
        <filter val="671"/>
        <filter val="1971"/>
        <filter val="772"/>
        <filter val="872"/>
        <filter val="2772"/>
        <filter val="273"/>
        <filter val="573"/>
        <filter val="2075"/>
        <filter val="2676"/>
        <filter val="6876"/>
        <filter val="577"/>
        <filter val="878"/>
        <filter val="3778"/>
        <filter val="579"/>
        <filter val="1180"/>
        <filter val="2680"/>
        <filter val="3880"/>
        <filter val="2381"/>
        <filter val="1482"/>
        <filter val="183"/>
        <filter val="283"/>
        <filter val="783"/>
        <filter val="3384"/>
        <filter val="1085"/>
        <filter val="1885"/>
        <filter val="2686"/>
        <filter val="2886"/>
        <filter val="488"/>
        <filter val="1288"/>
        <filter val="689"/>
        <filter val="590"/>
        <filter val="992"/>
        <filter val="1593"/>
        <filter val="194"/>
        <filter val="2094"/>
        <filter val="3494"/>
        <filter val="3495"/>
        <filter val="597"/>
        <filter val="3697"/>
        <filter val="2098"/>
        <filter val="199"/>
        <filter val="399"/>
        <filter val="1099"/>
        <filter val="2199"/>
      </filters>
    </filterColumn>
    <filterColumn colId="7">
      <filters>
        <filter val="-0.02"/>
        <filter val="0.03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1330</v>
      </c>
      <c r="B1" s="2" t="s">
        <v>1331</v>
      </c>
      <c r="C1" s="2" t="s">
        <v>1332</v>
      </c>
      <c r="D1" s="2" t="s">
        <v>1333</v>
      </c>
      <c r="E1" s="2" t="s">
        <v>13</v>
      </c>
      <c r="F1" s="2" t="s">
        <v>5</v>
      </c>
      <c r="G1" s="2" t="s">
        <v>6</v>
      </c>
      <c r="H1" s="2" t="s">
        <v>1334</v>
      </c>
      <c r="I1" s="2" t="s">
        <v>1335</v>
      </c>
      <c r="J1" s="2" t="s">
        <v>1336</v>
      </c>
      <c r="K1" s="2" t="s">
        <v>1337</v>
      </c>
      <c r="L1" s="2" t="s">
        <v>1338</v>
      </c>
      <c r="M1" s="2" t="s">
        <v>1339</v>
      </c>
      <c r="N1" s="2" t="s">
        <v>1340</v>
      </c>
      <c r="O1" s="2" t="s">
        <v>1341</v>
      </c>
      <c r="P1" s="2" t="s">
        <v>1342</v>
      </c>
      <c r="Q1" s="2" t="s">
        <v>1343</v>
      </c>
      <c r="R1" s="2" t="s">
        <v>1344</v>
      </c>
      <c r="S1" s="2" t="s">
        <v>1345</v>
      </c>
      <c r="T1" s="2" t="s">
        <v>1346</v>
      </c>
      <c r="U1" s="2" t="s">
        <v>1347</v>
      </c>
      <c r="V1" s="2" t="s">
        <v>1348</v>
      </c>
    </row>
    <row r="2" s="1" customFormat="1" spans="1:22">
      <c r="A2" s="3">
        <v>999222819379091</v>
      </c>
      <c r="B2" s="1" t="s">
        <v>1349</v>
      </c>
      <c r="C2" s="1" t="s">
        <v>1350</v>
      </c>
      <c r="D2" s="1" t="s">
        <v>1351</v>
      </c>
      <c r="E2" s="1" t="s">
        <v>1352</v>
      </c>
      <c r="F2" s="1" t="s">
        <v>1353</v>
      </c>
      <c r="G2" s="1" t="s">
        <v>1354</v>
      </c>
      <c r="H2" s="1" t="s">
        <v>1355</v>
      </c>
      <c r="I2" s="1" t="s">
        <v>1356</v>
      </c>
      <c r="J2" s="1" t="s">
        <v>30</v>
      </c>
      <c r="K2" s="1" t="s">
        <v>1357</v>
      </c>
      <c r="L2" s="1" t="s">
        <v>1357</v>
      </c>
      <c r="M2" s="1" t="s">
        <v>1358</v>
      </c>
      <c r="N2" s="1" t="s">
        <v>1358</v>
      </c>
      <c r="O2" s="1" t="s">
        <v>1359</v>
      </c>
      <c r="P2" s="1" t="s">
        <v>1360</v>
      </c>
      <c r="Q2" s="1" t="s">
        <v>1361</v>
      </c>
      <c r="R2" s="1" t="s">
        <v>1362</v>
      </c>
      <c r="S2" s="1" t="s">
        <v>1363</v>
      </c>
      <c r="T2" s="1" t="s">
        <v>1364</v>
      </c>
      <c r="U2" s="1" t="s">
        <v>1365</v>
      </c>
      <c r="V2" s="1" t="s">
        <v>1366</v>
      </c>
    </row>
    <row r="3" s="1" customFormat="1" spans="1:22">
      <c r="A3" s="3">
        <v>999223289041593</v>
      </c>
      <c r="B3" s="1" t="s">
        <v>1367</v>
      </c>
      <c r="C3" s="1" t="s">
        <v>1368</v>
      </c>
      <c r="D3" s="1" t="s">
        <v>1369</v>
      </c>
      <c r="E3" s="1" t="s">
        <v>1370</v>
      </c>
      <c r="F3" s="1" t="s">
        <v>1371</v>
      </c>
      <c r="G3" s="1" t="s">
        <v>1354</v>
      </c>
      <c r="H3" s="1" t="s">
        <v>1355</v>
      </c>
      <c r="I3" s="1" t="s">
        <v>1372</v>
      </c>
      <c r="J3" s="1" t="s">
        <v>30</v>
      </c>
      <c r="K3" s="1" t="s">
        <v>1373</v>
      </c>
      <c r="L3" s="1" t="s">
        <v>1373</v>
      </c>
      <c r="M3" s="1" t="s">
        <v>1358</v>
      </c>
      <c r="N3" s="1" t="s">
        <v>1358</v>
      </c>
      <c r="O3" s="1" t="s">
        <v>1359</v>
      </c>
      <c r="P3" s="1" t="s">
        <v>1360</v>
      </c>
      <c r="Q3" s="1" t="s">
        <v>1361</v>
      </c>
      <c r="R3" s="1" t="s">
        <v>1374</v>
      </c>
      <c r="S3" s="1" t="s">
        <v>1363</v>
      </c>
      <c r="T3" s="1" t="s">
        <v>1364</v>
      </c>
      <c r="U3" s="1" t="s">
        <v>1375</v>
      </c>
      <c r="V3" s="1" t="s">
        <v>1376</v>
      </c>
    </row>
    <row r="4" s="1" customFormat="1" spans="1:22">
      <c r="A4" s="3">
        <v>999223420463271</v>
      </c>
      <c r="B4" s="1" t="s">
        <v>1377</v>
      </c>
      <c r="C4" s="1" t="s">
        <v>1378</v>
      </c>
      <c r="D4" s="1" t="s">
        <v>1379</v>
      </c>
      <c r="E4" s="1" t="s">
        <v>1380</v>
      </c>
      <c r="F4" s="1" t="s">
        <v>1381</v>
      </c>
      <c r="G4" s="1" t="s">
        <v>1354</v>
      </c>
      <c r="H4" s="1" t="s">
        <v>1355</v>
      </c>
      <c r="I4" s="1" t="s">
        <v>1382</v>
      </c>
      <c r="J4" s="1" t="s">
        <v>30</v>
      </c>
      <c r="K4" s="1" t="s">
        <v>1383</v>
      </c>
      <c r="L4" s="1" t="s">
        <v>1383</v>
      </c>
      <c r="M4" s="1" t="s">
        <v>1358</v>
      </c>
      <c r="N4" s="1" t="s">
        <v>1358</v>
      </c>
      <c r="O4" s="1" t="s">
        <v>1359</v>
      </c>
      <c r="P4" s="1" t="s">
        <v>1360</v>
      </c>
      <c r="Q4" s="1" t="s">
        <v>1361</v>
      </c>
      <c r="R4" s="1" t="s">
        <v>1384</v>
      </c>
      <c r="S4" s="1" t="s">
        <v>1363</v>
      </c>
      <c r="T4" s="1" t="s">
        <v>1364</v>
      </c>
      <c r="U4" s="1" t="s">
        <v>1365</v>
      </c>
      <c r="V4" s="1" t="s">
        <v>1385</v>
      </c>
    </row>
    <row r="5" s="1" customFormat="1" spans="1:22">
      <c r="A5" s="3">
        <v>999223520950216</v>
      </c>
      <c r="B5" s="1" t="s">
        <v>1386</v>
      </c>
      <c r="C5" s="1" t="s">
        <v>1387</v>
      </c>
      <c r="D5" s="1" t="s">
        <v>1388</v>
      </c>
      <c r="E5" s="1" t="s">
        <v>1389</v>
      </c>
      <c r="F5" s="1" t="s">
        <v>1390</v>
      </c>
      <c r="G5" s="1" t="s">
        <v>1354</v>
      </c>
      <c r="H5" s="1" t="s">
        <v>1355</v>
      </c>
      <c r="I5" s="1" t="s">
        <v>1391</v>
      </c>
      <c r="J5" s="1" t="s">
        <v>30</v>
      </c>
      <c r="K5" s="1" t="s">
        <v>1392</v>
      </c>
      <c r="L5" s="1" t="s">
        <v>1392</v>
      </c>
      <c r="M5" s="1" t="s">
        <v>1358</v>
      </c>
      <c r="N5" s="1" t="s">
        <v>1358</v>
      </c>
      <c r="O5" s="1" t="s">
        <v>1359</v>
      </c>
      <c r="P5" s="1" t="s">
        <v>1360</v>
      </c>
      <c r="Q5" s="1" t="s">
        <v>1361</v>
      </c>
      <c r="R5" s="1" t="s">
        <v>1393</v>
      </c>
      <c r="S5" s="1" t="s">
        <v>1363</v>
      </c>
      <c r="T5" s="1" t="s">
        <v>1364</v>
      </c>
      <c r="U5" s="1" t="s">
        <v>1365</v>
      </c>
      <c r="V5" s="1" t="s">
        <v>1394</v>
      </c>
    </row>
    <row r="6" s="1" customFormat="1" spans="1:22">
      <c r="A6" s="3">
        <v>999223520937754</v>
      </c>
      <c r="B6" s="1" t="s">
        <v>1386</v>
      </c>
      <c r="C6" s="1" t="s">
        <v>1395</v>
      </c>
      <c r="D6" s="1" t="s">
        <v>1388</v>
      </c>
      <c r="E6" s="1" t="s">
        <v>1396</v>
      </c>
      <c r="F6" s="1" t="s">
        <v>1390</v>
      </c>
      <c r="G6" s="1" t="s">
        <v>1354</v>
      </c>
      <c r="H6" s="1" t="s">
        <v>1355</v>
      </c>
      <c r="I6" s="1" t="s">
        <v>1391</v>
      </c>
      <c r="J6" s="1" t="s">
        <v>30</v>
      </c>
      <c r="K6" s="1" t="s">
        <v>1392</v>
      </c>
      <c r="L6" s="1" t="s">
        <v>1392</v>
      </c>
      <c r="M6" s="1" t="s">
        <v>1358</v>
      </c>
      <c r="N6" s="1" t="s">
        <v>1358</v>
      </c>
      <c r="O6" s="1" t="s">
        <v>1359</v>
      </c>
      <c r="P6" s="1" t="s">
        <v>1360</v>
      </c>
      <c r="Q6" s="1" t="s">
        <v>1361</v>
      </c>
      <c r="R6" s="1" t="s">
        <v>1397</v>
      </c>
      <c r="S6" s="1" t="s">
        <v>1363</v>
      </c>
      <c r="T6" s="1" t="s">
        <v>1364</v>
      </c>
      <c r="U6" s="1" t="s">
        <v>1365</v>
      </c>
      <c r="V6" s="1" t="s">
        <v>1394</v>
      </c>
    </row>
    <row r="7" s="1" customFormat="1" spans="1:22">
      <c r="A7" s="3">
        <v>999223537691556</v>
      </c>
      <c r="B7" s="1" t="s">
        <v>1398</v>
      </c>
      <c r="C7" s="1" t="s">
        <v>1399</v>
      </c>
      <c r="D7" s="1" t="s">
        <v>1400</v>
      </c>
      <c r="E7" s="1" t="s">
        <v>1401</v>
      </c>
      <c r="F7" s="1" t="s">
        <v>1353</v>
      </c>
      <c r="G7" s="1" t="s">
        <v>1354</v>
      </c>
      <c r="H7" s="1" t="s">
        <v>1355</v>
      </c>
      <c r="I7" s="1" t="s">
        <v>1402</v>
      </c>
      <c r="J7" s="1" t="s">
        <v>30</v>
      </c>
      <c r="K7" s="1" t="s">
        <v>1403</v>
      </c>
      <c r="L7" s="1" t="s">
        <v>1403</v>
      </c>
      <c r="M7" s="1" t="s">
        <v>1358</v>
      </c>
      <c r="N7" s="1" t="s">
        <v>1358</v>
      </c>
      <c r="O7" s="1" t="s">
        <v>1359</v>
      </c>
      <c r="P7" s="1" t="s">
        <v>1360</v>
      </c>
      <c r="Q7" s="1" t="s">
        <v>1361</v>
      </c>
      <c r="R7" s="1" t="s">
        <v>1404</v>
      </c>
      <c r="S7" s="1" t="s">
        <v>1363</v>
      </c>
      <c r="T7" s="1" t="s">
        <v>1364</v>
      </c>
      <c r="U7" s="1" t="s">
        <v>1375</v>
      </c>
      <c r="V7" s="1" t="s">
        <v>1405</v>
      </c>
    </row>
    <row r="8" s="1" customFormat="1" spans="1:22">
      <c r="A8" s="3">
        <v>999223576878878</v>
      </c>
      <c r="B8" s="1" t="s">
        <v>1406</v>
      </c>
      <c r="C8" s="1" t="s">
        <v>1407</v>
      </c>
      <c r="D8" s="1" t="s">
        <v>1408</v>
      </c>
      <c r="E8" s="1" t="s">
        <v>1409</v>
      </c>
      <c r="F8" s="1" t="s">
        <v>1381</v>
      </c>
      <c r="G8" s="1" t="s">
        <v>1354</v>
      </c>
      <c r="H8" s="1" t="s">
        <v>1355</v>
      </c>
      <c r="I8" s="1" t="s">
        <v>1410</v>
      </c>
      <c r="J8" s="1" t="s">
        <v>30</v>
      </c>
      <c r="K8" s="1" t="s">
        <v>1411</v>
      </c>
      <c r="L8" s="1" t="s">
        <v>1411</v>
      </c>
      <c r="M8" s="1" t="s">
        <v>1358</v>
      </c>
      <c r="N8" s="1" t="s">
        <v>1358</v>
      </c>
      <c r="O8" s="1" t="s">
        <v>1359</v>
      </c>
      <c r="P8" s="1" t="s">
        <v>1360</v>
      </c>
      <c r="Q8" s="1" t="s">
        <v>1361</v>
      </c>
      <c r="R8" s="1" t="s">
        <v>1412</v>
      </c>
      <c r="S8" s="1" t="s">
        <v>1363</v>
      </c>
      <c r="T8" s="1" t="s">
        <v>1364</v>
      </c>
      <c r="U8" s="1" t="s">
        <v>1365</v>
      </c>
      <c r="V8" s="1" t="s">
        <v>1413</v>
      </c>
    </row>
    <row r="9" s="1" customFormat="1" spans="1:22">
      <c r="A9" s="3">
        <v>999223726266018</v>
      </c>
      <c r="B9" s="1" t="s">
        <v>1414</v>
      </c>
      <c r="C9" s="1" t="s">
        <v>1415</v>
      </c>
      <c r="D9" s="1" t="s">
        <v>1416</v>
      </c>
      <c r="E9" s="1" t="s">
        <v>1417</v>
      </c>
      <c r="F9" s="1" t="s">
        <v>1390</v>
      </c>
      <c r="G9" s="1" t="s">
        <v>1354</v>
      </c>
      <c r="H9" s="1" t="s">
        <v>1355</v>
      </c>
      <c r="I9" s="1" t="s">
        <v>1418</v>
      </c>
      <c r="J9" s="1" t="s">
        <v>30</v>
      </c>
      <c r="K9" s="1" t="s">
        <v>1419</v>
      </c>
      <c r="L9" s="1" t="s">
        <v>1419</v>
      </c>
      <c r="M9" s="1" t="s">
        <v>1358</v>
      </c>
      <c r="N9" s="1" t="s">
        <v>1358</v>
      </c>
      <c r="O9" s="1" t="s">
        <v>1359</v>
      </c>
      <c r="P9" s="1" t="s">
        <v>1360</v>
      </c>
      <c r="Q9" s="1" t="s">
        <v>1361</v>
      </c>
      <c r="R9" s="1" t="s">
        <v>1420</v>
      </c>
      <c r="S9" s="1" t="s">
        <v>1363</v>
      </c>
      <c r="T9" s="1" t="s">
        <v>1364</v>
      </c>
      <c r="U9" s="1" t="s">
        <v>1365</v>
      </c>
      <c r="V9" s="1" t="s">
        <v>1405</v>
      </c>
    </row>
    <row r="10" s="1" customFormat="1" spans="1:22">
      <c r="A10" s="3">
        <v>999223729018972</v>
      </c>
      <c r="B10" s="1" t="s">
        <v>1414</v>
      </c>
      <c r="C10" s="1" t="s">
        <v>1421</v>
      </c>
      <c r="D10" s="1" t="s">
        <v>1422</v>
      </c>
      <c r="E10" s="1" t="s">
        <v>1423</v>
      </c>
      <c r="F10" s="1" t="s">
        <v>1381</v>
      </c>
      <c r="G10" s="1" t="s">
        <v>1354</v>
      </c>
      <c r="H10" s="1" t="s">
        <v>1355</v>
      </c>
      <c r="I10" s="1" t="s">
        <v>1424</v>
      </c>
      <c r="J10" s="1" t="s">
        <v>30</v>
      </c>
      <c r="K10" s="1" t="s">
        <v>1425</v>
      </c>
      <c r="L10" s="1" t="s">
        <v>1425</v>
      </c>
      <c r="M10" s="1" t="s">
        <v>1358</v>
      </c>
      <c r="N10" s="1" t="s">
        <v>1358</v>
      </c>
      <c r="O10" s="1" t="s">
        <v>1359</v>
      </c>
      <c r="P10" s="1" t="s">
        <v>1360</v>
      </c>
      <c r="Q10" s="1" t="s">
        <v>1361</v>
      </c>
      <c r="R10" s="1" t="s">
        <v>1426</v>
      </c>
      <c r="S10" s="1" t="s">
        <v>1363</v>
      </c>
      <c r="T10" s="1" t="s">
        <v>1364</v>
      </c>
      <c r="U10" s="1" t="s">
        <v>1375</v>
      </c>
      <c r="V10" s="1" t="s">
        <v>1405</v>
      </c>
    </row>
    <row r="11" s="1" customFormat="1" spans="1:22">
      <c r="A11" s="3">
        <v>999223784564692</v>
      </c>
      <c r="B11" s="1" t="s">
        <v>1427</v>
      </c>
      <c r="C11" s="1" t="s">
        <v>1428</v>
      </c>
      <c r="D11" s="1" t="s">
        <v>1429</v>
      </c>
      <c r="E11" s="1" t="s">
        <v>1430</v>
      </c>
      <c r="F11" s="1" t="s">
        <v>1371</v>
      </c>
      <c r="G11" s="1" t="s">
        <v>1354</v>
      </c>
      <c r="H11" s="1" t="s">
        <v>1355</v>
      </c>
      <c r="I11" s="1" t="s">
        <v>1431</v>
      </c>
      <c r="J11" s="1" t="s">
        <v>30</v>
      </c>
      <c r="K11" s="1" t="s">
        <v>1432</v>
      </c>
      <c r="L11" s="1" t="s">
        <v>1432</v>
      </c>
      <c r="M11" s="1" t="s">
        <v>1358</v>
      </c>
      <c r="N11" s="1" t="s">
        <v>1358</v>
      </c>
      <c r="O11" s="1" t="s">
        <v>1359</v>
      </c>
      <c r="P11" s="1" t="s">
        <v>1360</v>
      </c>
      <c r="Q11" s="1" t="s">
        <v>1361</v>
      </c>
      <c r="R11" s="1" t="s">
        <v>1433</v>
      </c>
      <c r="S11" s="1" t="s">
        <v>1363</v>
      </c>
      <c r="T11" s="1" t="s">
        <v>1364</v>
      </c>
      <c r="U11" s="1" t="s">
        <v>1365</v>
      </c>
      <c r="V11" s="1" t="s">
        <v>1434</v>
      </c>
    </row>
    <row r="12" s="1" customFormat="1" spans="1:22">
      <c r="A12" s="3">
        <v>999223787432156</v>
      </c>
      <c r="B12" s="1" t="s">
        <v>1427</v>
      </c>
      <c r="C12" s="1" t="s">
        <v>1435</v>
      </c>
      <c r="D12" s="1" t="s">
        <v>1436</v>
      </c>
      <c r="E12" s="1" t="s">
        <v>1437</v>
      </c>
      <c r="F12" s="1" t="s">
        <v>1381</v>
      </c>
      <c r="G12" s="1" t="s">
        <v>1354</v>
      </c>
      <c r="H12" s="1" t="s">
        <v>1355</v>
      </c>
      <c r="I12" s="1" t="s">
        <v>1438</v>
      </c>
      <c r="J12" s="1" t="s">
        <v>30</v>
      </c>
      <c r="K12" s="1" t="s">
        <v>1439</v>
      </c>
      <c r="L12" s="1" t="s">
        <v>1439</v>
      </c>
      <c r="M12" s="1" t="s">
        <v>1358</v>
      </c>
      <c r="N12" s="1" t="s">
        <v>1358</v>
      </c>
      <c r="O12" s="1" t="s">
        <v>1359</v>
      </c>
      <c r="P12" s="1" t="s">
        <v>1360</v>
      </c>
      <c r="Q12" s="1" t="s">
        <v>1361</v>
      </c>
      <c r="R12" s="1" t="s">
        <v>1440</v>
      </c>
      <c r="S12" s="1" t="s">
        <v>1363</v>
      </c>
      <c r="T12" s="1" t="s">
        <v>1364</v>
      </c>
      <c r="U12" s="1" t="s">
        <v>1365</v>
      </c>
      <c r="V12" s="1" t="s">
        <v>1441</v>
      </c>
    </row>
    <row r="13" s="1" customFormat="1" spans="1:22">
      <c r="A13" s="3">
        <v>999223839373473</v>
      </c>
      <c r="B13" s="1" t="s">
        <v>1442</v>
      </c>
      <c r="C13" s="1" t="s">
        <v>1443</v>
      </c>
      <c r="D13" s="1" t="s">
        <v>1444</v>
      </c>
      <c r="E13" s="1" t="s">
        <v>1445</v>
      </c>
      <c r="F13" s="1" t="s">
        <v>1371</v>
      </c>
      <c r="G13" s="1" t="s">
        <v>1354</v>
      </c>
      <c r="H13" s="1" t="s">
        <v>1355</v>
      </c>
      <c r="I13" s="1" t="s">
        <v>1446</v>
      </c>
      <c r="J13" s="1" t="s">
        <v>30</v>
      </c>
      <c r="K13" s="1" t="s">
        <v>1447</v>
      </c>
      <c r="L13" s="1" t="s">
        <v>1359</v>
      </c>
      <c r="M13" s="1" t="s">
        <v>1448</v>
      </c>
      <c r="N13" s="1" t="s">
        <v>1449</v>
      </c>
      <c r="O13" s="1" t="s">
        <v>1359</v>
      </c>
      <c r="P13" s="1" t="s">
        <v>1360</v>
      </c>
      <c r="Q13" s="1" t="s">
        <v>1361</v>
      </c>
      <c r="R13" s="1" t="s">
        <v>1450</v>
      </c>
      <c r="S13" s="1" t="s">
        <v>1363</v>
      </c>
      <c r="T13" s="1" t="s">
        <v>1364</v>
      </c>
      <c r="U13" s="1" t="s">
        <v>1365</v>
      </c>
      <c r="V13" s="1" t="s">
        <v>1451</v>
      </c>
    </row>
    <row r="14" s="1" customFormat="1" spans="1:22">
      <c r="A14" s="3">
        <v>999223876709807</v>
      </c>
      <c r="B14" s="1" t="s">
        <v>1452</v>
      </c>
      <c r="C14" s="1" t="s">
        <v>1453</v>
      </c>
      <c r="D14" s="1" t="s">
        <v>1454</v>
      </c>
      <c r="E14" s="1" t="s">
        <v>1455</v>
      </c>
      <c r="F14" s="1" t="s">
        <v>1381</v>
      </c>
      <c r="G14" s="1" t="s">
        <v>1354</v>
      </c>
      <c r="H14" s="1" t="s">
        <v>1355</v>
      </c>
      <c r="I14" s="1" t="s">
        <v>1456</v>
      </c>
      <c r="J14" s="1" t="s">
        <v>30</v>
      </c>
      <c r="K14" s="1" t="s">
        <v>1457</v>
      </c>
      <c r="L14" s="1" t="s">
        <v>1457</v>
      </c>
      <c r="M14" s="1" t="s">
        <v>1358</v>
      </c>
      <c r="N14" s="1" t="s">
        <v>1358</v>
      </c>
      <c r="O14" s="1" t="s">
        <v>1359</v>
      </c>
      <c r="P14" s="1" t="s">
        <v>1360</v>
      </c>
      <c r="Q14" s="1" t="s">
        <v>1361</v>
      </c>
      <c r="R14" s="1" t="s">
        <v>1458</v>
      </c>
      <c r="S14" s="1" t="s">
        <v>1363</v>
      </c>
      <c r="T14" s="1" t="s">
        <v>1364</v>
      </c>
      <c r="U14" s="1" t="s">
        <v>1365</v>
      </c>
      <c r="V14" s="1" t="s">
        <v>1459</v>
      </c>
    </row>
    <row r="15" s="1" customFormat="1" spans="1:22">
      <c r="A15" s="3">
        <v>999223888586393</v>
      </c>
      <c r="B15" s="1" t="s">
        <v>1460</v>
      </c>
      <c r="C15" s="1" t="s">
        <v>1461</v>
      </c>
      <c r="D15" s="1" t="s">
        <v>1462</v>
      </c>
      <c r="E15" s="1" t="s">
        <v>1463</v>
      </c>
      <c r="F15" s="1" t="s">
        <v>1353</v>
      </c>
      <c r="G15" s="1" t="s">
        <v>1354</v>
      </c>
      <c r="H15" s="1" t="s">
        <v>1355</v>
      </c>
      <c r="I15" s="1" t="s">
        <v>1464</v>
      </c>
      <c r="J15" s="1" t="s">
        <v>30</v>
      </c>
      <c r="K15" s="1" t="s">
        <v>1465</v>
      </c>
      <c r="L15" s="1" t="s">
        <v>1465</v>
      </c>
      <c r="M15" s="1" t="s">
        <v>1358</v>
      </c>
      <c r="N15" s="1" t="s">
        <v>1358</v>
      </c>
      <c r="O15" s="1" t="s">
        <v>1359</v>
      </c>
      <c r="P15" s="1" t="s">
        <v>1360</v>
      </c>
      <c r="Q15" s="1" t="s">
        <v>1361</v>
      </c>
      <c r="R15" s="1" t="s">
        <v>1466</v>
      </c>
      <c r="S15" s="1" t="s">
        <v>1363</v>
      </c>
      <c r="T15" s="1" t="s">
        <v>1364</v>
      </c>
      <c r="U15" s="1" t="s">
        <v>1365</v>
      </c>
      <c r="V15" s="1" t="s">
        <v>1467</v>
      </c>
    </row>
    <row r="16" s="1" customFormat="1" spans="1:22">
      <c r="A16" s="3">
        <v>999223903431162</v>
      </c>
      <c r="B16" s="1" t="s">
        <v>1468</v>
      </c>
      <c r="C16" s="1" t="s">
        <v>1469</v>
      </c>
      <c r="D16" s="1" t="s">
        <v>1470</v>
      </c>
      <c r="E16" s="1" t="s">
        <v>1471</v>
      </c>
      <c r="F16" s="1" t="s">
        <v>1353</v>
      </c>
      <c r="G16" s="1" t="s">
        <v>1354</v>
      </c>
      <c r="H16" s="1" t="s">
        <v>1355</v>
      </c>
      <c r="I16" s="1" t="s">
        <v>1472</v>
      </c>
      <c r="J16" s="1" t="s">
        <v>30</v>
      </c>
      <c r="K16" s="1" t="s">
        <v>1473</v>
      </c>
      <c r="L16" s="1" t="s">
        <v>1473</v>
      </c>
      <c r="M16" s="1" t="s">
        <v>1358</v>
      </c>
      <c r="N16" s="1" t="s">
        <v>1358</v>
      </c>
      <c r="O16" s="1" t="s">
        <v>1359</v>
      </c>
      <c r="P16" s="1" t="s">
        <v>1360</v>
      </c>
      <c r="Q16" s="1" t="s">
        <v>1361</v>
      </c>
      <c r="R16" s="1" t="s">
        <v>1474</v>
      </c>
      <c r="S16" s="1" t="s">
        <v>1363</v>
      </c>
      <c r="T16" s="1" t="s">
        <v>1364</v>
      </c>
      <c r="U16" s="1" t="s">
        <v>1365</v>
      </c>
      <c r="V16" s="1" t="s">
        <v>1475</v>
      </c>
    </row>
    <row r="17" s="1" customFormat="1" spans="1:22">
      <c r="A17" s="3">
        <v>999223903540553</v>
      </c>
      <c r="B17" s="1" t="s">
        <v>1468</v>
      </c>
      <c r="C17" s="1" t="s">
        <v>1476</v>
      </c>
      <c r="D17" s="1" t="s">
        <v>1477</v>
      </c>
      <c r="E17" s="1" t="s">
        <v>1478</v>
      </c>
      <c r="F17" s="1" t="s">
        <v>1381</v>
      </c>
      <c r="G17" s="1" t="s">
        <v>1354</v>
      </c>
      <c r="H17" s="1" t="s">
        <v>1355</v>
      </c>
      <c r="I17" s="1" t="s">
        <v>1479</v>
      </c>
      <c r="J17" s="1" t="s">
        <v>30</v>
      </c>
      <c r="K17" s="1" t="s">
        <v>1480</v>
      </c>
      <c r="L17" s="1" t="s">
        <v>1480</v>
      </c>
      <c r="M17" s="1" t="s">
        <v>1358</v>
      </c>
      <c r="N17" s="1" t="s">
        <v>1358</v>
      </c>
      <c r="O17" s="1" t="s">
        <v>1359</v>
      </c>
      <c r="P17" s="1" t="s">
        <v>1360</v>
      </c>
      <c r="Q17" s="1" t="s">
        <v>1361</v>
      </c>
      <c r="R17" s="1" t="s">
        <v>1481</v>
      </c>
      <c r="S17" s="1" t="s">
        <v>1363</v>
      </c>
      <c r="T17" s="1" t="s">
        <v>1364</v>
      </c>
      <c r="U17" s="1" t="s">
        <v>1365</v>
      </c>
      <c r="V17" s="1" t="s">
        <v>1394</v>
      </c>
    </row>
    <row r="18" s="1" customFormat="1" spans="1:22">
      <c r="A18" s="3">
        <v>999223921149945</v>
      </c>
      <c r="B18" s="1" t="s">
        <v>1468</v>
      </c>
      <c r="C18" s="1" t="s">
        <v>1482</v>
      </c>
      <c r="D18" s="1" t="s">
        <v>1483</v>
      </c>
      <c r="E18" s="1" t="s">
        <v>1484</v>
      </c>
      <c r="F18" s="1" t="s">
        <v>1485</v>
      </c>
      <c r="G18" s="1" t="s">
        <v>1354</v>
      </c>
      <c r="H18" s="1" t="s">
        <v>1355</v>
      </c>
      <c r="I18" s="1" t="s">
        <v>1486</v>
      </c>
      <c r="J18" s="1" t="s">
        <v>30</v>
      </c>
      <c r="K18" s="1" t="s">
        <v>1487</v>
      </c>
      <c r="L18" s="1" t="s">
        <v>1487</v>
      </c>
      <c r="M18" s="1" t="s">
        <v>1358</v>
      </c>
      <c r="N18" s="1" t="s">
        <v>1358</v>
      </c>
      <c r="O18" s="1" t="s">
        <v>1359</v>
      </c>
      <c r="P18" s="1" t="s">
        <v>1360</v>
      </c>
      <c r="Q18" s="1" t="s">
        <v>1361</v>
      </c>
      <c r="R18" s="1" t="s">
        <v>1488</v>
      </c>
      <c r="S18" s="1" t="s">
        <v>1363</v>
      </c>
      <c r="T18" s="1" t="s">
        <v>1364</v>
      </c>
      <c r="U18" s="1" t="s">
        <v>1375</v>
      </c>
      <c r="V18" s="1" t="s">
        <v>1405</v>
      </c>
    </row>
    <row r="19" s="1" customFormat="1" spans="1:22">
      <c r="A19" s="3">
        <v>999223937568195</v>
      </c>
      <c r="B19" s="1" t="s">
        <v>1489</v>
      </c>
      <c r="C19" s="1" t="s">
        <v>1490</v>
      </c>
      <c r="D19" s="1" t="s">
        <v>1491</v>
      </c>
      <c r="E19" s="1" t="s">
        <v>1492</v>
      </c>
      <c r="F19" s="1" t="s">
        <v>1485</v>
      </c>
      <c r="G19" s="1" t="s">
        <v>1354</v>
      </c>
      <c r="H19" s="1" t="s">
        <v>1355</v>
      </c>
      <c r="I19" s="1" t="s">
        <v>1493</v>
      </c>
      <c r="J19" s="1" t="s">
        <v>30</v>
      </c>
      <c r="K19" s="1" t="s">
        <v>1494</v>
      </c>
      <c r="L19" s="1" t="s">
        <v>1494</v>
      </c>
      <c r="M19" s="1" t="s">
        <v>1358</v>
      </c>
      <c r="N19" s="1" t="s">
        <v>1358</v>
      </c>
      <c r="O19" s="1" t="s">
        <v>1359</v>
      </c>
      <c r="P19" s="1" t="s">
        <v>1360</v>
      </c>
      <c r="Q19" s="1" t="s">
        <v>1361</v>
      </c>
      <c r="R19" s="1" t="s">
        <v>1495</v>
      </c>
      <c r="S19" s="1" t="s">
        <v>1363</v>
      </c>
      <c r="T19" s="1" t="s">
        <v>1364</v>
      </c>
      <c r="U19" s="1" t="s">
        <v>1365</v>
      </c>
      <c r="V19" s="1" t="s">
        <v>1405</v>
      </c>
    </row>
    <row r="20" s="1" customFormat="1" spans="1:22">
      <c r="A20" s="3">
        <v>999223939671400</v>
      </c>
      <c r="B20" s="1" t="s">
        <v>1489</v>
      </c>
      <c r="C20" s="1" t="s">
        <v>1496</v>
      </c>
      <c r="D20" s="1" t="s">
        <v>1497</v>
      </c>
      <c r="E20" s="1" t="s">
        <v>1498</v>
      </c>
      <c r="F20" s="1" t="s">
        <v>1381</v>
      </c>
      <c r="G20" s="1" t="s">
        <v>1354</v>
      </c>
      <c r="H20" s="1" t="s">
        <v>1355</v>
      </c>
      <c r="I20" s="1" t="s">
        <v>1499</v>
      </c>
      <c r="J20" s="1" t="s">
        <v>30</v>
      </c>
      <c r="K20" s="1" t="s">
        <v>1500</v>
      </c>
      <c r="L20" s="1" t="s">
        <v>1500</v>
      </c>
      <c r="M20" s="1" t="s">
        <v>1358</v>
      </c>
      <c r="N20" s="1" t="s">
        <v>1358</v>
      </c>
      <c r="O20" s="1" t="s">
        <v>1359</v>
      </c>
      <c r="P20" s="1" t="s">
        <v>1360</v>
      </c>
      <c r="Q20" s="1" t="s">
        <v>1361</v>
      </c>
      <c r="R20" s="1" t="s">
        <v>1501</v>
      </c>
      <c r="S20" s="1" t="s">
        <v>1363</v>
      </c>
      <c r="T20" s="1" t="s">
        <v>1364</v>
      </c>
      <c r="U20" s="1" t="s">
        <v>1365</v>
      </c>
      <c r="V20" s="1" t="s">
        <v>1405</v>
      </c>
    </row>
    <row r="21" s="1" customFormat="1" spans="1:22">
      <c r="A21" s="3">
        <v>999223945144935</v>
      </c>
      <c r="B21" s="1" t="s">
        <v>1502</v>
      </c>
      <c r="C21" s="1" t="s">
        <v>1503</v>
      </c>
      <c r="D21" s="1" t="s">
        <v>1504</v>
      </c>
      <c r="E21" s="1" t="s">
        <v>1505</v>
      </c>
      <c r="F21" s="1" t="s">
        <v>1353</v>
      </c>
      <c r="G21" s="1" t="s">
        <v>1354</v>
      </c>
      <c r="H21" s="1" t="s">
        <v>1355</v>
      </c>
      <c r="I21" s="1" t="s">
        <v>1506</v>
      </c>
      <c r="J21" s="1" t="s">
        <v>30</v>
      </c>
      <c r="K21" s="1" t="s">
        <v>1507</v>
      </c>
      <c r="L21" s="1" t="s">
        <v>1507</v>
      </c>
      <c r="M21" s="1" t="s">
        <v>1358</v>
      </c>
      <c r="N21" s="1" t="s">
        <v>1358</v>
      </c>
      <c r="O21" s="1" t="s">
        <v>1359</v>
      </c>
      <c r="P21" s="1" t="s">
        <v>1360</v>
      </c>
      <c r="Q21" s="1" t="s">
        <v>1361</v>
      </c>
      <c r="R21" s="1" t="s">
        <v>1508</v>
      </c>
      <c r="S21" s="1" t="s">
        <v>1363</v>
      </c>
      <c r="T21" s="1" t="s">
        <v>1364</v>
      </c>
      <c r="U21" s="1" t="s">
        <v>1365</v>
      </c>
      <c r="V21" s="1" t="s">
        <v>1509</v>
      </c>
    </row>
    <row r="22" s="1" customFormat="1" spans="1:22">
      <c r="A22" s="3">
        <v>999223948166456</v>
      </c>
      <c r="B22" s="1" t="s">
        <v>1502</v>
      </c>
      <c r="C22" s="1" t="s">
        <v>1510</v>
      </c>
      <c r="D22" s="1" t="s">
        <v>1511</v>
      </c>
      <c r="E22" s="1" t="s">
        <v>1512</v>
      </c>
      <c r="F22" s="1" t="s">
        <v>1353</v>
      </c>
      <c r="G22" s="1" t="s">
        <v>1354</v>
      </c>
      <c r="H22" s="1" t="s">
        <v>1355</v>
      </c>
      <c r="I22" s="1" t="s">
        <v>1513</v>
      </c>
      <c r="J22" s="1" t="s">
        <v>30</v>
      </c>
      <c r="K22" s="1" t="s">
        <v>1514</v>
      </c>
      <c r="L22" s="1" t="s">
        <v>1514</v>
      </c>
      <c r="M22" s="1" t="s">
        <v>1358</v>
      </c>
      <c r="N22" s="1" t="s">
        <v>1358</v>
      </c>
      <c r="O22" s="1" t="s">
        <v>1359</v>
      </c>
      <c r="P22" s="1" t="s">
        <v>1360</v>
      </c>
      <c r="Q22" s="1" t="s">
        <v>1361</v>
      </c>
      <c r="R22" s="1" t="s">
        <v>1515</v>
      </c>
      <c r="S22" s="1" t="s">
        <v>1363</v>
      </c>
      <c r="T22" s="1" t="s">
        <v>1364</v>
      </c>
      <c r="U22" s="1" t="s">
        <v>1365</v>
      </c>
      <c r="V22" s="1" t="s">
        <v>1516</v>
      </c>
    </row>
    <row r="23" s="1" customFormat="1" spans="1:22">
      <c r="A23" s="3">
        <v>999223958446077</v>
      </c>
      <c r="B23" s="1" t="s">
        <v>1502</v>
      </c>
      <c r="C23" s="1" t="s">
        <v>1517</v>
      </c>
      <c r="D23" s="1" t="s">
        <v>1483</v>
      </c>
      <c r="E23" s="1" t="s">
        <v>1518</v>
      </c>
      <c r="F23" s="1" t="s">
        <v>1390</v>
      </c>
      <c r="G23" s="1" t="s">
        <v>1354</v>
      </c>
      <c r="H23" s="1" t="s">
        <v>1355</v>
      </c>
      <c r="I23" s="1" t="s">
        <v>1519</v>
      </c>
      <c r="J23" s="1" t="s">
        <v>30</v>
      </c>
      <c r="K23" s="1" t="s">
        <v>1520</v>
      </c>
      <c r="L23" s="1" t="s">
        <v>1520</v>
      </c>
      <c r="M23" s="1" t="s">
        <v>1358</v>
      </c>
      <c r="N23" s="1" t="s">
        <v>1358</v>
      </c>
      <c r="O23" s="1" t="s">
        <v>1359</v>
      </c>
      <c r="P23" s="1" t="s">
        <v>1360</v>
      </c>
      <c r="Q23" s="1" t="s">
        <v>1361</v>
      </c>
      <c r="R23" s="1" t="s">
        <v>1521</v>
      </c>
      <c r="S23" s="1" t="s">
        <v>1363</v>
      </c>
      <c r="T23" s="1" t="s">
        <v>1364</v>
      </c>
      <c r="U23" s="1" t="s">
        <v>1375</v>
      </c>
      <c r="V23" s="1" t="s">
        <v>1405</v>
      </c>
    </row>
    <row r="24" s="1" customFormat="1" spans="1:22">
      <c r="A24" s="3">
        <v>999223968772967</v>
      </c>
      <c r="B24" s="1" t="s">
        <v>1522</v>
      </c>
      <c r="C24" s="1" t="s">
        <v>1523</v>
      </c>
      <c r="D24" s="1" t="s">
        <v>1524</v>
      </c>
      <c r="E24" s="1" t="s">
        <v>1525</v>
      </c>
      <c r="F24" s="1" t="s">
        <v>1371</v>
      </c>
      <c r="G24" s="1" t="s">
        <v>1354</v>
      </c>
      <c r="H24" s="1" t="s">
        <v>1355</v>
      </c>
      <c r="I24" s="1" t="s">
        <v>1526</v>
      </c>
      <c r="J24" s="1" t="s">
        <v>30</v>
      </c>
      <c r="K24" s="1" t="s">
        <v>1527</v>
      </c>
      <c r="L24" s="1" t="s">
        <v>1527</v>
      </c>
      <c r="M24" s="1" t="s">
        <v>1358</v>
      </c>
      <c r="N24" s="1" t="s">
        <v>1358</v>
      </c>
      <c r="O24" s="1" t="s">
        <v>1359</v>
      </c>
      <c r="P24" s="1" t="s">
        <v>1360</v>
      </c>
      <c r="Q24" s="1" t="s">
        <v>1361</v>
      </c>
      <c r="R24" s="1" t="s">
        <v>1528</v>
      </c>
      <c r="S24" s="1" t="s">
        <v>1363</v>
      </c>
      <c r="T24" s="1" t="s">
        <v>1364</v>
      </c>
      <c r="U24" s="1" t="s">
        <v>1365</v>
      </c>
      <c r="V24" s="1" t="s">
        <v>1529</v>
      </c>
    </row>
    <row r="25" s="1" customFormat="1" spans="1:22">
      <c r="A25" s="3">
        <v>999223969328572</v>
      </c>
      <c r="B25" s="1" t="s">
        <v>1522</v>
      </c>
      <c r="C25" s="1" t="s">
        <v>1530</v>
      </c>
      <c r="D25" s="1" t="s">
        <v>1531</v>
      </c>
      <c r="E25" s="1" t="s">
        <v>1532</v>
      </c>
      <c r="F25" s="1" t="s">
        <v>1390</v>
      </c>
      <c r="G25" s="1" t="s">
        <v>1354</v>
      </c>
      <c r="H25" s="1" t="s">
        <v>1355</v>
      </c>
      <c r="I25" s="1" t="s">
        <v>1533</v>
      </c>
      <c r="J25" s="1" t="s">
        <v>30</v>
      </c>
      <c r="K25" s="1" t="s">
        <v>1534</v>
      </c>
      <c r="L25" s="1" t="s">
        <v>1534</v>
      </c>
      <c r="M25" s="1" t="s">
        <v>1358</v>
      </c>
      <c r="N25" s="1" t="s">
        <v>1358</v>
      </c>
      <c r="O25" s="1" t="s">
        <v>1359</v>
      </c>
      <c r="P25" s="1" t="s">
        <v>1360</v>
      </c>
      <c r="Q25" s="1" t="s">
        <v>1361</v>
      </c>
      <c r="R25" s="1" t="s">
        <v>1535</v>
      </c>
      <c r="S25" s="1" t="s">
        <v>1363</v>
      </c>
      <c r="T25" s="1" t="s">
        <v>1364</v>
      </c>
      <c r="U25" s="1" t="s">
        <v>1365</v>
      </c>
      <c r="V25" s="1" t="s">
        <v>1536</v>
      </c>
    </row>
    <row r="26" s="1" customFormat="1" spans="1:22">
      <c r="A26" s="3">
        <v>999223970025363</v>
      </c>
      <c r="B26" s="1" t="s">
        <v>1522</v>
      </c>
      <c r="C26" s="1" t="s">
        <v>1537</v>
      </c>
      <c r="D26" s="1" t="s">
        <v>1538</v>
      </c>
      <c r="E26" s="1" t="s">
        <v>1539</v>
      </c>
      <c r="F26" s="1" t="s">
        <v>1381</v>
      </c>
      <c r="G26" s="1" t="s">
        <v>1354</v>
      </c>
      <c r="H26" s="1" t="s">
        <v>1355</v>
      </c>
      <c r="I26" s="1" t="s">
        <v>1540</v>
      </c>
      <c r="J26" s="1" t="s">
        <v>30</v>
      </c>
      <c r="K26" s="1" t="s">
        <v>1541</v>
      </c>
      <c r="L26" s="1" t="s">
        <v>1541</v>
      </c>
      <c r="M26" s="1" t="s">
        <v>1358</v>
      </c>
      <c r="N26" s="1" t="s">
        <v>1358</v>
      </c>
      <c r="O26" s="1" t="s">
        <v>1359</v>
      </c>
      <c r="P26" s="1" t="s">
        <v>1360</v>
      </c>
      <c r="Q26" s="1" t="s">
        <v>1361</v>
      </c>
      <c r="R26" s="1" t="s">
        <v>1542</v>
      </c>
      <c r="S26" s="1" t="s">
        <v>1363</v>
      </c>
      <c r="T26" s="1" t="s">
        <v>1364</v>
      </c>
      <c r="U26" s="1" t="s">
        <v>1365</v>
      </c>
      <c r="V26" s="1" t="s">
        <v>1516</v>
      </c>
    </row>
    <row r="27" s="1" customFormat="1" spans="1:22">
      <c r="A27" s="3">
        <v>999223979889591</v>
      </c>
      <c r="B27" s="1" t="s">
        <v>1522</v>
      </c>
      <c r="C27" s="1" t="s">
        <v>1543</v>
      </c>
      <c r="D27" s="1" t="s">
        <v>1491</v>
      </c>
      <c r="E27" s="1" t="s">
        <v>1544</v>
      </c>
      <c r="F27" s="1" t="s">
        <v>1353</v>
      </c>
      <c r="G27" s="1" t="s">
        <v>1354</v>
      </c>
      <c r="H27" s="1" t="s">
        <v>1355</v>
      </c>
      <c r="I27" s="1" t="s">
        <v>1545</v>
      </c>
      <c r="J27" s="1" t="s">
        <v>30</v>
      </c>
      <c r="K27" s="1" t="s">
        <v>1546</v>
      </c>
      <c r="L27" s="1" t="s">
        <v>1546</v>
      </c>
      <c r="M27" s="1" t="s">
        <v>1358</v>
      </c>
      <c r="N27" s="1" t="s">
        <v>1358</v>
      </c>
      <c r="O27" s="1" t="s">
        <v>1359</v>
      </c>
      <c r="P27" s="1" t="s">
        <v>1360</v>
      </c>
      <c r="Q27" s="1" t="s">
        <v>1361</v>
      </c>
      <c r="R27" s="1" t="s">
        <v>1547</v>
      </c>
      <c r="S27" s="1" t="s">
        <v>1363</v>
      </c>
      <c r="T27" s="1" t="s">
        <v>1364</v>
      </c>
      <c r="U27" s="1" t="s">
        <v>1365</v>
      </c>
      <c r="V27" s="1" t="s">
        <v>1405</v>
      </c>
    </row>
    <row r="28" s="1" customFormat="1" spans="1:22">
      <c r="A28" s="3">
        <v>999223984512621</v>
      </c>
      <c r="B28" s="1" t="s">
        <v>1548</v>
      </c>
      <c r="C28" s="1" t="s">
        <v>1549</v>
      </c>
      <c r="D28" s="1" t="s">
        <v>1550</v>
      </c>
      <c r="E28" s="1" t="s">
        <v>1551</v>
      </c>
      <c r="F28" s="1" t="s">
        <v>1485</v>
      </c>
      <c r="G28" s="1" t="s">
        <v>1354</v>
      </c>
      <c r="H28" s="1" t="s">
        <v>1355</v>
      </c>
      <c r="I28" s="1" t="s">
        <v>1552</v>
      </c>
      <c r="J28" s="1" t="s">
        <v>30</v>
      </c>
      <c r="K28" s="1" t="s">
        <v>1553</v>
      </c>
      <c r="L28" s="1" t="s">
        <v>1553</v>
      </c>
      <c r="M28" s="1" t="s">
        <v>1358</v>
      </c>
      <c r="N28" s="1" t="s">
        <v>1358</v>
      </c>
      <c r="O28" s="1" t="s">
        <v>1359</v>
      </c>
      <c r="P28" s="1" t="s">
        <v>1360</v>
      </c>
      <c r="Q28" s="1" t="s">
        <v>1361</v>
      </c>
      <c r="R28" s="1" t="s">
        <v>1554</v>
      </c>
      <c r="S28" s="1" t="s">
        <v>1363</v>
      </c>
      <c r="T28" s="1" t="s">
        <v>1364</v>
      </c>
      <c r="U28" s="1" t="s">
        <v>1365</v>
      </c>
      <c r="V28" s="1" t="s">
        <v>1451</v>
      </c>
    </row>
    <row r="29" s="1" customFormat="1" spans="1:22">
      <c r="A29" s="3">
        <v>999223986173011</v>
      </c>
      <c r="B29" s="1" t="s">
        <v>1548</v>
      </c>
      <c r="C29" s="1" t="s">
        <v>1555</v>
      </c>
      <c r="D29" s="1" t="s">
        <v>1556</v>
      </c>
      <c r="E29" s="1" t="s">
        <v>1557</v>
      </c>
      <c r="F29" s="1" t="s">
        <v>1485</v>
      </c>
      <c r="G29" s="1" t="s">
        <v>1354</v>
      </c>
      <c r="H29" s="1" t="s">
        <v>1355</v>
      </c>
      <c r="I29" s="1" t="s">
        <v>1558</v>
      </c>
      <c r="J29" s="1" t="s">
        <v>30</v>
      </c>
      <c r="K29" s="1" t="s">
        <v>1559</v>
      </c>
      <c r="L29" s="1" t="s">
        <v>1559</v>
      </c>
      <c r="M29" s="1" t="s">
        <v>1358</v>
      </c>
      <c r="N29" s="1" t="s">
        <v>1358</v>
      </c>
      <c r="O29" s="1" t="s">
        <v>1359</v>
      </c>
      <c r="P29" s="1" t="s">
        <v>1360</v>
      </c>
      <c r="Q29" s="1" t="s">
        <v>1361</v>
      </c>
      <c r="R29" s="1" t="s">
        <v>1560</v>
      </c>
      <c r="S29" s="1" t="s">
        <v>1363</v>
      </c>
      <c r="T29" s="1" t="s">
        <v>1364</v>
      </c>
      <c r="U29" s="1" t="s">
        <v>1375</v>
      </c>
      <c r="V29" s="1" t="s">
        <v>1509</v>
      </c>
    </row>
    <row r="30" s="1" customFormat="1" spans="1:22">
      <c r="A30" s="3">
        <v>999223993073831</v>
      </c>
      <c r="B30" s="1" t="s">
        <v>1561</v>
      </c>
      <c r="C30" s="1" t="s">
        <v>1562</v>
      </c>
      <c r="D30" s="1" t="s">
        <v>1563</v>
      </c>
      <c r="E30" s="1" t="s">
        <v>1564</v>
      </c>
      <c r="F30" s="1" t="s">
        <v>1381</v>
      </c>
      <c r="G30" s="1" t="s">
        <v>1354</v>
      </c>
      <c r="H30" s="1" t="s">
        <v>1355</v>
      </c>
      <c r="I30" s="1" t="s">
        <v>1565</v>
      </c>
      <c r="J30" s="1" t="s">
        <v>30</v>
      </c>
      <c r="K30" s="1" t="s">
        <v>1566</v>
      </c>
      <c r="L30" s="1" t="s">
        <v>1566</v>
      </c>
      <c r="M30" s="1" t="s">
        <v>1358</v>
      </c>
      <c r="N30" s="1" t="s">
        <v>1358</v>
      </c>
      <c r="O30" s="1" t="s">
        <v>1359</v>
      </c>
      <c r="P30" s="1" t="s">
        <v>1360</v>
      </c>
      <c r="Q30" s="1" t="s">
        <v>1361</v>
      </c>
      <c r="R30" s="1" t="s">
        <v>1567</v>
      </c>
      <c r="S30" s="1" t="s">
        <v>1363</v>
      </c>
      <c r="T30" s="1" t="s">
        <v>1364</v>
      </c>
      <c r="U30" s="1" t="s">
        <v>1375</v>
      </c>
      <c r="V30" s="1" t="s">
        <v>1405</v>
      </c>
    </row>
    <row r="31" s="1" customFormat="1" spans="1:22">
      <c r="A31" s="3">
        <v>999223993245013</v>
      </c>
      <c r="B31" s="1" t="s">
        <v>1561</v>
      </c>
      <c r="C31" s="1" t="s">
        <v>1568</v>
      </c>
      <c r="D31" s="1" t="s">
        <v>1569</v>
      </c>
      <c r="E31" s="1" t="s">
        <v>1570</v>
      </c>
      <c r="F31" s="1" t="s">
        <v>1353</v>
      </c>
      <c r="G31" s="1" t="s">
        <v>1354</v>
      </c>
      <c r="H31" s="1" t="s">
        <v>1355</v>
      </c>
      <c r="I31" s="1" t="s">
        <v>1571</v>
      </c>
      <c r="J31" s="1" t="s">
        <v>30</v>
      </c>
      <c r="K31" s="1" t="s">
        <v>1572</v>
      </c>
      <c r="L31" s="1" t="s">
        <v>1572</v>
      </c>
      <c r="M31" s="1" t="s">
        <v>1358</v>
      </c>
      <c r="N31" s="1" t="s">
        <v>1358</v>
      </c>
      <c r="O31" s="1" t="s">
        <v>1359</v>
      </c>
      <c r="P31" s="1" t="s">
        <v>1360</v>
      </c>
      <c r="Q31" s="1" t="s">
        <v>1361</v>
      </c>
      <c r="R31" s="1" t="s">
        <v>1573</v>
      </c>
      <c r="S31" s="1" t="s">
        <v>1363</v>
      </c>
      <c r="T31" s="1" t="s">
        <v>1364</v>
      </c>
      <c r="U31" s="1" t="s">
        <v>1365</v>
      </c>
      <c r="V31" s="1" t="s">
        <v>1574</v>
      </c>
    </row>
    <row r="32" s="1" customFormat="1" spans="1:22">
      <c r="A32" s="3">
        <v>23993494514</v>
      </c>
      <c r="B32" s="1" t="s">
        <v>1561</v>
      </c>
      <c r="C32" s="1" t="s">
        <v>1575</v>
      </c>
      <c r="D32" s="1" t="s">
        <v>1576</v>
      </c>
      <c r="E32" s="1" t="s">
        <v>1577</v>
      </c>
      <c r="F32" s="1" t="s">
        <v>1353</v>
      </c>
      <c r="G32" s="1" t="s">
        <v>1354</v>
      </c>
      <c r="H32" s="1" t="s">
        <v>1355</v>
      </c>
      <c r="I32" s="1" t="s">
        <v>1578</v>
      </c>
      <c r="J32" s="1" t="s">
        <v>30</v>
      </c>
      <c r="K32" s="1" t="s">
        <v>1579</v>
      </c>
      <c r="L32" s="1" t="s">
        <v>1579</v>
      </c>
      <c r="M32" s="1" t="s">
        <v>1358</v>
      </c>
      <c r="N32" s="1" t="s">
        <v>1358</v>
      </c>
      <c r="O32" s="1" t="s">
        <v>1359</v>
      </c>
      <c r="P32" s="1" t="s">
        <v>1360</v>
      </c>
      <c r="Q32" s="1" t="s">
        <v>1361</v>
      </c>
      <c r="R32" s="1" t="s">
        <v>1580</v>
      </c>
      <c r="S32" s="1" t="s">
        <v>1363</v>
      </c>
      <c r="T32" s="1" t="s">
        <v>1364</v>
      </c>
      <c r="U32" s="1" t="s">
        <v>1365</v>
      </c>
      <c r="V32" s="1" t="s">
        <v>1405</v>
      </c>
    </row>
    <row r="33" s="1" customFormat="1" spans="1:22">
      <c r="A33" s="3">
        <v>999223994646047</v>
      </c>
      <c r="B33" s="1" t="s">
        <v>1561</v>
      </c>
      <c r="C33" s="1" t="s">
        <v>1581</v>
      </c>
      <c r="D33" s="1" t="s">
        <v>1582</v>
      </c>
      <c r="E33" s="1" t="s">
        <v>1583</v>
      </c>
      <c r="F33" s="1" t="s">
        <v>1353</v>
      </c>
      <c r="G33" s="1" t="s">
        <v>1354</v>
      </c>
      <c r="H33" s="1" t="s">
        <v>1355</v>
      </c>
      <c r="I33" s="1" t="s">
        <v>1584</v>
      </c>
      <c r="J33" s="1" t="s">
        <v>30</v>
      </c>
      <c r="K33" s="1" t="s">
        <v>1585</v>
      </c>
      <c r="L33" s="1" t="s">
        <v>1585</v>
      </c>
      <c r="M33" s="1" t="s">
        <v>1358</v>
      </c>
      <c r="N33" s="1" t="s">
        <v>1358</v>
      </c>
      <c r="O33" s="1" t="s">
        <v>1359</v>
      </c>
      <c r="P33" s="1" t="s">
        <v>1360</v>
      </c>
      <c r="Q33" s="1" t="s">
        <v>1361</v>
      </c>
      <c r="R33" s="1" t="s">
        <v>1586</v>
      </c>
      <c r="S33" s="1" t="s">
        <v>1363</v>
      </c>
      <c r="T33" s="1" t="s">
        <v>1364</v>
      </c>
      <c r="U33" s="1" t="s">
        <v>1365</v>
      </c>
      <c r="V33" s="1" t="s">
        <v>1509</v>
      </c>
    </row>
    <row r="34" s="1" customFormat="1" spans="1:22">
      <c r="A34" s="3">
        <v>999223999758091</v>
      </c>
      <c r="B34" s="1" t="s">
        <v>1561</v>
      </c>
      <c r="C34" s="1" t="s">
        <v>1587</v>
      </c>
      <c r="D34" s="1" t="s">
        <v>1483</v>
      </c>
      <c r="E34" s="1" t="s">
        <v>1588</v>
      </c>
      <c r="F34" s="1" t="s">
        <v>1381</v>
      </c>
      <c r="G34" s="1" t="s">
        <v>1354</v>
      </c>
      <c r="H34" s="1" t="s">
        <v>1355</v>
      </c>
      <c r="I34" s="1" t="s">
        <v>1589</v>
      </c>
      <c r="J34" s="1" t="s">
        <v>30</v>
      </c>
      <c r="K34" s="1" t="s">
        <v>1590</v>
      </c>
      <c r="L34" s="1" t="s">
        <v>1590</v>
      </c>
      <c r="M34" s="1" t="s">
        <v>1358</v>
      </c>
      <c r="N34" s="1" t="s">
        <v>1358</v>
      </c>
      <c r="O34" s="1" t="s">
        <v>1359</v>
      </c>
      <c r="P34" s="1" t="s">
        <v>1360</v>
      </c>
      <c r="Q34" s="1" t="s">
        <v>1361</v>
      </c>
      <c r="R34" s="1" t="s">
        <v>1591</v>
      </c>
      <c r="S34" s="1" t="s">
        <v>1363</v>
      </c>
      <c r="T34" s="1" t="s">
        <v>1364</v>
      </c>
      <c r="U34" s="1" t="s">
        <v>1375</v>
      </c>
      <c r="V34" s="1" t="s">
        <v>1405</v>
      </c>
    </row>
    <row r="35" s="1" customFormat="1" spans="1:22">
      <c r="A35" s="3">
        <v>999224014718016</v>
      </c>
      <c r="B35" s="1" t="s">
        <v>1592</v>
      </c>
      <c r="C35" s="1" t="s">
        <v>1593</v>
      </c>
      <c r="D35" s="1" t="s">
        <v>1594</v>
      </c>
      <c r="E35" s="1" t="s">
        <v>1595</v>
      </c>
      <c r="F35" s="1" t="s">
        <v>1381</v>
      </c>
      <c r="G35" s="1" t="s">
        <v>1354</v>
      </c>
      <c r="H35" s="1" t="s">
        <v>1355</v>
      </c>
      <c r="I35" s="1" t="s">
        <v>1596</v>
      </c>
      <c r="J35" s="1" t="s">
        <v>30</v>
      </c>
      <c r="K35" s="1" t="s">
        <v>1597</v>
      </c>
      <c r="L35" s="1" t="s">
        <v>1597</v>
      </c>
      <c r="M35" s="1" t="s">
        <v>1358</v>
      </c>
      <c r="N35" s="1" t="s">
        <v>1358</v>
      </c>
      <c r="O35" s="1" t="s">
        <v>1359</v>
      </c>
      <c r="P35" s="1" t="s">
        <v>1360</v>
      </c>
      <c r="Q35" s="1" t="s">
        <v>1361</v>
      </c>
      <c r="R35" s="1" t="s">
        <v>1598</v>
      </c>
      <c r="S35" s="1" t="s">
        <v>1363</v>
      </c>
      <c r="T35" s="1" t="s">
        <v>1364</v>
      </c>
      <c r="U35" s="1" t="s">
        <v>1365</v>
      </c>
      <c r="V35" s="1" t="s">
        <v>1405</v>
      </c>
    </row>
    <row r="36" s="1" customFormat="1" spans="1:22">
      <c r="A36" s="3">
        <v>999224016012260</v>
      </c>
      <c r="B36" s="1" t="s">
        <v>1592</v>
      </c>
      <c r="C36" s="1" t="s">
        <v>1599</v>
      </c>
      <c r="D36" s="1" t="s">
        <v>1600</v>
      </c>
      <c r="E36" s="1" t="s">
        <v>1601</v>
      </c>
      <c r="F36" s="1" t="s">
        <v>1353</v>
      </c>
      <c r="G36" s="1" t="s">
        <v>1354</v>
      </c>
      <c r="H36" s="1" t="s">
        <v>1355</v>
      </c>
      <c r="I36" s="1" t="s">
        <v>1602</v>
      </c>
      <c r="J36" s="1" t="s">
        <v>30</v>
      </c>
      <c r="K36" s="1" t="s">
        <v>1603</v>
      </c>
      <c r="L36" s="1" t="s">
        <v>1603</v>
      </c>
      <c r="M36" s="1" t="s">
        <v>1358</v>
      </c>
      <c r="N36" s="1" t="s">
        <v>1358</v>
      </c>
      <c r="O36" s="1" t="s">
        <v>1359</v>
      </c>
      <c r="P36" s="1" t="s">
        <v>1360</v>
      </c>
      <c r="Q36" s="1" t="s">
        <v>1361</v>
      </c>
      <c r="R36" s="1" t="s">
        <v>1604</v>
      </c>
      <c r="S36" s="1" t="s">
        <v>1363</v>
      </c>
      <c r="T36" s="1" t="s">
        <v>1364</v>
      </c>
      <c r="U36" s="1" t="s">
        <v>1365</v>
      </c>
      <c r="V36" s="1" t="s">
        <v>1451</v>
      </c>
    </row>
    <row r="37" s="1" customFormat="1" spans="1:22">
      <c r="A37" s="3">
        <v>999224016825557</v>
      </c>
      <c r="B37" s="1" t="s">
        <v>1592</v>
      </c>
      <c r="C37" s="1" t="s">
        <v>1605</v>
      </c>
      <c r="D37" s="1" t="s">
        <v>1606</v>
      </c>
      <c r="E37" s="1" t="s">
        <v>1607</v>
      </c>
      <c r="F37" s="1" t="s">
        <v>1353</v>
      </c>
      <c r="G37" s="1" t="s">
        <v>1354</v>
      </c>
      <c r="H37" s="1" t="s">
        <v>1355</v>
      </c>
      <c r="I37" s="1" t="s">
        <v>1608</v>
      </c>
      <c r="J37" s="1" t="s">
        <v>30</v>
      </c>
      <c r="K37" s="1" t="s">
        <v>1609</v>
      </c>
      <c r="L37" s="1" t="s">
        <v>1609</v>
      </c>
      <c r="M37" s="1" t="s">
        <v>1358</v>
      </c>
      <c r="N37" s="1" t="s">
        <v>1358</v>
      </c>
      <c r="O37" s="1" t="s">
        <v>1359</v>
      </c>
      <c r="P37" s="1" t="s">
        <v>1360</v>
      </c>
      <c r="Q37" s="1" t="s">
        <v>1361</v>
      </c>
      <c r="R37" s="1" t="s">
        <v>1610</v>
      </c>
      <c r="S37" s="1" t="s">
        <v>1363</v>
      </c>
      <c r="T37" s="1" t="s">
        <v>1364</v>
      </c>
      <c r="U37" s="1" t="s">
        <v>1375</v>
      </c>
      <c r="V37" s="1" t="s">
        <v>1405</v>
      </c>
    </row>
    <row r="38" s="1" customFormat="1" spans="1:22">
      <c r="A38" s="3">
        <v>999224017178913</v>
      </c>
      <c r="B38" s="1" t="s">
        <v>1611</v>
      </c>
      <c r="C38" s="1" t="s">
        <v>1612</v>
      </c>
      <c r="D38" s="1" t="s">
        <v>1613</v>
      </c>
      <c r="E38" s="1" t="s">
        <v>1614</v>
      </c>
      <c r="F38" s="1" t="s">
        <v>1353</v>
      </c>
      <c r="G38" s="1" t="s">
        <v>1354</v>
      </c>
      <c r="H38" s="1" t="s">
        <v>1355</v>
      </c>
      <c r="I38" s="1" t="s">
        <v>1615</v>
      </c>
      <c r="J38" s="1" t="s">
        <v>30</v>
      </c>
      <c r="K38" s="1" t="s">
        <v>1616</v>
      </c>
      <c r="L38" s="1" t="s">
        <v>1616</v>
      </c>
      <c r="M38" s="1" t="s">
        <v>1358</v>
      </c>
      <c r="N38" s="1" t="s">
        <v>1358</v>
      </c>
      <c r="O38" s="1" t="s">
        <v>1359</v>
      </c>
      <c r="P38" s="1" t="s">
        <v>1360</v>
      </c>
      <c r="Q38" s="1" t="s">
        <v>1361</v>
      </c>
      <c r="R38" s="1" t="s">
        <v>1617</v>
      </c>
      <c r="S38" s="1" t="s">
        <v>1363</v>
      </c>
      <c r="T38" s="1" t="s">
        <v>1364</v>
      </c>
      <c r="U38" s="1" t="s">
        <v>1365</v>
      </c>
      <c r="V38" s="1" t="s">
        <v>1618</v>
      </c>
    </row>
    <row r="39" s="1" customFormat="1" spans="1:22">
      <c r="A39" s="3">
        <v>999224028746622</v>
      </c>
      <c r="B39" s="1" t="s">
        <v>1611</v>
      </c>
      <c r="C39" s="1" t="s">
        <v>1619</v>
      </c>
      <c r="D39" s="1" t="s">
        <v>1620</v>
      </c>
      <c r="E39" s="1" t="s">
        <v>1621</v>
      </c>
      <c r="F39" s="1" t="s">
        <v>1485</v>
      </c>
      <c r="G39" s="1" t="s">
        <v>1354</v>
      </c>
      <c r="H39" s="1" t="s">
        <v>1355</v>
      </c>
      <c r="I39" s="1" t="s">
        <v>1622</v>
      </c>
      <c r="J39" s="1" t="s">
        <v>30</v>
      </c>
      <c r="K39" s="1" t="s">
        <v>1623</v>
      </c>
      <c r="L39" s="1" t="s">
        <v>1623</v>
      </c>
      <c r="M39" s="1" t="s">
        <v>1358</v>
      </c>
      <c r="N39" s="1" t="s">
        <v>1358</v>
      </c>
      <c r="O39" s="1" t="s">
        <v>1359</v>
      </c>
      <c r="P39" s="1" t="s">
        <v>1360</v>
      </c>
      <c r="Q39" s="1" t="s">
        <v>1361</v>
      </c>
      <c r="R39" s="1" t="s">
        <v>1624</v>
      </c>
      <c r="S39" s="1" t="s">
        <v>1363</v>
      </c>
      <c r="T39" s="1" t="s">
        <v>1364</v>
      </c>
      <c r="U39" s="1" t="s">
        <v>1375</v>
      </c>
      <c r="V39" s="1" t="s">
        <v>1509</v>
      </c>
    </row>
    <row r="40" s="1" customFormat="1" spans="1:22">
      <c r="A40" s="3">
        <v>999224034630818</v>
      </c>
      <c r="B40" s="1" t="s">
        <v>1625</v>
      </c>
      <c r="C40" s="1" t="s">
        <v>1626</v>
      </c>
      <c r="D40" s="1" t="s">
        <v>1627</v>
      </c>
      <c r="E40" s="1" t="s">
        <v>1628</v>
      </c>
      <c r="F40" s="1" t="s">
        <v>1353</v>
      </c>
      <c r="G40" s="1" t="s">
        <v>1354</v>
      </c>
      <c r="H40" s="1" t="s">
        <v>1355</v>
      </c>
      <c r="I40" s="1" t="s">
        <v>1629</v>
      </c>
      <c r="J40" s="1" t="s">
        <v>30</v>
      </c>
      <c r="K40" s="1" t="s">
        <v>1630</v>
      </c>
      <c r="L40" s="1" t="s">
        <v>1630</v>
      </c>
      <c r="M40" s="1" t="s">
        <v>1358</v>
      </c>
      <c r="N40" s="1" t="s">
        <v>1358</v>
      </c>
      <c r="O40" s="1" t="s">
        <v>1359</v>
      </c>
      <c r="P40" s="1" t="s">
        <v>1360</v>
      </c>
      <c r="Q40" s="1" t="s">
        <v>1361</v>
      </c>
      <c r="R40" s="1" t="s">
        <v>1631</v>
      </c>
      <c r="S40" s="1" t="s">
        <v>1363</v>
      </c>
      <c r="T40" s="1" t="s">
        <v>1364</v>
      </c>
      <c r="U40" s="1" t="s">
        <v>1375</v>
      </c>
      <c r="V40" s="1" t="s">
        <v>1459</v>
      </c>
    </row>
    <row r="41" s="1" customFormat="1" spans="1:22">
      <c r="A41" s="3">
        <v>999224044154292</v>
      </c>
      <c r="B41" s="1" t="s">
        <v>1625</v>
      </c>
      <c r="C41" s="1" t="s">
        <v>1632</v>
      </c>
      <c r="D41" s="1" t="s">
        <v>1633</v>
      </c>
      <c r="E41" s="1" t="s">
        <v>1634</v>
      </c>
      <c r="F41" s="1" t="s">
        <v>1390</v>
      </c>
      <c r="G41" s="1" t="s">
        <v>1354</v>
      </c>
      <c r="H41" s="1" t="s">
        <v>1355</v>
      </c>
      <c r="I41" s="1" t="s">
        <v>1635</v>
      </c>
      <c r="J41" s="1" t="s">
        <v>30</v>
      </c>
      <c r="K41" s="1" t="s">
        <v>1636</v>
      </c>
      <c r="L41" s="1" t="s">
        <v>1636</v>
      </c>
      <c r="M41" s="1" t="s">
        <v>1358</v>
      </c>
      <c r="N41" s="1" t="s">
        <v>1358</v>
      </c>
      <c r="O41" s="1" t="s">
        <v>1359</v>
      </c>
      <c r="P41" s="1" t="s">
        <v>1360</v>
      </c>
      <c r="Q41" s="1" t="s">
        <v>1361</v>
      </c>
      <c r="R41" s="1" t="s">
        <v>1637</v>
      </c>
      <c r="S41" s="1" t="s">
        <v>1363</v>
      </c>
      <c r="T41" s="1" t="s">
        <v>1364</v>
      </c>
      <c r="U41" s="1" t="s">
        <v>1365</v>
      </c>
      <c r="V41" s="1" t="s">
        <v>1394</v>
      </c>
    </row>
    <row r="42" s="1" customFormat="1" spans="1:22">
      <c r="A42" s="3">
        <v>999224046225118</v>
      </c>
      <c r="B42" s="1" t="s">
        <v>1625</v>
      </c>
      <c r="C42" s="1" t="s">
        <v>1638</v>
      </c>
      <c r="D42" s="1" t="s">
        <v>1639</v>
      </c>
      <c r="E42" s="1" t="s">
        <v>1640</v>
      </c>
      <c r="F42" s="1" t="s">
        <v>1353</v>
      </c>
      <c r="G42" s="1" t="s">
        <v>1354</v>
      </c>
      <c r="H42" s="1" t="s">
        <v>1355</v>
      </c>
      <c r="I42" s="1" t="s">
        <v>1641</v>
      </c>
      <c r="J42" s="1" t="s">
        <v>30</v>
      </c>
      <c r="K42" s="1" t="s">
        <v>1494</v>
      </c>
      <c r="L42" s="1" t="s">
        <v>1494</v>
      </c>
      <c r="M42" s="1" t="s">
        <v>1358</v>
      </c>
      <c r="N42" s="1" t="s">
        <v>1358</v>
      </c>
      <c r="O42" s="1" t="s">
        <v>1359</v>
      </c>
      <c r="P42" s="1" t="s">
        <v>1360</v>
      </c>
      <c r="Q42" s="1" t="s">
        <v>1361</v>
      </c>
      <c r="R42" s="1" t="s">
        <v>1642</v>
      </c>
      <c r="S42" s="1" t="s">
        <v>1363</v>
      </c>
      <c r="T42" s="1" t="s">
        <v>1364</v>
      </c>
      <c r="U42" s="1" t="s">
        <v>1365</v>
      </c>
      <c r="V42" s="1" t="s">
        <v>1451</v>
      </c>
    </row>
    <row r="43" s="1" customFormat="1" spans="1:22">
      <c r="A43" s="3">
        <v>999224047925614</v>
      </c>
      <c r="B43" s="1" t="s">
        <v>1643</v>
      </c>
      <c r="C43" s="1" t="s">
        <v>1644</v>
      </c>
      <c r="D43" s="1" t="s">
        <v>1645</v>
      </c>
      <c r="E43" s="1" t="s">
        <v>1646</v>
      </c>
      <c r="F43" s="1" t="s">
        <v>1353</v>
      </c>
      <c r="G43" s="1" t="s">
        <v>1354</v>
      </c>
      <c r="H43" s="1" t="s">
        <v>1355</v>
      </c>
      <c r="I43" s="1" t="s">
        <v>1647</v>
      </c>
      <c r="J43" s="1" t="s">
        <v>30</v>
      </c>
      <c r="K43" s="1" t="s">
        <v>1648</v>
      </c>
      <c r="L43" s="1" t="s">
        <v>1648</v>
      </c>
      <c r="M43" s="1" t="s">
        <v>1358</v>
      </c>
      <c r="N43" s="1" t="s">
        <v>1358</v>
      </c>
      <c r="O43" s="1" t="s">
        <v>1359</v>
      </c>
      <c r="P43" s="1" t="s">
        <v>1360</v>
      </c>
      <c r="Q43" s="1" t="s">
        <v>1361</v>
      </c>
      <c r="R43" s="1" t="s">
        <v>1649</v>
      </c>
      <c r="S43" s="1" t="s">
        <v>1363</v>
      </c>
      <c r="T43" s="1" t="s">
        <v>1364</v>
      </c>
      <c r="U43" s="1" t="s">
        <v>1365</v>
      </c>
      <c r="V43" s="1" t="s">
        <v>1451</v>
      </c>
    </row>
    <row r="44" s="1" customFormat="1" spans="1:22">
      <c r="A44" s="3">
        <v>999224049621656</v>
      </c>
      <c r="B44" s="1" t="s">
        <v>1643</v>
      </c>
      <c r="C44" s="1" t="s">
        <v>1650</v>
      </c>
      <c r="D44" s="1" t="s">
        <v>1651</v>
      </c>
      <c r="E44" s="1" t="s">
        <v>1652</v>
      </c>
      <c r="F44" s="1" t="s">
        <v>1371</v>
      </c>
      <c r="G44" s="1" t="s">
        <v>1354</v>
      </c>
      <c r="H44" s="1" t="s">
        <v>1355</v>
      </c>
      <c r="I44" s="1" t="s">
        <v>1653</v>
      </c>
      <c r="J44" s="1" t="s">
        <v>30</v>
      </c>
      <c r="K44" s="1" t="s">
        <v>1654</v>
      </c>
      <c r="L44" s="1" t="s">
        <v>1654</v>
      </c>
      <c r="M44" s="1" t="s">
        <v>1358</v>
      </c>
      <c r="N44" s="1" t="s">
        <v>1358</v>
      </c>
      <c r="O44" s="1" t="s">
        <v>1359</v>
      </c>
      <c r="P44" s="1" t="s">
        <v>1360</v>
      </c>
      <c r="Q44" s="1" t="s">
        <v>1361</v>
      </c>
      <c r="R44" s="1" t="s">
        <v>1655</v>
      </c>
      <c r="S44" s="1" t="s">
        <v>1363</v>
      </c>
      <c r="T44" s="1" t="s">
        <v>1364</v>
      </c>
      <c r="U44" s="1" t="s">
        <v>1365</v>
      </c>
      <c r="V44" s="1" t="s">
        <v>1405</v>
      </c>
    </row>
    <row r="45" s="1" customFormat="1" spans="1:22">
      <c r="A45" s="3">
        <v>999224062244375</v>
      </c>
      <c r="B45" s="1" t="s">
        <v>1656</v>
      </c>
      <c r="C45" s="1" t="s">
        <v>1657</v>
      </c>
      <c r="D45" s="1" t="s">
        <v>1658</v>
      </c>
      <c r="E45" s="1" t="s">
        <v>1659</v>
      </c>
      <c r="F45" s="1" t="s">
        <v>1485</v>
      </c>
      <c r="G45" s="1" t="s">
        <v>1354</v>
      </c>
      <c r="H45" s="1" t="s">
        <v>1355</v>
      </c>
      <c r="I45" s="1" t="s">
        <v>1660</v>
      </c>
      <c r="J45" s="1" t="s">
        <v>30</v>
      </c>
      <c r="K45" s="1" t="s">
        <v>1661</v>
      </c>
      <c r="L45" s="1" t="s">
        <v>1661</v>
      </c>
      <c r="M45" s="1" t="s">
        <v>1358</v>
      </c>
      <c r="N45" s="1" t="s">
        <v>1358</v>
      </c>
      <c r="O45" s="1" t="s">
        <v>1359</v>
      </c>
      <c r="P45" s="1" t="s">
        <v>1360</v>
      </c>
      <c r="Q45" s="1" t="s">
        <v>1361</v>
      </c>
      <c r="R45" s="1" t="s">
        <v>1662</v>
      </c>
      <c r="S45" s="1" t="s">
        <v>1363</v>
      </c>
      <c r="T45" s="1" t="s">
        <v>1364</v>
      </c>
      <c r="U45" s="1" t="s">
        <v>1365</v>
      </c>
      <c r="V45" s="1" t="s">
        <v>1451</v>
      </c>
    </row>
    <row r="46" s="1" customFormat="1" spans="1:22">
      <c r="A46" s="3">
        <v>999224063529581</v>
      </c>
      <c r="B46" s="1" t="s">
        <v>1656</v>
      </c>
      <c r="C46" s="1" t="s">
        <v>1663</v>
      </c>
      <c r="D46" s="1" t="s">
        <v>1664</v>
      </c>
      <c r="E46" s="1" t="s">
        <v>1665</v>
      </c>
      <c r="F46" s="1" t="s">
        <v>1485</v>
      </c>
      <c r="G46" s="1" t="s">
        <v>1354</v>
      </c>
      <c r="H46" s="1" t="s">
        <v>1355</v>
      </c>
      <c r="I46" s="1" t="s">
        <v>1666</v>
      </c>
      <c r="J46" s="1" t="s">
        <v>30</v>
      </c>
      <c r="K46" s="1" t="s">
        <v>1667</v>
      </c>
      <c r="L46" s="1" t="s">
        <v>1667</v>
      </c>
      <c r="M46" s="1" t="s">
        <v>1358</v>
      </c>
      <c r="N46" s="1" t="s">
        <v>1358</v>
      </c>
      <c r="O46" s="1" t="s">
        <v>1359</v>
      </c>
      <c r="P46" s="1" t="s">
        <v>1360</v>
      </c>
      <c r="Q46" s="1" t="s">
        <v>1361</v>
      </c>
      <c r="R46" s="1" t="s">
        <v>1668</v>
      </c>
      <c r="S46" s="1" t="s">
        <v>1363</v>
      </c>
      <c r="T46" s="1" t="s">
        <v>1364</v>
      </c>
      <c r="U46" s="1" t="s">
        <v>1365</v>
      </c>
      <c r="V46" s="1" t="s">
        <v>1516</v>
      </c>
    </row>
    <row r="47" s="1" customFormat="1" spans="1:22">
      <c r="A47" s="3">
        <v>999224063565661</v>
      </c>
      <c r="B47" s="1" t="s">
        <v>1656</v>
      </c>
      <c r="C47" s="1" t="s">
        <v>1669</v>
      </c>
      <c r="D47" s="1" t="s">
        <v>1664</v>
      </c>
      <c r="E47" s="1" t="s">
        <v>1670</v>
      </c>
      <c r="F47" s="1" t="s">
        <v>1485</v>
      </c>
      <c r="G47" s="1" t="s">
        <v>1354</v>
      </c>
      <c r="H47" s="1" t="s">
        <v>1355</v>
      </c>
      <c r="I47" s="1" t="s">
        <v>1666</v>
      </c>
      <c r="J47" s="1" t="s">
        <v>30</v>
      </c>
      <c r="K47" s="1" t="s">
        <v>1667</v>
      </c>
      <c r="L47" s="1" t="s">
        <v>1667</v>
      </c>
      <c r="M47" s="1" t="s">
        <v>1358</v>
      </c>
      <c r="N47" s="1" t="s">
        <v>1358</v>
      </c>
      <c r="O47" s="1" t="s">
        <v>1359</v>
      </c>
      <c r="P47" s="1" t="s">
        <v>1360</v>
      </c>
      <c r="Q47" s="1" t="s">
        <v>1361</v>
      </c>
      <c r="R47" s="1" t="s">
        <v>1671</v>
      </c>
      <c r="S47" s="1" t="s">
        <v>1363</v>
      </c>
      <c r="T47" s="1" t="s">
        <v>1364</v>
      </c>
      <c r="U47" s="1" t="s">
        <v>1365</v>
      </c>
      <c r="V47" s="1" t="s">
        <v>1516</v>
      </c>
    </row>
    <row r="48" s="1" customFormat="1" spans="1:22">
      <c r="A48" s="3">
        <v>999224066555096</v>
      </c>
      <c r="B48" s="1" t="s">
        <v>1656</v>
      </c>
      <c r="C48" s="1" t="s">
        <v>1672</v>
      </c>
      <c r="D48" s="1" t="s">
        <v>1673</v>
      </c>
      <c r="E48" s="1" t="s">
        <v>1674</v>
      </c>
      <c r="F48" s="1" t="s">
        <v>1675</v>
      </c>
      <c r="G48" s="1" t="s">
        <v>1354</v>
      </c>
      <c r="H48" s="1" t="s">
        <v>1355</v>
      </c>
      <c r="I48" s="1" t="s">
        <v>1676</v>
      </c>
      <c r="J48" s="1" t="s">
        <v>30</v>
      </c>
      <c r="K48" s="1" t="s">
        <v>1677</v>
      </c>
      <c r="L48" s="1" t="s">
        <v>1677</v>
      </c>
      <c r="M48" s="1" t="s">
        <v>1358</v>
      </c>
      <c r="N48" s="1" t="s">
        <v>1358</v>
      </c>
      <c r="O48" s="1" t="s">
        <v>1359</v>
      </c>
      <c r="P48" s="1" t="s">
        <v>1360</v>
      </c>
      <c r="Q48" s="1" t="s">
        <v>1361</v>
      </c>
      <c r="R48" s="1" t="s">
        <v>1678</v>
      </c>
      <c r="S48" s="1" t="s">
        <v>1363</v>
      </c>
      <c r="T48" s="1" t="s">
        <v>1364</v>
      </c>
      <c r="U48" s="1" t="s">
        <v>1365</v>
      </c>
      <c r="V48" s="1" t="s">
        <v>1679</v>
      </c>
    </row>
    <row r="49" s="1" customFormat="1" spans="1:22">
      <c r="A49" s="3">
        <v>999224078631317</v>
      </c>
      <c r="B49" s="1" t="s">
        <v>1680</v>
      </c>
      <c r="C49" s="1" t="s">
        <v>1681</v>
      </c>
      <c r="D49" s="1" t="s">
        <v>1682</v>
      </c>
      <c r="E49" s="1" t="s">
        <v>1683</v>
      </c>
      <c r="F49" s="1" t="s">
        <v>1353</v>
      </c>
      <c r="G49" s="1" t="s">
        <v>1354</v>
      </c>
      <c r="H49" s="1" t="s">
        <v>1355</v>
      </c>
      <c r="I49" s="1" t="s">
        <v>1684</v>
      </c>
      <c r="J49" s="1" t="s">
        <v>30</v>
      </c>
      <c r="K49" s="1" t="s">
        <v>1685</v>
      </c>
      <c r="L49" s="1" t="s">
        <v>1685</v>
      </c>
      <c r="M49" s="1" t="s">
        <v>1358</v>
      </c>
      <c r="N49" s="1" t="s">
        <v>1358</v>
      </c>
      <c r="O49" s="1" t="s">
        <v>1359</v>
      </c>
      <c r="P49" s="1" t="s">
        <v>1360</v>
      </c>
      <c r="Q49" s="1" t="s">
        <v>1361</v>
      </c>
      <c r="R49" s="1" t="s">
        <v>1686</v>
      </c>
      <c r="S49" s="1" t="s">
        <v>1363</v>
      </c>
      <c r="T49" s="1" t="s">
        <v>1364</v>
      </c>
      <c r="U49" s="1" t="s">
        <v>1365</v>
      </c>
      <c r="V49" s="1" t="s">
        <v>1687</v>
      </c>
    </row>
    <row r="50" s="1" customFormat="1" spans="1:22">
      <c r="A50" s="3">
        <v>999224091594207</v>
      </c>
      <c r="B50" s="1" t="s">
        <v>1688</v>
      </c>
      <c r="C50" s="1" t="s">
        <v>1689</v>
      </c>
      <c r="D50" s="1" t="s">
        <v>1690</v>
      </c>
      <c r="E50" s="1" t="s">
        <v>1691</v>
      </c>
      <c r="F50" s="1" t="s">
        <v>1353</v>
      </c>
      <c r="G50" s="1" t="s">
        <v>1354</v>
      </c>
      <c r="H50" s="1" t="s">
        <v>1355</v>
      </c>
      <c r="I50" s="1" t="s">
        <v>1692</v>
      </c>
      <c r="J50" s="1" t="s">
        <v>30</v>
      </c>
      <c r="K50" s="1" t="s">
        <v>1693</v>
      </c>
      <c r="L50" s="1" t="s">
        <v>1693</v>
      </c>
      <c r="M50" s="1" t="s">
        <v>1358</v>
      </c>
      <c r="N50" s="1" t="s">
        <v>1358</v>
      </c>
      <c r="O50" s="1" t="s">
        <v>1359</v>
      </c>
      <c r="P50" s="1" t="s">
        <v>1360</v>
      </c>
      <c r="Q50" s="1" t="s">
        <v>1361</v>
      </c>
      <c r="R50" s="1" t="s">
        <v>1694</v>
      </c>
      <c r="S50" s="1" t="s">
        <v>1363</v>
      </c>
      <c r="T50" s="1" t="s">
        <v>1364</v>
      </c>
      <c r="U50" s="1" t="s">
        <v>1365</v>
      </c>
      <c r="V50" s="1" t="s">
        <v>1451</v>
      </c>
    </row>
    <row r="51" s="1" customFormat="1" spans="1:22">
      <c r="A51" s="3">
        <v>999224094671031</v>
      </c>
      <c r="B51" s="1" t="s">
        <v>1688</v>
      </c>
      <c r="C51" s="1" t="s">
        <v>1695</v>
      </c>
      <c r="D51" s="1" t="s">
        <v>1696</v>
      </c>
      <c r="E51" s="1" t="s">
        <v>1697</v>
      </c>
      <c r="F51" s="1" t="s">
        <v>1381</v>
      </c>
      <c r="G51" s="1" t="s">
        <v>1354</v>
      </c>
      <c r="H51" s="1" t="s">
        <v>1355</v>
      </c>
      <c r="I51" s="1" t="s">
        <v>1698</v>
      </c>
      <c r="J51" s="1" t="s">
        <v>30</v>
      </c>
      <c r="K51" s="1" t="s">
        <v>1699</v>
      </c>
      <c r="L51" s="1" t="s">
        <v>1699</v>
      </c>
      <c r="M51" s="1" t="s">
        <v>1358</v>
      </c>
      <c r="N51" s="1" t="s">
        <v>1358</v>
      </c>
      <c r="O51" s="1" t="s">
        <v>1359</v>
      </c>
      <c r="P51" s="1" t="s">
        <v>1360</v>
      </c>
      <c r="Q51" s="1" t="s">
        <v>1361</v>
      </c>
      <c r="R51" s="1" t="s">
        <v>1700</v>
      </c>
      <c r="S51" s="1" t="s">
        <v>1363</v>
      </c>
      <c r="T51" s="1" t="s">
        <v>1364</v>
      </c>
      <c r="U51" s="1" t="s">
        <v>1365</v>
      </c>
      <c r="V51" s="1" t="s">
        <v>1451</v>
      </c>
    </row>
    <row r="52" s="1" customFormat="1" spans="1:22">
      <c r="A52" s="3">
        <v>999224096884886</v>
      </c>
      <c r="B52" s="1" t="s">
        <v>1688</v>
      </c>
      <c r="C52" s="1" t="s">
        <v>1701</v>
      </c>
      <c r="D52" s="1" t="s">
        <v>1702</v>
      </c>
      <c r="E52" s="1" t="s">
        <v>1703</v>
      </c>
      <c r="F52" s="1" t="s">
        <v>1485</v>
      </c>
      <c r="G52" s="1" t="s">
        <v>1354</v>
      </c>
      <c r="H52" s="1" t="s">
        <v>1355</v>
      </c>
      <c r="I52" s="1" t="s">
        <v>1704</v>
      </c>
      <c r="J52" s="1" t="s">
        <v>30</v>
      </c>
      <c r="K52" s="1" t="s">
        <v>1705</v>
      </c>
      <c r="L52" s="1" t="s">
        <v>1705</v>
      </c>
      <c r="M52" s="1" t="s">
        <v>1358</v>
      </c>
      <c r="N52" s="1" t="s">
        <v>1358</v>
      </c>
      <c r="O52" s="1" t="s">
        <v>1359</v>
      </c>
      <c r="P52" s="1" t="s">
        <v>1360</v>
      </c>
      <c r="Q52" s="1" t="s">
        <v>1361</v>
      </c>
      <c r="R52" s="1" t="s">
        <v>1706</v>
      </c>
      <c r="S52" s="1" t="s">
        <v>1363</v>
      </c>
      <c r="T52" s="1" t="s">
        <v>1364</v>
      </c>
      <c r="U52" s="1" t="s">
        <v>1365</v>
      </c>
      <c r="V52" s="1" t="s">
        <v>1405</v>
      </c>
    </row>
    <row r="53" s="1" customFormat="1" spans="1:22">
      <c r="A53" s="3">
        <v>999224100982441</v>
      </c>
      <c r="B53" s="1" t="s">
        <v>1688</v>
      </c>
      <c r="C53" s="1" t="s">
        <v>1707</v>
      </c>
      <c r="D53" s="1" t="s">
        <v>1708</v>
      </c>
      <c r="E53" s="1" t="s">
        <v>1709</v>
      </c>
      <c r="F53" s="1" t="s">
        <v>1353</v>
      </c>
      <c r="G53" s="1" t="s">
        <v>1354</v>
      </c>
      <c r="H53" s="1" t="s">
        <v>1355</v>
      </c>
      <c r="I53" s="1" t="s">
        <v>1710</v>
      </c>
      <c r="J53" s="1" t="s">
        <v>30</v>
      </c>
      <c r="K53" s="1" t="s">
        <v>1711</v>
      </c>
      <c r="L53" s="1" t="s">
        <v>1711</v>
      </c>
      <c r="M53" s="1" t="s">
        <v>1358</v>
      </c>
      <c r="N53" s="1" t="s">
        <v>1358</v>
      </c>
      <c r="O53" s="1" t="s">
        <v>1359</v>
      </c>
      <c r="P53" s="1" t="s">
        <v>1360</v>
      </c>
      <c r="Q53" s="1" t="s">
        <v>1361</v>
      </c>
      <c r="R53" s="1" t="s">
        <v>1712</v>
      </c>
      <c r="S53" s="1" t="s">
        <v>1363</v>
      </c>
      <c r="T53" s="1" t="s">
        <v>1364</v>
      </c>
      <c r="U53" s="1" t="s">
        <v>1365</v>
      </c>
      <c r="V53" s="1" t="s">
        <v>1405</v>
      </c>
    </row>
    <row r="54" s="1" customFormat="1" spans="1:22">
      <c r="A54" s="3">
        <v>999224101104401</v>
      </c>
      <c r="B54" s="1" t="s">
        <v>1688</v>
      </c>
      <c r="C54" s="1" t="s">
        <v>1713</v>
      </c>
      <c r="D54" s="1" t="s">
        <v>1714</v>
      </c>
      <c r="E54" s="1" t="s">
        <v>1715</v>
      </c>
      <c r="F54" s="1" t="s">
        <v>1485</v>
      </c>
      <c r="G54" s="1" t="s">
        <v>1354</v>
      </c>
      <c r="H54" s="1" t="s">
        <v>1355</v>
      </c>
      <c r="I54" s="1" t="s">
        <v>1716</v>
      </c>
      <c r="J54" s="1" t="s">
        <v>30</v>
      </c>
      <c r="K54" s="1" t="s">
        <v>1717</v>
      </c>
      <c r="L54" s="1" t="s">
        <v>1717</v>
      </c>
      <c r="M54" s="1" t="s">
        <v>1358</v>
      </c>
      <c r="N54" s="1" t="s">
        <v>1358</v>
      </c>
      <c r="O54" s="1" t="s">
        <v>1359</v>
      </c>
      <c r="P54" s="1" t="s">
        <v>1360</v>
      </c>
      <c r="Q54" s="1" t="s">
        <v>1361</v>
      </c>
      <c r="R54" s="1" t="s">
        <v>1718</v>
      </c>
      <c r="S54" s="1" t="s">
        <v>1363</v>
      </c>
      <c r="T54" s="1" t="s">
        <v>1364</v>
      </c>
      <c r="U54" s="1" t="s">
        <v>1375</v>
      </c>
      <c r="V54" s="1" t="s">
        <v>1405</v>
      </c>
    </row>
    <row r="55" s="1" customFormat="1" spans="1:22">
      <c r="A55" s="3">
        <v>999224114915310</v>
      </c>
      <c r="B55" s="1" t="s">
        <v>1719</v>
      </c>
      <c r="C55" s="1" t="s">
        <v>1720</v>
      </c>
      <c r="D55" s="1" t="s">
        <v>1721</v>
      </c>
      <c r="E55" s="1" t="s">
        <v>1722</v>
      </c>
      <c r="F55" s="1" t="s">
        <v>1353</v>
      </c>
      <c r="G55" s="1" t="s">
        <v>1354</v>
      </c>
      <c r="H55" s="1" t="s">
        <v>1355</v>
      </c>
      <c r="I55" s="1" t="s">
        <v>1723</v>
      </c>
      <c r="J55" s="1" t="s">
        <v>30</v>
      </c>
      <c r="K55" s="1" t="s">
        <v>1724</v>
      </c>
      <c r="L55" s="1" t="s">
        <v>1724</v>
      </c>
      <c r="M55" s="1" t="s">
        <v>1358</v>
      </c>
      <c r="N55" s="1" t="s">
        <v>1358</v>
      </c>
      <c r="O55" s="1" t="s">
        <v>1359</v>
      </c>
      <c r="P55" s="1" t="s">
        <v>1360</v>
      </c>
      <c r="Q55" s="1" t="s">
        <v>1361</v>
      </c>
      <c r="R55" s="1" t="s">
        <v>1725</v>
      </c>
      <c r="S55" s="1" t="s">
        <v>1363</v>
      </c>
      <c r="T55" s="1" t="s">
        <v>1364</v>
      </c>
      <c r="U55" s="1" t="s">
        <v>1365</v>
      </c>
      <c r="V55" s="1" t="s">
        <v>1509</v>
      </c>
    </row>
    <row r="56" s="1" customFormat="1" spans="1:22">
      <c r="A56" s="3">
        <v>999224121771220</v>
      </c>
      <c r="B56" s="1" t="s">
        <v>1726</v>
      </c>
      <c r="C56" s="1" t="s">
        <v>1727</v>
      </c>
      <c r="D56" s="1" t="s">
        <v>1728</v>
      </c>
      <c r="E56" s="1" t="s">
        <v>1729</v>
      </c>
      <c r="F56" s="1" t="s">
        <v>1353</v>
      </c>
      <c r="G56" s="1" t="s">
        <v>1354</v>
      </c>
      <c r="H56" s="1" t="s">
        <v>1355</v>
      </c>
      <c r="I56" s="1" t="s">
        <v>1730</v>
      </c>
      <c r="J56" s="1" t="s">
        <v>30</v>
      </c>
      <c r="K56" s="1" t="s">
        <v>1731</v>
      </c>
      <c r="L56" s="1" t="s">
        <v>1731</v>
      </c>
      <c r="M56" s="1" t="s">
        <v>1358</v>
      </c>
      <c r="N56" s="1" t="s">
        <v>1358</v>
      </c>
      <c r="O56" s="1" t="s">
        <v>1359</v>
      </c>
      <c r="P56" s="1" t="s">
        <v>1360</v>
      </c>
      <c r="Q56" s="1" t="s">
        <v>1361</v>
      </c>
      <c r="R56" s="1" t="s">
        <v>1732</v>
      </c>
      <c r="S56" s="1" t="s">
        <v>1363</v>
      </c>
      <c r="T56" s="1" t="s">
        <v>1364</v>
      </c>
      <c r="U56" s="1" t="s">
        <v>1365</v>
      </c>
      <c r="V56" s="1" t="s">
        <v>1516</v>
      </c>
    </row>
    <row r="57" s="1" customFormat="1" spans="1:22">
      <c r="A57" s="3">
        <v>999224134972675</v>
      </c>
      <c r="B57" s="1" t="s">
        <v>1726</v>
      </c>
      <c r="C57" s="1" t="s">
        <v>1733</v>
      </c>
      <c r="D57" s="1" t="s">
        <v>1627</v>
      </c>
      <c r="E57" s="1" t="s">
        <v>1734</v>
      </c>
      <c r="F57" s="1" t="s">
        <v>1353</v>
      </c>
      <c r="G57" s="1" t="s">
        <v>1354</v>
      </c>
      <c r="H57" s="1" t="s">
        <v>1355</v>
      </c>
      <c r="I57" s="1" t="s">
        <v>1735</v>
      </c>
      <c r="J57" s="1" t="s">
        <v>30</v>
      </c>
      <c r="K57" s="1" t="s">
        <v>1736</v>
      </c>
      <c r="L57" s="1" t="s">
        <v>1736</v>
      </c>
      <c r="M57" s="1" t="s">
        <v>1358</v>
      </c>
      <c r="N57" s="1" t="s">
        <v>1358</v>
      </c>
      <c r="O57" s="1" t="s">
        <v>1359</v>
      </c>
      <c r="P57" s="1" t="s">
        <v>1360</v>
      </c>
      <c r="Q57" s="1" t="s">
        <v>1361</v>
      </c>
      <c r="R57" s="1" t="s">
        <v>1737</v>
      </c>
      <c r="S57" s="1" t="s">
        <v>1363</v>
      </c>
      <c r="T57" s="1" t="s">
        <v>1364</v>
      </c>
      <c r="U57" s="1" t="s">
        <v>1365</v>
      </c>
      <c r="V57" s="1" t="s">
        <v>1459</v>
      </c>
    </row>
    <row r="58" s="1" customFormat="1" spans="1:22">
      <c r="A58" s="3">
        <v>999224139918639</v>
      </c>
      <c r="B58" s="1" t="s">
        <v>1738</v>
      </c>
      <c r="C58" s="1" t="s">
        <v>1739</v>
      </c>
      <c r="D58" s="1" t="s">
        <v>1740</v>
      </c>
      <c r="E58" s="1" t="s">
        <v>1741</v>
      </c>
      <c r="F58" s="1" t="s">
        <v>1353</v>
      </c>
      <c r="G58" s="1" t="s">
        <v>1354</v>
      </c>
      <c r="H58" s="1" t="s">
        <v>1355</v>
      </c>
      <c r="I58" s="1" t="s">
        <v>1742</v>
      </c>
      <c r="J58" s="1" t="s">
        <v>30</v>
      </c>
      <c r="K58" s="1" t="s">
        <v>1743</v>
      </c>
      <c r="L58" s="1" t="s">
        <v>1743</v>
      </c>
      <c r="M58" s="1" t="s">
        <v>1358</v>
      </c>
      <c r="N58" s="1" t="s">
        <v>1358</v>
      </c>
      <c r="O58" s="1" t="s">
        <v>1359</v>
      </c>
      <c r="P58" s="1" t="s">
        <v>1360</v>
      </c>
      <c r="Q58" s="1" t="s">
        <v>1361</v>
      </c>
      <c r="R58" s="1" t="s">
        <v>1744</v>
      </c>
      <c r="S58" s="1" t="s">
        <v>1363</v>
      </c>
      <c r="T58" s="1" t="s">
        <v>1364</v>
      </c>
      <c r="U58" s="1" t="s">
        <v>1365</v>
      </c>
      <c r="V58" s="1" t="s">
        <v>1405</v>
      </c>
    </row>
    <row r="59" s="1" customFormat="1" spans="1:22">
      <c r="A59" s="3">
        <v>999224145875926</v>
      </c>
      <c r="B59" s="1" t="s">
        <v>1738</v>
      </c>
      <c r="C59" s="1" t="s">
        <v>1745</v>
      </c>
      <c r="D59" s="1" t="s">
        <v>1746</v>
      </c>
      <c r="E59" s="1" t="s">
        <v>1747</v>
      </c>
      <c r="F59" s="1" t="s">
        <v>1485</v>
      </c>
      <c r="G59" s="1" t="s">
        <v>1354</v>
      </c>
      <c r="H59" s="1" t="s">
        <v>1355</v>
      </c>
      <c r="I59" s="1" t="s">
        <v>1748</v>
      </c>
      <c r="J59" s="1" t="s">
        <v>30</v>
      </c>
      <c r="K59" s="1" t="s">
        <v>1749</v>
      </c>
      <c r="L59" s="1" t="s">
        <v>1749</v>
      </c>
      <c r="M59" s="1" t="s">
        <v>1358</v>
      </c>
      <c r="N59" s="1" t="s">
        <v>1358</v>
      </c>
      <c r="O59" s="1" t="s">
        <v>1359</v>
      </c>
      <c r="P59" s="1" t="s">
        <v>1360</v>
      </c>
      <c r="Q59" s="1" t="s">
        <v>1361</v>
      </c>
      <c r="R59" s="1" t="s">
        <v>1750</v>
      </c>
      <c r="S59" s="1" t="s">
        <v>1363</v>
      </c>
      <c r="T59" s="1" t="s">
        <v>1364</v>
      </c>
      <c r="U59" s="1" t="s">
        <v>1375</v>
      </c>
      <c r="V59" s="1" t="s">
        <v>1405</v>
      </c>
    </row>
    <row r="60" s="1" customFormat="1" spans="1:22">
      <c r="A60" s="3">
        <v>999224147891329</v>
      </c>
      <c r="B60" s="1" t="s">
        <v>1738</v>
      </c>
      <c r="C60" s="1" t="s">
        <v>1751</v>
      </c>
      <c r="D60" s="1" t="s">
        <v>1752</v>
      </c>
      <c r="E60" s="1" t="s">
        <v>1753</v>
      </c>
      <c r="F60" s="1" t="s">
        <v>1381</v>
      </c>
      <c r="G60" s="1" t="s">
        <v>1354</v>
      </c>
      <c r="H60" s="1" t="s">
        <v>1355</v>
      </c>
      <c r="I60" s="1" t="s">
        <v>1754</v>
      </c>
      <c r="J60" s="1" t="s">
        <v>30</v>
      </c>
      <c r="K60" s="1" t="s">
        <v>1755</v>
      </c>
      <c r="L60" s="1" t="s">
        <v>1755</v>
      </c>
      <c r="M60" s="1" t="s">
        <v>1358</v>
      </c>
      <c r="N60" s="1" t="s">
        <v>1358</v>
      </c>
      <c r="O60" s="1" t="s">
        <v>1359</v>
      </c>
      <c r="P60" s="1" t="s">
        <v>1360</v>
      </c>
      <c r="Q60" s="1" t="s">
        <v>1361</v>
      </c>
      <c r="R60" s="1" t="s">
        <v>1756</v>
      </c>
      <c r="S60" s="1" t="s">
        <v>1363</v>
      </c>
      <c r="T60" s="1" t="s">
        <v>1364</v>
      </c>
      <c r="U60" s="1" t="s">
        <v>1365</v>
      </c>
      <c r="V60" s="1" t="s">
        <v>1451</v>
      </c>
    </row>
    <row r="61" s="1" customFormat="1" spans="1:22">
      <c r="A61" s="3">
        <v>999224148801540</v>
      </c>
      <c r="B61" s="1" t="s">
        <v>1738</v>
      </c>
      <c r="C61" s="1" t="s">
        <v>1757</v>
      </c>
      <c r="D61" s="1" t="s">
        <v>1752</v>
      </c>
      <c r="E61" s="1" t="s">
        <v>1758</v>
      </c>
      <c r="F61" s="1" t="s">
        <v>1381</v>
      </c>
      <c r="G61" s="1" t="s">
        <v>1354</v>
      </c>
      <c r="H61" s="1" t="s">
        <v>1355</v>
      </c>
      <c r="I61" s="1" t="s">
        <v>1759</v>
      </c>
      <c r="J61" s="1" t="s">
        <v>30</v>
      </c>
      <c r="K61" s="1" t="s">
        <v>1760</v>
      </c>
      <c r="L61" s="1" t="s">
        <v>1760</v>
      </c>
      <c r="M61" s="1" t="s">
        <v>1358</v>
      </c>
      <c r="N61" s="1" t="s">
        <v>1358</v>
      </c>
      <c r="O61" s="1" t="s">
        <v>1359</v>
      </c>
      <c r="P61" s="1" t="s">
        <v>1360</v>
      </c>
      <c r="Q61" s="1" t="s">
        <v>1361</v>
      </c>
      <c r="R61" s="1" t="s">
        <v>1761</v>
      </c>
      <c r="S61" s="1" t="s">
        <v>1363</v>
      </c>
      <c r="T61" s="1" t="s">
        <v>1364</v>
      </c>
      <c r="U61" s="1" t="s">
        <v>1365</v>
      </c>
      <c r="V61" s="1" t="s">
        <v>1451</v>
      </c>
    </row>
    <row r="62" s="1" customFormat="1" spans="1:22">
      <c r="A62" s="3">
        <v>999224150150465</v>
      </c>
      <c r="B62" s="1" t="s">
        <v>1762</v>
      </c>
      <c r="C62" s="1" t="s">
        <v>1763</v>
      </c>
      <c r="D62" s="1" t="s">
        <v>1764</v>
      </c>
      <c r="E62" s="1" t="s">
        <v>1765</v>
      </c>
      <c r="F62" s="1" t="s">
        <v>1381</v>
      </c>
      <c r="G62" s="1" t="s">
        <v>1354</v>
      </c>
      <c r="H62" s="1" t="s">
        <v>1355</v>
      </c>
      <c r="I62" s="1" t="s">
        <v>1766</v>
      </c>
      <c r="J62" s="1" t="s">
        <v>30</v>
      </c>
      <c r="K62" s="1" t="s">
        <v>1767</v>
      </c>
      <c r="L62" s="1" t="s">
        <v>1359</v>
      </c>
      <c r="M62" s="1" t="s">
        <v>1768</v>
      </c>
      <c r="N62" s="1" t="s">
        <v>1769</v>
      </c>
      <c r="O62" s="1" t="s">
        <v>1359</v>
      </c>
      <c r="P62" s="1" t="s">
        <v>1360</v>
      </c>
      <c r="Q62" s="1" t="s">
        <v>1361</v>
      </c>
      <c r="R62" s="1" t="s">
        <v>1770</v>
      </c>
      <c r="S62" s="1" t="s">
        <v>1363</v>
      </c>
      <c r="T62" s="1" t="s">
        <v>1364</v>
      </c>
      <c r="U62" s="1" t="s">
        <v>1365</v>
      </c>
      <c r="V62" s="1" t="s">
        <v>1451</v>
      </c>
    </row>
    <row r="63" s="1" customFormat="1" spans="1:22">
      <c r="A63" s="3">
        <v>999224150187826</v>
      </c>
      <c r="B63" s="1" t="s">
        <v>1762</v>
      </c>
      <c r="C63" s="1" t="s">
        <v>1771</v>
      </c>
      <c r="D63" s="1" t="s">
        <v>1772</v>
      </c>
      <c r="E63" s="1" t="s">
        <v>1773</v>
      </c>
      <c r="F63" s="1" t="s">
        <v>1381</v>
      </c>
      <c r="G63" s="1" t="s">
        <v>1354</v>
      </c>
      <c r="H63" s="1" t="s">
        <v>1355</v>
      </c>
      <c r="I63" s="1" t="s">
        <v>1774</v>
      </c>
      <c r="J63" s="1" t="s">
        <v>30</v>
      </c>
      <c r="K63" s="1" t="s">
        <v>1775</v>
      </c>
      <c r="L63" s="1" t="s">
        <v>1775</v>
      </c>
      <c r="M63" s="1" t="s">
        <v>1358</v>
      </c>
      <c r="N63" s="1" t="s">
        <v>1358</v>
      </c>
      <c r="O63" s="1" t="s">
        <v>1359</v>
      </c>
      <c r="P63" s="1" t="s">
        <v>1360</v>
      </c>
      <c r="Q63" s="1" t="s">
        <v>1361</v>
      </c>
      <c r="R63" s="1" t="s">
        <v>1776</v>
      </c>
      <c r="S63" s="1" t="s">
        <v>1363</v>
      </c>
      <c r="T63" s="1" t="s">
        <v>1364</v>
      </c>
      <c r="U63" s="1" t="s">
        <v>1365</v>
      </c>
      <c r="V63" s="1" t="s">
        <v>1467</v>
      </c>
    </row>
    <row r="64" s="1" customFormat="1" spans="1:22">
      <c r="A64" s="3">
        <v>999224155646866</v>
      </c>
      <c r="B64" s="1" t="s">
        <v>1762</v>
      </c>
      <c r="C64" s="1" t="s">
        <v>1777</v>
      </c>
      <c r="D64" s="1" t="s">
        <v>1778</v>
      </c>
      <c r="E64" s="1" t="s">
        <v>1779</v>
      </c>
      <c r="F64" s="1" t="s">
        <v>1381</v>
      </c>
      <c r="G64" s="1" t="s">
        <v>1354</v>
      </c>
      <c r="H64" s="1" t="s">
        <v>1355</v>
      </c>
      <c r="I64" s="1" t="s">
        <v>1780</v>
      </c>
      <c r="J64" s="1" t="s">
        <v>30</v>
      </c>
      <c r="K64" s="1" t="s">
        <v>1781</v>
      </c>
      <c r="L64" s="1" t="s">
        <v>1781</v>
      </c>
      <c r="M64" s="1" t="s">
        <v>1358</v>
      </c>
      <c r="N64" s="1" t="s">
        <v>1358</v>
      </c>
      <c r="O64" s="1" t="s">
        <v>1359</v>
      </c>
      <c r="P64" s="1" t="s">
        <v>1360</v>
      </c>
      <c r="Q64" s="1" t="s">
        <v>1361</v>
      </c>
      <c r="R64" s="1" t="s">
        <v>1782</v>
      </c>
      <c r="S64" s="1" t="s">
        <v>1363</v>
      </c>
      <c r="T64" s="1" t="s">
        <v>1364</v>
      </c>
      <c r="U64" s="1" t="s">
        <v>1365</v>
      </c>
      <c r="V64" s="1" t="s">
        <v>1405</v>
      </c>
    </row>
    <row r="65" s="1" customFormat="1" spans="1:22">
      <c r="A65" s="3">
        <v>999224160140974</v>
      </c>
      <c r="B65" s="1" t="s">
        <v>1762</v>
      </c>
      <c r="C65" s="1" t="s">
        <v>1783</v>
      </c>
      <c r="D65" s="1" t="s">
        <v>1784</v>
      </c>
      <c r="E65" s="1" t="s">
        <v>1785</v>
      </c>
      <c r="F65" s="1" t="s">
        <v>1353</v>
      </c>
      <c r="G65" s="1" t="s">
        <v>1354</v>
      </c>
      <c r="H65" s="1" t="s">
        <v>1355</v>
      </c>
      <c r="I65" s="1" t="s">
        <v>1786</v>
      </c>
      <c r="J65" s="1" t="s">
        <v>30</v>
      </c>
      <c r="K65" s="1" t="s">
        <v>1787</v>
      </c>
      <c r="L65" s="1" t="s">
        <v>1787</v>
      </c>
      <c r="M65" s="1" t="s">
        <v>1358</v>
      </c>
      <c r="N65" s="1" t="s">
        <v>1358</v>
      </c>
      <c r="O65" s="1" t="s">
        <v>1359</v>
      </c>
      <c r="P65" s="1" t="s">
        <v>1360</v>
      </c>
      <c r="Q65" s="1" t="s">
        <v>1361</v>
      </c>
      <c r="R65" s="1" t="s">
        <v>1788</v>
      </c>
      <c r="S65" s="1" t="s">
        <v>1363</v>
      </c>
      <c r="T65" s="1" t="s">
        <v>1364</v>
      </c>
      <c r="U65" s="1" t="s">
        <v>1365</v>
      </c>
      <c r="V65" s="1" t="s">
        <v>1405</v>
      </c>
    </row>
    <row r="66" s="1" customFormat="1" spans="1:22">
      <c r="A66" s="3">
        <v>999224163862801</v>
      </c>
      <c r="B66" s="1" t="s">
        <v>1789</v>
      </c>
      <c r="C66" s="1" t="s">
        <v>1790</v>
      </c>
      <c r="D66" s="1" t="s">
        <v>1791</v>
      </c>
      <c r="E66" s="1" t="s">
        <v>1792</v>
      </c>
      <c r="F66" s="1" t="s">
        <v>1353</v>
      </c>
      <c r="G66" s="1" t="s">
        <v>1354</v>
      </c>
      <c r="H66" s="1" t="s">
        <v>1355</v>
      </c>
      <c r="I66" s="1" t="s">
        <v>1793</v>
      </c>
      <c r="J66" s="1" t="s">
        <v>30</v>
      </c>
      <c r="K66" s="1" t="s">
        <v>1794</v>
      </c>
      <c r="L66" s="1" t="s">
        <v>1794</v>
      </c>
      <c r="M66" s="1" t="s">
        <v>1358</v>
      </c>
      <c r="N66" s="1" t="s">
        <v>1358</v>
      </c>
      <c r="O66" s="1" t="s">
        <v>1359</v>
      </c>
      <c r="P66" s="1" t="s">
        <v>1360</v>
      </c>
      <c r="Q66" s="1" t="s">
        <v>1361</v>
      </c>
      <c r="R66" s="1" t="s">
        <v>1795</v>
      </c>
      <c r="S66" s="1" t="s">
        <v>1363</v>
      </c>
      <c r="T66" s="1" t="s">
        <v>1364</v>
      </c>
      <c r="U66" s="1" t="s">
        <v>1365</v>
      </c>
      <c r="V66" s="1" t="s">
        <v>1451</v>
      </c>
    </row>
    <row r="67" s="1" customFormat="1" spans="1:22">
      <c r="A67" s="3">
        <v>999224165796292</v>
      </c>
      <c r="B67" s="1" t="s">
        <v>1789</v>
      </c>
      <c r="C67" s="1" t="s">
        <v>1796</v>
      </c>
      <c r="D67" s="1" t="s">
        <v>1797</v>
      </c>
      <c r="E67" s="1" t="s">
        <v>1798</v>
      </c>
      <c r="F67" s="1" t="s">
        <v>1381</v>
      </c>
      <c r="G67" s="1" t="s">
        <v>1354</v>
      </c>
      <c r="H67" s="1" t="s">
        <v>1355</v>
      </c>
      <c r="I67" s="1" t="s">
        <v>1799</v>
      </c>
      <c r="J67" s="1" t="s">
        <v>30</v>
      </c>
      <c r="K67" s="1" t="s">
        <v>1800</v>
      </c>
      <c r="L67" s="1" t="s">
        <v>1800</v>
      </c>
      <c r="M67" s="1" t="s">
        <v>1358</v>
      </c>
      <c r="N67" s="1" t="s">
        <v>1358</v>
      </c>
      <c r="O67" s="1" t="s">
        <v>1359</v>
      </c>
      <c r="P67" s="1" t="s">
        <v>1360</v>
      </c>
      <c r="Q67" s="1" t="s">
        <v>1361</v>
      </c>
      <c r="R67" s="1" t="s">
        <v>1801</v>
      </c>
      <c r="S67" s="1" t="s">
        <v>1363</v>
      </c>
      <c r="T67" s="1" t="s">
        <v>1364</v>
      </c>
      <c r="U67" s="1" t="s">
        <v>1365</v>
      </c>
      <c r="V67" s="1" t="s">
        <v>1405</v>
      </c>
    </row>
    <row r="68" s="1" customFormat="1" spans="1:22">
      <c r="A68" s="3">
        <v>999224177957912</v>
      </c>
      <c r="B68" s="1" t="s">
        <v>1789</v>
      </c>
      <c r="C68" s="1" t="s">
        <v>1802</v>
      </c>
      <c r="D68" s="1" t="s">
        <v>1803</v>
      </c>
      <c r="E68" s="1" t="s">
        <v>1804</v>
      </c>
      <c r="F68" s="1" t="s">
        <v>1353</v>
      </c>
      <c r="G68" s="1" t="s">
        <v>1354</v>
      </c>
      <c r="H68" s="1" t="s">
        <v>1355</v>
      </c>
      <c r="I68" s="1" t="s">
        <v>1805</v>
      </c>
      <c r="J68" s="1" t="s">
        <v>30</v>
      </c>
      <c r="K68" s="1" t="s">
        <v>1806</v>
      </c>
      <c r="L68" s="1" t="s">
        <v>1806</v>
      </c>
      <c r="M68" s="1" t="s">
        <v>1358</v>
      </c>
      <c r="N68" s="1" t="s">
        <v>1358</v>
      </c>
      <c r="O68" s="1" t="s">
        <v>1359</v>
      </c>
      <c r="P68" s="1" t="s">
        <v>1360</v>
      </c>
      <c r="Q68" s="1" t="s">
        <v>1361</v>
      </c>
      <c r="R68" s="1" t="s">
        <v>1807</v>
      </c>
      <c r="S68" s="1" t="s">
        <v>1363</v>
      </c>
      <c r="T68" s="1" t="s">
        <v>1364</v>
      </c>
      <c r="U68" s="1" t="s">
        <v>1365</v>
      </c>
      <c r="V68" s="1" t="s">
        <v>1529</v>
      </c>
    </row>
    <row r="69" s="1" customFormat="1" spans="1:22">
      <c r="A69" s="3">
        <v>999224182640174</v>
      </c>
      <c r="B69" s="1" t="s">
        <v>1789</v>
      </c>
      <c r="C69" s="1" t="s">
        <v>1808</v>
      </c>
      <c r="D69" s="1" t="s">
        <v>1809</v>
      </c>
      <c r="E69" s="1" t="s">
        <v>1810</v>
      </c>
      <c r="F69" s="1" t="s">
        <v>1353</v>
      </c>
      <c r="G69" s="1" t="s">
        <v>1354</v>
      </c>
      <c r="H69" s="1" t="s">
        <v>1355</v>
      </c>
      <c r="I69" s="1" t="s">
        <v>1811</v>
      </c>
      <c r="J69" s="1" t="s">
        <v>30</v>
      </c>
      <c r="K69" s="1" t="s">
        <v>1812</v>
      </c>
      <c r="L69" s="1" t="s">
        <v>1812</v>
      </c>
      <c r="M69" s="1" t="s">
        <v>1358</v>
      </c>
      <c r="N69" s="1" t="s">
        <v>1358</v>
      </c>
      <c r="O69" s="1" t="s">
        <v>1359</v>
      </c>
      <c r="P69" s="1" t="s">
        <v>1360</v>
      </c>
      <c r="Q69" s="1" t="s">
        <v>1361</v>
      </c>
      <c r="R69" s="1" t="s">
        <v>1813</v>
      </c>
      <c r="S69" s="1" t="s">
        <v>1363</v>
      </c>
      <c r="T69" s="1" t="s">
        <v>1364</v>
      </c>
      <c r="U69" s="1" t="s">
        <v>1365</v>
      </c>
      <c r="V69" s="1" t="s">
        <v>1405</v>
      </c>
    </row>
    <row r="70" s="1" customFormat="1" spans="1:22">
      <c r="A70" s="3">
        <v>999224185618920</v>
      </c>
      <c r="B70" s="1" t="s">
        <v>1789</v>
      </c>
      <c r="C70" s="1" t="s">
        <v>1814</v>
      </c>
      <c r="D70" s="1" t="s">
        <v>1815</v>
      </c>
      <c r="E70" s="1" t="s">
        <v>1816</v>
      </c>
      <c r="F70" s="1" t="s">
        <v>1485</v>
      </c>
      <c r="G70" s="1" t="s">
        <v>1354</v>
      </c>
      <c r="H70" s="1" t="s">
        <v>1355</v>
      </c>
      <c r="I70" s="1" t="s">
        <v>1817</v>
      </c>
      <c r="J70" s="1" t="s">
        <v>30</v>
      </c>
      <c r="K70" s="1" t="s">
        <v>1818</v>
      </c>
      <c r="L70" s="1" t="s">
        <v>1818</v>
      </c>
      <c r="M70" s="1" t="s">
        <v>1358</v>
      </c>
      <c r="N70" s="1" t="s">
        <v>1358</v>
      </c>
      <c r="O70" s="1" t="s">
        <v>1359</v>
      </c>
      <c r="P70" s="1" t="s">
        <v>1360</v>
      </c>
      <c r="Q70" s="1" t="s">
        <v>1361</v>
      </c>
      <c r="R70" s="1" t="s">
        <v>1819</v>
      </c>
      <c r="S70" s="1" t="s">
        <v>1363</v>
      </c>
      <c r="T70" s="1" t="s">
        <v>1364</v>
      </c>
      <c r="U70" s="1" t="s">
        <v>1365</v>
      </c>
      <c r="V70" s="1" t="s">
        <v>1405</v>
      </c>
    </row>
    <row r="71" s="1" customFormat="1" spans="1:22">
      <c r="A71" s="3">
        <v>999224188244312</v>
      </c>
      <c r="B71" s="1" t="s">
        <v>1789</v>
      </c>
      <c r="C71" s="1" t="s">
        <v>1820</v>
      </c>
      <c r="D71" s="1" t="s">
        <v>1821</v>
      </c>
      <c r="E71" s="1" t="s">
        <v>1822</v>
      </c>
      <c r="F71" s="1" t="s">
        <v>1381</v>
      </c>
      <c r="G71" s="1" t="s">
        <v>1354</v>
      </c>
      <c r="H71" s="1" t="s">
        <v>1355</v>
      </c>
      <c r="I71" s="1" t="s">
        <v>1823</v>
      </c>
      <c r="J71" s="1" t="s">
        <v>30</v>
      </c>
      <c r="K71" s="1" t="s">
        <v>1824</v>
      </c>
      <c r="L71" s="1" t="s">
        <v>1824</v>
      </c>
      <c r="M71" s="1" t="s">
        <v>1358</v>
      </c>
      <c r="N71" s="1" t="s">
        <v>1358</v>
      </c>
      <c r="O71" s="1" t="s">
        <v>1359</v>
      </c>
      <c r="P71" s="1" t="s">
        <v>1360</v>
      </c>
      <c r="Q71" s="1" t="s">
        <v>1361</v>
      </c>
      <c r="R71" s="1" t="s">
        <v>1825</v>
      </c>
      <c r="S71" s="1" t="s">
        <v>1363</v>
      </c>
      <c r="T71" s="1" t="s">
        <v>1364</v>
      </c>
      <c r="U71" s="1" t="s">
        <v>1365</v>
      </c>
      <c r="V71" s="1" t="s">
        <v>1467</v>
      </c>
    </row>
    <row r="72" s="1" customFormat="1" spans="1:22">
      <c r="A72" s="3">
        <v>999224192752755</v>
      </c>
      <c r="B72" s="1" t="s">
        <v>1826</v>
      </c>
      <c r="C72" s="1" t="s">
        <v>1827</v>
      </c>
      <c r="D72" s="1" t="s">
        <v>1828</v>
      </c>
      <c r="E72" s="1" t="s">
        <v>1829</v>
      </c>
      <c r="F72" s="1" t="s">
        <v>1485</v>
      </c>
      <c r="G72" s="1" t="s">
        <v>1354</v>
      </c>
      <c r="H72" s="1" t="s">
        <v>1355</v>
      </c>
      <c r="I72" s="1" t="s">
        <v>1830</v>
      </c>
      <c r="J72" s="1" t="s">
        <v>30</v>
      </c>
      <c r="K72" s="1" t="s">
        <v>1831</v>
      </c>
      <c r="L72" s="1" t="s">
        <v>1831</v>
      </c>
      <c r="M72" s="1" t="s">
        <v>1358</v>
      </c>
      <c r="N72" s="1" t="s">
        <v>1358</v>
      </c>
      <c r="O72" s="1" t="s">
        <v>1359</v>
      </c>
      <c r="P72" s="1" t="s">
        <v>1360</v>
      </c>
      <c r="Q72" s="1" t="s">
        <v>1361</v>
      </c>
      <c r="R72" s="1" t="s">
        <v>1832</v>
      </c>
      <c r="S72" s="1" t="s">
        <v>1363</v>
      </c>
      <c r="T72" s="1" t="s">
        <v>1364</v>
      </c>
      <c r="U72" s="1" t="s">
        <v>1365</v>
      </c>
      <c r="V72" s="1" t="s">
        <v>1405</v>
      </c>
    </row>
    <row r="73" s="1" customFormat="1" spans="1:22">
      <c r="A73" s="3">
        <v>999224194858091</v>
      </c>
      <c r="B73" s="1" t="s">
        <v>1826</v>
      </c>
      <c r="C73" s="1" t="s">
        <v>1833</v>
      </c>
      <c r="D73" s="1" t="s">
        <v>1834</v>
      </c>
      <c r="E73" s="1" t="s">
        <v>1835</v>
      </c>
      <c r="F73" s="1" t="s">
        <v>1353</v>
      </c>
      <c r="G73" s="1" t="s">
        <v>1354</v>
      </c>
      <c r="H73" s="1" t="s">
        <v>1355</v>
      </c>
      <c r="I73" s="1" t="s">
        <v>1836</v>
      </c>
      <c r="J73" s="1" t="s">
        <v>30</v>
      </c>
      <c r="K73" s="1" t="s">
        <v>1837</v>
      </c>
      <c r="L73" s="1" t="s">
        <v>1837</v>
      </c>
      <c r="M73" s="1" t="s">
        <v>1358</v>
      </c>
      <c r="N73" s="1" t="s">
        <v>1358</v>
      </c>
      <c r="O73" s="1" t="s">
        <v>1359</v>
      </c>
      <c r="P73" s="1" t="s">
        <v>1360</v>
      </c>
      <c r="Q73" s="1" t="s">
        <v>1361</v>
      </c>
      <c r="R73" s="1" t="s">
        <v>1838</v>
      </c>
      <c r="S73" s="1" t="s">
        <v>1363</v>
      </c>
      <c r="T73" s="1" t="s">
        <v>1364</v>
      </c>
      <c r="U73" s="1" t="s">
        <v>1365</v>
      </c>
      <c r="V73" s="1" t="s">
        <v>1451</v>
      </c>
    </row>
    <row r="74" s="1" customFormat="1" spans="1:22">
      <c r="A74" s="3">
        <v>999224195633607</v>
      </c>
      <c r="B74" s="1" t="s">
        <v>1826</v>
      </c>
      <c r="C74" s="1" t="s">
        <v>1839</v>
      </c>
      <c r="D74" s="1" t="s">
        <v>1840</v>
      </c>
      <c r="E74" s="1" t="s">
        <v>1841</v>
      </c>
      <c r="F74" s="1" t="s">
        <v>1390</v>
      </c>
      <c r="G74" s="1" t="s">
        <v>1354</v>
      </c>
      <c r="H74" s="1" t="s">
        <v>1355</v>
      </c>
      <c r="I74" s="1" t="s">
        <v>1842</v>
      </c>
      <c r="J74" s="1" t="s">
        <v>30</v>
      </c>
      <c r="K74" s="1" t="s">
        <v>1843</v>
      </c>
      <c r="L74" s="1" t="s">
        <v>1843</v>
      </c>
      <c r="M74" s="1" t="s">
        <v>1358</v>
      </c>
      <c r="N74" s="1" t="s">
        <v>1358</v>
      </c>
      <c r="O74" s="1" t="s">
        <v>1359</v>
      </c>
      <c r="P74" s="1" t="s">
        <v>1360</v>
      </c>
      <c r="Q74" s="1" t="s">
        <v>1361</v>
      </c>
      <c r="R74" s="1" t="s">
        <v>1844</v>
      </c>
      <c r="S74" s="1" t="s">
        <v>1363</v>
      </c>
      <c r="T74" s="1" t="s">
        <v>1364</v>
      </c>
      <c r="U74" s="1" t="s">
        <v>1365</v>
      </c>
      <c r="V74" s="1" t="s">
        <v>1451</v>
      </c>
    </row>
    <row r="75" s="1" customFormat="1" spans="1:22">
      <c r="A75" s="3">
        <v>999224258007855</v>
      </c>
      <c r="B75" s="1" t="s">
        <v>1826</v>
      </c>
      <c r="C75" s="1" t="s">
        <v>1845</v>
      </c>
      <c r="D75" s="1" t="s">
        <v>1846</v>
      </c>
      <c r="E75" s="1" t="s">
        <v>1847</v>
      </c>
      <c r="F75" s="1" t="s">
        <v>1353</v>
      </c>
      <c r="G75" s="1" t="s">
        <v>1354</v>
      </c>
      <c r="H75" s="1" t="s">
        <v>1355</v>
      </c>
      <c r="I75" s="1" t="s">
        <v>1848</v>
      </c>
      <c r="J75" s="1" t="s">
        <v>30</v>
      </c>
      <c r="K75" s="1" t="s">
        <v>1849</v>
      </c>
      <c r="L75" s="1" t="s">
        <v>1849</v>
      </c>
      <c r="M75" s="1" t="s">
        <v>1358</v>
      </c>
      <c r="N75" s="1" t="s">
        <v>1358</v>
      </c>
      <c r="O75" s="1" t="s">
        <v>1359</v>
      </c>
      <c r="P75" s="1" t="s">
        <v>1360</v>
      </c>
      <c r="Q75" s="1" t="s">
        <v>1361</v>
      </c>
      <c r="R75" s="1" t="s">
        <v>1850</v>
      </c>
      <c r="S75" s="1" t="s">
        <v>1363</v>
      </c>
      <c r="T75" s="1" t="s">
        <v>1364</v>
      </c>
      <c r="U75" s="1" t="s">
        <v>1365</v>
      </c>
      <c r="V75" s="1" t="s">
        <v>1394</v>
      </c>
    </row>
    <row r="76" s="1" customFormat="1" spans="1:22">
      <c r="A76" s="3">
        <v>999224261468245</v>
      </c>
      <c r="B76" s="1" t="s">
        <v>1826</v>
      </c>
      <c r="C76" s="1" t="s">
        <v>1851</v>
      </c>
      <c r="D76" s="1" t="s">
        <v>1852</v>
      </c>
      <c r="E76" s="1" t="s">
        <v>1853</v>
      </c>
      <c r="F76" s="1" t="s">
        <v>1353</v>
      </c>
      <c r="G76" s="1" t="s">
        <v>1354</v>
      </c>
      <c r="H76" s="1" t="s">
        <v>1355</v>
      </c>
      <c r="I76" s="1" t="s">
        <v>1854</v>
      </c>
      <c r="J76" s="1" t="s">
        <v>30</v>
      </c>
      <c r="K76" s="1" t="s">
        <v>1855</v>
      </c>
      <c r="L76" s="1" t="s">
        <v>1855</v>
      </c>
      <c r="M76" s="1" t="s">
        <v>1358</v>
      </c>
      <c r="N76" s="1" t="s">
        <v>1358</v>
      </c>
      <c r="O76" s="1" t="s">
        <v>1359</v>
      </c>
      <c r="P76" s="1" t="s">
        <v>1360</v>
      </c>
      <c r="Q76" s="1" t="s">
        <v>1361</v>
      </c>
      <c r="R76" s="1" t="s">
        <v>1856</v>
      </c>
      <c r="S76" s="1" t="s">
        <v>1363</v>
      </c>
      <c r="T76" s="1" t="s">
        <v>1364</v>
      </c>
      <c r="U76" s="1" t="s">
        <v>1365</v>
      </c>
      <c r="V76" s="1" t="s">
        <v>1405</v>
      </c>
    </row>
    <row r="77" s="1" customFormat="1" spans="1:22">
      <c r="A77" s="3">
        <v>999224264816299</v>
      </c>
      <c r="B77" s="1" t="s">
        <v>1857</v>
      </c>
      <c r="C77" s="1" t="s">
        <v>1858</v>
      </c>
      <c r="D77" s="1" t="s">
        <v>1859</v>
      </c>
      <c r="E77" s="1" t="s">
        <v>1860</v>
      </c>
      <c r="F77" s="1" t="s">
        <v>1353</v>
      </c>
      <c r="G77" s="1" t="s">
        <v>1354</v>
      </c>
      <c r="H77" s="1" t="s">
        <v>1355</v>
      </c>
      <c r="I77" s="1" t="s">
        <v>1861</v>
      </c>
      <c r="J77" s="1" t="s">
        <v>30</v>
      </c>
      <c r="K77" s="1" t="s">
        <v>1862</v>
      </c>
      <c r="L77" s="1" t="s">
        <v>1862</v>
      </c>
      <c r="M77" s="1" t="s">
        <v>1358</v>
      </c>
      <c r="N77" s="1" t="s">
        <v>1358</v>
      </c>
      <c r="O77" s="1" t="s">
        <v>1359</v>
      </c>
      <c r="P77" s="1" t="s">
        <v>1360</v>
      </c>
      <c r="Q77" s="1" t="s">
        <v>1361</v>
      </c>
      <c r="R77" s="1" t="s">
        <v>1863</v>
      </c>
      <c r="S77" s="1" t="s">
        <v>1363</v>
      </c>
      <c r="T77" s="1" t="s">
        <v>1364</v>
      </c>
      <c r="U77" s="1" t="s">
        <v>1365</v>
      </c>
      <c r="V77" s="1" t="s">
        <v>1451</v>
      </c>
    </row>
    <row r="78" s="1" customFormat="1" spans="1:22">
      <c r="A78" s="3">
        <v>999224270331828</v>
      </c>
      <c r="B78" s="1" t="s">
        <v>1857</v>
      </c>
      <c r="C78" s="1" t="s">
        <v>1864</v>
      </c>
      <c r="D78" s="1" t="s">
        <v>1576</v>
      </c>
      <c r="E78" s="1" t="s">
        <v>1865</v>
      </c>
      <c r="F78" s="1" t="s">
        <v>1353</v>
      </c>
      <c r="G78" s="1" t="s">
        <v>1354</v>
      </c>
      <c r="H78" s="1" t="s">
        <v>1355</v>
      </c>
      <c r="I78" s="1" t="s">
        <v>1866</v>
      </c>
      <c r="J78" s="1" t="s">
        <v>30</v>
      </c>
      <c r="K78" s="1" t="s">
        <v>1867</v>
      </c>
      <c r="L78" s="1" t="s">
        <v>1867</v>
      </c>
      <c r="M78" s="1" t="s">
        <v>1358</v>
      </c>
      <c r="N78" s="1" t="s">
        <v>1358</v>
      </c>
      <c r="O78" s="1" t="s">
        <v>1359</v>
      </c>
      <c r="P78" s="1" t="s">
        <v>1360</v>
      </c>
      <c r="Q78" s="1" t="s">
        <v>1361</v>
      </c>
      <c r="R78" s="1" t="s">
        <v>1868</v>
      </c>
      <c r="S78" s="1" t="s">
        <v>1363</v>
      </c>
      <c r="T78" s="1" t="s">
        <v>1364</v>
      </c>
      <c r="U78" s="1" t="s">
        <v>1365</v>
      </c>
      <c r="V78" s="1" t="s">
        <v>1405</v>
      </c>
    </row>
    <row r="79" s="1" customFormat="1" spans="1:22">
      <c r="A79" s="3">
        <v>999224278672988</v>
      </c>
      <c r="B79" s="1" t="s">
        <v>1857</v>
      </c>
      <c r="C79" s="1" t="s">
        <v>1869</v>
      </c>
      <c r="D79" s="1" t="s">
        <v>1870</v>
      </c>
      <c r="E79" s="1" t="s">
        <v>1871</v>
      </c>
      <c r="F79" s="1" t="s">
        <v>1353</v>
      </c>
      <c r="G79" s="1" t="s">
        <v>1354</v>
      </c>
      <c r="H79" s="1" t="s">
        <v>1355</v>
      </c>
      <c r="I79" s="1" t="s">
        <v>1872</v>
      </c>
      <c r="J79" s="1" t="s">
        <v>30</v>
      </c>
      <c r="K79" s="1" t="s">
        <v>1873</v>
      </c>
      <c r="L79" s="1" t="s">
        <v>1873</v>
      </c>
      <c r="M79" s="1" t="s">
        <v>1358</v>
      </c>
      <c r="N79" s="1" t="s">
        <v>1358</v>
      </c>
      <c r="O79" s="1" t="s">
        <v>1359</v>
      </c>
      <c r="P79" s="1" t="s">
        <v>1360</v>
      </c>
      <c r="Q79" s="1" t="s">
        <v>1361</v>
      </c>
      <c r="R79" s="1" t="s">
        <v>1874</v>
      </c>
      <c r="S79" s="1" t="s">
        <v>1363</v>
      </c>
      <c r="T79" s="1" t="s">
        <v>1364</v>
      </c>
      <c r="U79" s="1" t="s">
        <v>1365</v>
      </c>
      <c r="V79" s="1" t="s">
        <v>1467</v>
      </c>
    </row>
    <row r="80" s="1" customFormat="1" spans="1:22">
      <c r="A80" s="3">
        <v>999224279320908</v>
      </c>
      <c r="B80" s="1" t="s">
        <v>1857</v>
      </c>
      <c r="C80" s="1" t="s">
        <v>1875</v>
      </c>
      <c r="D80" s="1" t="s">
        <v>1876</v>
      </c>
      <c r="E80" s="1" t="s">
        <v>1877</v>
      </c>
      <c r="F80" s="1" t="s">
        <v>1485</v>
      </c>
      <c r="G80" s="1" t="s">
        <v>1354</v>
      </c>
      <c r="H80" s="1" t="s">
        <v>1355</v>
      </c>
      <c r="I80" s="1" t="s">
        <v>1878</v>
      </c>
      <c r="J80" s="1" t="s">
        <v>30</v>
      </c>
      <c r="K80" s="1" t="s">
        <v>1879</v>
      </c>
      <c r="L80" s="1" t="s">
        <v>1879</v>
      </c>
      <c r="M80" s="1" t="s">
        <v>1358</v>
      </c>
      <c r="N80" s="1" t="s">
        <v>1358</v>
      </c>
      <c r="O80" s="1" t="s">
        <v>1359</v>
      </c>
      <c r="P80" s="1" t="s">
        <v>1360</v>
      </c>
      <c r="Q80" s="1" t="s">
        <v>1361</v>
      </c>
      <c r="R80" s="1" t="s">
        <v>1880</v>
      </c>
      <c r="S80" s="1" t="s">
        <v>1363</v>
      </c>
      <c r="T80" s="1" t="s">
        <v>1364</v>
      </c>
      <c r="U80" s="1" t="s">
        <v>1365</v>
      </c>
      <c r="V80" s="1" t="s">
        <v>1881</v>
      </c>
    </row>
    <row r="81" s="1" customFormat="1" spans="1:22">
      <c r="A81" s="1" t="s">
        <v>1882</v>
      </c>
      <c r="B81" s="1" t="s">
        <v>1857</v>
      </c>
      <c r="C81" s="1" t="s">
        <v>1883</v>
      </c>
      <c r="D81" s="1" t="s">
        <v>1778</v>
      </c>
      <c r="E81" s="1" t="s">
        <v>1779</v>
      </c>
      <c r="F81" s="1" t="s">
        <v>1381</v>
      </c>
      <c r="G81" s="1" t="s">
        <v>1354</v>
      </c>
      <c r="H81" s="1" t="s">
        <v>1355</v>
      </c>
      <c r="I81" s="1" t="s">
        <v>1359</v>
      </c>
      <c r="J81" s="1" t="s">
        <v>1884</v>
      </c>
      <c r="K81" s="1" t="s">
        <v>1359</v>
      </c>
      <c r="L81" s="1" t="s">
        <v>1359</v>
      </c>
      <c r="M81" s="1" t="s">
        <v>1358</v>
      </c>
      <c r="N81" s="1" t="s">
        <v>1358</v>
      </c>
      <c r="O81" s="1" t="s">
        <v>1359</v>
      </c>
      <c r="P81" s="1" t="s">
        <v>1360</v>
      </c>
      <c r="Q81" s="1" t="s">
        <v>1361</v>
      </c>
      <c r="R81" s="1" t="s">
        <v>1885</v>
      </c>
      <c r="S81" s="1" t="s">
        <v>1363</v>
      </c>
      <c r="T81" s="1" t="s">
        <v>1364</v>
      </c>
      <c r="U81" s="1" t="s">
        <v>1365</v>
      </c>
      <c r="V81" s="1" t="s">
        <v>1405</v>
      </c>
    </row>
    <row r="82" s="1" customFormat="1" spans="1:22">
      <c r="A82" s="3">
        <v>999224282242475</v>
      </c>
      <c r="B82" s="1" t="s">
        <v>1857</v>
      </c>
      <c r="C82" s="1" t="s">
        <v>1886</v>
      </c>
      <c r="D82" s="1" t="s">
        <v>1600</v>
      </c>
      <c r="E82" s="1" t="s">
        <v>1887</v>
      </c>
      <c r="F82" s="1" t="s">
        <v>1353</v>
      </c>
      <c r="G82" s="1" t="s">
        <v>1354</v>
      </c>
      <c r="H82" s="1" t="s">
        <v>1355</v>
      </c>
      <c r="I82" s="1" t="s">
        <v>1888</v>
      </c>
      <c r="J82" s="1" t="s">
        <v>30</v>
      </c>
      <c r="K82" s="1" t="s">
        <v>1889</v>
      </c>
      <c r="L82" s="1" t="s">
        <v>1889</v>
      </c>
      <c r="M82" s="1" t="s">
        <v>1358</v>
      </c>
      <c r="N82" s="1" t="s">
        <v>1358</v>
      </c>
      <c r="O82" s="1" t="s">
        <v>1359</v>
      </c>
      <c r="P82" s="1" t="s">
        <v>1360</v>
      </c>
      <c r="Q82" s="1" t="s">
        <v>1361</v>
      </c>
      <c r="R82" s="1" t="s">
        <v>1890</v>
      </c>
      <c r="S82" s="1" t="s">
        <v>1363</v>
      </c>
      <c r="T82" s="1" t="s">
        <v>1364</v>
      </c>
      <c r="U82" s="1" t="s">
        <v>1365</v>
      </c>
      <c r="V82" s="1" t="s">
        <v>1451</v>
      </c>
    </row>
    <row r="83" s="1" customFormat="1" spans="1:22">
      <c r="A83" s="3">
        <v>999224283312157</v>
      </c>
      <c r="B83" s="1" t="s">
        <v>1857</v>
      </c>
      <c r="C83" s="1" t="s">
        <v>1891</v>
      </c>
      <c r="D83" s="1" t="s">
        <v>1892</v>
      </c>
      <c r="E83" s="1" t="s">
        <v>1893</v>
      </c>
      <c r="F83" s="1" t="s">
        <v>1353</v>
      </c>
      <c r="G83" s="1" t="s">
        <v>1354</v>
      </c>
      <c r="H83" s="1" t="s">
        <v>1355</v>
      </c>
      <c r="I83" s="1" t="s">
        <v>1894</v>
      </c>
      <c r="J83" s="1" t="s">
        <v>30</v>
      </c>
      <c r="K83" s="1" t="s">
        <v>1895</v>
      </c>
      <c r="L83" s="1" t="s">
        <v>1895</v>
      </c>
      <c r="M83" s="1" t="s">
        <v>1358</v>
      </c>
      <c r="N83" s="1" t="s">
        <v>1358</v>
      </c>
      <c r="O83" s="1" t="s">
        <v>1359</v>
      </c>
      <c r="P83" s="1" t="s">
        <v>1360</v>
      </c>
      <c r="Q83" s="1" t="s">
        <v>1361</v>
      </c>
      <c r="R83" s="1" t="s">
        <v>1896</v>
      </c>
      <c r="S83" s="1" t="s">
        <v>1363</v>
      </c>
      <c r="T83" s="1" t="s">
        <v>1364</v>
      </c>
      <c r="U83" s="1" t="s">
        <v>1365</v>
      </c>
      <c r="V83" s="1" t="s">
        <v>1529</v>
      </c>
    </row>
    <row r="84" s="1" customFormat="1" spans="1:22">
      <c r="A84" s="3">
        <v>999224283581085</v>
      </c>
      <c r="B84" s="1" t="s">
        <v>1857</v>
      </c>
      <c r="C84" s="1" t="s">
        <v>1897</v>
      </c>
      <c r="D84" s="1" t="s">
        <v>1898</v>
      </c>
      <c r="E84" s="1" t="s">
        <v>1899</v>
      </c>
      <c r="F84" s="1" t="s">
        <v>1371</v>
      </c>
      <c r="G84" s="1" t="s">
        <v>1354</v>
      </c>
      <c r="H84" s="1" t="s">
        <v>1355</v>
      </c>
      <c r="I84" s="1" t="s">
        <v>1900</v>
      </c>
      <c r="J84" s="1" t="s">
        <v>30</v>
      </c>
      <c r="K84" s="1" t="s">
        <v>1901</v>
      </c>
      <c r="L84" s="1" t="s">
        <v>1901</v>
      </c>
      <c r="M84" s="1" t="s">
        <v>1358</v>
      </c>
      <c r="N84" s="1" t="s">
        <v>1358</v>
      </c>
      <c r="O84" s="1" t="s">
        <v>1359</v>
      </c>
      <c r="P84" s="1" t="s">
        <v>1360</v>
      </c>
      <c r="Q84" s="1" t="s">
        <v>1361</v>
      </c>
      <c r="R84" s="1" t="s">
        <v>1902</v>
      </c>
      <c r="S84" s="1" t="s">
        <v>1363</v>
      </c>
      <c r="T84" s="1" t="s">
        <v>1364</v>
      </c>
      <c r="U84" s="1" t="s">
        <v>1365</v>
      </c>
      <c r="V84" s="1" t="s">
        <v>1509</v>
      </c>
    </row>
    <row r="85" s="1" customFormat="1" spans="1:22">
      <c r="A85" s="3">
        <v>999224283808362</v>
      </c>
      <c r="B85" s="1" t="s">
        <v>1857</v>
      </c>
      <c r="C85" s="1" t="s">
        <v>1903</v>
      </c>
      <c r="D85" s="1" t="s">
        <v>1904</v>
      </c>
      <c r="E85" s="1" t="s">
        <v>1905</v>
      </c>
      <c r="F85" s="1" t="s">
        <v>1353</v>
      </c>
      <c r="G85" s="1" t="s">
        <v>1354</v>
      </c>
      <c r="H85" s="1" t="s">
        <v>1355</v>
      </c>
      <c r="I85" s="1" t="s">
        <v>1906</v>
      </c>
      <c r="J85" s="1" t="s">
        <v>30</v>
      </c>
      <c r="K85" s="1" t="s">
        <v>1907</v>
      </c>
      <c r="L85" s="1" t="s">
        <v>1907</v>
      </c>
      <c r="M85" s="1" t="s">
        <v>1358</v>
      </c>
      <c r="N85" s="1" t="s">
        <v>1358</v>
      </c>
      <c r="O85" s="1" t="s">
        <v>1359</v>
      </c>
      <c r="P85" s="1" t="s">
        <v>1360</v>
      </c>
      <c r="Q85" s="1" t="s">
        <v>1361</v>
      </c>
      <c r="R85" s="1" t="s">
        <v>1908</v>
      </c>
      <c r="S85" s="1" t="s">
        <v>1363</v>
      </c>
      <c r="T85" s="1" t="s">
        <v>1364</v>
      </c>
      <c r="U85" s="1" t="s">
        <v>1365</v>
      </c>
      <c r="V85" s="1" t="s">
        <v>1679</v>
      </c>
    </row>
    <row r="86" s="1" customFormat="1" spans="1:22">
      <c r="A86" s="3">
        <v>999224283812794</v>
      </c>
      <c r="B86" s="1" t="s">
        <v>1857</v>
      </c>
      <c r="C86" s="1" t="s">
        <v>1909</v>
      </c>
      <c r="D86" s="1" t="s">
        <v>1910</v>
      </c>
      <c r="E86" s="1" t="s">
        <v>1911</v>
      </c>
      <c r="F86" s="1" t="s">
        <v>1485</v>
      </c>
      <c r="G86" s="1" t="s">
        <v>1354</v>
      </c>
      <c r="H86" s="1" t="s">
        <v>1355</v>
      </c>
      <c r="I86" s="1" t="s">
        <v>1912</v>
      </c>
      <c r="J86" s="1" t="s">
        <v>30</v>
      </c>
      <c r="K86" s="1" t="s">
        <v>1913</v>
      </c>
      <c r="L86" s="1" t="s">
        <v>1913</v>
      </c>
      <c r="M86" s="1" t="s">
        <v>1358</v>
      </c>
      <c r="N86" s="1" t="s">
        <v>1358</v>
      </c>
      <c r="O86" s="1" t="s">
        <v>1359</v>
      </c>
      <c r="P86" s="1" t="s">
        <v>1360</v>
      </c>
      <c r="Q86" s="1" t="s">
        <v>1361</v>
      </c>
      <c r="R86" s="1" t="s">
        <v>1914</v>
      </c>
      <c r="S86" s="1" t="s">
        <v>1363</v>
      </c>
      <c r="T86" s="1" t="s">
        <v>1364</v>
      </c>
      <c r="U86" s="1" t="s">
        <v>1365</v>
      </c>
      <c r="V86" s="1" t="s">
        <v>1405</v>
      </c>
    </row>
    <row r="87" s="1" customFormat="1" spans="1:22">
      <c r="A87" s="3">
        <v>999224287716776</v>
      </c>
      <c r="B87" s="1" t="s">
        <v>1915</v>
      </c>
      <c r="C87" s="1" t="s">
        <v>1916</v>
      </c>
      <c r="D87" s="1" t="s">
        <v>1917</v>
      </c>
      <c r="E87" s="1" t="s">
        <v>1918</v>
      </c>
      <c r="F87" s="1" t="s">
        <v>1381</v>
      </c>
      <c r="G87" s="1" t="s">
        <v>1354</v>
      </c>
      <c r="H87" s="1" t="s">
        <v>1355</v>
      </c>
      <c r="I87" s="1" t="s">
        <v>1919</v>
      </c>
      <c r="J87" s="1" t="s">
        <v>30</v>
      </c>
      <c r="K87" s="1" t="s">
        <v>1920</v>
      </c>
      <c r="L87" s="1" t="s">
        <v>1920</v>
      </c>
      <c r="M87" s="1" t="s">
        <v>1358</v>
      </c>
      <c r="N87" s="1" t="s">
        <v>1358</v>
      </c>
      <c r="O87" s="1" t="s">
        <v>1359</v>
      </c>
      <c r="P87" s="1" t="s">
        <v>1360</v>
      </c>
      <c r="Q87" s="1" t="s">
        <v>1361</v>
      </c>
      <c r="R87" s="1" t="s">
        <v>1921</v>
      </c>
      <c r="S87" s="1" t="s">
        <v>1363</v>
      </c>
      <c r="T87" s="1" t="s">
        <v>1364</v>
      </c>
      <c r="U87" s="1" t="s">
        <v>1375</v>
      </c>
      <c r="V87" s="1" t="s">
        <v>1922</v>
      </c>
    </row>
    <row r="88" s="1" customFormat="1" spans="1:22">
      <c r="A88" s="3">
        <v>999224290481872</v>
      </c>
      <c r="B88" s="1" t="s">
        <v>1915</v>
      </c>
      <c r="C88" s="1" t="s">
        <v>1923</v>
      </c>
      <c r="D88" s="1" t="s">
        <v>1924</v>
      </c>
      <c r="E88" s="1" t="s">
        <v>1925</v>
      </c>
      <c r="F88" s="1" t="s">
        <v>1371</v>
      </c>
      <c r="G88" s="1" t="s">
        <v>1354</v>
      </c>
      <c r="H88" s="1" t="s">
        <v>1355</v>
      </c>
      <c r="I88" s="1" t="s">
        <v>1926</v>
      </c>
      <c r="J88" s="1" t="s">
        <v>30</v>
      </c>
      <c r="K88" s="1" t="s">
        <v>1927</v>
      </c>
      <c r="L88" s="1" t="s">
        <v>1927</v>
      </c>
      <c r="M88" s="1" t="s">
        <v>1358</v>
      </c>
      <c r="N88" s="1" t="s">
        <v>1358</v>
      </c>
      <c r="O88" s="1" t="s">
        <v>1359</v>
      </c>
      <c r="P88" s="1" t="s">
        <v>1360</v>
      </c>
      <c r="Q88" s="1" t="s">
        <v>1361</v>
      </c>
      <c r="R88" s="1" t="s">
        <v>1928</v>
      </c>
      <c r="S88" s="1" t="s">
        <v>1363</v>
      </c>
      <c r="T88" s="1" t="s">
        <v>1364</v>
      </c>
      <c r="U88" s="1" t="s">
        <v>1365</v>
      </c>
      <c r="V88" s="1" t="s">
        <v>1405</v>
      </c>
    </row>
    <row r="89" s="1" customFormat="1" spans="1:22">
      <c r="A89" s="3">
        <v>999224293946455</v>
      </c>
      <c r="B89" s="1" t="s">
        <v>1915</v>
      </c>
      <c r="C89" s="1" t="s">
        <v>1929</v>
      </c>
      <c r="D89" s="1" t="s">
        <v>1930</v>
      </c>
      <c r="E89" s="1" t="s">
        <v>1931</v>
      </c>
      <c r="F89" s="1" t="s">
        <v>1353</v>
      </c>
      <c r="G89" s="1" t="s">
        <v>1354</v>
      </c>
      <c r="H89" s="1" t="s">
        <v>1355</v>
      </c>
      <c r="I89" s="1" t="s">
        <v>1932</v>
      </c>
      <c r="J89" s="1" t="s">
        <v>30</v>
      </c>
      <c r="K89" s="1" t="s">
        <v>1636</v>
      </c>
      <c r="L89" s="1" t="s">
        <v>1636</v>
      </c>
      <c r="M89" s="1" t="s">
        <v>1358</v>
      </c>
      <c r="N89" s="1" t="s">
        <v>1358</v>
      </c>
      <c r="O89" s="1" t="s">
        <v>1359</v>
      </c>
      <c r="P89" s="1" t="s">
        <v>1360</v>
      </c>
      <c r="Q89" s="1" t="s">
        <v>1361</v>
      </c>
      <c r="R89" s="1" t="s">
        <v>1933</v>
      </c>
      <c r="S89" s="1" t="s">
        <v>1363</v>
      </c>
      <c r="T89" s="1" t="s">
        <v>1364</v>
      </c>
      <c r="U89" s="1" t="s">
        <v>1365</v>
      </c>
      <c r="V89" s="1" t="s">
        <v>1509</v>
      </c>
    </row>
    <row r="90" s="1" customFormat="1" spans="1:22">
      <c r="A90" s="3">
        <v>24294132747</v>
      </c>
      <c r="B90" s="1" t="s">
        <v>1915</v>
      </c>
      <c r="C90" s="1" t="s">
        <v>1934</v>
      </c>
      <c r="D90" s="1" t="s">
        <v>1627</v>
      </c>
      <c r="E90" s="1" t="s">
        <v>1935</v>
      </c>
      <c r="F90" s="1" t="s">
        <v>1353</v>
      </c>
      <c r="G90" s="1" t="s">
        <v>1354</v>
      </c>
      <c r="H90" s="1" t="s">
        <v>1355</v>
      </c>
      <c r="I90" s="1" t="s">
        <v>1936</v>
      </c>
      <c r="J90" s="1" t="s">
        <v>30</v>
      </c>
      <c r="K90" s="1" t="s">
        <v>1937</v>
      </c>
      <c r="L90" s="1" t="s">
        <v>1937</v>
      </c>
      <c r="M90" s="1" t="s">
        <v>1358</v>
      </c>
      <c r="N90" s="1" t="s">
        <v>1358</v>
      </c>
      <c r="O90" s="1" t="s">
        <v>1359</v>
      </c>
      <c r="P90" s="1" t="s">
        <v>1360</v>
      </c>
      <c r="Q90" s="1" t="s">
        <v>1361</v>
      </c>
      <c r="R90" s="1" t="s">
        <v>1938</v>
      </c>
      <c r="S90" s="1" t="s">
        <v>1363</v>
      </c>
      <c r="T90" s="1" t="s">
        <v>1364</v>
      </c>
      <c r="U90" s="1" t="s">
        <v>1375</v>
      </c>
      <c r="V90" s="1" t="s">
        <v>1459</v>
      </c>
    </row>
    <row r="91" s="1" customFormat="1" spans="1:22">
      <c r="A91" s="3">
        <v>999224299089109</v>
      </c>
      <c r="B91" s="1" t="s">
        <v>1915</v>
      </c>
      <c r="C91" s="1" t="s">
        <v>1939</v>
      </c>
      <c r="D91" s="1" t="s">
        <v>1940</v>
      </c>
      <c r="E91" s="1" t="s">
        <v>1941</v>
      </c>
      <c r="F91" s="1" t="s">
        <v>1390</v>
      </c>
      <c r="G91" s="1" t="s">
        <v>1354</v>
      </c>
      <c r="H91" s="1" t="s">
        <v>1355</v>
      </c>
      <c r="I91" s="1" t="s">
        <v>1942</v>
      </c>
      <c r="J91" s="1" t="s">
        <v>30</v>
      </c>
      <c r="K91" s="1" t="s">
        <v>1943</v>
      </c>
      <c r="L91" s="1" t="s">
        <v>1943</v>
      </c>
      <c r="M91" s="1" t="s">
        <v>1358</v>
      </c>
      <c r="N91" s="1" t="s">
        <v>1358</v>
      </c>
      <c r="O91" s="1" t="s">
        <v>1359</v>
      </c>
      <c r="P91" s="1" t="s">
        <v>1360</v>
      </c>
      <c r="Q91" s="1" t="s">
        <v>1361</v>
      </c>
      <c r="R91" s="1" t="s">
        <v>1944</v>
      </c>
      <c r="S91" s="1" t="s">
        <v>1363</v>
      </c>
      <c r="T91" s="1" t="s">
        <v>1364</v>
      </c>
      <c r="U91" s="1" t="s">
        <v>1365</v>
      </c>
      <c r="V91" s="1" t="s">
        <v>1405</v>
      </c>
    </row>
    <row r="92" s="1" customFormat="1" spans="1:22">
      <c r="A92" s="3">
        <v>999224300404569</v>
      </c>
      <c r="B92" s="1" t="s">
        <v>1915</v>
      </c>
      <c r="C92" s="1" t="s">
        <v>1945</v>
      </c>
      <c r="D92" s="1" t="s">
        <v>1946</v>
      </c>
      <c r="E92" s="1" t="s">
        <v>1947</v>
      </c>
      <c r="F92" s="1" t="s">
        <v>1381</v>
      </c>
      <c r="G92" s="1" t="s">
        <v>1354</v>
      </c>
      <c r="H92" s="1" t="s">
        <v>1355</v>
      </c>
      <c r="I92" s="1" t="s">
        <v>1948</v>
      </c>
      <c r="J92" s="1" t="s">
        <v>30</v>
      </c>
      <c r="K92" s="1" t="s">
        <v>1949</v>
      </c>
      <c r="L92" s="1" t="s">
        <v>1949</v>
      </c>
      <c r="M92" s="1" t="s">
        <v>1358</v>
      </c>
      <c r="N92" s="1" t="s">
        <v>1358</v>
      </c>
      <c r="O92" s="1" t="s">
        <v>1359</v>
      </c>
      <c r="P92" s="1" t="s">
        <v>1360</v>
      </c>
      <c r="Q92" s="1" t="s">
        <v>1361</v>
      </c>
      <c r="R92" s="1" t="s">
        <v>1950</v>
      </c>
      <c r="S92" s="1" t="s">
        <v>1363</v>
      </c>
      <c r="T92" s="1" t="s">
        <v>1364</v>
      </c>
      <c r="U92" s="1" t="s">
        <v>1365</v>
      </c>
      <c r="V92" s="1" t="s">
        <v>1394</v>
      </c>
    </row>
    <row r="93" s="1" customFormat="1" spans="1:22">
      <c r="A93" s="3">
        <v>999224305727829</v>
      </c>
      <c r="B93" s="1" t="s">
        <v>1951</v>
      </c>
      <c r="C93" s="1" t="s">
        <v>1952</v>
      </c>
      <c r="D93" s="1" t="s">
        <v>1953</v>
      </c>
      <c r="E93" s="1" t="s">
        <v>1954</v>
      </c>
      <c r="F93" s="1" t="s">
        <v>1353</v>
      </c>
      <c r="G93" s="1" t="s">
        <v>1354</v>
      </c>
      <c r="H93" s="1" t="s">
        <v>1355</v>
      </c>
      <c r="I93" s="1" t="s">
        <v>1955</v>
      </c>
      <c r="J93" s="1" t="s">
        <v>30</v>
      </c>
      <c r="K93" s="1" t="s">
        <v>1937</v>
      </c>
      <c r="L93" s="1" t="s">
        <v>1937</v>
      </c>
      <c r="M93" s="1" t="s">
        <v>1358</v>
      </c>
      <c r="N93" s="1" t="s">
        <v>1358</v>
      </c>
      <c r="O93" s="1" t="s">
        <v>1359</v>
      </c>
      <c r="P93" s="1" t="s">
        <v>1360</v>
      </c>
      <c r="Q93" s="1" t="s">
        <v>1361</v>
      </c>
      <c r="R93" s="1" t="s">
        <v>1956</v>
      </c>
      <c r="S93" s="1" t="s">
        <v>1363</v>
      </c>
      <c r="T93" s="1" t="s">
        <v>1364</v>
      </c>
      <c r="U93" s="1" t="s">
        <v>1365</v>
      </c>
      <c r="V93" s="1" t="s">
        <v>1957</v>
      </c>
    </row>
    <row r="94" s="1" customFormat="1" spans="1:22">
      <c r="A94" s="3">
        <v>999224308022974</v>
      </c>
      <c r="B94" s="1" t="s">
        <v>1951</v>
      </c>
      <c r="C94" s="1" t="s">
        <v>1958</v>
      </c>
      <c r="D94" s="1" t="s">
        <v>1959</v>
      </c>
      <c r="E94" s="1" t="s">
        <v>1960</v>
      </c>
      <c r="F94" s="1" t="s">
        <v>1381</v>
      </c>
      <c r="G94" s="1" t="s">
        <v>1354</v>
      </c>
      <c r="H94" s="1" t="s">
        <v>1355</v>
      </c>
      <c r="I94" s="1" t="s">
        <v>1961</v>
      </c>
      <c r="J94" s="1" t="s">
        <v>30</v>
      </c>
      <c r="K94" s="1" t="s">
        <v>1962</v>
      </c>
      <c r="L94" s="1" t="s">
        <v>1962</v>
      </c>
      <c r="M94" s="1" t="s">
        <v>1358</v>
      </c>
      <c r="N94" s="1" t="s">
        <v>1358</v>
      </c>
      <c r="O94" s="1" t="s">
        <v>1359</v>
      </c>
      <c r="P94" s="1" t="s">
        <v>1360</v>
      </c>
      <c r="Q94" s="1" t="s">
        <v>1361</v>
      </c>
      <c r="R94" s="1" t="s">
        <v>1963</v>
      </c>
      <c r="S94" s="1" t="s">
        <v>1363</v>
      </c>
      <c r="T94" s="1" t="s">
        <v>1364</v>
      </c>
      <c r="U94" s="1" t="s">
        <v>1365</v>
      </c>
      <c r="V94" s="1" t="s">
        <v>1451</v>
      </c>
    </row>
    <row r="95" s="1" customFormat="1" spans="1:22">
      <c r="A95" s="3">
        <v>999224309121448</v>
      </c>
      <c r="B95" s="1" t="s">
        <v>1951</v>
      </c>
      <c r="C95" s="1" t="s">
        <v>1964</v>
      </c>
      <c r="D95" s="1" t="s">
        <v>1965</v>
      </c>
      <c r="E95" s="1" t="s">
        <v>1966</v>
      </c>
      <c r="F95" s="1" t="s">
        <v>1353</v>
      </c>
      <c r="G95" s="1" t="s">
        <v>1354</v>
      </c>
      <c r="H95" s="1" t="s">
        <v>1355</v>
      </c>
      <c r="I95" s="1" t="s">
        <v>1967</v>
      </c>
      <c r="J95" s="1" t="s">
        <v>30</v>
      </c>
      <c r="K95" s="1" t="s">
        <v>1968</v>
      </c>
      <c r="L95" s="1" t="s">
        <v>1968</v>
      </c>
      <c r="M95" s="1" t="s">
        <v>1358</v>
      </c>
      <c r="N95" s="1" t="s">
        <v>1358</v>
      </c>
      <c r="O95" s="1" t="s">
        <v>1359</v>
      </c>
      <c r="P95" s="1" t="s">
        <v>1360</v>
      </c>
      <c r="Q95" s="1" t="s">
        <v>1361</v>
      </c>
      <c r="R95" s="1" t="s">
        <v>1969</v>
      </c>
      <c r="S95" s="1" t="s">
        <v>1363</v>
      </c>
      <c r="T95" s="1" t="s">
        <v>1364</v>
      </c>
      <c r="U95" s="1" t="s">
        <v>1365</v>
      </c>
      <c r="V95" s="1" t="s">
        <v>1394</v>
      </c>
    </row>
    <row r="96" s="1" customFormat="1" spans="1:22">
      <c r="A96" s="3">
        <v>999224311954916</v>
      </c>
      <c r="B96" s="1" t="s">
        <v>1951</v>
      </c>
      <c r="C96" s="1" t="s">
        <v>1970</v>
      </c>
      <c r="D96" s="1" t="s">
        <v>1971</v>
      </c>
      <c r="E96" s="1" t="s">
        <v>1972</v>
      </c>
      <c r="F96" s="1" t="s">
        <v>1485</v>
      </c>
      <c r="G96" s="1" t="s">
        <v>1354</v>
      </c>
      <c r="H96" s="1" t="s">
        <v>1355</v>
      </c>
      <c r="I96" s="1" t="s">
        <v>1973</v>
      </c>
      <c r="J96" s="1" t="s">
        <v>30</v>
      </c>
      <c r="K96" s="1" t="s">
        <v>1974</v>
      </c>
      <c r="L96" s="1" t="s">
        <v>1974</v>
      </c>
      <c r="M96" s="1" t="s">
        <v>1358</v>
      </c>
      <c r="N96" s="1" t="s">
        <v>1358</v>
      </c>
      <c r="O96" s="1" t="s">
        <v>1359</v>
      </c>
      <c r="P96" s="1" t="s">
        <v>1360</v>
      </c>
      <c r="Q96" s="1" t="s">
        <v>1361</v>
      </c>
      <c r="R96" s="1" t="s">
        <v>1975</v>
      </c>
      <c r="S96" s="1" t="s">
        <v>1363</v>
      </c>
      <c r="T96" s="1" t="s">
        <v>1364</v>
      </c>
      <c r="U96" s="1" t="s">
        <v>1365</v>
      </c>
      <c r="V96" s="1" t="s">
        <v>1405</v>
      </c>
    </row>
    <row r="97" s="1" customFormat="1" spans="1:22">
      <c r="A97" s="3">
        <v>999224312149375</v>
      </c>
      <c r="B97" s="1" t="s">
        <v>1951</v>
      </c>
      <c r="C97" s="1" t="s">
        <v>1976</v>
      </c>
      <c r="D97" s="1" t="s">
        <v>1977</v>
      </c>
      <c r="E97" s="1" t="s">
        <v>1978</v>
      </c>
      <c r="F97" s="1" t="s">
        <v>1381</v>
      </c>
      <c r="G97" s="1" t="s">
        <v>1354</v>
      </c>
      <c r="H97" s="1" t="s">
        <v>1355</v>
      </c>
      <c r="I97" s="1" t="s">
        <v>1979</v>
      </c>
      <c r="J97" s="1" t="s">
        <v>30</v>
      </c>
      <c r="K97" s="1" t="s">
        <v>1980</v>
      </c>
      <c r="L97" s="1" t="s">
        <v>1980</v>
      </c>
      <c r="M97" s="1" t="s">
        <v>1358</v>
      </c>
      <c r="N97" s="1" t="s">
        <v>1358</v>
      </c>
      <c r="O97" s="1" t="s">
        <v>1359</v>
      </c>
      <c r="P97" s="1" t="s">
        <v>1360</v>
      </c>
      <c r="Q97" s="1" t="s">
        <v>1361</v>
      </c>
      <c r="R97" s="1" t="s">
        <v>1981</v>
      </c>
      <c r="S97" s="1" t="s">
        <v>1363</v>
      </c>
      <c r="T97" s="1" t="s">
        <v>1364</v>
      </c>
      <c r="U97" s="1" t="s">
        <v>1365</v>
      </c>
      <c r="V97" s="1" t="s">
        <v>1509</v>
      </c>
    </row>
    <row r="98" s="1" customFormat="1" spans="1:22">
      <c r="A98" s="3">
        <v>999224312545325</v>
      </c>
      <c r="B98" s="1" t="s">
        <v>1951</v>
      </c>
      <c r="C98" s="1" t="s">
        <v>1982</v>
      </c>
      <c r="D98" s="1" t="s">
        <v>1983</v>
      </c>
      <c r="E98" s="1" t="s">
        <v>1984</v>
      </c>
      <c r="F98" s="1" t="s">
        <v>1381</v>
      </c>
      <c r="G98" s="1" t="s">
        <v>1354</v>
      </c>
      <c r="H98" s="1" t="s">
        <v>1355</v>
      </c>
      <c r="I98" s="1" t="s">
        <v>1985</v>
      </c>
      <c r="J98" s="1" t="s">
        <v>30</v>
      </c>
      <c r="K98" s="1" t="s">
        <v>1986</v>
      </c>
      <c r="L98" s="1" t="s">
        <v>1986</v>
      </c>
      <c r="M98" s="1" t="s">
        <v>1358</v>
      </c>
      <c r="N98" s="1" t="s">
        <v>1358</v>
      </c>
      <c r="O98" s="1" t="s">
        <v>1359</v>
      </c>
      <c r="P98" s="1" t="s">
        <v>1360</v>
      </c>
      <c r="Q98" s="1" t="s">
        <v>1361</v>
      </c>
      <c r="R98" s="1" t="s">
        <v>1987</v>
      </c>
      <c r="S98" s="1" t="s">
        <v>1363</v>
      </c>
      <c r="T98" s="1" t="s">
        <v>1364</v>
      </c>
      <c r="U98" s="1" t="s">
        <v>1365</v>
      </c>
      <c r="V98" s="1" t="s">
        <v>1459</v>
      </c>
    </row>
    <row r="99" s="1" customFormat="1" spans="1:22">
      <c r="A99" s="3">
        <v>999224314679712</v>
      </c>
      <c r="B99" s="1" t="s">
        <v>1951</v>
      </c>
      <c r="C99" s="1" t="s">
        <v>1988</v>
      </c>
      <c r="D99" s="1" t="s">
        <v>1989</v>
      </c>
      <c r="E99" s="1" t="s">
        <v>1990</v>
      </c>
      <c r="F99" s="1" t="s">
        <v>1353</v>
      </c>
      <c r="G99" s="1" t="s">
        <v>1354</v>
      </c>
      <c r="H99" s="1" t="s">
        <v>1355</v>
      </c>
      <c r="I99" s="1" t="s">
        <v>1991</v>
      </c>
      <c r="J99" s="1" t="s">
        <v>30</v>
      </c>
      <c r="K99" s="1" t="s">
        <v>1992</v>
      </c>
      <c r="L99" s="1" t="s">
        <v>1992</v>
      </c>
      <c r="M99" s="1" t="s">
        <v>1358</v>
      </c>
      <c r="N99" s="1" t="s">
        <v>1358</v>
      </c>
      <c r="O99" s="1" t="s">
        <v>1359</v>
      </c>
      <c r="P99" s="1" t="s">
        <v>1360</v>
      </c>
      <c r="Q99" s="1" t="s">
        <v>1361</v>
      </c>
      <c r="R99" s="1" t="s">
        <v>1993</v>
      </c>
      <c r="S99" s="1" t="s">
        <v>1363</v>
      </c>
      <c r="T99" s="1" t="s">
        <v>1364</v>
      </c>
      <c r="U99" s="1" t="s">
        <v>1365</v>
      </c>
      <c r="V99" s="1" t="s">
        <v>1394</v>
      </c>
    </row>
    <row r="100" s="1" customFormat="1" spans="1:22">
      <c r="A100" s="3">
        <v>999224315155388</v>
      </c>
      <c r="B100" s="1" t="s">
        <v>1951</v>
      </c>
      <c r="C100" s="1" t="s">
        <v>1994</v>
      </c>
      <c r="D100" s="1" t="s">
        <v>1995</v>
      </c>
      <c r="E100" s="1" t="s">
        <v>1996</v>
      </c>
      <c r="F100" s="1" t="s">
        <v>1381</v>
      </c>
      <c r="G100" s="1" t="s">
        <v>1354</v>
      </c>
      <c r="H100" s="1" t="s">
        <v>1355</v>
      </c>
      <c r="I100" s="1" t="s">
        <v>1997</v>
      </c>
      <c r="J100" s="1" t="s">
        <v>30</v>
      </c>
      <c r="K100" s="1" t="s">
        <v>1998</v>
      </c>
      <c r="L100" s="1" t="s">
        <v>1998</v>
      </c>
      <c r="M100" s="1" t="s">
        <v>1358</v>
      </c>
      <c r="N100" s="1" t="s">
        <v>1358</v>
      </c>
      <c r="O100" s="1" t="s">
        <v>1359</v>
      </c>
      <c r="P100" s="1" t="s">
        <v>1360</v>
      </c>
      <c r="Q100" s="1" t="s">
        <v>1361</v>
      </c>
      <c r="R100" s="1" t="s">
        <v>1999</v>
      </c>
      <c r="S100" s="1" t="s">
        <v>1363</v>
      </c>
      <c r="T100" s="1" t="s">
        <v>1364</v>
      </c>
      <c r="U100" s="1" t="s">
        <v>1365</v>
      </c>
      <c r="V100" s="1" t="s">
        <v>1467</v>
      </c>
    </row>
    <row r="101" s="1" customFormat="1" spans="1:22">
      <c r="A101" s="3">
        <v>999224315630877</v>
      </c>
      <c r="B101" s="1" t="s">
        <v>1951</v>
      </c>
      <c r="C101" s="1" t="s">
        <v>2000</v>
      </c>
      <c r="D101" s="1" t="s">
        <v>1627</v>
      </c>
      <c r="E101" s="1" t="s">
        <v>2001</v>
      </c>
      <c r="F101" s="1" t="s">
        <v>1353</v>
      </c>
      <c r="G101" s="1" t="s">
        <v>1354</v>
      </c>
      <c r="H101" s="1" t="s">
        <v>1355</v>
      </c>
      <c r="I101" s="1" t="s">
        <v>2002</v>
      </c>
      <c r="J101" s="1" t="s">
        <v>30</v>
      </c>
      <c r="K101" s="1" t="s">
        <v>2003</v>
      </c>
      <c r="L101" s="1" t="s">
        <v>2003</v>
      </c>
      <c r="M101" s="1" t="s">
        <v>1358</v>
      </c>
      <c r="N101" s="1" t="s">
        <v>1358</v>
      </c>
      <c r="O101" s="1" t="s">
        <v>1359</v>
      </c>
      <c r="P101" s="1" t="s">
        <v>1360</v>
      </c>
      <c r="Q101" s="1" t="s">
        <v>1361</v>
      </c>
      <c r="R101" s="1" t="s">
        <v>2004</v>
      </c>
      <c r="S101" s="1" t="s">
        <v>1363</v>
      </c>
      <c r="T101" s="1" t="s">
        <v>1364</v>
      </c>
      <c r="U101" s="1" t="s">
        <v>1365</v>
      </c>
      <c r="V101" s="1" t="s">
        <v>1459</v>
      </c>
    </row>
    <row r="102" s="1" customFormat="1" spans="1:22">
      <c r="A102" s="3">
        <v>999224315993959</v>
      </c>
      <c r="B102" s="1" t="s">
        <v>1951</v>
      </c>
      <c r="C102" s="1" t="s">
        <v>2005</v>
      </c>
      <c r="D102" s="1" t="s">
        <v>2006</v>
      </c>
      <c r="E102" s="1" t="s">
        <v>2007</v>
      </c>
      <c r="F102" s="1" t="s">
        <v>1353</v>
      </c>
      <c r="G102" s="1" t="s">
        <v>1354</v>
      </c>
      <c r="H102" s="1" t="s">
        <v>1355</v>
      </c>
      <c r="I102" s="1" t="s">
        <v>2008</v>
      </c>
      <c r="J102" s="1" t="s">
        <v>30</v>
      </c>
      <c r="K102" s="1" t="s">
        <v>2009</v>
      </c>
      <c r="L102" s="1" t="s">
        <v>2009</v>
      </c>
      <c r="M102" s="1" t="s">
        <v>1358</v>
      </c>
      <c r="N102" s="1" t="s">
        <v>1358</v>
      </c>
      <c r="O102" s="1" t="s">
        <v>1359</v>
      </c>
      <c r="P102" s="1" t="s">
        <v>1360</v>
      </c>
      <c r="Q102" s="1" t="s">
        <v>1361</v>
      </c>
      <c r="R102" s="1" t="s">
        <v>2010</v>
      </c>
      <c r="S102" s="1" t="s">
        <v>1363</v>
      </c>
      <c r="T102" s="1" t="s">
        <v>1364</v>
      </c>
      <c r="U102" s="1" t="s">
        <v>1365</v>
      </c>
      <c r="V102" s="1" t="s">
        <v>1451</v>
      </c>
    </row>
    <row r="103" s="1" customFormat="1" spans="1:22">
      <c r="A103" s="3">
        <v>999224316978998</v>
      </c>
      <c r="B103" s="1" t="s">
        <v>1951</v>
      </c>
      <c r="C103" s="1" t="s">
        <v>2011</v>
      </c>
      <c r="D103" s="1" t="s">
        <v>2012</v>
      </c>
      <c r="E103" s="1" t="s">
        <v>2013</v>
      </c>
      <c r="F103" s="1" t="s">
        <v>1390</v>
      </c>
      <c r="G103" s="1" t="s">
        <v>1354</v>
      </c>
      <c r="H103" s="1" t="s">
        <v>1355</v>
      </c>
      <c r="I103" s="1" t="s">
        <v>2014</v>
      </c>
      <c r="J103" s="1" t="s">
        <v>30</v>
      </c>
      <c r="K103" s="1" t="s">
        <v>2015</v>
      </c>
      <c r="L103" s="1" t="s">
        <v>2015</v>
      </c>
      <c r="M103" s="1" t="s">
        <v>1358</v>
      </c>
      <c r="N103" s="1" t="s">
        <v>1358</v>
      </c>
      <c r="O103" s="1" t="s">
        <v>1359</v>
      </c>
      <c r="P103" s="1" t="s">
        <v>1360</v>
      </c>
      <c r="Q103" s="1" t="s">
        <v>1361</v>
      </c>
      <c r="R103" s="1" t="s">
        <v>2016</v>
      </c>
      <c r="S103" s="1" t="s">
        <v>1363</v>
      </c>
      <c r="T103" s="1" t="s">
        <v>1364</v>
      </c>
      <c r="U103" s="1" t="s">
        <v>1365</v>
      </c>
      <c r="V103" s="1" t="s">
        <v>1405</v>
      </c>
    </row>
    <row r="104" s="1" customFormat="1" spans="1:22">
      <c r="A104" s="3">
        <v>999224325526307</v>
      </c>
      <c r="B104" s="1" t="s">
        <v>1675</v>
      </c>
      <c r="C104" s="1" t="s">
        <v>2017</v>
      </c>
      <c r="D104" s="1" t="s">
        <v>2018</v>
      </c>
      <c r="E104" s="1" t="s">
        <v>2019</v>
      </c>
      <c r="F104" s="1" t="s">
        <v>1485</v>
      </c>
      <c r="G104" s="1" t="s">
        <v>1354</v>
      </c>
      <c r="H104" s="1" t="s">
        <v>1355</v>
      </c>
      <c r="I104" s="1" t="s">
        <v>2020</v>
      </c>
      <c r="J104" s="1" t="s">
        <v>30</v>
      </c>
      <c r="K104" s="1" t="s">
        <v>2021</v>
      </c>
      <c r="L104" s="1" t="s">
        <v>2021</v>
      </c>
      <c r="M104" s="1" t="s">
        <v>1358</v>
      </c>
      <c r="N104" s="1" t="s">
        <v>1358</v>
      </c>
      <c r="O104" s="1" t="s">
        <v>1359</v>
      </c>
      <c r="P104" s="1" t="s">
        <v>1360</v>
      </c>
      <c r="Q104" s="1" t="s">
        <v>1361</v>
      </c>
      <c r="R104" s="1" t="s">
        <v>2022</v>
      </c>
      <c r="S104" s="1" t="s">
        <v>1363</v>
      </c>
      <c r="T104" s="1" t="s">
        <v>1364</v>
      </c>
      <c r="U104" s="1" t="s">
        <v>1365</v>
      </c>
      <c r="V104" s="1" t="s">
        <v>1451</v>
      </c>
    </row>
    <row r="105" s="1" customFormat="1" spans="1:22">
      <c r="A105" s="3">
        <v>999224326244845</v>
      </c>
      <c r="B105" s="1" t="s">
        <v>1675</v>
      </c>
      <c r="C105" s="1" t="s">
        <v>2023</v>
      </c>
      <c r="D105" s="1" t="s">
        <v>2024</v>
      </c>
      <c r="E105" s="1" t="s">
        <v>2025</v>
      </c>
      <c r="F105" s="1" t="s">
        <v>1353</v>
      </c>
      <c r="G105" s="1" t="s">
        <v>1354</v>
      </c>
      <c r="H105" s="1" t="s">
        <v>1355</v>
      </c>
      <c r="I105" s="1" t="s">
        <v>2026</v>
      </c>
      <c r="J105" s="1" t="s">
        <v>30</v>
      </c>
      <c r="K105" s="1" t="s">
        <v>2027</v>
      </c>
      <c r="L105" s="1" t="s">
        <v>2027</v>
      </c>
      <c r="M105" s="1" t="s">
        <v>1358</v>
      </c>
      <c r="N105" s="1" t="s">
        <v>1358</v>
      </c>
      <c r="O105" s="1" t="s">
        <v>1359</v>
      </c>
      <c r="P105" s="1" t="s">
        <v>1360</v>
      </c>
      <c r="Q105" s="1" t="s">
        <v>1361</v>
      </c>
      <c r="R105" s="1" t="s">
        <v>2028</v>
      </c>
      <c r="S105" s="1" t="s">
        <v>1363</v>
      </c>
      <c r="T105" s="1" t="s">
        <v>1364</v>
      </c>
      <c r="U105" s="1" t="s">
        <v>1365</v>
      </c>
      <c r="V105" s="1" t="s">
        <v>1405</v>
      </c>
    </row>
    <row r="106" s="1" customFormat="1" spans="1:22">
      <c r="A106" s="3">
        <v>999224328390318</v>
      </c>
      <c r="B106" s="1" t="s">
        <v>1675</v>
      </c>
      <c r="C106" s="1" t="s">
        <v>2029</v>
      </c>
      <c r="D106" s="1" t="s">
        <v>2030</v>
      </c>
      <c r="E106" s="1" t="s">
        <v>2031</v>
      </c>
      <c r="F106" s="1" t="s">
        <v>1485</v>
      </c>
      <c r="G106" s="1" t="s">
        <v>1354</v>
      </c>
      <c r="H106" s="1" t="s">
        <v>1355</v>
      </c>
      <c r="I106" s="1" t="s">
        <v>2032</v>
      </c>
      <c r="J106" s="1" t="s">
        <v>30</v>
      </c>
      <c r="K106" s="1" t="s">
        <v>2033</v>
      </c>
      <c r="L106" s="1" t="s">
        <v>2033</v>
      </c>
      <c r="M106" s="1" t="s">
        <v>1358</v>
      </c>
      <c r="N106" s="1" t="s">
        <v>1358</v>
      </c>
      <c r="O106" s="1" t="s">
        <v>1359</v>
      </c>
      <c r="P106" s="1" t="s">
        <v>1360</v>
      </c>
      <c r="Q106" s="1" t="s">
        <v>1361</v>
      </c>
      <c r="R106" s="1" t="s">
        <v>2034</v>
      </c>
      <c r="S106" s="1" t="s">
        <v>1363</v>
      </c>
      <c r="T106" s="1" t="s">
        <v>1364</v>
      </c>
      <c r="U106" s="1" t="s">
        <v>1365</v>
      </c>
      <c r="V106" s="1" t="s">
        <v>1405</v>
      </c>
    </row>
    <row r="107" s="1" customFormat="1" spans="1:22">
      <c r="A107" s="3">
        <v>999224328676328</v>
      </c>
      <c r="B107" s="1" t="s">
        <v>1675</v>
      </c>
      <c r="C107" s="1" t="s">
        <v>2035</v>
      </c>
      <c r="D107" s="1" t="s">
        <v>1910</v>
      </c>
      <c r="E107" s="1" t="s">
        <v>2036</v>
      </c>
      <c r="F107" s="1" t="s">
        <v>1381</v>
      </c>
      <c r="G107" s="1" t="s">
        <v>1354</v>
      </c>
      <c r="H107" s="1" t="s">
        <v>1355</v>
      </c>
      <c r="I107" s="1" t="s">
        <v>2037</v>
      </c>
      <c r="J107" s="1" t="s">
        <v>30</v>
      </c>
      <c r="K107" s="1" t="s">
        <v>2038</v>
      </c>
      <c r="L107" s="1" t="s">
        <v>2038</v>
      </c>
      <c r="M107" s="1" t="s">
        <v>1358</v>
      </c>
      <c r="N107" s="1" t="s">
        <v>1358</v>
      </c>
      <c r="O107" s="1" t="s">
        <v>1359</v>
      </c>
      <c r="P107" s="1" t="s">
        <v>1360</v>
      </c>
      <c r="Q107" s="1" t="s">
        <v>1361</v>
      </c>
      <c r="R107" s="1" t="s">
        <v>2039</v>
      </c>
      <c r="S107" s="1" t="s">
        <v>1363</v>
      </c>
      <c r="T107" s="1" t="s">
        <v>1364</v>
      </c>
      <c r="U107" s="1" t="s">
        <v>1365</v>
      </c>
      <c r="V107" s="1" t="s">
        <v>1405</v>
      </c>
    </row>
    <row r="108" s="1" customFormat="1" spans="1:22">
      <c r="A108" s="3">
        <v>999224330265862</v>
      </c>
      <c r="B108" s="1" t="s">
        <v>1675</v>
      </c>
      <c r="C108" s="1" t="s">
        <v>2040</v>
      </c>
      <c r="D108" s="1" t="s">
        <v>2041</v>
      </c>
      <c r="E108" s="1" t="s">
        <v>2042</v>
      </c>
      <c r="F108" s="1" t="s">
        <v>1371</v>
      </c>
      <c r="G108" s="1" t="s">
        <v>1354</v>
      </c>
      <c r="H108" s="1" t="s">
        <v>1355</v>
      </c>
      <c r="I108" s="1" t="s">
        <v>2043</v>
      </c>
      <c r="J108" s="1" t="s">
        <v>30</v>
      </c>
      <c r="K108" s="1" t="s">
        <v>2044</v>
      </c>
      <c r="L108" s="1" t="s">
        <v>2044</v>
      </c>
      <c r="M108" s="1" t="s">
        <v>1358</v>
      </c>
      <c r="N108" s="1" t="s">
        <v>1358</v>
      </c>
      <c r="O108" s="1" t="s">
        <v>1359</v>
      </c>
      <c r="P108" s="1" t="s">
        <v>1360</v>
      </c>
      <c r="Q108" s="1" t="s">
        <v>1361</v>
      </c>
      <c r="R108" s="1" t="s">
        <v>2045</v>
      </c>
      <c r="S108" s="1" t="s">
        <v>1363</v>
      </c>
      <c r="T108" s="1" t="s">
        <v>1364</v>
      </c>
      <c r="U108" s="1" t="s">
        <v>1365</v>
      </c>
      <c r="V108" s="1" t="s">
        <v>1405</v>
      </c>
    </row>
    <row r="109" s="1" customFormat="1" spans="1:22">
      <c r="A109" s="3">
        <v>999224330495170</v>
      </c>
      <c r="B109" s="1" t="s">
        <v>1675</v>
      </c>
      <c r="C109" s="1" t="s">
        <v>2046</v>
      </c>
      <c r="D109" s="1" t="s">
        <v>2047</v>
      </c>
      <c r="E109" s="1" t="s">
        <v>2048</v>
      </c>
      <c r="F109" s="1" t="s">
        <v>1353</v>
      </c>
      <c r="G109" s="1" t="s">
        <v>1354</v>
      </c>
      <c r="H109" s="1" t="s">
        <v>1355</v>
      </c>
      <c r="I109" s="1" t="s">
        <v>2049</v>
      </c>
      <c r="J109" s="1" t="s">
        <v>30</v>
      </c>
      <c r="K109" s="1" t="s">
        <v>2050</v>
      </c>
      <c r="L109" s="1" t="s">
        <v>2050</v>
      </c>
      <c r="M109" s="1" t="s">
        <v>1358</v>
      </c>
      <c r="N109" s="1" t="s">
        <v>1358</v>
      </c>
      <c r="O109" s="1" t="s">
        <v>1359</v>
      </c>
      <c r="P109" s="1" t="s">
        <v>1360</v>
      </c>
      <c r="Q109" s="1" t="s">
        <v>1361</v>
      </c>
      <c r="R109" s="1" t="s">
        <v>2051</v>
      </c>
      <c r="S109" s="1" t="s">
        <v>1363</v>
      </c>
      <c r="T109" s="1" t="s">
        <v>1364</v>
      </c>
      <c r="U109" s="1" t="s">
        <v>1365</v>
      </c>
      <c r="V109" s="1" t="s">
        <v>1405</v>
      </c>
    </row>
    <row r="110" s="1" customFormat="1" spans="1:22">
      <c r="A110" s="3">
        <v>999224334930679</v>
      </c>
      <c r="B110" s="1" t="s">
        <v>1675</v>
      </c>
      <c r="C110" s="1" t="s">
        <v>2052</v>
      </c>
      <c r="D110" s="1" t="s">
        <v>2053</v>
      </c>
      <c r="E110" s="1" t="s">
        <v>2054</v>
      </c>
      <c r="F110" s="1" t="s">
        <v>1371</v>
      </c>
      <c r="G110" s="1" t="s">
        <v>1354</v>
      </c>
      <c r="H110" s="1" t="s">
        <v>1355</v>
      </c>
      <c r="I110" s="1" t="s">
        <v>2055</v>
      </c>
      <c r="J110" s="1" t="s">
        <v>30</v>
      </c>
      <c r="K110" s="1" t="s">
        <v>2056</v>
      </c>
      <c r="L110" s="1" t="s">
        <v>2056</v>
      </c>
      <c r="M110" s="1" t="s">
        <v>1358</v>
      </c>
      <c r="N110" s="1" t="s">
        <v>1358</v>
      </c>
      <c r="O110" s="1" t="s">
        <v>1359</v>
      </c>
      <c r="P110" s="1" t="s">
        <v>1360</v>
      </c>
      <c r="Q110" s="1" t="s">
        <v>1361</v>
      </c>
      <c r="R110" s="1" t="s">
        <v>2057</v>
      </c>
      <c r="S110" s="1" t="s">
        <v>1363</v>
      </c>
      <c r="T110" s="1" t="s">
        <v>1364</v>
      </c>
      <c r="U110" s="1" t="s">
        <v>1365</v>
      </c>
      <c r="V110" s="1" t="s">
        <v>1394</v>
      </c>
    </row>
    <row r="111" s="1" customFormat="1" spans="1:22">
      <c r="A111" s="3">
        <v>999224335737787</v>
      </c>
      <c r="B111" s="1" t="s">
        <v>1675</v>
      </c>
      <c r="C111" s="1" t="s">
        <v>2058</v>
      </c>
      <c r="D111" s="1" t="s">
        <v>2059</v>
      </c>
      <c r="E111" s="1" t="s">
        <v>2060</v>
      </c>
      <c r="F111" s="1" t="s">
        <v>1381</v>
      </c>
      <c r="G111" s="1" t="s">
        <v>1354</v>
      </c>
      <c r="H111" s="1" t="s">
        <v>1355</v>
      </c>
      <c r="I111" s="1" t="s">
        <v>2061</v>
      </c>
      <c r="J111" s="1" t="s">
        <v>30</v>
      </c>
      <c r="K111" s="1" t="s">
        <v>2062</v>
      </c>
      <c r="L111" s="1" t="s">
        <v>2062</v>
      </c>
      <c r="M111" s="1" t="s">
        <v>1358</v>
      </c>
      <c r="N111" s="1" t="s">
        <v>1358</v>
      </c>
      <c r="O111" s="1" t="s">
        <v>1359</v>
      </c>
      <c r="P111" s="1" t="s">
        <v>1360</v>
      </c>
      <c r="Q111" s="1" t="s">
        <v>1361</v>
      </c>
      <c r="R111" s="1" t="s">
        <v>2063</v>
      </c>
      <c r="S111" s="1" t="s">
        <v>1363</v>
      </c>
      <c r="T111" s="1" t="s">
        <v>1364</v>
      </c>
      <c r="U111" s="1" t="s">
        <v>1365</v>
      </c>
      <c r="V111" s="1" t="s">
        <v>2064</v>
      </c>
    </row>
    <row r="112" s="1" customFormat="1" spans="1:22">
      <c r="A112" s="3">
        <v>999224335868827</v>
      </c>
      <c r="B112" s="1" t="s">
        <v>1675</v>
      </c>
      <c r="C112" s="1" t="s">
        <v>2065</v>
      </c>
      <c r="D112" s="1" t="s">
        <v>2066</v>
      </c>
      <c r="E112" s="1" t="s">
        <v>2067</v>
      </c>
      <c r="F112" s="1" t="s">
        <v>1371</v>
      </c>
      <c r="G112" s="1" t="s">
        <v>1354</v>
      </c>
      <c r="H112" s="1" t="s">
        <v>1355</v>
      </c>
      <c r="I112" s="1" t="s">
        <v>2068</v>
      </c>
      <c r="J112" s="1" t="s">
        <v>30</v>
      </c>
      <c r="K112" s="1" t="s">
        <v>2069</v>
      </c>
      <c r="L112" s="1" t="s">
        <v>2069</v>
      </c>
      <c r="M112" s="1" t="s">
        <v>1358</v>
      </c>
      <c r="N112" s="1" t="s">
        <v>1358</v>
      </c>
      <c r="O112" s="1" t="s">
        <v>1359</v>
      </c>
      <c r="P112" s="1" t="s">
        <v>1360</v>
      </c>
      <c r="Q112" s="1" t="s">
        <v>1361</v>
      </c>
      <c r="R112" s="1" t="s">
        <v>2070</v>
      </c>
      <c r="S112" s="1" t="s">
        <v>1363</v>
      </c>
      <c r="T112" s="1" t="s">
        <v>1364</v>
      </c>
      <c r="U112" s="1" t="s">
        <v>1365</v>
      </c>
      <c r="V112" s="1" t="s">
        <v>2071</v>
      </c>
    </row>
    <row r="113" s="1" customFormat="1" spans="1:22">
      <c r="A113" s="3">
        <v>999224336236198</v>
      </c>
      <c r="B113" s="1" t="s">
        <v>1675</v>
      </c>
      <c r="C113" s="1" t="s">
        <v>2072</v>
      </c>
      <c r="D113" s="1" t="s">
        <v>2024</v>
      </c>
      <c r="E113" s="1" t="s">
        <v>2073</v>
      </c>
      <c r="F113" s="1" t="s">
        <v>1381</v>
      </c>
      <c r="G113" s="1" t="s">
        <v>1354</v>
      </c>
      <c r="H113" s="1" t="s">
        <v>1355</v>
      </c>
      <c r="I113" s="1" t="s">
        <v>2074</v>
      </c>
      <c r="J113" s="1" t="s">
        <v>30</v>
      </c>
      <c r="K113" s="1" t="s">
        <v>2075</v>
      </c>
      <c r="L113" s="1" t="s">
        <v>2075</v>
      </c>
      <c r="M113" s="1" t="s">
        <v>1358</v>
      </c>
      <c r="N113" s="1" t="s">
        <v>1358</v>
      </c>
      <c r="O113" s="1" t="s">
        <v>1359</v>
      </c>
      <c r="P113" s="1" t="s">
        <v>1360</v>
      </c>
      <c r="Q113" s="1" t="s">
        <v>1361</v>
      </c>
      <c r="R113" s="1" t="s">
        <v>2076</v>
      </c>
      <c r="S113" s="1" t="s">
        <v>1363</v>
      </c>
      <c r="T113" s="1" t="s">
        <v>1364</v>
      </c>
      <c r="U113" s="1" t="s">
        <v>1365</v>
      </c>
      <c r="V113" s="1" t="s">
        <v>1405</v>
      </c>
    </row>
    <row r="114" s="1" customFormat="1" spans="1:22">
      <c r="A114" s="3">
        <v>999224337177719</v>
      </c>
      <c r="B114" s="1" t="s">
        <v>1390</v>
      </c>
      <c r="C114" s="1" t="s">
        <v>2077</v>
      </c>
      <c r="D114" s="1" t="s">
        <v>2078</v>
      </c>
      <c r="E114" s="1" t="s">
        <v>2079</v>
      </c>
      <c r="F114" s="1" t="s">
        <v>1353</v>
      </c>
      <c r="G114" s="1" t="s">
        <v>1354</v>
      </c>
      <c r="H114" s="1" t="s">
        <v>1355</v>
      </c>
      <c r="I114" s="1" t="s">
        <v>2080</v>
      </c>
      <c r="J114" s="1" t="s">
        <v>30</v>
      </c>
      <c r="K114" s="1" t="s">
        <v>2081</v>
      </c>
      <c r="L114" s="1" t="s">
        <v>2081</v>
      </c>
      <c r="M114" s="1" t="s">
        <v>1358</v>
      </c>
      <c r="N114" s="1" t="s">
        <v>1358</v>
      </c>
      <c r="O114" s="1" t="s">
        <v>1359</v>
      </c>
      <c r="P114" s="1" t="s">
        <v>1360</v>
      </c>
      <c r="Q114" s="1" t="s">
        <v>1361</v>
      </c>
      <c r="R114" s="1" t="s">
        <v>2082</v>
      </c>
      <c r="S114" s="1" t="s">
        <v>1363</v>
      </c>
      <c r="T114" s="1" t="s">
        <v>1364</v>
      </c>
      <c r="U114" s="1" t="s">
        <v>1365</v>
      </c>
      <c r="V114" s="1" t="s">
        <v>1574</v>
      </c>
    </row>
    <row r="115" s="1" customFormat="1" spans="1:22">
      <c r="A115" s="3">
        <v>999224337243028</v>
      </c>
      <c r="B115" s="1" t="s">
        <v>1390</v>
      </c>
      <c r="C115" s="1" t="s">
        <v>2083</v>
      </c>
      <c r="D115" s="1" t="s">
        <v>2084</v>
      </c>
      <c r="E115" s="1" t="s">
        <v>2085</v>
      </c>
      <c r="F115" s="1" t="s">
        <v>1485</v>
      </c>
      <c r="G115" s="1" t="s">
        <v>1354</v>
      </c>
      <c r="H115" s="1" t="s">
        <v>1355</v>
      </c>
      <c r="I115" s="1" t="s">
        <v>2086</v>
      </c>
      <c r="J115" s="1" t="s">
        <v>30</v>
      </c>
      <c r="K115" s="1" t="s">
        <v>2087</v>
      </c>
      <c r="L115" s="1" t="s">
        <v>2087</v>
      </c>
      <c r="M115" s="1" t="s">
        <v>1358</v>
      </c>
      <c r="N115" s="1" t="s">
        <v>1358</v>
      </c>
      <c r="O115" s="1" t="s">
        <v>1359</v>
      </c>
      <c r="P115" s="1" t="s">
        <v>1360</v>
      </c>
      <c r="Q115" s="1" t="s">
        <v>1361</v>
      </c>
      <c r="R115" s="1" t="s">
        <v>2088</v>
      </c>
      <c r="S115" s="1" t="s">
        <v>1363</v>
      </c>
      <c r="T115" s="1" t="s">
        <v>1364</v>
      </c>
      <c r="U115" s="1" t="s">
        <v>1365</v>
      </c>
      <c r="V115" s="1" t="s">
        <v>1405</v>
      </c>
    </row>
    <row r="116" s="1" customFormat="1" spans="1:22">
      <c r="A116" s="3">
        <v>999224338947998</v>
      </c>
      <c r="B116" s="1" t="s">
        <v>1390</v>
      </c>
      <c r="C116" s="1" t="s">
        <v>2089</v>
      </c>
      <c r="D116" s="1" t="s">
        <v>2090</v>
      </c>
      <c r="E116" s="1" t="s">
        <v>2091</v>
      </c>
      <c r="F116" s="1" t="s">
        <v>1353</v>
      </c>
      <c r="G116" s="1" t="s">
        <v>1354</v>
      </c>
      <c r="H116" s="1" t="s">
        <v>1355</v>
      </c>
      <c r="I116" s="1" t="s">
        <v>2092</v>
      </c>
      <c r="J116" s="1" t="s">
        <v>30</v>
      </c>
      <c r="K116" s="1" t="s">
        <v>2093</v>
      </c>
      <c r="L116" s="1" t="s">
        <v>2093</v>
      </c>
      <c r="M116" s="1" t="s">
        <v>1358</v>
      </c>
      <c r="N116" s="1" t="s">
        <v>1358</v>
      </c>
      <c r="O116" s="1" t="s">
        <v>1359</v>
      </c>
      <c r="P116" s="1" t="s">
        <v>1360</v>
      </c>
      <c r="Q116" s="1" t="s">
        <v>1361</v>
      </c>
      <c r="R116" s="1" t="s">
        <v>2094</v>
      </c>
      <c r="S116" s="1" t="s">
        <v>1363</v>
      </c>
      <c r="T116" s="1" t="s">
        <v>1364</v>
      </c>
      <c r="U116" s="1" t="s">
        <v>1365</v>
      </c>
      <c r="V116" s="1" t="s">
        <v>1451</v>
      </c>
    </row>
    <row r="117" s="1" customFormat="1" spans="1:22">
      <c r="A117" s="3">
        <v>999224338951840</v>
      </c>
      <c r="B117" s="1" t="s">
        <v>1390</v>
      </c>
      <c r="C117" s="1" t="s">
        <v>2095</v>
      </c>
      <c r="D117" s="1" t="s">
        <v>2053</v>
      </c>
      <c r="E117" s="1" t="s">
        <v>2096</v>
      </c>
      <c r="F117" s="1" t="s">
        <v>1371</v>
      </c>
      <c r="G117" s="1" t="s">
        <v>1354</v>
      </c>
      <c r="H117" s="1" t="s">
        <v>1355</v>
      </c>
      <c r="I117" s="1" t="s">
        <v>2097</v>
      </c>
      <c r="J117" s="1" t="s">
        <v>30</v>
      </c>
      <c r="K117" s="1" t="s">
        <v>2098</v>
      </c>
      <c r="L117" s="1" t="s">
        <v>2098</v>
      </c>
      <c r="M117" s="1" t="s">
        <v>1358</v>
      </c>
      <c r="N117" s="1" t="s">
        <v>1358</v>
      </c>
      <c r="O117" s="1" t="s">
        <v>1359</v>
      </c>
      <c r="P117" s="1" t="s">
        <v>1360</v>
      </c>
      <c r="Q117" s="1" t="s">
        <v>1361</v>
      </c>
      <c r="R117" s="1" t="s">
        <v>2099</v>
      </c>
      <c r="S117" s="1" t="s">
        <v>1363</v>
      </c>
      <c r="T117" s="1" t="s">
        <v>1364</v>
      </c>
      <c r="U117" s="1" t="s">
        <v>1365</v>
      </c>
      <c r="V117" s="1" t="s">
        <v>1394</v>
      </c>
    </row>
    <row r="118" s="1" customFormat="1" spans="1:22">
      <c r="A118" s="3">
        <v>999224338954207</v>
      </c>
      <c r="B118" s="1" t="s">
        <v>1390</v>
      </c>
      <c r="C118" s="1" t="s">
        <v>2100</v>
      </c>
      <c r="D118" s="1" t="s">
        <v>2101</v>
      </c>
      <c r="E118" s="1" t="s">
        <v>2102</v>
      </c>
      <c r="F118" s="1" t="s">
        <v>1485</v>
      </c>
      <c r="G118" s="1" t="s">
        <v>1354</v>
      </c>
      <c r="H118" s="1" t="s">
        <v>1355</v>
      </c>
      <c r="I118" s="1" t="s">
        <v>2103</v>
      </c>
      <c r="J118" s="1" t="s">
        <v>30</v>
      </c>
      <c r="K118" s="1" t="s">
        <v>2104</v>
      </c>
      <c r="L118" s="1" t="s">
        <v>2104</v>
      </c>
      <c r="M118" s="1" t="s">
        <v>1358</v>
      </c>
      <c r="N118" s="1" t="s">
        <v>1358</v>
      </c>
      <c r="O118" s="1" t="s">
        <v>1359</v>
      </c>
      <c r="P118" s="1" t="s">
        <v>1360</v>
      </c>
      <c r="Q118" s="1" t="s">
        <v>1361</v>
      </c>
      <c r="R118" s="1" t="s">
        <v>2105</v>
      </c>
      <c r="S118" s="1" t="s">
        <v>1363</v>
      </c>
      <c r="T118" s="1" t="s">
        <v>1364</v>
      </c>
      <c r="U118" s="1" t="s">
        <v>1365</v>
      </c>
      <c r="V118" s="1" t="s">
        <v>1405</v>
      </c>
    </row>
    <row r="119" s="1" customFormat="1" spans="1:22">
      <c r="A119" s="3">
        <v>999224343471835</v>
      </c>
      <c r="B119" s="1" t="s">
        <v>1390</v>
      </c>
      <c r="C119" s="1" t="s">
        <v>2106</v>
      </c>
      <c r="D119" s="1" t="s">
        <v>2107</v>
      </c>
      <c r="E119" s="1" t="s">
        <v>2108</v>
      </c>
      <c r="F119" s="1" t="s">
        <v>1485</v>
      </c>
      <c r="G119" s="1" t="s">
        <v>1354</v>
      </c>
      <c r="H119" s="1" t="s">
        <v>1355</v>
      </c>
      <c r="I119" s="1" t="s">
        <v>2109</v>
      </c>
      <c r="J119" s="1" t="s">
        <v>30</v>
      </c>
      <c r="K119" s="1" t="s">
        <v>2110</v>
      </c>
      <c r="L119" s="1" t="s">
        <v>2110</v>
      </c>
      <c r="M119" s="1" t="s">
        <v>1358</v>
      </c>
      <c r="N119" s="1" t="s">
        <v>1358</v>
      </c>
      <c r="O119" s="1" t="s">
        <v>1359</v>
      </c>
      <c r="P119" s="1" t="s">
        <v>1360</v>
      </c>
      <c r="Q119" s="1" t="s">
        <v>1361</v>
      </c>
      <c r="R119" s="1" t="s">
        <v>2111</v>
      </c>
      <c r="S119" s="1" t="s">
        <v>1363</v>
      </c>
      <c r="T119" s="1" t="s">
        <v>1364</v>
      </c>
      <c r="U119" s="1" t="s">
        <v>1365</v>
      </c>
      <c r="V119" s="1" t="s">
        <v>1405</v>
      </c>
    </row>
    <row r="120" s="1" customFormat="1" spans="1:22">
      <c r="A120" s="3">
        <v>999224355685929</v>
      </c>
      <c r="B120" s="1" t="s">
        <v>1390</v>
      </c>
      <c r="C120" s="1" t="s">
        <v>2112</v>
      </c>
      <c r="D120" s="1" t="s">
        <v>2113</v>
      </c>
      <c r="E120" s="1" t="s">
        <v>2114</v>
      </c>
      <c r="F120" s="1" t="s">
        <v>1485</v>
      </c>
      <c r="G120" s="1" t="s">
        <v>1354</v>
      </c>
      <c r="H120" s="1" t="s">
        <v>1355</v>
      </c>
      <c r="I120" s="1" t="s">
        <v>2115</v>
      </c>
      <c r="J120" s="1" t="s">
        <v>30</v>
      </c>
      <c r="K120" s="1" t="s">
        <v>2116</v>
      </c>
      <c r="L120" s="1" t="s">
        <v>2116</v>
      </c>
      <c r="M120" s="1" t="s">
        <v>1358</v>
      </c>
      <c r="N120" s="1" t="s">
        <v>1358</v>
      </c>
      <c r="O120" s="1" t="s">
        <v>1359</v>
      </c>
      <c r="P120" s="1" t="s">
        <v>1360</v>
      </c>
      <c r="Q120" s="1" t="s">
        <v>1361</v>
      </c>
      <c r="R120" s="1" t="s">
        <v>2117</v>
      </c>
      <c r="S120" s="1" t="s">
        <v>1363</v>
      </c>
      <c r="T120" s="1" t="s">
        <v>1364</v>
      </c>
      <c r="U120" s="1" t="s">
        <v>1365</v>
      </c>
      <c r="V120" s="1" t="s">
        <v>1451</v>
      </c>
    </row>
    <row r="121" s="1" customFormat="1" spans="1:22">
      <c r="A121" s="3">
        <v>999224356398919</v>
      </c>
      <c r="B121" s="1" t="s">
        <v>1390</v>
      </c>
      <c r="C121" s="1" t="s">
        <v>2118</v>
      </c>
      <c r="D121" s="1" t="s">
        <v>2119</v>
      </c>
      <c r="E121" s="1" t="s">
        <v>2120</v>
      </c>
      <c r="F121" s="1" t="s">
        <v>1381</v>
      </c>
      <c r="G121" s="1" t="s">
        <v>1354</v>
      </c>
      <c r="H121" s="1" t="s">
        <v>1355</v>
      </c>
      <c r="I121" s="1" t="s">
        <v>2121</v>
      </c>
      <c r="J121" s="1" t="s">
        <v>30</v>
      </c>
      <c r="K121" s="1" t="s">
        <v>2122</v>
      </c>
      <c r="L121" s="1" t="s">
        <v>2122</v>
      </c>
      <c r="M121" s="1" t="s">
        <v>1358</v>
      </c>
      <c r="N121" s="1" t="s">
        <v>1358</v>
      </c>
      <c r="O121" s="1" t="s">
        <v>1359</v>
      </c>
      <c r="P121" s="1" t="s">
        <v>1360</v>
      </c>
      <c r="Q121" s="1" t="s">
        <v>1361</v>
      </c>
      <c r="R121" s="1" t="s">
        <v>2123</v>
      </c>
      <c r="S121" s="1" t="s">
        <v>1363</v>
      </c>
      <c r="T121" s="1" t="s">
        <v>1364</v>
      </c>
      <c r="U121" s="1" t="s">
        <v>1365</v>
      </c>
      <c r="V121" s="1" t="s">
        <v>1451</v>
      </c>
    </row>
    <row r="122" s="1" customFormat="1" spans="1:22">
      <c r="A122" s="3">
        <v>999224357672690</v>
      </c>
      <c r="B122" s="1" t="s">
        <v>1390</v>
      </c>
      <c r="C122" s="1" t="s">
        <v>2124</v>
      </c>
      <c r="D122" s="1" t="s">
        <v>2125</v>
      </c>
      <c r="E122" s="1" t="s">
        <v>2126</v>
      </c>
      <c r="F122" s="1" t="s">
        <v>1353</v>
      </c>
      <c r="G122" s="1" t="s">
        <v>1354</v>
      </c>
      <c r="H122" s="1" t="s">
        <v>1355</v>
      </c>
      <c r="I122" s="1" t="s">
        <v>2127</v>
      </c>
      <c r="J122" s="1" t="s">
        <v>30</v>
      </c>
      <c r="K122" s="1" t="s">
        <v>2128</v>
      </c>
      <c r="L122" s="1" t="s">
        <v>2128</v>
      </c>
      <c r="M122" s="1" t="s">
        <v>1358</v>
      </c>
      <c r="N122" s="1" t="s">
        <v>1358</v>
      </c>
      <c r="O122" s="1" t="s">
        <v>1359</v>
      </c>
      <c r="P122" s="1" t="s">
        <v>1360</v>
      </c>
      <c r="Q122" s="1" t="s">
        <v>1361</v>
      </c>
      <c r="R122" s="1" t="s">
        <v>2129</v>
      </c>
      <c r="S122" s="1" t="s">
        <v>1363</v>
      </c>
      <c r="T122" s="1" t="s">
        <v>1364</v>
      </c>
      <c r="U122" s="1" t="s">
        <v>1365</v>
      </c>
      <c r="V122" s="1" t="s">
        <v>1405</v>
      </c>
    </row>
    <row r="123" s="1" customFormat="1" spans="1:22">
      <c r="A123" s="3">
        <v>999224358262885</v>
      </c>
      <c r="B123" s="1" t="s">
        <v>1390</v>
      </c>
      <c r="C123" s="1" t="s">
        <v>2130</v>
      </c>
      <c r="D123" s="1" t="s">
        <v>2131</v>
      </c>
      <c r="E123" s="1" t="s">
        <v>2132</v>
      </c>
      <c r="F123" s="1" t="s">
        <v>1371</v>
      </c>
      <c r="G123" s="1" t="s">
        <v>1354</v>
      </c>
      <c r="H123" s="1" t="s">
        <v>1355</v>
      </c>
      <c r="I123" s="1" t="s">
        <v>2133</v>
      </c>
      <c r="J123" s="1" t="s">
        <v>30</v>
      </c>
      <c r="K123" s="1" t="s">
        <v>2134</v>
      </c>
      <c r="L123" s="1" t="s">
        <v>2134</v>
      </c>
      <c r="M123" s="1" t="s">
        <v>1358</v>
      </c>
      <c r="N123" s="1" t="s">
        <v>1358</v>
      </c>
      <c r="O123" s="1" t="s">
        <v>1359</v>
      </c>
      <c r="P123" s="1" t="s">
        <v>1360</v>
      </c>
      <c r="Q123" s="1" t="s">
        <v>1361</v>
      </c>
      <c r="R123" s="1" t="s">
        <v>2135</v>
      </c>
      <c r="S123" s="1" t="s">
        <v>1363</v>
      </c>
      <c r="T123" s="1" t="s">
        <v>1364</v>
      </c>
      <c r="U123" s="1" t="s">
        <v>1365</v>
      </c>
      <c r="V123" s="1" t="s">
        <v>1405</v>
      </c>
    </row>
    <row r="124" s="1" customFormat="1" spans="1:22">
      <c r="A124" s="3">
        <v>999224359308720</v>
      </c>
      <c r="B124" s="1" t="s">
        <v>1390</v>
      </c>
      <c r="C124" s="1" t="s">
        <v>2136</v>
      </c>
      <c r="D124" s="1" t="s">
        <v>2137</v>
      </c>
      <c r="E124" s="1" t="s">
        <v>2138</v>
      </c>
      <c r="F124" s="1" t="s">
        <v>1371</v>
      </c>
      <c r="G124" s="1" t="s">
        <v>1354</v>
      </c>
      <c r="H124" s="1" t="s">
        <v>1355</v>
      </c>
      <c r="I124" s="1" t="s">
        <v>2139</v>
      </c>
      <c r="J124" s="1" t="s">
        <v>30</v>
      </c>
      <c r="K124" s="1" t="s">
        <v>2140</v>
      </c>
      <c r="L124" s="1" t="s">
        <v>2140</v>
      </c>
      <c r="M124" s="1" t="s">
        <v>1358</v>
      </c>
      <c r="N124" s="1" t="s">
        <v>1358</v>
      </c>
      <c r="O124" s="1" t="s">
        <v>1359</v>
      </c>
      <c r="P124" s="1" t="s">
        <v>1360</v>
      </c>
      <c r="Q124" s="1" t="s">
        <v>1361</v>
      </c>
      <c r="R124" s="1" t="s">
        <v>2141</v>
      </c>
      <c r="S124" s="1" t="s">
        <v>1363</v>
      </c>
      <c r="T124" s="1" t="s">
        <v>1364</v>
      </c>
      <c r="U124" s="1" t="s">
        <v>1365</v>
      </c>
      <c r="V124" s="1" t="s">
        <v>1376</v>
      </c>
    </row>
    <row r="125" s="1" customFormat="1" spans="1:22">
      <c r="A125" s="3">
        <v>999224359641459</v>
      </c>
      <c r="B125" s="1" t="s">
        <v>1371</v>
      </c>
      <c r="C125" s="1" t="s">
        <v>2142</v>
      </c>
      <c r="D125" s="1" t="s">
        <v>2143</v>
      </c>
      <c r="E125" s="1" t="s">
        <v>2144</v>
      </c>
      <c r="F125" s="1" t="s">
        <v>1381</v>
      </c>
      <c r="G125" s="1" t="s">
        <v>1354</v>
      </c>
      <c r="H125" s="1" t="s">
        <v>1355</v>
      </c>
      <c r="I125" s="1" t="s">
        <v>2145</v>
      </c>
      <c r="J125" s="1" t="s">
        <v>30</v>
      </c>
      <c r="K125" s="1" t="s">
        <v>2146</v>
      </c>
      <c r="L125" s="1" t="s">
        <v>2146</v>
      </c>
      <c r="M125" s="1" t="s">
        <v>1358</v>
      </c>
      <c r="N125" s="1" t="s">
        <v>1358</v>
      </c>
      <c r="O125" s="1" t="s">
        <v>1359</v>
      </c>
      <c r="P125" s="1" t="s">
        <v>1360</v>
      </c>
      <c r="Q125" s="1" t="s">
        <v>1361</v>
      </c>
      <c r="R125" s="1" t="s">
        <v>2147</v>
      </c>
      <c r="S125" s="1" t="s">
        <v>1363</v>
      </c>
      <c r="T125" s="1" t="s">
        <v>1364</v>
      </c>
      <c r="U125" s="1" t="s">
        <v>1365</v>
      </c>
      <c r="V125" s="1" t="s">
        <v>2064</v>
      </c>
    </row>
    <row r="126" s="1" customFormat="1" spans="1:22">
      <c r="A126" s="3">
        <v>999224360251610</v>
      </c>
      <c r="B126" s="1" t="s">
        <v>1371</v>
      </c>
      <c r="C126" s="1" t="s">
        <v>2148</v>
      </c>
      <c r="D126" s="1" t="s">
        <v>2149</v>
      </c>
      <c r="E126" s="1" t="s">
        <v>2150</v>
      </c>
      <c r="F126" s="1" t="s">
        <v>1353</v>
      </c>
      <c r="G126" s="1" t="s">
        <v>1354</v>
      </c>
      <c r="H126" s="1" t="s">
        <v>1355</v>
      </c>
      <c r="I126" s="1" t="s">
        <v>2151</v>
      </c>
      <c r="J126" s="1" t="s">
        <v>30</v>
      </c>
      <c r="K126" s="1" t="s">
        <v>2152</v>
      </c>
      <c r="L126" s="1" t="s">
        <v>2152</v>
      </c>
      <c r="M126" s="1" t="s">
        <v>1358</v>
      </c>
      <c r="N126" s="1" t="s">
        <v>1358</v>
      </c>
      <c r="O126" s="1" t="s">
        <v>1359</v>
      </c>
      <c r="P126" s="1" t="s">
        <v>1360</v>
      </c>
      <c r="Q126" s="1" t="s">
        <v>1361</v>
      </c>
      <c r="R126" s="1" t="s">
        <v>2153</v>
      </c>
      <c r="S126" s="1" t="s">
        <v>1363</v>
      </c>
      <c r="T126" s="1" t="s">
        <v>1364</v>
      </c>
      <c r="U126" s="1" t="s">
        <v>1365</v>
      </c>
      <c r="V126" s="1" t="s">
        <v>1516</v>
      </c>
    </row>
    <row r="127" s="1" customFormat="1" spans="1:22">
      <c r="A127" s="3">
        <v>999224360270070</v>
      </c>
      <c r="B127" s="1" t="s">
        <v>1371</v>
      </c>
      <c r="C127" s="1" t="s">
        <v>2154</v>
      </c>
      <c r="D127" s="1" t="s">
        <v>2155</v>
      </c>
      <c r="E127" s="1" t="s">
        <v>2156</v>
      </c>
      <c r="F127" s="1" t="s">
        <v>1353</v>
      </c>
      <c r="G127" s="1" t="s">
        <v>1354</v>
      </c>
      <c r="H127" s="1" t="s">
        <v>1355</v>
      </c>
      <c r="I127" s="1" t="s">
        <v>2157</v>
      </c>
      <c r="J127" s="1" t="s">
        <v>30</v>
      </c>
      <c r="K127" s="1" t="s">
        <v>2158</v>
      </c>
      <c r="L127" s="1" t="s">
        <v>2158</v>
      </c>
      <c r="M127" s="1" t="s">
        <v>1358</v>
      </c>
      <c r="N127" s="1" t="s">
        <v>1358</v>
      </c>
      <c r="O127" s="1" t="s">
        <v>1359</v>
      </c>
      <c r="P127" s="1" t="s">
        <v>1360</v>
      </c>
      <c r="Q127" s="1" t="s">
        <v>1361</v>
      </c>
      <c r="R127" s="1" t="s">
        <v>2159</v>
      </c>
      <c r="S127" s="1" t="s">
        <v>1363</v>
      </c>
      <c r="T127" s="1" t="s">
        <v>1364</v>
      </c>
      <c r="U127" s="1" t="s">
        <v>1365</v>
      </c>
      <c r="V127" s="1" t="s">
        <v>1574</v>
      </c>
    </row>
    <row r="128" s="1" customFormat="1" spans="1:22">
      <c r="A128" s="3">
        <v>999224360346293</v>
      </c>
      <c r="B128" s="1" t="s">
        <v>1371</v>
      </c>
      <c r="C128" s="1" t="s">
        <v>2160</v>
      </c>
      <c r="D128" s="1" t="s">
        <v>2161</v>
      </c>
      <c r="E128" s="1" t="s">
        <v>2162</v>
      </c>
      <c r="F128" s="1" t="s">
        <v>1353</v>
      </c>
      <c r="G128" s="1" t="s">
        <v>1354</v>
      </c>
      <c r="H128" s="1" t="s">
        <v>1355</v>
      </c>
      <c r="I128" s="1" t="s">
        <v>2163</v>
      </c>
      <c r="J128" s="1" t="s">
        <v>30</v>
      </c>
      <c r="K128" s="1" t="s">
        <v>2164</v>
      </c>
      <c r="L128" s="1" t="s">
        <v>2164</v>
      </c>
      <c r="M128" s="1" t="s">
        <v>1358</v>
      </c>
      <c r="N128" s="1" t="s">
        <v>1358</v>
      </c>
      <c r="O128" s="1" t="s">
        <v>1359</v>
      </c>
      <c r="P128" s="1" t="s">
        <v>1360</v>
      </c>
      <c r="Q128" s="1" t="s">
        <v>1361</v>
      </c>
      <c r="R128" s="1" t="s">
        <v>2165</v>
      </c>
      <c r="S128" s="1" t="s">
        <v>1363</v>
      </c>
      <c r="T128" s="1" t="s">
        <v>1364</v>
      </c>
      <c r="U128" s="1" t="s">
        <v>1365</v>
      </c>
      <c r="V128" s="1" t="s">
        <v>1451</v>
      </c>
    </row>
    <row r="129" s="1" customFormat="1" spans="1:22">
      <c r="A129" s="3">
        <v>999224360429957</v>
      </c>
      <c r="B129" s="1" t="s">
        <v>1371</v>
      </c>
      <c r="C129" s="1" t="s">
        <v>2166</v>
      </c>
      <c r="D129" s="1" t="s">
        <v>2167</v>
      </c>
      <c r="E129" s="1" t="s">
        <v>2168</v>
      </c>
      <c r="F129" s="1" t="s">
        <v>1353</v>
      </c>
      <c r="G129" s="1" t="s">
        <v>1354</v>
      </c>
      <c r="H129" s="1" t="s">
        <v>1355</v>
      </c>
      <c r="I129" s="1" t="s">
        <v>2169</v>
      </c>
      <c r="J129" s="1" t="s">
        <v>30</v>
      </c>
      <c r="K129" s="1" t="s">
        <v>2170</v>
      </c>
      <c r="L129" s="1" t="s">
        <v>2170</v>
      </c>
      <c r="M129" s="1" t="s">
        <v>1358</v>
      </c>
      <c r="N129" s="1" t="s">
        <v>1358</v>
      </c>
      <c r="O129" s="1" t="s">
        <v>1359</v>
      </c>
      <c r="P129" s="1" t="s">
        <v>1360</v>
      </c>
      <c r="Q129" s="1" t="s">
        <v>1361</v>
      </c>
      <c r="R129" s="1" t="s">
        <v>2171</v>
      </c>
      <c r="S129" s="1" t="s">
        <v>1363</v>
      </c>
      <c r="T129" s="1" t="s">
        <v>1364</v>
      </c>
      <c r="U129" s="1" t="s">
        <v>1365</v>
      </c>
      <c r="V129" s="1" t="s">
        <v>1475</v>
      </c>
    </row>
    <row r="130" s="1" customFormat="1" spans="1:22">
      <c r="A130" s="3">
        <v>999224361828530</v>
      </c>
      <c r="B130" s="1" t="s">
        <v>1371</v>
      </c>
      <c r="C130" s="1" t="s">
        <v>2172</v>
      </c>
      <c r="D130" s="1" t="s">
        <v>2173</v>
      </c>
      <c r="E130" s="1" t="s">
        <v>2174</v>
      </c>
      <c r="F130" s="1" t="s">
        <v>1353</v>
      </c>
      <c r="G130" s="1" t="s">
        <v>1354</v>
      </c>
      <c r="H130" s="1" t="s">
        <v>1355</v>
      </c>
      <c r="I130" s="1" t="s">
        <v>2175</v>
      </c>
      <c r="J130" s="1" t="s">
        <v>30</v>
      </c>
      <c r="K130" s="1" t="s">
        <v>2176</v>
      </c>
      <c r="L130" s="1" t="s">
        <v>2176</v>
      </c>
      <c r="M130" s="1" t="s">
        <v>1358</v>
      </c>
      <c r="N130" s="1" t="s">
        <v>1358</v>
      </c>
      <c r="O130" s="1" t="s">
        <v>1359</v>
      </c>
      <c r="P130" s="1" t="s">
        <v>1360</v>
      </c>
      <c r="Q130" s="1" t="s">
        <v>1361</v>
      </c>
      <c r="R130" s="1" t="s">
        <v>2177</v>
      </c>
      <c r="S130" s="1" t="s">
        <v>1363</v>
      </c>
      <c r="T130" s="1" t="s">
        <v>1364</v>
      </c>
      <c r="U130" s="1" t="s">
        <v>1365</v>
      </c>
      <c r="V130" s="1" t="s">
        <v>1405</v>
      </c>
    </row>
    <row r="131" s="1" customFormat="1" spans="1:22">
      <c r="A131" s="3">
        <v>999224365006423</v>
      </c>
      <c r="B131" s="1" t="s">
        <v>1371</v>
      </c>
      <c r="C131" s="1" t="s">
        <v>2178</v>
      </c>
      <c r="D131" s="1" t="s">
        <v>2179</v>
      </c>
      <c r="E131" s="1" t="s">
        <v>2180</v>
      </c>
      <c r="F131" s="1" t="s">
        <v>1371</v>
      </c>
      <c r="G131" s="1" t="s">
        <v>1354</v>
      </c>
      <c r="H131" s="1" t="s">
        <v>1355</v>
      </c>
      <c r="I131" s="1" t="s">
        <v>2181</v>
      </c>
      <c r="J131" s="1" t="s">
        <v>30</v>
      </c>
      <c r="K131" s="1" t="s">
        <v>2182</v>
      </c>
      <c r="L131" s="1" t="s">
        <v>2182</v>
      </c>
      <c r="M131" s="1" t="s">
        <v>1358</v>
      </c>
      <c r="N131" s="1" t="s">
        <v>1358</v>
      </c>
      <c r="O131" s="1" t="s">
        <v>1359</v>
      </c>
      <c r="P131" s="1" t="s">
        <v>1360</v>
      </c>
      <c r="Q131" s="1" t="s">
        <v>1361</v>
      </c>
      <c r="R131" s="1" t="s">
        <v>2183</v>
      </c>
      <c r="S131" s="1" t="s">
        <v>1363</v>
      </c>
      <c r="T131" s="1" t="s">
        <v>1364</v>
      </c>
      <c r="U131" s="1" t="s">
        <v>1365</v>
      </c>
      <c r="V131" s="1" t="s">
        <v>1405</v>
      </c>
    </row>
    <row r="132" s="1" customFormat="1" spans="1:22">
      <c r="A132" s="3">
        <v>999224365974236</v>
      </c>
      <c r="B132" s="1" t="s">
        <v>1371</v>
      </c>
      <c r="C132" s="1" t="s">
        <v>2184</v>
      </c>
      <c r="D132" s="1" t="s">
        <v>2137</v>
      </c>
      <c r="E132" s="1" t="s">
        <v>2185</v>
      </c>
      <c r="F132" s="1" t="s">
        <v>1371</v>
      </c>
      <c r="G132" s="1" t="s">
        <v>1354</v>
      </c>
      <c r="H132" s="1" t="s">
        <v>1355</v>
      </c>
      <c r="I132" s="1" t="s">
        <v>2186</v>
      </c>
      <c r="J132" s="1" t="s">
        <v>30</v>
      </c>
      <c r="K132" s="1" t="s">
        <v>2187</v>
      </c>
      <c r="L132" s="1" t="s">
        <v>2187</v>
      </c>
      <c r="M132" s="1" t="s">
        <v>1358</v>
      </c>
      <c r="N132" s="1" t="s">
        <v>1358</v>
      </c>
      <c r="O132" s="1" t="s">
        <v>1359</v>
      </c>
      <c r="P132" s="1" t="s">
        <v>1360</v>
      </c>
      <c r="Q132" s="1" t="s">
        <v>1361</v>
      </c>
      <c r="R132" s="1" t="s">
        <v>2188</v>
      </c>
      <c r="S132" s="1" t="s">
        <v>1363</v>
      </c>
      <c r="T132" s="1" t="s">
        <v>1364</v>
      </c>
      <c r="U132" s="1" t="s">
        <v>1365</v>
      </c>
      <c r="V132" s="1" t="s">
        <v>1376</v>
      </c>
    </row>
    <row r="133" s="1" customFormat="1" spans="1:22">
      <c r="A133" s="3">
        <v>999224366372134</v>
      </c>
      <c r="B133" s="1" t="s">
        <v>1371</v>
      </c>
      <c r="C133" s="1" t="s">
        <v>2189</v>
      </c>
      <c r="D133" s="1" t="s">
        <v>2190</v>
      </c>
      <c r="E133" s="1" t="s">
        <v>2191</v>
      </c>
      <c r="F133" s="1" t="s">
        <v>1485</v>
      </c>
      <c r="G133" s="1" t="s">
        <v>1354</v>
      </c>
      <c r="H133" s="1" t="s">
        <v>1355</v>
      </c>
      <c r="I133" s="1" t="s">
        <v>2192</v>
      </c>
      <c r="J133" s="1" t="s">
        <v>30</v>
      </c>
      <c r="K133" s="1" t="s">
        <v>2193</v>
      </c>
      <c r="L133" s="1" t="s">
        <v>2193</v>
      </c>
      <c r="M133" s="1" t="s">
        <v>1358</v>
      </c>
      <c r="N133" s="1" t="s">
        <v>1358</v>
      </c>
      <c r="O133" s="1" t="s">
        <v>1359</v>
      </c>
      <c r="P133" s="1" t="s">
        <v>1360</v>
      </c>
      <c r="Q133" s="1" t="s">
        <v>1361</v>
      </c>
      <c r="R133" s="1" t="s">
        <v>2194</v>
      </c>
      <c r="S133" s="1" t="s">
        <v>1363</v>
      </c>
      <c r="T133" s="1" t="s">
        <v>1364</v>
      </c>
      <c r="U133" s="1" t="s">
        <v>1365</v>
      </c>
      <c r="V133" s="1" t="s">
        <v>1509</v>
      </c>
    </row>
    <row r="134" s="1" customFormat="1" spans="1:22">
      <c r="A134" s="3">
        <v>999224366826268</v>
      </c>
      <c r="B134" s="1" t="s">
        <v>1371</v>
      </c>
      <c r="C134" s="1" t="s">
        <v>2195</v>
      </c>
      <c r="D134" s="1" t="s">
        <v>2196</v>
      </c>
      <c r="E134" s="1" t="s">
        <v>2197</v>
      </c>
      <c r="F134" s="1" t="s">
        <v>1353</v>
      </c>
      <c r="G134" s="1" t="s">
        <v>1354</v>
      </c>
      <c r="H134" s="1" t="s">
        <v>1355</v>
      </c>
      <c r="I134" s="1" t="s">
        <v>2198</v>
      </c>
      <c r="J134" s="1" t="s">
        <v>30</v>
      </c>
      <c r="K134" s="1" t="s">
        <v>2199</v>
      </c>
      <c r="L134" s="1" t="s">
        <v>2199</v>
      </c>
      <c r="M134" s="1" t="s">
        <v>1358</v>
      </c>
      <c r="N134" s="1" t="s">
        <v>1358</v>
      </c>
      <c r="O134" s="1" t="s">
        <v>1359</v>
      </c>
      <c r="P134" s="1" t="s">
        <v>1360</v>
      </c>
      <c r="Q134" s="1" t="s">
        <v>1361</v>
      </c>
      <c r="R134" s="1" t="s">
        <v>2200</v>
      </c>
      <c r="S134" s="1" t="s">
        <v>1363</v>
      </c>
      <c r="T134" s="1" t="s">
        <v>1364</v>
      </c>
      <c r="U134" s="1" t="s">
        <v>1365</v>
      </c>
      <c r="V134" s="1" t="s">
        <v>1459</v>
      </c>
    </row>
    <row r="135" s="1" customFormat="1" spans="1:22">
      <c r="A135" s="3">
        <v>999224368327754</v>
      </c>
      <c r="B135" s="1" t="s">
        <v>1371</v>
      </c>
      <c r="C135" s="1" t="s">
        <v>2201</v>
      </c>
      <c r="D135" s="1" t="s">
        <v>2202</v>
      </c>
      <c r="E135" s="1" t="s">
        <v>2203</v>
      </c>
      <c r="F135" s="1" t="s">
        <v>1485</v>
      </c>
      <c r="G135" s="1" t="s">
        <v>1354</v>
      </c>
      <c r="H135" s="1" t="s">
        <v>1355</v>
      </c>
      <c r="I135" s="1" t="s">
        <v>2204</v>
      </c>
      <c r="J135" s="1" t="s">
        <v>30</v>
      </c>
      <c r="K135" s="1" t="s">
        <v>2205</v>
      </c>
      <c r="L135" s="1" t="s">
        <v>2205</v>
      </c>
      <c r="M135" s="1" t="s">
        <v>1358</v>
      </c>
      <c r="N135" s="1" t="s">
        <v>1358</v>
      </c>
      <c r="O135" s="1" t="s">
        <v>1359</v>
      </c>
      <c r="P135" s="1" t="s">
        <v>1360</v>
      </c>
      <c r="Q135" s="1" t="s">
        <v>1361</v>
      </c>
      <c r="R135" s="1" t="s">
        <v>2206</v>
      </c>
      <c r="S135" s="1" t="s">
        <v>1363</v>
      </c>
      <c r="T135" s="1" t="s">
        <v>1364</v>
      </c>
      <c r="U135" s="1" t="s">
        <v>1365</v>
      </c>
      <c r="V135" s="1" t="s">
        <v>1509</v>
      </c>
    </row>
    <row r="136" s="1" customFormat="1" spans="1:22">
      <c r="A136" s="3">
        <v>999224368508653</v>
      </c>
      <c r="B136" s="1" t="s">
        <v>1371</v>
      </c>
      <c r="C136" s="1" t="s">
        <v>2207</v>
      </c>
      <c r="D136" s="1" t="s">
        <v>1708</v>
      </c>
      <c r="E136" s="1" t="s">
        <v>2208</v>
      </c>
      <c r="F136" s="1" t="s">
        <v>1353</v>
      </c>
      <c r="G136" s="1" t="s">
        <v>1354</v>
      </c>
      <c r="H136" s="1" t="s">
        <v>1355</v>
      </c>
      <c r="I136" s="1" t="s">
        <v>2209</v>
      </c>
      <c r="J136" s="1" t="s">
        <v>30</v>
      </c>
      <c r="K136" s="1" t="s">
        <v>2210</v>
      </c>
      <c r="L136" s="1" t="s">
        <v>2210</v>
      </c>
      <c r="M136" s="1" t="s">
        <v>1358</v>
      </c>
      <c r="N136" s="1" t="s">
        <v>1358</v>
      </c>
      <c r="O136" s="1" t="s">
        <v>1359</v>
      </c>
      <c r="P136" s="1" t="s">
        <v>1360</v>
      </c>
      <c r="Q136" s="1" t="s">
        <v>1361</v>
      </c>
      <c r="R136" s="1" t="s">
        <v>2211</v>
      </c>
      <c r="S136" s="1" t="s">
        <v>1363</v>
      </c>
      <c r="T136" s="1" t="s">
        <v>1364</v>
      </c>
      <c r="U136" s="1" t="s">
        <v>1365</v>
      </c>
      <c r="V136" s="1" t="s">
        <v>1405</v>
      </c>
    </row>
    <row r="137" s="1" customFormat="1" spans="1:22">
      <c r="A137" s="3">
        <v>999224369253362</v>
      </c>
      <c r="B137" s="1" t="s">
        <v>1371</v>
      </c>
      <c r="C137" s="1" t="s">
        <v>2212</v>
      </c>
      <c r="D137" s="1" t="s">
        <v>2213</v>
      </c>
      <c r="E137" s="1" t="s">
        <v>2214</v>
      </c>
      <c r="F137" s="1" t="s">
        <v>1485</v>
      </c>
      <c r="G137" s="1" t="s">
        <v>1354</v>
      </c>
      <c r="H137" s="1" t="s">
        <v>1355</v>
      </c>
      <c r="I137" s="1" t="s">
        <v>2215</v>
      </c>
      <c r="J137" s="1" t="s">
        <v>30</v>
      </c>
      <c r="K137" s="1" t="s">
        <v>2216</v>
      </c>
      <c r="L137" s="1" t="s">
        <v>2216</v>
      </c>
      <c r="M137" s="1" t="s">
        <v>1358</v>
      </c>
      <c r="N137" s="1" t="s">
        <v>1358</v>
      </c>
      <c r="O137" s="1" t="s">
        <v>1359</v>
      </c>
      <c r="P137" s="1" t="s">
        <v>1360</v>
      </c>
      <c r="Q137" s="1" t="s">
        <v>1361</v>
      </c>
      <c r="R137" s="1" t="s">
        <v>2217</v>
      </c>
      <c r="S137" s="1" t="s">
        <v>1363</v>
      </c>
      <c r="T137" s="1" t="s">
        <v>1364</v>
      </c>
      <c r="U137" s="1" t="s">
        <v>1365</v>
      </c>
      <c r="V137" s="1" t="s">
        <v>1536</v>
      </c>
    </row>
    <row r="138" s="1" customFormat="1" spans="1:22">
      <c r="A138" s="3">
        <v>999224369492534</v>
      </c>
      <c r="B138" s="1" t="s">
        <v>1371</v>
      </c>
      <c r="C138" s="1" t="s">
        <v>2218</v>
      </c>
      <c r="D138" s="1" t="s">
        <v>2219</v>
      </c>
      <c r="E138" s="1" t="s">
        <v>2220</v>
      </c>
      <c r="F138" s="1" t="s">
        <v>1353</v>
      </c>
      <c r="G138" s="1" t="s">
        <v>1354</v>
      </c>
      <c r="H138" s="1" t="s">
        <v>1355</v>
      </c>
      <c r="I138" s="1" t="s">
        <v>2221</v>
      </c>
      <c r="J138" s="1" t="s">
        <v>30</v>
      </c>
      <c r="K138" s="1" t="s">
        <v>1901</v>
      </c>
      <c r="L138" s="1" t="s">
        <v>1901</v>
      </c>
      <c r="M138" s="1" t="s">
        <v>1358</v>
      </c>
      <c r="N138" s="1" t="s">
        <v>1358</v>
      </c>
      <c r="O138" s="1" t="s">
        <v>1359</v>
      </c>
      <c r="P138" s="1" t="s">
        <v>1360</v>
      </c>
      <c r="Q138" s="1" t="s">
        <v>1361</v>
      </c>
      <c r="R138" s="1" t="s">
        <v>2222</v>
      </c>
      <c r="S138" s="1" t="s">
        <v>1363</v>
      </c>
      <c r="T138" s="1" t="s">
        <v>1364</v>
      </c>
      <c r="U138" s="1" t="s">
        <v>1365</v>
      </c>
      <c r="V138" s="1" t="s">
        <v>1679</v>
      </c>
    </row>
    <row r="139" s="1" customFormat="1" spans="1:22">
      <c r="A139" s="3">
        <v>999224370133924</v>
      </c>
      <c r="B139" s="1" t="s">
        <v>1371</v>
      </c>
      <c r="C139" s="1" t="s">
        <v>2223</v>
      </c>
      <c r="D139" s="1" t="s">
        <v>2224</v>
      </c>
      <c r="E139" s="1" t="s">
        <v>2225</v>
      </c>
      <c r="F139" s="1" t="s">
        <v>1353</v>
      </c>
      <c r="G139" s="1" t="s">
        <v>1354</v>
      </c>
      <c r="H139" s="1" t="s">
        <v>1355</v>
      </c>
      <c r="I139" s="1" t="s">
        <v>2226</v>
      </c>
      <c r="J139" s="1" t="s">
        <v>30</v>
      </c>
      <c r="K139" s="1" t="s">
        <v>2227</v>
      </c>
      <c r="L139" s="1" t="s">
        <v>2227</v>
      </c>
      <c r="M139" s="1" t="s">
        <v>1358</v>
      </c>
      <c r="N139" s="1" t="s">
        <v>1358</v>
      </c>
      <c r="O139" s="1" t="s">
        <v>1359</v>
      </c>
      <c r="P139" s="1" t="s">
        <v>1360</v>
      </c>
      <c r="Q139" s="1" t="s">
        <v>1361</v>
      </c>
      <c r="R139" s="1" t="s">
        <v>2228</v>
      </c>
      <c r="S139" s="1" t="s">
        <v>1363</v>
      </c>
      <c r="T139" s="1" t="s">
        <v>1364</v>
      </c>
      <c r="U139" s="1" t="s">
        <v>1365</v>
      </c>
      <c r="V139" s="1" t="s">
        <v>1394</v>
      </c>
    </row>
    <row r="140" s="1" customFormat="1" spans="1:22">
      <c r="A140" s="3">
        <v>999224370500097</v>
      </c>
      <c r="B140" s="1" t="s">
        <v>1371</v>
      </c>
      <c r="C140" s="1" t="s">
        <v>2229</v>
      </c>
      <c r="D140" s="1" t="s">
        <v>2230</v>
      </c>
      <c r="E140" s="1" t="s">
        <v>2231</v>
      </c>
      <c r="F140" s="1" t="s">
        <v>1485</v>
      </c>
      <c r="G140" s="1" t="s">
        <v>1354</v>
      </c>
      <c r="H140" s="1" t="s">
        <v>1355</v>
      </c>
      <c r="I140" s="1" t="s">
        <v>2232</v>
      </c>
      <c r="J140" s="1" t="s">
        <v>30</v>
      </c>
      <c r="K140" s="1" t="s">
        <v>2233</v>
      </c>
      <c r="L140" s="1" t="s">
        <v>2233</v>
      </c>
      <c r="M140" s="1" t="s">
        <v>1358</v>
      </c>
      <c r="N140" s="1" t="s">
        <v>1358</v>
      </c>
      <c r="O140" s="1" t="s">
        <v>1359</v>
      </c>
      <c r="P140" s="1" t="s">
        <v>1360</v>
      </c>
      <c r="Q140" s="1" t="s">
        <v>1361</v>
      </c>
      <c r="R140" s="1" t="s">
        <v>2234</v>
      </c>
      <c r="S140" s="1" t="s">
        <v>1363</v>
      </c>
      <c r="T140" s="1" t="s">
        <v>1364</v>
      </c>
      <c r="U140" s="1" t="s">
        <v>1365</v>
      </c>
      <c r="V140" s="1" t="s">
        <v>1509</v>
      </c>
    </row>
    <row r="141" s="1" customFormat="1" spans="1:22">
      <c r="A141" s="3">
        <v>999224370640925</v>
      </c>
      <c r="B141" s="1" t="s">
        <v>1371</v>
      </c>
      <c r="C141" s="1" t="s">
        <v>2235</v>
      </c>
      <c r="D141" s="1" t="s">
        <v>2236</v>
      </c>
      <c r="E141" s="1" t="s">
        <v>2237</v>
      </c>
      <c r="F141" s="1" t="s">
        <v>1485</v>
      </c>
      <c r="G141" s="1" t="s">
        <v>1354</v>
      </c>
      <c r="H141" s="1" t="s">
        <v>1355</v>
      </c>
      <c r="I141" s="1" t="s">
        <v>2238</v>
      </c>
      <c r="J141" s="1" t="s">
        <v>30</v>
      </c>
      <c r="K141" s="1" t="s">
        <v>2239</v>
      </c>
      <c r="L141" s="1" t="s">
        <v>2239</v>
      </c>
      <c r="M141" s="1" t="s">
        <v>1358</v>
      </c>
      <c r="N141" s="1" t="s">
        <v>1358</v>
      </c>
      <c r="O141" s="1" t="s">
        <v>1359</v>
      </c>
      <c r="P141" s="1" t="s">
        <v>1360</v>
      </c>
      <c r="Q141" s="1" t="s">
        <v>1361</v>
      </c>
      <c r="R141" s="1" t="s">
        <v>2240</v>
      </c>
      <c r="S141" s="1" t="s">
        <v>1363</v>
      </c>
      <c r="T141" s="1" t="s">
        <v>1364</v>
      </c>
      <c r="U141" s="1" t="s">
        <v>1365</v>
      </c>
      <c r="V141" s="1" t="s">
        <v>1394</v>
      </c>
    </row>
    <row r="142" s="1" customFormat="1" spans="1:22">
      <c r="A142" s="3">
        <v>999224378021378</v>
      </c>
      <c r="B142" s="1" t="s">
        <v>1371</v>
      </c>
      <c r="C142" s="1" t="s">
        <v>2241</v>
      </c>
      <c r="D142" s="1" t="s">
        <v>2242</v>
      </c>
      <c r="E142" s="1" t="s">
        <v>2243</v>
      </c>
      <c r="F142" s="1" t="s">
        <v>1485</v>
      </c>
      <c r="G142" s="1" t="s">
        <v>1354</v>
      </c>
      <c r="H142" s="1" t="s">
        <v>1355</v>
      </c>
      <c r="I142" s="1" t="s">
        <v>2244</v>
      </c>
      <c r="J142" s="1" t="s">
        <v>30</v>
      </c>
      <c r="K142" s="1" t="s">
        <v>2245</v>
      </c>
      <c r="L142" s="1" t="s">
        <v>2245</v>
      </c>
      <c r="M142" s="1" t="s">
        <v>1358</v>
      </c>
      <c r="N142" s="1" t="s">
        <v>1358</v>
      </c>
      <c r="O142" s="1" t="s">
        <v>1359</v>
      </c>
      <c r="P142" s="1" t="s">
        <v>1360</v>
      </c>
      <c r="Q142" s="1" t="s">
        <v>1361</v>
      </c>
      <c r="R142" s="1" t="s">
        <v>2246</v>
      </c>
      <c r="S142" s="1" t="s">
        <v>1363</v>
      </c>
      <c r="T142" s="1" t="s">
        <v>1364</v>
      </c>
      <c r="U142" s="1" t="s">
        <v>1365</v>
      </c>
      <c r="V142" s="1" t="s">
        <v>1516</v>
      </c>
    </row>
    <row r="143" s="1" customFormat="1" spans="1:22">
      <c r="A143" s="3">
        <v>999224378060024</v>
      </c>
      <c r="B143" s="1" t="s">
        <v>1371</v>
      </c>
      <c r="C143" s="1" t="s">
        <v>2247</v>
      </c>
      <c r="D143" s="1" t="s">
        <v>2248</v>
      </c>
      <c r="E143" s="1" t="s">
        <v>2249</v>
      </c>
      <c r="F143" s="1" t="s">
        <v>1353</v>
      </c>
      <c r="G143" s="1" t="s">
        <v>1354</v>
      </c>
      <c r="H143" s="1" t="s">
        <v>1355</v>
      </c>
      <c r="I143" s="1" t="s">
        <v>2250</v>
      </c>
      <c r="J143" s="1" t="s">
        <v>30</v>
      </c>
      <c r="K143" s="1" t="s">
        <v>2251</v>
      </c>
      <c r="L143" s="1" t="s">
        <v>2251</v>
      </c>
      <c r="M143" s="1" t="s">
        <v>1358</v>
      </c>
      <c r="N143" s="1" t="s">
        <v>1358</v>
      </c>
      <c r="O143" s="1" t="s">
        <v>1359</v>
      </c>
      <c r="P143" s="1" t="s">
        <v>1360</v>
      </c>
      <c r="Q143" s="1" t="s">
        <v>1361</v>
      </c>
      <c r="R143" s="1" t="s">
        <v>2252</v>
      </c>
      <c r="S143" s="1" t="s">
        <v>1363</v>
      </c>
      <c r="T143" s="1" t="s">
        <v>1364</v>
      </c>
      <c r="U143" s="1" t="s">
        <v>1365</v>
      </c>
      <c r="V143" s="1" t="s">
        <v>2253</v>
      </c>
    </row>
    <row r="144" s="1" customFormat="1" spans="1:22">
      <c r="A144" s="3">
        <v>999224378425427</v>
      </c>
      <c r="B144" s="1" t="s">
        <v>1485</v>
      </c>
      <c r="C144" s="1" t="s">
        <v>2254</v>
      </c>
      <c r="D144" s="1" t="s">
        <v>2255</v>
      </c>
      <c r="E144" s="1" t="s">
        <v>2256</v>
      </c>
      <c r="F144" s="1" t="s">
        <v>1485</v>
      </c>
      <c r="G144" s="1" t="s">
        <v>1354</v>
      </c>
      <c r="H144" s="1" t="s">
        <v>1355</v>
      </c>
      <c r="I144" s="1" t="s">
        <v>2257</v>
      </c>
      <c r="J144" s="1" t="s">
        <v>30</v>
      </c>
      <c r="K144" s="1" t="s">
        <v>2258</v>
      </c>
      <c r="L144" s="1" t="s">
        <v>2258</v>
      </c>
      <c r="M144" s="1" t="s">
        <v>1358</v>
      </c>
      <c r="N144" s="1" t="s">
        <v>1358</v>
      </c>
      <c r="O144" s="1" t="s">
        <v>1359</v>
      </c>
      <c r="P144" s="1" t="s">
        <v>1360</v>
      </c>
      <c r="Q144" s="1" t="s">
        <v>1361</v>
      </c>
      <c r="R144" s="1" t="s">
        <v>2259</v>
      </c>
      <c r="S144" s="1" t="s">
        <v>1363</v>
      </c>
      <c r="T144" s="1" t="s">
        <v>1364</v>
      </c>
      <c r="U144" s="1" t="s">
        <v>1365</v>
      </c>
      <c r="V144" s="1" t="s">
        <v>1405</v>
      </c>
    </row>
    <row r="145" s="1" customFormat="1" spans="1:22">
      <c r="A145" s="3">
        <v>999224379072632</v>
      </c>
      <c r="B145" s="1" t="s">
        <v>1485</v>
      </c>
      <c r="C145" s="1" t="s">
        <v>2260</v>
      </c>
      <c r="D145" s="1" t="s">
        <v>2261</v>
      </c>
      <c r="E145" s="1" t="s">
        <v>2262</v>
      </c>
      <c r="F145" s="1" t="s">
        <v>1353</v>
      </c>
      <c r="G145" s="1" t="s">
        <v>1354</v>
      </c>
      <c r="H145" s="1" t="s">
        <v>1355</v>
      </c>
      <c r="I145" s="1" t="s">
        <v>2263</v>
      </c>
      <c r="J145" s="1" t="s">
        <v>30</v>
      </c>
      <c r="K145" s="1" t="s">
        <v>2264</v>
      </c>
      <c r="L145" s="1" t="s">
        <v>2264</v>
      </c>
      <c r="M145" s="1" t="s">
        <v>1358</v>
      </c>
      <c r="N145" s="1" t="s">
        <v>1358</v>
      </c>
      <c r="O145" s="1" t="s">
        <v>1359</v>
      </c>
      <c r="P145" s="1" t="s">
        <v>1360</v>
      </c>
      <c r="Q145" s="1" t="s">
        <v>1361</v>
      </c>
      <c r="R145" s="1" t="s">
        <v>2265</v>
      </c>
      <c r="S145" s="1" t="s">
        <v>1363</v>
      </c>
      <c r="T145" s="1" t="s">
        <v>1364</v>
      </c>
      <c r="U145" s="1" t="s">
        <v>1375</v>
      </c>
      <c r="V145" s="1" t="s">
        <v>1509</v>
      </c>
    </row>
    <row r="146" s="1" customFormat="1" spans="1:22">
      <c r="A146" s="3">
        <v>999224379415629</v>
      </c>
      <c r="B146" s="1" t="s">
        <v>1485</v>
      </c>
      <c r="C146" s="1" t="s">
        <v>2266</v>
      </c>
      <c r="D146" s="1" t="s">
        <v>1953</v>
      </c>
      <c r="E146" s="1" t="s">
        <v>2267</v>
      </c>
      <c r="F146" s="1" t="s">
        <v>1353</v>
      </c>
      <c r="G146" s="1" t="s">
        <v>1354</v>
      </c>
      <c r="H146" s="1" t="s">
        <v>1355</v>
      </c>
      <c r="I146" s="1" t="s">
        <v>2268</v>
      </c>
      <c r="J146" s="1" t="s">
        <v>30</v>
      </c>
      <c r="K146" s="1" t="s">
        <v>2269</v>
      </c>
      <c r="L146" s="1" t="s">
        <v>2269</v>
      </c>
      <c r="M146" s="1" t="s">
        <v>1358</v>
      </c>
      <c r="N146" s="1" t="s">
        <v>1358</v>
      </c>
      <c r="O146" s="1" t="s">
        <v>1359</v>
      </c>
      <c r="P146" s="1" t="s">
        <v>1360</v>
      </c>
      <c r="Q146" s="1" t="s">
        <v>1361</v>
      </c>
      <c r="R146" s="1" t="s">
        <v>2270</v>
      </c>
      <c r="S146" s="1" t="s">
        <v>1363</v>
      </c>
      <c r="T146" s="1" t="s">
        <v>1364</v>
      </c>
      <c r="U146" s="1" t="s">
        <v>1365</v>
      </c>
      <c r="V146" s="1" t="s">
        <v>1957</v>
      </c>
    </row>
    <row r="147" s="1" customFormat="1" spans="1:22">
      <c r="A147" s="3">
        <v>999224381565669</v>
      </c>
      <c r="B147" s="1" t="s">
        <v>1485</v>
      </c>
      <c r="C147" s="1" t="s">
        <v>2271</v>
      </c>
      <c r="D147" s="1" t="s">
        <v>2272</v>
      </c>
      <c r="E147" s="1" t="s">
        <v>2273</v>
      </c>
      <c r="F147" s="1" t="s">
        <v>1353</v>
      </c>
      <c r="G147" s="1" t="s">
        <v>1354</v>
      </c>
      <c r="H147" s="1" t="s">
        <v>1355</v>
      </c>
      <c r="I147" s="1" t="s">
        <v>2274</v>
      </c>
      <c r="J147" s="1" t="s">
        <v>30</v>
      </c>
      <c r="K147" s="1" t="s">
        <v>2275</v>
      </c>
      <c r="L147" s="1" t="s">
        <v>2275</v>
      </c>
      <c r="M147" s="1" t="s">
        <v>1358</v>
      </c>
      <c r="N147" s="1" t="s">
        <v>1358</v>
      </c>
      <c r="O147" s="1" t="s">
        <v>1359</v>
      </c>
      <c r="P147" s="1" t="s">
        <v>1360</v>
      </c>
      <c r="Q147" s="1" t="s">
        <v>1361</v>
      </c>
      <c r="R147" s="1" t="s">
        <v>2276</v>
      </c>
      <c r="S147" s="1" t="s">
        <v>1363</v>
      </c>
      <c r="T147" s="1" t="s">
        <v>1364</v>
      </c>
      <c r="U147" s="1" t="s">
        <v>1365</v>
      </c>
      <c r="V147" s="1" t="s">
        <v>1405</v>
      </c>
    </row>
    <row r="148" s="1" customFormat="1" spans="1:22">
      <c r="A148" s="3">
        <v>999224382069389</v>
      </c>
      <c r="B148" s="1" t="s">
        <v>1485</v>
      </c>
      <c r="C148" s="1" t="s">
        <v>2277</v>
      </c>
      <c r="D148" s="1" t="s">
        <v>2278</v>
      </c>
      <c r="E148" s="1" t="s">
        <v>2279</v>
      </c>
      <c r="F148" s="1" t="s">
        <v>1381</v>
      </c>
      <c r="G148" s="1" t="s">
        <v>1354</v>
      </c>
      <c r="H148" s="1" t="s">
        <v>1355</v>
      </c>
      <c r="I148" s="1" t="s">
        <v>2280</v>
      </c>
      <c r="J148" s="1" t="s">
        <v>30</v>
      </c>
      <c r="K148" s="1" t="s">
        <v>2281</v>
      </c>
      <c r="L148" s="1" t="s">
        <v>2281</v>
      </c>
      <c r="M148" s="1" t="s">
        <v>1358</v>
      </c>
      <c r="N148" s="1" t="s">
        <v>1358</v>
      </c>
      <c r="O148" s="1" t="s">
        <v>1359</v>
      </c>
      <c r="P148" s="1" t="s">
        <v>1360</v>
      </c>
      <c r="Q148" s="1" t="s">
        <v>1361</v>
      </c>
      <c r="R148" s="1" t="s">
        <v>2282</v>
      </c>
      <c r="S148" s="1" t="s">
        <v>1363</v>
      </c>
      <c r="T148" s="1" t="s">
        <v>1364</v>
      </c>
      <c r="U148" s="1" t="s">
        <v>1365</v>
      </c>
      <c r="V148" s="1" t="s">
        <v>1451</v>
      </c>
    </row>
    <row r="149" s="1" customFormat="1" spans="1:22">
      <c r="A149" s="3">
        <v>999224382502762</v>
      </c>
      <c r="B149" s="1" t="s">
        <v>1485</v>
      </c>
      <c r="C149" s="1" t="s">
        <v>2283</v>
      </c>
      <c r="D149" s="1" t="s">
        <v>2284</v>
      </c>
      <c r="E149" s="1" t="s">
        <v>2285</v>
      </c>
      <c r="F149" s="1" t="s">
        <v>1381</v>
      </c>
      <c r="G149" s="1" t="s">
        <v>1354</v>
      </c>
      <c r="H149" s="1" t="s">
        <v>1355</v>
      </c>
      <c r="I149" s="1" t="s">
        <v>2286</v>
      </c>
      <c r="J149" s="1" t="s">
        <v>30</v>
      </c>
      <c r="K149" s="1" t="s">
        <v>2287</v>
      </c>
      <c r="L149" s="1" t="s">
        <v>2287</v>
      </c>
      <c r="M149" s="1" t="s">
        <v>1358</v>
      </c>
      <c r="N149" s="1" t="s">
        <v>1358</v>
      </c>
      <c r="O149" s="1" t="s">
        <v>1359</v>
      </c>
      <c r="P149" s="1" t="s">
        <v>1360</v>
      </c>
      <c r="Q149" s="1" t="s">
        <v>1361</v>
      </c>
      <c r="R149" s="1" t="s">
        <v>2288</v>
      </c>
      <c r="S149" s="1" t="s">
        <v>1363</v>
      </c>
      <c r="T149" s="1" t="s">
        <v>1364</v>
      </c>
      <c r="U149" s="1" t="s">
        <v>1365</v>
      </c>
      <c r="V149" s="1" t="s">
        <v>1529</v>
      </c>
    </row>
    <row r="150" s="1" customFormat="1" spans="1:22">
      <c r="A150" s="3">
        <v>999224389225301</v>
      </c>
      <c r="B150" s="1" t="s">
        <v>1485</v>
      </c>
      <c r="C150" s="1" t="s">
        <v>2289</v>
      </c>
      <c r="D150" s="1" t="s">
        <v>2290</v>
      </c>
      <c r="E150" s="1" t="s">
        <v>2291</v>
      </c>
      <c r="F150" s="1" t="s">
        <v>1381</v>
      </c>
      <c r="G150" s="1" t="s">
        <v>1354</v>
      </c>
      <c r="H150" s="1" t="s">
        <v>1355</v>
      </c>
      <c r="I150" s="1" t="s">
        <v>2292</v>
      </c>
      <c r="J150" s="1" t="s">
        <v>30</v>
      </c>
      <c r="K150" s="1" t="s">
        <v>2293</v>
      </c>
      <c r="L150" s="1" t="s">
        <v>2293</v>
      </c>
      <c r="M150" s="1" t="s">
        <v>1358</v>
      </c>
      <c r="N150" s="1" t="s">
        <v>1358</v>
      </c>
      <c r="O150" s="1" t="s">
        <v>1359</v>
      </c>
      <c r="P150" s="1" t="s">
        <v>1360</v>
      </c>
      <c r="Q150" s="1" t="s">
        <v>1361</v>
      </c>
      <c r="R150" s="1" t="s">
        <v>2294</v>
      </c>
      <c r="S150" s="1" t="s">
        <v>1363</v>
      </c>
      <c r="T150" s="1" t="s">
        <v>1364</v>
      </c>
      <c r="U150" s="1" t="s">
        <v>1365</v>
      </c>
      <c r="V150" s="1" t="s">
        <v>1509</v>
      </c>
    </row>
    <row r="151" s="1" customFormat="1" spans="1:22">
      <c r="A151" s="3">
        <v>24391271087</v>
      </c>
      <c r="B151" s="1" t="s">
        <v>1485</v>
      </c>
      <c r="C151" s="1" t="s">
        <v>2295</v>
      </c>
      <c r="D151" s="1" t="s">
        <v>2053</v>
      </c>
      <c r="E151" s="1" t="s">
        <v>2296</v>
      </c>
      <c r="F151" s="1" t="s">
        <v>1381</v>
      </c>
      <c r="G151" s="1" t="s">
        <v>1354</v>
      </c>
      <c r="H151" s="1" t="s">
        <v>1355</v>
      </c>
      <c r="I151" s="1" t="s">
        <v>2297</v>
      </c>
      <c r="J151" s="1" t="s">
        <v>30</v>
      </c>
      <c r="K151" s="1" t="s">
        <v>2298</v>
      </c>
      <c r="L151" s="1" t="s">
        <v>2298</v>
      </c>
      <c r="M151" s="1" t="s">
        <v>1358</v>
      </c>
      <c r="N151" s="1" t="s">
        <v>1358</v>
      </c>
      <c r="O151" s="1" t="s">
        <v>1359</v>
      </c>
      <c r="P151" s="1" t="s">
        <v>1360</v>
      </c>
      <c r="Q151" s="1" t="s">
        <v>1361</v>
      </c>
      <c r="R151" s="1" t="s">
        <v>2299</v>
      </c>
      <c r="S151" s="1" t="s">
        <v>1363</v>
      </c>
      <c r="T151" s="1" t="s">
        <v>1364</v>
      </c>
      <c r="U151" s="1" t="s">
        <v>1365</v>
      </c>
      <c r="V151" s="1" t="s">
        <v>1394</v>
      </c>
    </row>
    <row r="152" s="1" customFormat="1" spans="1:22">
      <c r="A152" s="3">
        <v>999224391284351</v>
      </c>
      <c r="B152" s="1" t="s">
        <v>1485</v>
      </c>
      <c r="C152" s="1" t="s">
        <v>2300</v>
      </c>
      <c r="D152" s="1" t="s">
        <v>2301</v>
      </c>
      <c r="E152" s="1" t="s">
        <v>2302</v>
      </c>
      <c r="F152" s="1" t="s">
        <v>1353</v>
      </c>
      <c r="G152" s="1" t="s">
        <v>1354</v>
      </c>
      <c r="H152" s="1" t="s">
        <v>1355</v>
      </c>
      <c r="I152" s="1" t="s">
        <v>2303</v>
      </c>
      <c r="J152" s="1" t="s">
        <v>30</v>
      </c>
      <c r="K152" s="1" t="s">
        <v>2304</v>
      </c>
      <c r="L152" s="1" t="s">
        <v>2304</v>
      </c>
      <c r="M152" s="1" t="s">
        <v>1358</v>
      </c>
      <c r="N152" s="1" t="s">
        <v>1358</v>
      </c>
      <c r="O152" s="1" t="s">
        <v>1359</v>
      </c>
      <c r="P152" s="1" t="s">
        <v>1360</v>
      </c>
      <c r="Q152" s="1" t="s">
        <v>1361</v>
      </c>
      <c r="R152" s="1" t="s">
        <v>2305</v>
      </c>
      <c r="S152" s="1" t="s">
        <v>1363</v>
      </c>
      <c r="T152" s="1" t="s">
        <v>1364</v>
      </c>
      <c r="U152" s="1" t="s">
        <v>1365</v>
      </c>
      <c r="V152" s="1" t="s">
        <v>1475</v>
      </c>
    </row>
    <row r="153" s="1" customFormat="1" spans="1:22">
      <c r="A153" s="3">
        <v>999224391358511</v>
      </c>
      <c r="B153" s="1" t="s">
        <v>1485</v>
      </c>
      <c r="C153" s="1" t="s">
        <v>2306</v>
      </c>
      <c r="D153" s="1" t="s">
        <v>2307</v>
      </c>
      <c r="E153" s="1" t="s">
        <v>2308</v>
      </c>
      <c r="F153" s="1" t="s">
        <v>1353</v>
      </c>
      <c r="G153" s="1" t="s">
        <v>1354</v>
      </c>
      <c r="H153" s="1" t="s">
        <v>1355</v>
      </c>
      <c r="I153" s="1" t="s">
        <v>2309</v>
      </c>
      <c r="J153" s="1" t="s">
        <v>30</v>
      </c>
      <c r="K153" s="1" t="s">
        <v>2310</v>
      </c>
      <c r="L153" s="1" t="s">
        <v>2310</v>
      </c>
      <c r="M153" s="1" t="s">
        <v>1358</v>
      </c>
      <c r="N153" s="1" t="s">
        <v>1358</v>
      </c>
      <c r="O153" s="1" t="s">
        <v>1359</v>
      </c>
      <c r="P153" s="1" t="s">
        <v>1360</v>
      </c>
      <c r="Q153" s="1" t="s">
        <v>1361</v>
      </c>
      <c r="R153" s="1" t="s">
        <v>2311</v>
      </c>
      <c r="S153" s="1" t="s">
        <v>1363</v>
      </c>
      <c r="T153" s="1" t="s">
        <v>1364</v>
      </c>
      <c r="U153" s="1" t="s">
        <v>1365</v>
      </c>
      <c r="V153" s="1" t="s">
        <v>1451</v>
      </c>
    </row>
    <row r="154" s="1" customFormat="1" spans="1:22">
      <c r="A154" s="3">
        <v>999224391416647</v>
      </c>
      <c r="B154" s="1" t="s">
        <v>1485</v>
      </c>
      <c r="C154" s="1" t="s">
        <v>2312</v>
      </c>
      <c r="D154" s="1" t="s">
        <v>2313</v>
      </c>
      <c r="E154" s="1" t="s">
        <v>2314</v>
      </c>
      <c r="F154" s="1" t="s">
        <v>1381</v>
      </c>
      <c r="G154" s="1" t="s">
        <v>1354</v>
      </c>
      <c r="H154" s="1" t="s">
        <v>1355</v>
      </c>
      <c r="I154" s="1" t="s">
        <v>2315</v>
      </c>
      <c r="J154" s="1" t="s">
        <v>30</v>
      </c>
      <c r="K154" s="1" t="s">
        <v>2316</v>
      </c>
      <c r="L154" s="1" t="s">
        <v>2316</v>
      </c>
      <c r="M154" s="1" t="s">
        <v>1358</v>
      </c>
      <c r="N154" s="1" t="s">
        <v>1358</v>
      </c>
      <c r="O154" s="1" t="s">
        <v>1359</v>
      </c>
      <c r="P154" s="1" t="s">
        <v>1360</v>
      </c>
      <c r="Q154" s="1" t="s">
        <v>1361</v>
      </c>
      <c r="R154" s="1" t="s">
        <v>2317</v>
      </c>
      <c r="S154" s="1" t="s">
        <v>1363</v>
      </c>
      <c r="T154" s="1" t="s">
        <v>1364</v>
      </c>
      <c r="U154" s="1" t="s">
        <v>1365</v>
      </c>
      <c r="V154" s="1" t="s">
        <v>1394</v>
      </c>
    </row>
    <row r="155" s="1" customFormat="1" spans="1:22">
      <c r="A155" s="3">
        <v>999224391897981</v>
      </c>
      <c r="B155" s="1" t="s">
        <v>1485</v>
      </c>
      <c r="C155" s="1" t="s">
        <v>2318</v>
      </c>
      <c r="D155" s="1" t="s">
        <v>2319</v>
      </c>
      <c r="E155" s="1" t="s">
        <v>2320</v>
      </c>
      <c r="F155" s="1" t="s">
        <v>1353</v>
      </c>
      <c r="G155" s="1" t="s">
        <v>1354</v>
      </c>
      <c r="H155" s="1" t="s">
        <v>1355</v>
      </c>
      <c r="I155" s="1" t="s">
        <v>2321</v>
      </c>
      <c r="J155" s="1" t="s">
        <v>30</v>
      </c>
      <c r="K155" s="1" t="s">
        <v>2322</v>
      </c>
      <c r="L155" s="1" t="s">
        <v>2322</v>
      </c>
      <c r="M155" s="1" t="s">
        <v>1358</v>
      </c>
      <c r="N155" s="1" t="s">
        <v>1358</v>
      </c>
      <c r="O155" s="1" t="s">
        <v>1359</v>
      </c>
      <c r="P155" s="1" t="s">
        <v>1360</v>
      </c>
      <c r="Q155" s="1" t="s">
        <v>1361</v>
      </c>
      <c r="R155" s="1" t="s">
        <v>2323</v>
      </c>
      <c r="S155" s="1" t="s">
        <v>1363</v>
      </c>
      <c r="T155" s="1" t="s">
        <v>1364</v>
      </c>
      <c r="U155" s="1" t="s">
        <v>1365</v>
      </c>
      <c r="V155" s="1" t="s">
        <v>1405</v>
      </c>
    </row>
    <row r="156" s="1" customFormat="1" spans="1:22">
      <c r="A156" s="3">
        <v>999224392587219</v>
      </c>
      <c r="B156" s="1" t="s">
        <v>1485</v>
      </c>
      <c r="C156" s="1" t="s">
        <v>2324</v>
      </c>
      <c r="D156" s="1" t="s">
        <v>2290</v>
      </c>
      <c r="E156" s="1" t="s">
        <v>2325</v>
      </c>
      <c r="F156" s="1" t="s">
        <v>1353</v>
      </c>
      <c r="G156" s="1" t="s">
        <v>1354</v>
      </c>
      <c r="H156" s="1" t="s">
        <v>1355</v>
      </c>
      <c r="I156" s="1" t="s">
        <v>2326</v>
      </c>
      <c r="J156" s="1" t="s">
        <v>30</v>
      </c>
      <c r="K156" s="1" t="s">
        <v>2327</v>
      </c>
      <c r="L156" s="1" t="s">
        <v>2327</v>
      </c>
      <c r="M156" s="1" t="s">
        <v>1358</v>
      </c>
      <c r="N156" s="1" t="s">
        <v>1358</v>
      </c>
      <c r="O156" s="1" t="s">
        <v>1359</v>
      </c>
      <c r="P156" s="1" t="s">
        <v>1360</v>
      </c>
      <c r="Q156" s="1" t="s">
        <v>1361</v>
      </c>
      <c r="R156" s="1" t="s">
        <v>2328</v>
      </c>
      <c r="S156" s="1" t="s">
        <v>1363</v>
      </c>
      <c r="T156" s="1" t="s">
        <v>1364</v>
      </c>
      <c r="U156" s="1" t="s">
        <v>1365</v>
      </c>
      <c r="V156" s="1" t="s">
        <v>1509</v>
      </c>
    </row>
    <row r="157" s="1" customFormat="1" spans="1:22">
      <c r="A157" s="3">
        <v>999224393280999</v>
      </c>
      <c r="B157" s="1" t="s">
        <v>1381</v>
      </c>
      <c r="C157" s="1" t="s">
        <v>2329</v>
      </c>
      <c r="D157" s="1" t="s">
        <v>2330</v>
      </c>
      <c r="E157" s="1" t="s">
        <v>2331</v>
      </c>
      <c r="F157" s="1" t="s">
        <v>1353</v>
      </c>
      <c r="G157" s="1" t="s">
        <v>1354</v>
      </c>
      <c r="H157" s="1" t="s">
        <v>1355</v>
      </c>
      <c r="I157" s="1" t="s">
        <v>2332</v>
      </c>
      <c r="J157" s="1" t="s">
        <v>30</v>
      </c>
      <c r="K157" s="1" t="s">
        <v>2333</v>
      </c>
      <c r="L157" s="1" t="s">
        <v>2333</v>
      </c>
      <c r="M157" s="1" t="s">
        <v>1358</v>
      </c>
      <c r="N157" s="1" t="s">
        <v>1358</v>
      </c>
      <c r="O157" s="1" t="s">
        <v>1359</v>
      </c>
      <c r="P157" s="1" t="s">
        <v>1360</v>
      </c>
      <c r="Q157" s="1" t="s">
        <v>1361</v>
      </c>
      <c r="R157" s="1" t="s">
        <v>2334</v>
      </c>
      <c r="S157" s="1" t="s">
        <v>1363</v>
      </c>
      <c r="T157" s="1" t="s">
        <v>1364</v>
      </c>
      <c r="U157" s="1" t="s">
        <v>1365</v>
      </c>
      <c r="V157" s="1" t="s">
        <v>1509</v>
      </c>
    </row>
    <row r="158" s="1" customFormat="1" spans="1:22">
      <c r="A158" s="3">
        <v>999224393391774</v>
      </c>
      <c r="B158" s="1" t="s">
        <v>1381</v>
      </c>
      <c r="C158" s="1" t="s">
        <v>2335</v>
      </c>
      <c r="D158" s="1" t="s">
        <v>2336</v>
      </c>
      <c r="E158" s="1" t="s">
        <v>2337</v>
      </c>
      <c r="F158" s="1" t="s">
        <v>1353</v>
      </c>
      <c r="G158" s="1" t="s">
        <v>1354</v>
      </c>
      <c r="H158" s="1" t="s">
        <v>1355</v>
      </c>
      <c r="I158" s="1" t="s">
        <v>2338</v>
      </c>
      <c r="J158" s="1" t="s">
        <v>30</v>
      </c>
      <c r="K158" s="1" t="s">
        <v>2339</v>
      </c>
      <c r="L158" s="1" t="s">
        <v>2339</v>
      </c>
      <c r="M158" s="1" t="s">
        <v>1358</v>
      </c>
      <c r="N158" s="1" t="s">
        <v>1358</v>
      </c>
      <c r="O158" s="1" t="s">
        <v>1359</v>
      </c>
      <c r="P158" s="1" t="s">
        <v>1360</v>
      </c>
      <c r="Q158" s="1" t="s">
        <v>1361</v>
      </c>
      <c r="R158" s="1" t="s">
        <v>2340</v>
      </c>
      <c r="S158" s="1" t="s">
        <v>1363</v>
      </c>
      <c r="T158" s="1" t="s">
        <v>1364</v>
      </c>
      <c r="U158" s="1" t="s">
        <v>1365</v>
      </c>
      <c r="V158" s="1" t="s">
        <v>1509</v>
      </c>
    </row>
    <row r="159" s="1" customFormat="1" spans="1:22">
      <c r="A159" s="3">
        <v>999224393510012</v>
      </c>
      <c r="B159" s="1" t="s">
        <v>1381</v>
      </c>
      <c r="C159" s="1" t="s">
        <v>2341</v>
      </c>
      <c r="D159" s="1" t="s">
        <v>1708</v>
      </c>
      <c r="E159" s="1" t="s">
        <v>2342</v>
      </c>
      <c r="F159" s="1" t="s">
        <v>1353</v>
      </c>
      <c r="G159" s="1" t="s">
        <v>1354</v>
      </c>
      <c r="H159" s="1" t="s">
        <v>1355</v>
      </c>
      <c r="I159" s="1" t="s">
        <v>2343</v>
      </c>
      <c r="J159" s="1" t="s">
        <v>30</v>
      </c>
      <c r="K159" s="1" t="s">
        <v>2344</v>
      </c>
      <c r="L159" s="1" t="s">
        <v>2344</v>
      </c>
      <c r="M159" s="1" t="s">
        <v>1358</v>
      </c>
      <c r="N159" s="1" t="s">
        <v>1358</v>
      </c>
      <c r="O159" s="1" t="s">
        <v>1359</v>
      </c>
      <c r="P159" s="1" t="s">
        <v>1360</v>
      </c>
      <c r="Q159" s="1" t="s">
        <v>1361</v>
      </c>
      <c r="R159" s="1" t="s">
        <v>2345</v>
      </c>
      <c r="S159" s="1" t="s">
        <v>1363</v>
      </c>
      <c r="T159" s="1" t="s">
        <v>1364</v>
      </c>
      <c r="U159" s="1" t="s">
        <v>1365</v>
      </c>
      <c r="V159" s="1" t="s">
        <v>1405</v>
      </c>
    </row>
    <row r="160" s="1" customFormat="1" spans="1:22">
      <c r="A160" s="3">
        <v>999224393526478</v>
      </c>
      <c r="B160" s="1" t="s">
        <v>1381</v>
      </c>
      <c r="C160" s="1" t="s">
        <v>2346</v>
      </c>
      <c r="D160" s="1" t="s">
        <v>2347</v>
      </c>
      <c r="E160" s="1" t="s">
        <v>2348</v>
      </c>
      <c r="F160" s="1" t="s">
        <v>1353</v>
      </c>
      <c r="G160" s="1" t="s">
        <v>1354</v>
      </c>
      <c r="H160" s="1" t="s">
        <v>1355</v>
      </c>
      <c r="I160" s="1" t="s">
        <v>2349</v>
      </c>
      <c r="J160" s="1" t="s">
        <v>30</v>
      </c>
      <c r="K160" s="1" t="s">
        <v>2350</v>
      </c>
      <c r="L160" s="1" t="s">
        <v>2350</v>
      </c>
      <c r="M160" s="1" t="s">
        <v>1358</v>
      </c>
      <c r="N160" s="1" t="s">
        <v>1358</v>
      </c>
      <c r="O160" s="1" t="s">
        <v>1359</v>
      </c>
      <c r="P160" s="1" t="s">
        <v>1360</v>
      </c>
      <c r="Q160" s="1" t="s">
        <v>1361</v>
      </c>
      <c r="R160" s="1" t="s">
        <v>2351</v>
      </c>
      <c r="S160" s="1" t="s">
        <v>1363</v>
      </c>
      <c r="T160" s="1" t="s">
        <v>1364</v>
      </c>
      <c r="U160" s="1" t="s">
        <v>1365</v>
      </c>
      <c r="V160" s="1" t="s">
        <v>1467</v>
      </c>
    </row>
    <row r="161" s="1" customFormat="1" spans="1:22">
      <c r="A161" s="3">
        <v>999224393918245</v>
      </c>
      <c r="B161" s="1" t="s">
        <v>1381</v>
      </c>
      <c r="C161" s="1" t="s">
        <v>2352</v>
      </c>
      <c r="D161" s="1" t="s">
        <v>2353</v>
      </c>
      <c r="E161" s="1" t="s">
        <v>2354</v>
      </c>
      <c r="F161" s="1" t="s">
        <v>1353</v>
      </c>
      <c r="G161" s="1" t="s">
        <v>1354</v>
      </c>
      <c r="H161" s="1" t="s">
        <v>1355</v>
      </c>
      <c r="I161" s="1" t="s">
        <v>2355</v>
      </c>
      <c r="J161" s="1" t="s">
        <v>30</v>
      </c>
      <c r="K161" s="1" t="s">
        <v>2322</v>
      </c>
      <c r="L161" s="1" t="s">
        <v>2322</v>
      </c>
      <c r="M161" s="1" t="s">
        <v>1358</v>
      </c>
      <c r="N161" s="1" t="s">
        <v>1358</v>
      </c>
      <c r="O161" s="1" t="s">
        <v>1359</v>
      </c>
      <c r="P161" s="1" t="s">
        <v>1360</v>
      </c>
      <c r="Q161" s="1" t="s">
        <v>1361</v>
      </c>
      <c r="R161" s="1" t="s">
        <v>2356</v>
      </c>
      <c r="S161" s="1" t="s">
        <v>1363</v>
      </c>
      <c r="T161" s="1" t="s">
        <v>1364</v>
      </c>
      <c r="U161" s="1" t="s">
        <v>1365</v>
      </c>
      <c r="V161" s="1" t="s">
        <v>1434</v>
      </c>
    </row>
    <row r="162" s="1" customFormat="1" spans="1:22">
      <c r="A162" s="3">
        <v>999224398310734</v>
      </c>
      <c r="B162" s="1" t="s">
        <v>1381</v>
      </c>
      <c r="C162" s="1" t="s">
        <v>2357</v>
      </c>
      <c r="D162" s="1" t="s">
        <v>2358</v>
      </c>
      <c r="E162" s="1" t="s">
        <v>2359</v>
      </c>
      <c r="F162" s="1" t="s">
        <v>1381</v>
      </c>
      <c r="G162" s="1" t="s">
        <v>1354</v>
      </c>
      <c r="H162" s="1" t="s">
        <v>1355</v>
      </c>
      <c r="I162" s="1" t="s">
        <v>2360</v>
      </c>
      <c r="J162" s="1" t="s">
        <v>30</v>
      </c>
      <c r="K162" s="1" t="s">
        <v>1986</v>
      </c>
      <c r="L162" s="1" t="s">
        <v>1986</v>
      </c>
      <c r="M162" s="1" t="s">
        <v>1358</v>
      </c>
      <c r="N162" s="1" t="s">
        <v>1358</v>
      </c>
      <c r="O162" s="1" t="s">
        <v>1359</v>
      </c>
      <c r="P162" s="1" t="s">
        <v>1360</v>
      </c>
      <c r="Q162" s="1" t="s">
        <v>1361</v>
      </c>
      <c r="R162" s="1" t="s">
        <v>2361</v>
      </c>
      <c r="S162" s="1" t="s">
        <v>1363</v>
      </c>
      <c r="T162" s="1" t="s">
        <v>1364</v>
      </c>
      <c r="U162" s="1" t="s">
        <v>1365</v>
      </c>
      <c r="V162" s="1" t="s">
        <v>1451</v>
      </c>
    </row>
    <row r="163" s="1" customFormat="1" spans="1:22">
      <c r="A163" s="3">
        <v>999224398540379</v>
      </c>
      <c r="B163" s="1" t="s">
        <v>1381</v>
      </c>
      <c r="C163" s="1" t="s">
        <v>2362</v>
      </c>
      <c r="D163" s="1" t="s">
        <v>2330</v>
      </c>
      <c r="E163" s="1" t="s">
        <v>2363</v>
      </c>
      <c r="F163" s="1" t="s">
        <v>1353</v>
      </c>
      <c r="G163" s="1" t="s">
        <v>1354</v>
      </c>
      <c r="H163" s="1" t="s">
        <v>1355</v>
      </c>
      <c r="I163" s="1" t="s">
        <v>2364</v>
      </c>
      <c r="J163" s="1" t="s">
        <v>30</v>
      </c>
      <c r="K163" s="1" t="s">
        <v>2365</v>
      </c>
      <c r="L163" s="1" t="s">
        <v>2365</v>
      </c>
      <c r="M163" s="1" t="s">
        <v>1358</v>
      </c>
      <c r="N163" s="1" t="s">
        <v>1358</v>
      </c>
      <c r="O163" s="1" t="s">
        <v>1359</v>
      </c>
      <c r="P163" s="1" t="s">
        <v>1360</v>
      </c>
      <c r="Q163" s="1" t="s">
        <v>1361</v>
      </c>
      <c r="R163" s="1" t="s">
        <v>2366</v>
      </c>
      <c r="S163" s="1" t="s">
        <v>1363</v>
      </c>
      <c r="T163" s="1" t="s">
        <v>1364</v>
      </c>
      <c r="U163" s="1" t="s">
        <v>1365</v>
      </c>
      <c r="V163" s="1" t="s">
        <v>1509</v>
      </c>
    </row>
    <row r="164" s="1" customFormat="1" spans="1:22">
      <c r="A164" s="3">
        <v>999224400112709</v>
      </c>
      <c r="B164" s="1" t="s">
        <v>1381</v>
      </c>
      <c r="C164" s="1" t="s">
        <v>2367</v>
      </c>
      <c r="D164" s="1" t="s">
        <v>2368</v>
      </c>
      <c r="E164" s="1" t="s">
        <v>2369</v>
      </c>
      <c r="F164" s="1" t="s">
        <v>1381</v>
      </c>
      <c r="G164" s="1" t="s">
        <v>1354</v>
      </c>
      <c r="H164" s="1" t="s">
        <v>1355</v>
      </c>
      <c r="I164" s="1" t="s">
        <v>2370</v>
      </c>
      <c r="J164" s="1" t="s">
        <v>30</v>
      </c>
      <c r="K164" s="1" t="s">
        <v>2371</v>
      </c>
      <c r="L164" s="1" t="s">
        <v>2371</v>
      </c>
      <c r="M164" s="1" t="s">
        <v>1358</v>
      </c>
      <c r="N164" s="1" t="s">
        <v>1358</v>
      </c>
      <c r="O164" s="1" t="s">
        <v>1359</v>
      </c>
      <c r="P164" s="1" t="s">
        <v>1360</v>
      </c>
      <c r="Q164" s="1" t="s">
        <v>1361</v>
      </c>
      <c r="R164" s="1" t="s">
        <v>2372</v>
      </c>
      <c r="S164" s="1" t="s">
        <v>1363</v>
      </c>
      <c r="T164" s="1" t="s">
        <v>1364</v>
      </c>
      <c r="U164" s="1" t="s">
        <v>1365</v>
      </c>
      <c r="V164" s="1" t="s">
        <v>1451</v>
      </c>
    </row>
    <row r="165" s="1" customFormat="1" spans="1:22">
      <c r="A165" s="3">
        <v>999224400115432</v>
      </c>
      <c r="B165" s="1" t="s">
        <v>1381</v>
      </c>
      <c r="C165" s="1" t="s">
        <v>2373</v>
      </c>
      <c r="D165" s="1" t="s">
        <v>2330</v>
      </c>
      <c r="E165" s="1" t="s">
        <v>2374</v>
      </c>
      <c r="F165" s="1" t="s">
        <v>1353</v>
      </c>
      <c r="G165" s="1" t="s">
        <v>1354</v>
      </c>
      <c r="H165" s="1" t="s">
        <v>1355</v>
      </c>
      <c r="I165" s="1" t="s">
        <v>2375</v>
      </c>
      <c r="J165" s="1" t="s">
        <v>30</v>
      </c>
      <c r="K165" s="1" t="s">
        <v>2376</v>
      </c>
      <c r="L165" s="1" t="s">
        <v>2376</v>
      </c>
      <c r="M165" s="1" t="s">
        <v>1358</v>
      </c>
      <c r="N165" s="1" t="s">
        <v>1358</v>
      </c>
      <c r="O165" s="1" t="s">
        <v>1359</v>
      </c>
      <c r="P165" s="1" t="s">
        <v>1360</v>
      </c>
      <c r="Q165" s="1" t="s">
        <v>1361</v>
      </c>
      <c r="R165" s="1" t="s">
        <v>2377</v>
      </c>
      <c r="S165" s="1" t="s">
        <v>1363</v>
      </c>
      <c r="T165" s="1" t="s">
        <v>1364</v>
      </c>
      <c r="U165" s="1" t="s">
        <v>1365</v>
      </c>
      <c r="V165" s="1" t="s">
        <v>1509</v>
      </c>
    </row>
    <row r="166" s="1" customFormat="1" spans="1:22">
      <c r="A166" s="3">
        <v>999224400212095</v>
      </c>
      <c r="B166" s="1" t="s">
        <v>1381</v>
      </c>
      <c r="C166" s="1" t="s">
        <v>2378</v>
      </c>
      <c r="D166" s="1" t="s">
        <v>2379</v>
      </c>
      <c r="E166" s="1" t="s">
        <v>2380</v>
      </c>
      <c r="F166" s="1" t="s">
        <v>1353</v>
      </c>
      <c r="G166" s="1" t="s">
        <v>1354</v>
      </c>
      <c r="H166" s="1" t="s">
        <v>1355</v>
      </c>
      <c r="I166" s="1" t="s">
        <v>2381</v>
      </c>
      <c r="J166" s="1" t="s">
        <v>30</v>
      </c>
      <c r="K166" s="1" t="s">
        <v>2382</v>
      </c>
      <c r="L166" s="1" t="s">
        <v>2382</v>
      </c>
      <c r="M166" s="1" t="s">
        <v>1358</v>
      </c>
      <c r="N166" s="1" t="s">
        <v>1358</v>
      </c>
      <c r="O166" s="1" t="s">
        <v>1359</v>
      </c>
      <c r="P166" s="1" t="s">
        <v>1360</v>
      </c>
      <c r="Q166" s="1" t="s">
        <v>1361</v>
      </c>
      <c r="R166" s="1" t="s">
        <v>2383</v>
      </c>
      <c r="S166" s="1" t="s">
        <v>1363</v>
      </c>
      <c r="T166" s="1" t="s">
        <v>1364</v>
      </c>
      <c r="U166" s="1" t="s">
        <v>1365</v>
      </c>
      <c r="V166" s="1" t="s">
        <v>1394</v>
      </c>
    </row>
    <row r="167" s="1" customFormat="1" spans="1:22">
      <c r="A167" s="3">
        <v>999224401204578</v>
      </c>
      <c r="B167" s="1" t="s">
        <v>1381</v>
      </c>
      <c r="C167" s="1" t="s">
        <v>2384</v>
      </c>
      <c r="D167" s="1" t="s">
        <v>2385</v>
      </c>
      <c r="E167" s="1" t="s">
        <v>2386</v>
      </c>
      <c r="F167" s="1" t="s">
        <v>1353</v>
      </c>
      <c r="G167" s="1" t="s">
        <v>1354</v>
      </c>
      <c r="H167" s="1" t="s">
        <v>1355</v>
      </c>
      <c r="I167" s="1" t="s">
        <v>2355</v>
      </c>
      <c r="J167" s="1" t="s">
        <v>30</v>
      </c>
      <c r="K167" s="1" t="s">
        <v>2322</v>
      </c>
      <c r="L167" s="1" t="s">
        <v>2322</v>
      </c>
      <c r="M167" s="1" t="s">
        <v>1358</v>
      </c>
      <c r="N167" s="1" t="s">
        <v>1358</v>
      </c>
      <c r="O167" s="1" t="s">
        <v>1359</v>
      </c>
      <c r="P167" s="1" t="s">
        <v>1360</v>
      </c>
      <c r="Q167" s="1" t="s">
        <v>1361</v>
      </c>
      <c r="R167" s="1" t="s">
        <v>2387</v>
      </c>
      <c r="S167" s="1" t="s">
        <v>1363</v>
      </c>
      <c r="T167" s="1" t="s">
        <v>1364</v>
      </c>
      <c r="U167" s="1" t="s">
        <v>1365</v>
      </c>
      <c r="V167" s="1" t="s">
        <v>1405</v>
      </c>
    </row>
    <row r="168" s="1" customFormat="1" spans="1:22">
      <c r="A168" s="3">
        <v>999224401946237</v>
      </c>
      <c r="B168" s="1" t="s">
        <v>1381</v>
      </c>
      <c r="C168" s="1" t="s">
        <v>2388</v>
      </c>
      <c r="D168" s="1" t="s">
        <v>2389</v>
      </c>
      <c r="E168" s="1" t="s">
        <v>2390</v>
      </c>
      <c r="F168" s="1" t="s">
        <v>1353</v>
      </c>
      <c r="G168" s="1" t="s">
        <v>1354</v>
      </c>
      <c r="H168" s="1" t="s">
        <v>1355</v>
      </c>
      <c r="I168" s="1" t="s">
        <v>2391</v>
      </c>
      <c r="J168" s="1" t="s">
        <v>30</v>
      </c>
      <c r="K168" s="1" t="s">
        <v>2392</v>
      </c>
      <c r="L168" s="1" t="s">
        <v>2392</v>
      </c>
      <c r="M168" s="1" t="s">
        <v>1358</v>
      </c>
      <c r="N168" s="1" t="s">
        <v>1358</v>
      </c>
      <c r="O168" s="1" t="s">
        <v>1359</v>
      </c>
      <c r="P168" s="1" t="s">
        <v>1360</v>
      </c>
      <c r="Q168" s="1" t="s">
        <v>1361</v>
      </c>
      <c r="R168" s="1" t="s">
        <v>2393</v>
      </c>
      <c r="S168" s="1" t="s">
        <v>1363</v>
      </c>
      <c r="T168" s="1" t="s">
        <v>1364</v>
      </c>
      <c r="U168" s="1" t="s">
        <v>1365</v>
      </c>
      <c r="V168" s="1" t="s">
        <v>1459</v>
      </c>
    </row>
    <row r="169" s="1" customFormat="1" spans="1:22">
      <c r="A169" s="3">
        <v>999224402262521</v>
      </c>
      <c r="B169" s="1" t="s">
        <v>1381</v>
      </c>
      <c r="C169" s="1" t="s">
        <v>2394</v>
      </c>
      <c r="D169" s="1" t="s">
        <v>2395</v>
      </c>
      <c r="E169" s="1" t="s">
        <v>2396</v>
      </c>
      <c r="F169" s="1" t="s">
        <v>1353</v>
      </c>
      <c r="G169" s="1" t="s">
        <v>1354</v>
      </c>
      <c r="H169" s="1" t="s">
        <v>1355</v>
      </c>
      <c r="I169" s="1" t="s">
        <v>2397</v>
      </c>
      <c r="J169" s="1" t="s">
        <v>30</v>
      </c>
      <c r="K169" s="1" t="s">
        <v>2398</v>
      </c>
      <c r="L169" s="1" t="s">
        <v>2398</v>
      </c>
      <c r="M169" s="1" t="s">
        <v>1358</v>
      </c>
      <c r="N169" s="1" t="s">
        <v>1358</v>
      </c>
      <c r="O169" s="1" t="s">
        <v>1359</v>
      </c>
      <c r="P169" s="1" t="s">
        <v>1360</v>
      </c>
      <c r="Q169" s="1" t="s">
        <v>1361</v>
      </c>
      <c r="R169" s="1" t="s">
        <v>2399</v>
      </c>
      <c r="S169" s="1" t="s">
        <v>1363</v>
      </c>
      <c r="T169" s="1" t="s">
        <v>1364</v>
      </c>
      <c r="U169" s="1" t="s">
        <v>1365</v>
      </c>
      <c r="V169" s="1" t="s">
        <v>1405</v>
      </c>
    </row>
    <row r="170" s="1" customFormat="1" spans="1:22">
      <c r="A170" s="3">
        <v>999224402983109</v>
      </c>
      <c r="B170" s="1" t="s">
        <v>1381</v>
      </c>
      <c r="C170" s="1" t="s">
        <v>2400</v>
      </c>
      <c r="D170" s="1" t="s">
        <v>2401</v>
      </c>
      <c r="E170" s="1" t="s">
        <v>2402</v>
      </c>
      <c r="F170" s="1" t="s">
        <v>1353</v>
      </c>
      <c r="G170" s="1" t="s">
        <v>1354</v>
      </c>
      <c r="H170" s="1" t="s">
        <v>1355</v>
      </c>
      <c r="I170" s="1" t="s">
        <v>2403</v>
      </c>
      <c r="J170" s="1" t="s">
        <v>30</v>
      </c>
      <c r="K170" s="1" t="s">
        <v>2404</v>
      </c>
      <c r="L170" s="1" t="s">
        <v>2404</v>
      </c>
      <c r="M170" s="1" t="s">
        <v>1358</v>
      </c>
      <c r="N170" s="1" t="s">
        <v>1358</v>
      </c>
      <c r="O170" s="1" t="s">
        <v>1359</v>
      </c>
      <c r="P170" s="1" t="s">
        <v>1360</v>
      </c>
      <c r="Q170" s="1" t="s">
        <v>1361</v>
      </c>
      <c r="R170" s="1" t="s">
        <v>2405</v>
      </c>
      <c r="S170" s="1" t="s">
        <v>1363</v>
      </c>
      <c r="T170" s="1" t="s">
        <v>1364</v>
      </c>
      <c r="U170" s="1" t="s">
        <v>1365</v>
      </c>
      <c r="V170" s="1" t="s">
        <v>1509</v>
      </c>
    </row>
    <row r="171" s="1" customFormat="1" spans="1:22">
      <c r="A171" s="3">
        <v>999224403383560</v>
      </c>
      <c r="B171" s="1" t="s">
        <v>1381</v>
      </c>
      <c r="C171" s="1" t="s">
        <v>2406</v>
      </c>
      <c r="D171" s="1" t="s">
        <v>2407</v>
      </c>
      <c r="E171" s="1" t="s">
        <v>2408</v>
      </c>
      <c r="F171" s="1" t="s">
        <v>1353</v>
      </c>
      <c r="G171" s="1" t="s">
        <v>1354</v>
      </c>
      <c r="H171" s="1" t="s">
        <v>1355</v>
      </c>
      <c r="I171" s="1" t="s">
        <v>2409</v>
      </c>
      <c r="J171" s="1" t="s">
        <v>30</v>
      </c>
      <c r="K171" s="1" t="s">
        <v>2410</v>
      </c>
      <c r="L171" s="1" t="s">
        <v>2410</v>
      </c>
      <c r="M171" s="1" t="s">
        <v>1358</v>
      </c>
      <c r="N171" s="1" t="s">
        <v>1358</v>
      </c>
      <c r="O171" s="1" t="s">
        <v>1359</v>
      </c>
      <c r="P171" s="1" t="s">
        <v>1360</v>
      </c>
      <c r="Q171" s="1" t="s">
        <v>1361</v>
      </c>
      <c r="R171" s="1" t="s">
        <v>2411</v>
      </c>
      <c r="S171" s="1" t="s">
        <v>1363</v>
      </c>
      <c r="T171" s="1" t="s">
        <v>1364</v>
      </c>
      <c r="U171" s="1" t="s">
        <v>1365</v>
      </c>
      <c r="V171" s="1" t="s">
        <v>1413</v>
      </c>
    </row>
    <row r="172" s="1" customFormat="1" spans="1:22">
      <c r="A172" s="3">
        <v>999224404851005</v>
      </c>
      <c r="B172" s="1" t="s">
        <v>1381</v>
      </c>
      <c r="C172" s="1" t="s">
        <v>2412</v>
      </c>
      <c r="D172" s="1" t="s">
        <v>1977</v>
      </c>
      <c r="E172" s="1" t="s">
        <v>2413</v>
      </c>
      <c r="F172" s="1" t="s">
        <v>1353</v>
      </c>
      <c r="G172" s="1" t="s">
        <v>1354</v>
      </c>
      <c r="H172" s="1" t="s">
        <v>1355</v>
      </c>
      <c r="I172" s="1" t="s">
        <v>2414</v>
      </c>
      <c r="J172" s="1" t="s">
        <v>30</v>
      </c>
      <c r="K172" s="1" t="s">
        <v>2415</v>
      </c>
      <c r="L172" s="1" t="s">
        <v>2415</v>
      </c>
      <c r="M172" s="1" t="s">
        <v>1358</v>
      </c>
      <c r="N172" s="1" t="s">
        <v>1358</v>
      </c>
      <c r="O172" s="1" t="s">
        <v>1359</v>
      </c>
      <c r="P172" s="1" t="s">
        <v>1360</v>
      </c>
      <c r="Q172" s="1" t="s">
        <v>1361</v>
      </c>
      <c r="R172" s="1" t="s">
        <v>2416</v>
      </c>
      <c r="S172" s="1" t="s">
        <v>1363</v>
      </c>
      <c r="T172" s="1" t="s">
        <v>1364</v>
      </c>
      <c r="U172" s="1" t="s">
        <v>1365</v>
      </c>
      <c r="V172" s="1" t="s">
        <v>1509</v>
      </c>
    </row>
    <row r="173" s="1" customFormat="1" spans="1:22">
      <c r="A173" s="3">
        <v>999224405026665</v>
      </c>
      <c r="B173" s="1" t="s">
        <v>1381</v>
      </c>
      <c r="C173" s="1" t="s">
        <v>2417</v>
      </c>
      <c r="D173" s="1" t="s">
        <v>2418</v>
      </c>
      <c r="E173" s="1" t="s">
        <v>2419</v>
      </c>
      <c r="F173" s="1" t="s">
        <v>1353</v>
      </c>
      <c r="G173" s="1" t="s">
        <v>1354</v>
      </c>
      <c r="H173" s="1" t="s">
        <v>1355</v>
      </c>
      <c r="I173" s="1" t="s">
        <v>2420</v>
      </c>
      <c r="J173" s="1" t="s">
        <v>30</v>
      </c>
      <c r="K173" s="1" t="s">
        <v>2421</v>
      </c>
      <c r="L173" s="1" t="s">
        <v>2421</v>
      </c>
      <c r="M173" s="1" t="s">
        <v>1358</v>
      </c>
      <c r="N173" s="1" t="s">
        <v>1358</v>
      </c>
      <c r="O173" s="1" t="s">
        <v>1359</v>
      </c>
      <c r="P173" s="1" t="s">
        <v>1360</v>
      </c>
      <c r="Q173" s="1" t="s">
        <v>1361</v>
      </c>
      <c r="R173" s="1" t="s">
        <v>2422</v>
      </c>
      <c r="S173" s="1" t="s">
        <v>1363</v>
      </c>
      <c r="T173" s="1" t="s">
        <v>1364</v>
      </c>
      <c r="U173" s="1" t="s">
        <v>1365</v>
      </c>
      <c r="V173" s="1" t="s">
        <v>1394</v>
      </c>
    </row>
    <row r="174" s="1" customFormat="1" spans="1:22">
      <c r="A174" s="3">
        <v>999224405175952</v>
      </c>
      <c r="B174" s="1" t="s">
        <v>1381</v>
      </c>
      <c r="C174" s="1" t="s">
        <v>2423</v>
      </c>
      <c r="D174" s="1" t="s">
        <v>2319</v>
      </c>
      <c r="E174" s="1" t="s">
        <v>2424</v>
      </c>
      <c r="F174" s="1" t="s">
        <v>1353</v>
      </c>
      <c r="G174" s="1" t="s">
        <v>1354</v>
      </c>
      <c r="H174" s="1" t="s">
        <v>1355</v>
      </c>
      <c r="I174" s="1" t="s">
        <v>2425</v>
      </c>
      <c r="J174" s="1" t="s">
        <v>30</v>
      </c>
      <c r="K174" s="1" t="s">
        <v>2426</v>
      </c>
      <c r="L174" s="1" t="s">
        <v>2426</v>
      </c>
      <c r="M174" s="1" t="s">
        <v>1358</v>
      </c>
      <c r="N174" s="1" t="s">
        <v>1358</v>
      </c>
      <c r="O174" s="1" t="s">
        <v>1359</v>
      </c>
      <c r="P174" s="1" t="s">
        <v>1360</v>
      </c>
      <c r="Q174" s="1" t="s">
        <v>1361</v>
      </c>
      <c r="R174" s="1" t="s">
        <v>2427</v>
      </c>
      <c r="S174" s="1" t="s">
        <v>1363</v>
      </c>
      <c r="T174" s="1" t="s">
        <v>1364</v>
      </c>
      <c r="U174" s="1" t="s">
        <v>1365</v>
      </c>
      <c r="V174" s="1" t="s">
        <v>1405</v>
      </c>
    </row>
    <row r="175" s="1" customFormat="1" spans="1:22">
      <c r="A175" s="3">
        <v>999224405522603</v>
      </c>
      <c r="B175" s="1" t="s">
        <v>1381</v>
      </c>
      <c r="C175" s="1" t="s">
        <v>2428</v>
      </c>
      <c r="D175" s="1" t="s">
        <v>2429</v>
      </c>
      <c r="E175" s="1" t="s">
        <v>2430</v>
      </c>
      <c r="F175" s="1" t="s">
        <v>1353</v>
      </c>
      <c r="G175" s="1" t="s">
        <v>1354</v>
      </c>
      <c r="H175" s="1" t="s">
        <v>1355</v>
      </c>
      <c r="I175" s="1" t="s">
        <v>2431</v>
      </c>
      <c r="J175" s="1" t="s">
        <v>30</v>
      </c>
      <c r="K175" s="1" t="s">
        <v>2432</v>
      </c>
      <c r="L175" s="1" t="s">
        <v>2432</v>
      </c>
      <c r="M175" s="1" t="s">
        <v>1358</v>
      </c>
      <c r="N175" s="1" t="s">
        <v>1358</v>
      </c>
      <c r="O175" s="1" t="s">
        <v>1359</v>
      </c>
      <c r="P175" s="1" t="s">
        <v>1360</v>
      </c>
      <c r="Q175" s="1" t="s">
        <v>1361</v>
      </c>
      <c r="R175" s="1" t="s">
        <v>2433</v>
      </c>
      <c r="S175" s="1" t="s">
        <v>1363</v>
      </c>
      <c r="T175" s="1" t="s">
        <v>1364</v>
      </c>
      <c r="U175" s="1" t="s">
        <v>1365</v>
      </c>
      <c r="V175" s="1" t="s">
        <v>1529</v>
      </c>
    </row>
    <row r="176" s="1" customFormat="1" spans="1:22">
      <c r="A176" s="3">
        <v>999224406285185</v>
      </c>
      <c r="B176" s="1" t="s">
        <v>1381</v>
      </c>
      <c r="C176" s="1" t="s">
        <v>2434</v>
      </c>
      <c r="D176" s="1" t="s">
        <v>2435</v>
      </c>
      <c r="E176" s="1" t="s">
        <v>2436</v>
      </c>
      <c r="F176" s="1" t="s">
        <v>1353</v>
      </c>
      <c r="G176" s="1" t="s">
        <v>1354</v>
      </c>
      <c r="H176" s="1" t="s">
        <v>1355</v>
      </c>
      <c r="I176" s="1" t="s">
        <v>2437</v>
      </c>
      <c r="J176" s="1" t="s">
        <v>30</v>
      </c>
      <c r="K176" s="1" t="s">
        <v>2438</v>
      </c>
      <c r="L176" s="1" t="s">
        <v>2438</v>
      </c>
      <c r="M176" s="1" t="s">
        <v>1358</v>
      </c>
      <c r="N176" s="1" t="s">
        <v>1358</v>
      </c>
      <c r="O176" s="1" t="s">
        <v>1359</v>
      </c>
      <c r="P176" s="1" t="s">
        <v>1360</v>
      </c>
      <c r="Q176" s="1" t="s">
        <v>1361</v>
      </c>
      <c r="R176" s="1" t="s">
        <v>2439</v>
      </c>
      <c r="S176" s="1" t="s">
        <v>1363</v>
      </c>
      <c r="T176" s="1" t="s">
        <v>1364</v>
      </c>
      <c r="U176" s="1" t="s">
        <v>1365</v>
      </c>
      <c r="V176" s="1" t="s">
        <v>1385</v>
      </c>
    </row>
    <row r="177" s="1" customFormat="1" spans="1:22">
      <c r="A177" s="3">
        <v>999224407048925</v>
      </c>
      <c r="B177" s="1" t="s">
        <v>1381</v>
      </c>
      <c r="C177" s="1" t="s">
        <v>2440</v>
      </c>
      <c r="D177" s="1" t="s">
        <v>2441</v>
      </c>
      <c r="E177" s="1" t="s">
        <v>2442</v>
      </c>
      <c r="F177" s="1" t="s">
        <v>1353</v>
      </c>
      <c r="G177" s="1" t="s">
        <v>1354</v>
      </c>
      <c r="H177" s="1" t="s">
        <v>1355</v>
      </c>
      <c r="I177" s="1" t="s">
        <v>2443</v>
      </c>
      <c r="J177" s="1" t="s">
        <v>30</v>
      </c>
      <c r="K177" s="1" t="s">
        <v>2444</v>
      </c>
      <c r="L177" s="1" t="s">
        <v>2444</v>
      </c>
      <c r="M177" s="1" t="s">
        <v>1358</v>
      </c>
      <c r="N177" s="1" t="s">
        <v>1358</v>
      </c>
      <c r="O177" s="1" t="s">
        <v>1359</v>
      </c>
      <c r="P177" s="1" t="s">
        <v>1360</v>
      </c>
      <c r="Q177" s="1" t="s">
        <v>1361</v>
      </c>
      <c r="R177" s="1" t="s">
        <v>2445</v>
      </c>
      <c r="S177" s="1" t="s">
        <v>1363</v>
      </c>
      <c r="T177" s="1" t="s">
        <v>1364</v>
      </c>
      <c r="U177" s="1" t="s">
        <v>1365</v>
      </c>
      <c r="V177" s="1" t="s">
        <v>1509</v>
      </c>
    </row>
    <row r="178" s="1" customFormat="1" spans="1:22">
      <c r="A178" s="3">
        <v>999224408888800</v>
      </c>
      <c r="B178" s="1" t="s">
        <v>1381</v>
      </c>
      <c r="C178" s="1" t="s">
        <v>2446</v>
      </c>
      <c r="D178" s="1" t="s">
        <v>2447</v>
      </c>
      <c r="E178" s="1" t="s">
        <v>2448</v>
      </c>
      <c r="F178" s="1" t="s">
        <v>1353</v>
      </c>
      <c r="G178" s="1" t="s">
        <v>1354</v>
      </c>
      <c r="H178" s="1" t="s">
        <v>1355</v>
      </c>
      <c r="I178" s="1" t="s">
        <v>2449</v>
      </c>
      <c r="J178" s="1" t="s">
        <v>30</v>
      </c>
      <c r="K178" s="1" t="s">
        <v>2450</v>
      </c>
      <c r="L178" s="1" t="s">
        <v>2450</v>
      </c>
      <c r="M178" s="1" t="s">
        <v>1358</v>
      </c>
      <c r="N178" s="1" t="s">
        <v>1358</v>
      </c>
      <c r="O178" s="1" t="s">
        <v>1359</v>
      </c>
      <c r="P178" s="1" t="s">
        <v>1360</v>
      </c>
      <c r="Q178" s="1" t="s">
        <v>1361</v>
      </c>
      <c r="R178" s="1" t="s">
        <v>2451</v>
      </c>
      <c r="S178" s="1" t="s">
        <v>1363</v>
      </c>
      <c r="T178" s="1" t="s">
        <v>1364</v>
      </c>
      <c r="U178" s="1" t="s">
        <v>1365</v>
      </c>
      <c r="V178" s="1" t="s">
        <v>1509</v>
      </c>
    </row>
    <row r="179" s="1" customFormat="1" spans="1:22">
      <c r="A179" s="3">
        <v>999224409745440</v>
      </c>
      <c r="B179" s="1" t="s">
        <v>1381</v>
      </c>
      <c r="C179" s="1" t="s">
        <v>2452</v>
      </c>
      <c r="D179" s="1" t="s">
        <v>2453</v>
      </c>
      <c r="E179" s="1" t="s">
        <v>2454</v>
      </c>
      <c r="F179" s="1" t="s">
        <v>1353</v>
      </c>
      <c r="G179" s="1" t="s">
        <v>1354</v>
      </c>
      <c r="H179" s="1" t="s">
        <v>1355</v>
      </c>
      <c r="I179" s="1" t="s">
        <v>2455</v>
      </c>
      <c r="J179" s="1" t="s">
        <v>30</v>
      </c>
      <c r="K179" s="1" t="s">
        <v>2456</v>
      </c>
      <c r="L179" s="1" t="s">
        <v>2456</v>
      </c>
      <c r="M179" s="1" t="s">
        <v>1358</v>
      </c>
      <c r="N179" s="1" t="s">
        <v>1358</v>
      </c>
      <c r="O179" s="1" t="s">
        <v>1359</v>
      </c>
      <c r="P179" s="1" t="s">
        <v>1360</v>
      </c>
      <c r="Q179" s="1" t="s">
        <v>1361</v>
      </c>
      <c r="R179" s="1" t="s">
        <v>2457</v>
      </c>
      <c r="S179" s="1" t="s">
        <v>1363</v>
      </c>
      <c r="T179" s="1" t="s">
        <v>1364</v>
      </c>
      <c r="U179" s="1" t="s">
        <v>1365</v>
      </c>
      <c r="V179" s="1" t="s">
        <v>1385</v>
      </c>
    </row>
    <row r="180" s="1" customFormat="1" spans="1:22">
      <c r="A180" s="3">
        <v>999224410710793</v>
      </c>
      <c r="B180" s="1" t="s">
        <v>1381</v>
      </c>
      <c r="C180" s="1" t="s">
        <v>2458</v>
      </c>
      <c r="D180" s="1" t="s">
        <v>2319</v>
      </c>
      <c r="E180" s="1" t="s">
        <v>2459</v>
      </c>
      <c r="F180" s="1" t="s">
        <v>1353</v>
      </c>
      <c r="G180" s="1" t="s">
        <v>1354</v>
      </c>
      <c r="H180" s="1" t="s">
        <v>1355</v>
      </c>
      <c r="I180" s="1" t="s">
        <v>2460</v>
      </c>
      <c r="J180" s="1" t="s">
        <v>30</v>
      </c>
      <c r="K180" s="1" t="s">
        <v>2461</v>
      </c>
      <c r="L180" s="1" t="s">
        <v>2461</v>
      </c>
      <c r="M180" s="1" t="s">
        <v>1358</v>
      </c>
      <c r="N180" s="1" t="s">
        <v>1358</v>
      </c>
      <c r="O180" s="1" t="s">
        <v>1359</v>
      </c>
      <c r="P180" s="1" t="s">
        <v>1360</v>
      </c>
      <c r="Q180" s="1" t="s">
        <v>1361</v>
      </c>
      <c r="R180" s="1" t="s">
        <v>2462</v>
      </c>
      <c r="S180" s="1" t="s">
        <v>1363</v>
      </c>
      <c r="T180" s="1" t="s">
        <v>1364</v>
      </c>
      <c r="U180" s="1" t="s">
        <v>1365</v>
      </c>
      <c r="V180" s="1" t="s">
        <v>1405</v>
      </c>
    </row>
    <row r="181" s="1" customFormat="1" spans="1:22">
      <c r="A181" s="3">
        <v>999224410937162</v>
      </c>
      <c r="B181" s="1" t="s">
        <v>1381</v>
      </c>
      <c r="C181" s="1" t="s">
        <v>2463</v>
      </c>
      <c r="D181" s="1" t="s">
        <v>2464</v>
      </c>
      <c r="E181" s="1" t="s">
        <v>2465</v>
      </c>
      <c r="F181" s="1" t="s">
        <v>1353</v>
      </c>
      <c r="G181" s="1" t="s">
        <v>1354</v>
      </c>
      <c r="H181" s="1" t="s">
        <v>1355</v>
      </c>
      <c r="I181" s="1" t="s">
        <v>2466</v>
      </c>
      <c r="J181" s="1" t="s">
        <v>30</v>
      </c>
      <c r="K181" s="1" t="s">
        <v>2467</v>
      </c>
      <c r="L181" s="1" t="s">
        <v>2467</v>
      </c>
      <c r="M181" s="1" t="s">
        <v>1358</v>
      </c>
      <c r="N181" s="1" t="s">
        <v>1358</v>
      </c>
      <c r="O181" s="1" t="s">
        <v>1359</v>
      </c>
      <c r="P181" s="1" t="s">
        <v>1360</v>
      </c>
      <c r="Q181" s="1" t="s">
        <v>1361</v>
      </c>
      <c r="R181" s="1" t="s">
        <v>2468</v>
      </c>
      <c r="S181" s="1" t="s">
        <v>1363</v>
      </c>
      <c r="T181" s="1" t="s">
        <v>1364</v>
      </c>
      <c r="U181" s="1" t="s">
        <v>1365</v>
      </c>
      <c r="V181" s="1" t="s">
        <v>1509</v>
      </c>
    </row>
    <row r="182" s="1" customFormat="1" spans="1:22">
      <c r="A182" s="3">
        <v>999224411993178</v>
      </c>
      <c r="B182" s="1" t="s">
        <v>1353</v>
      </c>
      <c r="C182" s="1" t="s">
        <v>2469</v>
      </c>
      <c r="D182" s="1" t="s">
        <v>2470</v>
      </c>
      <c r="E182" s="1" t="s">
        <v>2471</v>
      </c>
      <c r="F182" s="1" t="s">
        <v>1353</v>
      </c>
      <c r="G182" s="1" t="s">
        <v>1354</v>
      </c>
      <c r="H182" s="1" t="s">
        <v>1355</v>
      </c>
      <c r="I182" s="1" t="s">
        <v>2472</v>
      </c>
      <c r="J182" s="1" t="s">
        <v>30</v>
      </c>
      <c r="K182" s="1" t="s">
        <v>2473</v>
      </c>
      <c r="L182" s="1" t="s">
        <v>2473</v>
      </c>
      <c r="M182" s="1" t="s">
        <v>1358</v>
      </c>
      <c r="N182" s="1" t="s">
        <v>1358</v>
      </c>
      <c r="O182" s="1" t="s">
        <v>1359</v>
      </c>
      <c r="P182" s="1" t="s">
        <v>1360</v>
      </c>
      <c r="Q182" s="1" t="s">
        <v>1361</v>
      </c>
      <c r="R182" s="1" t="s">
        <v>2474</v>
      </c>
      <c r="S182" s="1" t="s">
        <v>1363</v>
      </c>
      <c r="T182" s="1" t="s">
        <v>1364</v>
      </c>
      <c r="U182" s="1" t="s">
        <v>1365</v>
      </c>
      <c r="V182" s="1" t="s">
        <v>1405</v>
      </c>
    </row>
    <row r="183" s="1" customFormat="1" spans="1:22">
      <c r="A183" s="3">
        <v>999224412280007</v>
      </c>
      <c r="B183" s="1" t="s">
        <v>1353</v>
      </c>
      <c r="C183" s="1" t="s">
        <v>2475</v>
      </c>
      <c r="D183" s="1" t="s">
        <v>2476</v>
      </c>
      <c r="E183" s="1" t="s">
        <v>2477</v>
      </c>
      <c r="F183" s="1" t="s">
        <v>1353</v>
      </c>
      <c r="G183" s="1" t="s">
        <v>1354</v>
      </c>
      <c r="H183" s="1" t="s">
        <v>1355</v>
      </c>
      <c r="I183" s="1" t="s">
        <v>2478</v>
      </c>
      <c r="J183" s="1" t="s">
        <v>30</v>
      </c>
      <c r="K183" s="1" t="s">
        <v>2479</v>
      </c>
      <c r="L183" s="1" t="s">
        <v>2479</v>
      </c>
      <c r="M183" s="1" t="s">
        <v>1358</v>
      </c>
      <c r="N183" s="1" t="s">
        <v>1358</v>
      </c>
      <c r="O183" s="1" t="s">
        <v>1359</v>
      </c>
      <c r="P183" s="1" t="s">
        <v>1360</v>
      </c>
      <c r="Q183" s="1" t="s">
        <v>1361</v>
      </c>
      <c r="R183" s="1" t="s">
        <v>2480</v>
      </c>
      <c r="S183" s="1" t="s">
        <v>1363</v>
      </c>
      <c r="T183" s="1" t="s">
        <v>1364</v>
      </c>
      <c r="U183" s="1" t="s">
        <v>1365</v>
      </c>
      <c r="V183" s="1" t="s">
        <v>1394</v>
      </c>
    </row>
    <row r="184" s="1" customFormat="1" spans="1:22">
      <c r="A184" s="3">
        <v>999224412364761</v>
      </c>
      <c r="B184" s="1" t="s">
        <v>1353</v>
      </c>
      <c r="C184" s="1" t="s">
        <v>2481</v>
      </c>
      <c r="D184" s="1" t="s">
        <v>2482</v>
      </c>
      <c r="E184" s="1" t="s">
        <v>2483</v>
      </c>
      <c r="F184" s="1" t="s">
        <v>1353</v>
      </c>
      <c r="G184" s="1" t="s">
        <v>1354</v>
      </c>
      <c r="H184" s="1" t="s">
        <v>1355</v>
      </c>
      <c r="I184" s="1" t="s">
        <v>2484</v>
      </c>
      <c r="J184" s="1" t="s">
        <v>30</v>
      </c>
      <c r="K184" s="1" t="s">
        <v>1546</v>
      </c>
      <c r="L184" s="1" t="s">
        <v>1546</v>
      </c>
      <c r="M184" s="1" t="s">
        <v>1358</v>
      </c>
      <c r="N184" s="1" t="s">
        <v>1358</v>
      </c>
      <c r="O184" s="1" t="s">
        <v>1359</v>
      </c>
      <c r="P184" s="1" t="s">
        <v>1360</v>
      </c>
      <c r="Q184" s="1" t="s">
        <v>1361</v>
      </c>
      <c r="R184" s="1" t="s">
        <v>2485</v>
      </c>
      <c r="S184" s="1" t="s">
        <v>1363</v>
      </c>
      <c r="T184" s="1" t="s">
        <v>1364</v>
      </c>
      <c r="U184" s="1" t="s">
        <v>1365</v>
      </c>
      <c r="V184" s="1" t="s">
        <v>1405</v>
      </c>
    </row>
    <row r="185" s="1" customFormat="1" spans="1:22">
      <c r="A185" s="3">
        <v>999224412793166</v>
      </c>
      <c r="B185" s="1" t="s">
        <v>1353</v>
      </c>
      <c r="C185" s="1" t="s">
        <v>2486</v>
      </c>
      <c r="D185" s="1" t="s">
        <v>2487</v>
      </c>
      <c r="E185" s="1" t="s">
        <v>2488</v>
      </c>
      <c r="F185" s="1" t="s">
        <v>1353</v>
      </c>
      <c r="G185" s="1" t="s">
        <v>1354</v>
      </c>
      <c r="H185" s="1" t="s">
        <v>1355</v>
      </c>
      <c r="I185" s="1" t="s">
        <v>2489</v>
      </c>
      <c r="J185" s="1" t="s">
        <v>30</v>
      </c>
      <c r="K185" s="1" t="s">
        <v>2490</v>
      </c>
      <c r="L185" s="1" t="s">
        <v>2490</v>
      </c>
      <c r="M185" s="1" t="s">
        <v>1358</v>
      </c>
      <c r="N185" s="1" t="s">
        <v>1358</v>
      </c>
      <c r="O185" s="1" t="s">
        <v>1359</v>
      </c>
      <c r="P185" s="1" t="s">
        <v>1360</v>
      </c>
      <c r="Q185" s="1" t="s">
        <v>1361</v>
      </c>
      <c r="R185" s="1" t="s">
        <v>2491</v>
      </c>
      <c r="S185" s="1" t="s">
        <v>1363</v>
      </c>
      <c r="T185" s="1" t="s">
        <v>1364</v>
      </c>
      <c r="U185" s="1" t="s">
        <v>1365</v>
      </c>
      <c r="V185" s="1" t="s">
        <v>1516</v>
      </c>
    </row>
    <row r="186" s="1" customFormat="1" spans="1:22">
      <c r="A186" s="3">
        <v>999224412922832</v>
      </c>
      <c r="B186" s="1" t="s">
        <v>1353</v>
      </c>
      <c r="C186" s="1" t="s">
        <v>2492</v>
      </c>
      <c r="D186" s="1" t="s">
        <v>2493</v>
      </c>
      <c r="E186" s="1" t="s">
        <v>2494</v>
      </c>
      <c r="F186" s="1" t="s">
        <v>1353</v>
      </c>
      <c r="G186" s="1" t="s">
        <v>1354</v>
      </c>
      <c r="H186" s="1" t="s">
        <v>1355</v>
      </c>
      <c r="I186" s="1" t="s">
        <v>2495</v>
      </c>
      <c r="J186" s="1" t="s">
        <v>30</v>
      </c>
      <c r="K186" s="1" t="s">
        <v>2496</v>
      </c>
      <c r="L186" s="1" t="s">
        <v>2496</v>
      </c>
      <c r="M186" s="1" t="s">
        <v>1358</v>
      </c>
      <c r="N186" s="1" t="s">
        <v>1358</v>
      </c>
      <c r="O186" s="1" t="s">
        <v>1359</v>
      </c>
      <c r="P186" s="1" t="s">
        <v>1360</v>
      </c>
      <c r="Q186" s="1" t="s">
        <v>1361</v>
      </c>
      <c r="R186" s="1" t="s">
        <v>2497</v>
      </c>
      <c r="S186" s="1" t="s">
        <v>1363</v>
      </c>
      <c r="T186" s="1" t="s">
        <v>1364</v>
      </c>
      <c r="U186" s="1" t="s">
        <v>1365</v>
      </c>
      <c r="V186" s="1" t="s">
        <v>1451</v>
      </c>
    </row>
    <row r="187" s="1" customFormat="1" spans="1:22">
      <c r="A187" s="3">
        <v>999224412957461</v>
      </c>
      <c r="B187" s="1" t="s">
        <v>1353</v>
      </c>
      <c r="C187" s="1" t="s">
        <v>2498</v>
      </c>
      <c r="D187" s="1" t="s">
        <v>2499</v>
      </c>
      <c r="E187" s="1" t="s">
        <v>2500</v>
      </c>
      <c r="F187" s="1" t="s">
        <v>1353</v>
      </c>
      <c r="G187" s="1" t="s">
        <v>1354</v>
      </c>
      <c r="H187" s="1" t="s">
        <v>1355</v>
      </c>
      <c r="I187" s="1" t="s">
        <v>2501</v>
      </c>
      <c r="J187" s="1" t="s">
        <v>30</v>
      </c>
      <c r="K187" s="1" t="s">
        <v>2502</v>
      </c>
      <c r="L187" s="1" t="s">
        <v>2502</v>
      </c>
      <c r="M187" s="1" t="s">
        <v>1358</v>
      </c>
      <c r="N187" s="1" t="s">
        <v>1358</v>
      </c>
      <c r="O187" s="1" t="s">
        <v>1359</v>
      </c>
      <c r="P187" s="1" t="s">
        <v>1360</v>
      </c>
      <c r="Q187" s="1" t="s">
        <v>1361</v>
      </c>
      <c r="R187" s="1" t="s">
        <v>2503</v>
      </c>
      <c r="S187" s="1" t="s">
        <v>1363</v>
      </c>
      <c r="T187" s="1" t="s">
        <v>1364</v>
      </c>
      <c r="U187" s="1" t="s">
        <v>1365</v>
      </c>
      <c r="V187" s="1" t="s">
        <v>1516</v>
      </c>
    </row>
    <row r="188" s="1" customFormat="1" spans="1:22">
      <c r="A188" s="3">
        <v>999224413418233</v>
      </c>
      <c r="B188" s="1" t="s">
        <v>1353</v>
      </c>
      <c r="C188" s="1" t="s">
        <v>2504</v>
      </c>
      <c r="D188" s="1" t="s">
        <v>2505</v>
      </c>
      <c r="E188" s="1" t="s">
        <v>2506</v>
      </c>
      <c r="F188" s="1" t="s">
        <v>1353</v>
      </c>
      <c r="G188" s="1" t="s">
        <v>1354</v>
      </c>
      <c r="H188" s="1" t="s">
        <v>1355</v>
      </c>
      <c r="I188" s="1" t="s">
        <v>2507</v>
      </c>
      <c r="J188" s="1" t="s">
        <v>30</v>
      </c>
      <c r="K188" s="1" t="s">
        <v>2508</v>
      </c>
      <c r="L188" s="1" t="s">
        <v>2508</v>
      </c>
      <c r="M188" s="1" t="s">
        <v>1358</v>
      </c>
      <c r="N188" s="1" t="s">
        <v>1358</v>
      </c>
      <c r="O188" s="1" t="s">
        <v>1359</v>
      </c>
      <c r="P188" s="1" t="s">
        <v>1360</v>
      </c>
      <c r="Q188" s="1" t="s">
        <v>1361</v>
      </c>
      <c r="R188" s="1" t="s">
        <v>2509</v>
      </c>
      <c r="S188" s="1" t="s">
        <v>1363</v>
      </c>
      <c r="T188" s="1" t="s">
        <v>1364</v>
      </c>
      <c r="U188" s="1" t="s">
        <v>1365</v>
      </c>
      <c r="V188" s="1" t="s">
        <v>2510</v>
      </c>
    </row>
    <row r="189" s="1" customFormat="1" spans="1:22">
      <c r="A189" s="3">
        <v>999224413583994</v>
      </c>
      <c r="B189" s="1" t="s">
        <v>1353</v>
      </c>
      <c r="C189" s="1" t="s">
        <v>2511</v>
      </c>
      <c r="D189" s="1" t="s">
        <v>2512</v>
      </c>
      <c r="E189" s="1" t="s">
        <v>2513</v>
      </c>
      <c r="F189" s="1" t="s">
        <v>1353</v>
      </c>
      <c r="G189" s="1" t="s">
        <v>1354</v>
      </c>
      <c r="H189" s="1" t="s">
        <v>1355</v>
      </c>
      <c r="I189" s="1" t="s">
        <v>2514</v>
      </c>
      <c r="J189" s="1" t="s">
        <v>30</v>
      </c>
      <c r="K189" s="1" t="s">
        <v>2515</v>
      </c>
      <c r="L189" s="1" t="s">
        <v>2515</v>
      </c>
      <c r="M189" s="1" t="s">
        <v>1358</v>
      </c>
      <c r="N189" s="1" t="s">
        <v>1358</v>
      </c>
      <c r="O189" s="1" t="s">
        <v>1359</v>
      </c>
      <c r="P189" s="1" t="s">
        <v>1360</v>
      </c>
      <c r="Q189" s="1" t="s">
        <v>1361</v>
      </c>
      <c r="R189" s="1" t="s">
        <v>2516</v>
      </c>
      <c r="S189" s="1" t="s">
        <v>1363</v>
      </c>
      <c r="T189" s="1" t="s">
        <v>1364</v>
      </c>
      <c r="U189" s="1" t="s">
        <v>1365</v>
      </c>
      <c r="V189" s="1" t="s">
        <v>1574</v>
      </c>
    </row>
    <row r="190" s="1" customFormat="1" spans="1:22">
      <c r="A190" s="3">
        <v>999224413958952</v>
      </c>
      <c r="B190" s="1" t="s">
        <v>1353</v>
      </c>
      <c r="C190" s="1" t="s">
        <v>2517</v>
      </c>
      <c r="D190" s="1" t="s">
        <v>2518</v>
      </c>
      <c r="E190" s="1" t="s">
        <v>2519</v>
      </c>
      <c r="F190" s="1" t="s">
        <v>1353</v>
      </c>
      <c r="G190" s="1" t="s">
        <v>1354</v>
      </c>
      <c r="H190" s="1" t="s">
        <v>1355</v>
      </c>
      <c r="I190" s="1" t="s">
        <v>2520</v>
      </c>
      <c r="J190" s="1" t="s">
        <v>30</v>
      </c>
      <c r="K190" s="1" t="s">
        <v>2521</v>
      </c>
      <c r="L190" s="1" t="s">
        <v>2521</v>
      </c>
      <c r="M190" s="1" t="s">
        <v>1358</v>
      </c>
      <c r="N190" s="1" t="s">
        <v>1358</v>
      </c>
      <c r="O190" s="1" t="s">
        <v>1359</v>
      </c>
      <c r="P190" s="1" t="s">
        <v>1360</v>
      </c>
      <c r="Q190" s="1" t="s">
        <v>1361</v>
      </c>
      <c r="R190" s="1" t="s">
        <v>2522</v>
      </c>
      <c r="S190" s="1" t="s">
        <v>1363</v>
      </c>
      <c r="T190" s="1" t="s">
        <v>1364</v>
      </c>
      <c r="U190" s="1" t="s">
        <v>1365</v>
      </c>
      <c r="V190" s="1" t="s">
        <v>1451</v>
      </c>
    </row>
    <row r="191" s="1" customFormat="1" spans="1:22">
      <c r="A191" s="3">
        <v>999224413987588</v>
      </c>
      <c r="B191" s="1" t="s">
        <v>1353</v>
      </c>
      <c r="C191" s="1" t="s">
        <v>2523</v>
      </c>
      <c r="D191" s="1" t="s">
        <v>2524</v>
      </c>
      <c r="E191" s="1" t="s">
        <v>2525</v>
      </c>
      <c r="F191" s="1" t="s">
        <v>1353</v>
      </c>
      <c r="G191" s="1" t="s">
        <v>1354</v>
      </c>
      <c r="H191" s="1" t="s">
        <v>1355</v>
      </c>
      <c r="I191" s="1" t="s">
        <v>2526</v>
      </c>
      <c r="J191" s="1" t="s">
        <v>30</v>
      </c>
      <c r="K191" s="1" t="s">
        <v>2128</v>
      </c>
      <c r="L191" s="1" t="s">
        <v>2128</v>
      </c>
      <c r="M191" s="1" t="s">
        <v>1358</v>
      </c>
      <c r="N191" s="1" t="s">
        <v>1358</v>
      </c>
      <c r="O191" s="1" t="s">
        <v>1359</v>
      </c>
      <c r="P191" s="1" t="s">
        <v>1360</v>
      </c>
      <c r="Q191" s="1" t="s">
        <v>1361</v>
      </c>
      <c r="R191" s="1" t="s">
        <v>2527</v>
      </c>
      <c r="S191" s="1" t="s">
        <v>1363</v>
      </c>
      <c r="T191" s="1" t="s">
        <v>1364</v>
      </c>
      <c r="U191" s="1" t="s">
        <v>1365</v>
      </c>
      <c r="V191" s="1" t="s">
        <v>1451</v>
      </c>
    </row>
    <row r="192" s="1" customFormat="1" spans="1:22">
      <c r="A192" s="3">
        <v>999224414073842</v>
      </c>
      <c r="B192" s="1" t="s">
        <v>1353</v>
      </c>
      <c r="C192" s="1" t="s">
        <v>2528</v>
      </c>
      <c r="D192" s="1" t="s">
        <v>2529</v>
      </c>
      <c r="E192" s="1" t="s">
        <v>2530</v>
      </c>
      <c r="F192" s="1" t="s">
        <v>1353</v>
      </c>
      <c r="G192" s="1" t="s">
        <v>1354</v>
      </c>
      <c r="H192" s="1" t="s">
        <v>1355</v>
      </c>
      <c r="I192" s="1" t="s">
        <v>2531</v>
      </c>
      <c r="J192" s="1" t="s">
        <v>30</v>
      </c>
      <c r="K192" s="1" t="s">
        <v>2532</v>
      </c>
      <c r="L192" s="1" t="s">
        <v>2532</v>
      </c>
      <c r="M192" s="1" t="s">
        <v>1358</v>
      </c>
      <c r="N192" s="1" t="s">
        <v>1358</v>
      </c>
      <c r="O192" s="1" t="s">
        <v>1359</v>
      </c>
      <c r="P192" s="1" t="s">
        <v>1360</v>
      </c>
      <c r="Q192" s="1" t="s">
        <v>1361</v>
      </c>
      <c r="R192" s="1" t="s">
        <v>2533</v>
      </c>
      <c r="S192" s="1" t="s">
        <v>1363</v>
      </c>
      <c r="T192" s="1" t="s">
        <v>1364</v>
      </c>
      <c r="U192" s="1" t="s">
        <v>1365</v>
      </c>
      <c r="V192" s="1" t="s">
        <v>1394</v>
      </c>
    </row>
    <row r="193" s="1" customFormat="1" spans="1:22">
      <c r="A193" s="3">
        <v>999224414139897</v>
      </c>
      <c r="B193" s="1" t="s">
        <v>1353</v>
      </c>
      <c r="C193" s="1" t="s">
        <v>2534</v>
      </c>
      <c r="D193" s="1" t="s">
        <v>2535</v>
      </c>
      <c r="E193" s="1" t="s">
        <v>2536</v>
      </c>
      <c r="F193" s="1" t="s">
        <v>1353</v>
      </c>
      <c r="G193" s="1" t="s">
        <v>1354</v>
      </c>
      <c r="H193" s="1" t="s">
        <v>1355</v>
      </c>
      <c r="I193" s="1" t="s">
        <v>2537</v>
      </c>
      <c r="J193" s="1" t="s">
        <v>30</v>
      </c>
      <c r="K193" s="1" t="s">
        <v>2538</v>
      </c>
      <c r="L193" s="1" t="s">
        <v>2538</v>
      </c>
      <c r="M193" s="1" t="s">
        <v>1358</v>
      </c>
      <c r="N193" s="1" t="s">
        <v>1358</v>
      </c>
      <c r="O193" s="1" t="s">
        <v>1359</v>
      </c>
      <c r="P193" s="1" t="s">
        <v>1360</v>
      </c>
      <c r="Q193" s="1" t="s">
        <v>1361</v>
      </c>
      <c r="R193" s="1" t="s">
        <v>2539</v>
      </c>
      <c r="S193" s="1" t="s">
        <v>1363</v>
      </c>
      <c r="T193" s="1" t="s">
        <v>1364</v>
      </c>
      <c r="U193" s="1" t="s">
        <v>1365</v>
      </c>
      <c r="V193" s="1" t="s">
        <v>1405</v>
      </c>
    </row>
    <row r="194" s="1" customFormat="1" spans="1:22">
      <c r="A194" s="3">
        <v>999224414170358</v>
      </c>
      <c r="B194" s="1" t="s">
        <v>1353</v>
      </c>
      <c r="C194" s="1" t="s">
        <v>2540</v>
      </c>
      <c r="D194" s="1" t="s">
        <v>2541</v>
      </c>
      <c r="E194" s="1" t="s">
        <v>2542</v>
      </c>
      <c r="F194" s="1" t="s">
        <v>1353</v>
      </c>
      <c r="G194" s="1" t="s">
        <v>1354</v>
      </c>
      <c r="H194" s="1" t="s">
        <v>1355</v>
      </c>
      <c r="I194" s="1" t="s">
        <v>2543</v>
      </c>
      <c r="J194" s="1" t="s">
        <v>30</v>
      </c>
      <c r="K194" s="1" t="s">
        <v>2544</v>
      </c>
      <c r="L194" s="1" t="s">
        <v>2544</v>
      </c>
      <c r="M194" s="1" t="s">
        <v>1358</v>
      </c>
      <c r="N194" s="1" t="s">
        <v>1358</v>
      </c>
      <c r="O194" s="1" t="s">
        <v>1359</v>
      </c>
      <c r="P194" s="1" t="s">
        <v>1360</v>
      </c>
      <c r="Q194" s="1" t="s">
        <v>1361</v>
      </c>
      <c r="R194" s="1" t="s">
        <v>2545</v>
      </c>
      <c r="S194" s="1" t="s">
        <v>1363</v>
      </c>
      <c r="T194" s="1" t="s">
        <v>1364</v>
      </c>
      <c r="U194" s="1" t="s">
        <v>1365</v>
      </c>
      <c r="V194" s="1" t="s">
        <v>1394</v>
      </c>
    </row>
    <row r="195" s="1" customFormat="1" spans="1:22">
      <c r="A195" s="3">
        <v>999224414455751</v>
      </c>
      <c r="B195" s="1" t="s">
        <v>1353</v>
      </c>
      <c r="C195" s="1" t="s">
        <v>2546</v>
      </c>
      <c r="D195" s="1" t="s">
        <v>2547</v>
      </c>
      <c r="E195" s="1" t="s">
        <v>2548</v>
      </c>
      <c r="F195" s="1" t="s">
        <v>1353</v>
      </c>
      <c r="G195" s="1" t="s">
        <v>1354</v>
      </c>
      <c r="H195" s="1" t="s">
        <v>1355</v>
      </c>
      <c r="I195" s="1" t="s">
        <v>2549</v>
      </c>
      <c r="J195" s="1" t="s">
        <v>30</v>
      </c>
      <c r="K195" s="1" t="s">
        <v>2550</v>
      </c>
      <c r="L195" s="1" t="s">
        <v>2550</v>
      </c>
      <c r="M195" s="1" t="s">
        <v>1358</v>
      </c>
      <c r="N195" s="1" t="s">
        <v>1358</v>
      </c>
      <c r="O195" s="1" t="s">
        <v>1359</v>
      </c>
      <c r="P195" s="1" t="s">
        <v>1360</v>
      </c>
      <c r="Q195" s="1" t="s">
        <v>1361</v>
      </c>
      <c r="R195" s="1" t="s">
        <v>2551</v>
      </c>
      <c r="S195" s="1" t="s">
        <v>1363</v>
      </c>
      <c r="T195" s="1" t="s">
        <v>1364</v>
      </c>
      <c r="U195" s="1" t="s">
        <v>1365</v>
      </c>
      <c r="V195" s="1" t="s">
        <v>1394</v>
      </c>
    </row>
    <row r="196" s="1" customFormat="1" spans="1:22">
      <c r="A196" s="3">
        <v>999224414499076</v>
      </c>
      <c r="B196" s="1" t="s">
        <v>1353</v>
      </c>
      <c r="C196" s="1" t="s">
        <v>2552</v>
      </c>
      <c r="D196" s="1" t="s">
        <v>2553</v>
      </c>
      <c r="E196" s="1" t="s">
        <v>2554</v>
      </c>
      <c r="F196" s="1" t="s">
        <v>1353</v>
      </c>
      <c r="G196" s="1" t="s">
        <v>1354</v>
      </c>
      <c r="H196" s="1" t="s">
        <v>1355</v>
      </c>
      <c r="I196" s="1" t="s">
        <v>2555</v>
      </c>
      <c r="J196" s="1" t="s">
        <v>30</v>
      </c>
      <c r="K196" s="1" t="s">
        <v>2556</v>
      </c>
      <c r="L196" s="1" t="s">
        <v>2556</v>
      </c>
      <c r="M196" s="1" t="s">
        <v>1358</v>
      </c>
      <c r="N196" s="1" t="s">
        <v>1358</v>
      </c>
      <c r="O196" s="1" t="s">
        <v>1359</v>
      </c>
      <c r="P196" s="1" t="s">
        <v>1360</v>
      </c>
      <c r="Q196" s="1" t="s">
        <v>1361</v>
      </c>
      <c r="R196" s="1" t="s">
        <v>2557</v>
      </c>
      <c r="S196" s="1" t="s">
        <v>1363</v>
      </c>
      <c r="T196" s="1" t="s">
        <v>1364</v>
      </c>
      <c r="U196" s="1" t="s">
        <v>1365</v>
      </c>
      <c r="V196" s="1" t="s">
        <v>1413</v>
      </c>
    </row>
    <row r="197" s="1" customFormat="1" spans="1:22">
      <c r="A197" s="3">
        <v>999224414712709</v>
      </c>
      <c r="B197" s="1" t="s">
        <v>1353</v>
      </c>
      <c r="C197" s="1" t="s">
        <v>2558</v>
      </c>
      <c r="D197" s="1" t="s">
        <v>2559</v>
      </c>
      <c r="E197" s="1" t="s">
        <v>2560</v>
      </c>
      <c r="F197" s="1" t="s">
        <v>1353</v>
      </c>
      <c r="G197" s="1" t="s">
        <v>1354</v>
      </c>
      <c r="H197" s="1" t="s">
        <v>1355</v>
      </c>
      <c r="I197" s="1" t="s">
        <v>2561</v>
      </c>
      <c r="J197" s="1" t="s">
        <v>30</v>
      </c>
      <c r="K197" s="1" t="s">
        <v>2562</v>
      </c>
      <c r="L197" s="1" t="s">
        <v>2562</v>
      </c>
      <c r="M197" s="1" t="s">
        <v>1358</v>
      </c>
      <c r="N197" s="1" t="s">
        <v>1358</v>
      </c>
      <c r="O197" s="1" t="s">
        <v>1359</v>
      </c>
      <c r="P197" s="1" t="s">
        <v>1360</v>
      </c>
      <c r="Q197" s="1" t="s">
        <v>1361</v>
      </c>
      <c r="R197" s="1" t="s">
        <v>2563</v>
      </c>
      <c r="S197" s="1" t="s">
        <v>1363</v>
      </c>
      <c r="T197" s="1" t="s">
        <v>1364</v>
      </c>
      <c r="U197" s="1" t="s">
        <v>1365</v>
      </c>
      <c r="V197" s="1" t="s">
        <v>1405</v>
      </c>
    </row>
    <row r="198" s="1" customFormat="1" spans="1:22">
      <c r="A198" s="3">
        <v>999224414724300</v>
      </c>
      <c r="B198" s="1" t="s">
        <v>1353</v>
      </c>
      <c r="C198" s="1" t="s">
        <v>2564</v>
      </c>
      <c r="D198" s="1" t="s">
        <v>2565</v>
      </c>
      <c r="E198" s="1" t="s">
        <v>2566</v>
      </c>
      <c r="F198" s="1" t="s">
        <v>1353</v>
      </c>
      <c r="G198" s="1" t="s">
        <v>1354</v>
      </c>
      <c r="H198" s="1" t="s">
        <v>1355</v>
      </c>
      <c r="I198" s="1" t="s">
        <v>2567</v>
      </c>
      <c r="J198" s="1" t="s">
        <v>30</v>
      </c>
      <c r="K198" s="1" t="s">
        <v>2568</v>
      </c>
      <c r="L198" s="1" t="s">
        <v>2568</v>
      </c>
      <c r="M198" s="1" t="s">
        <v>1358</v>
      </c>
      <c r="N198" s="1" t="s">
        <v>1358</v>
      </c>
      <c r="O198" s="1" t="s">
        <v>1359</v>
      </c>
      <c r="P198" s="1" t="s">
        <v>1360</v>
      </c>
      <c r="Q198" s="1" t="s">
        <v>1361</v>
      </c>
      <c r="R198" s="1" t="s">
        <v>2569</v>
      </c>
      <c r="S198" s="1" t="s">
        <v>1363</v>
      </c>
      <c r="T198" s="1" t="s">
        <v>1364</v>
      </c>
      <c r="U198" s="1" t="s">
        <v>1365</v>
      </c>
      <c r="V198" s="1" t="s">
        <v>1405</v>
      </c>
    </row>
    <row r="199" s="1" customFormat="1" spans="1:22">
      <c r="A199" s="3">
        <v>999224414891567</v>
      </c>
      <c r="B199" s="1" t="s">
        <v>1353</v>
      </c>
      <c r="C199" s="1" t="s">
        <v>2570</v>
      </c>
      <c r="D199" s="1" t="s">
        <v>2571</v>
      </c>
      <c r="E199" s="1" t="s">
        <v>2572</v>
      </c>
      <c r="F199" s="1" t="s">
        <v>1353</v>
      </c>
      <c r="G199" s="1" t="s">
        <v>1354</v>
      </c>
      <c r="H199" s="1" t="s">
        <v>1355</v>
      </c>
      <c r="I199" s="1" t="s">
        <v>2573</v>
      </c>
      <c r="J199" s="1" t="s">
        <v>30</v>
      </c>
      <c r="K199" s="1" t="s">
        <v>2574</v>
      </c>
      <c r="L199" s="1" t="s">
        <v>2574</v>
      </c>
      <c r="M199" s="1" t="s">
        <v>1358</v>
      </c>
      <c r="N199" s="1" t="s">
        <v>1358</v>
      </c>
      <c r="O199" s="1" t="s">
        <v>1359</v>
      </c>
      <c r="P199" s="1" t="s">
        <v>1360</v>
      </c>
      <c r="Q199" s="1" t="s">
        <v>1361</v>
      </c>
      <c r="R199" s="1" t="s">
        <v>2575</v>
      </c>
      <c r="S199" s="1" t="s">
        <v>1363</v>
      </c>
      <c r="T199" s="1" t="s">
        <v>1364</v>
      </c>
      <c r="U199" s="1" t="s">
        <v>1365</v>
      </c>
      <c r="V199" s="1" t="s">
        <v>2071</v>
      </c>
    </row>
    <row r="200" s="1" customFormat="1" spans="1:22">
      <c r="A200" s="3">
        <v>999224414965885</v>
      </c>
      <c r="B200" s="1" t="s">
        <v>1353</v>
      </c>
      <c r="C200" s="1" t="s">
        <v>2576</v>
      </c>
      <c r="D200" s="1" t="s">
        <v>2577</v>
      </c>
      <c r="E200" s="1" t="s">
        <v>2578</v>
      </c>
      <c r="F200" s="1" t="s">
        <v>1353</v>
      </c>
      <c r="G200" s="1" t="s">
        <v>1354</v>
      </c>
      <c r="H200" s="1" t="s">
        <v>1355</v>
      </c>
      <c r="I200" s="1" t="s">
        <v>2579</v>
      </c>
      <c r="J200" s="1" t="s">
        <v>30</v>
      </c>
      <c r="K200" s="1" t="s">
        <v>2580</v>
      </c>
      <c r="L200" s="1" t="s">
        <v>2580</v>
      </c>
      <c r="M200" s="1" t="s">
        <v>1358</v>
      </c>
      <c r="N200" s="1" t="s">
        <v>1358</v>
      </c>
      <c r="O200" s="1" t="s">
        <v>1359</v>
      </c>
      <c r="P200" s="1" t="s">
        <v>1360</v>
      </c>
      <c r="Q200" s="1" t="s">
        <v>1361</v>
      </c>
      <c r="R200" s="1" t="s">
        <v>2581</v>
      </c>
      <c r="S200" s="1" t="s">
        <v>1363</v>
      </c>
      <c r="T200" s="1" t="s">
        <v>1364</v>
      </c>
      <c r="U200" s="1" t="s">
        <v>1365</v>
      </c>
      <c r="V200" s="1" t="s">
        <v>1451</v>
      </c>
    </row>
    <row r="201" s="1" customFormat="1" spans="1:22">
      <c r="A201" s="3">
        <v>999224415200766</v>
      </c>
      <c r="B201" s="1" t="s">
        <v>1353</v>
      </c>
      <c r="C201" s="1" t="s">
        <v>2582</v>
      </c>
      <c r="D201" s="1" t="s">
        <v>2583</v>
      </c>
      <c r="E201" s="1" t="s">
        <v>2584</v>
      </c>
      <c r="F201" s="1" t="s">
        <v>1353</v>
      </c>
      <c r="G201" s="1" t="s">
        <v>1354</v>
      </c>
      <c r="H201" s="1" t="s">
        <v>1355</v>
      </c>
      <c r="I201" s="1" t="s">
        <v>2585</v>
      </c>
      <c r="J201" s="1" t="s">
        <v>30</v>
      </c>
      <c r="K201" s="1" t="s">
        <v>2586</v>
      </c>
      <c r="L201" s="1" t="s">
        <v>2586</v>
      </c>
      <c r="M201" s="1" t="s">
        <v>1358</v>
      </c>
      <c r="N201" s="1" t="s">
        <v>1358</v>
      </c>
      <c r="O201" s="1" t="s">
        <v>1359</v>
      </c>
      <c r="P201" s="1" t="s">
        <v>1360</v>
      </c>
      <c r="Q201" s="1" t="s">
        <v>1361</v>
      </c>
      <c r="R201" s="1" t="s">
        <v>2587</v>
      </c>
      <c r="S201" s="1" t="s">
        <v>1363</v>
      </c>
      <c r="T201" s="1" t="s">
        <v>1364</v>
      </c>
      <c r="U201" s="1" t="s">
        <v>1365</v>
      </c>
      <c r="V201" s="1" t="s">
        <v>1405</v>
      </c>
    </row>
    <row r="202" s="1" customFormat="1" spans="1:22">
      <c r="A202" s="3">
        <v>999224418115307</v>
      </c>
      <c r="B202" s="1" t="s">
        <v>1353</v>
      </c>
      <c r="C202" s="1" t="s">
        <v>2588</v>
      </c>
      <c r="D202" s="1" t="s">
        <v>2589</v>
      </c>
      <c r="E202" s="1" t="s">
        <v>2590</v>
      </c>
      <c r="F202" s="1" t="s">
        <v>1353</v>
      </c>
      <c r="G202" s="1" t="s">
        <v>1354</v>
      </c>
      <c r="H202" s="1" t="s">
        <v>1355</v>
      </c>
      <c r="I202" s="1" t="s">
        <v>2591</v>
      </c>
      <c r="J202" s="1" t="s">
        <v>30</v>
      </c>
      <c r="K202" s="1" t="s">
        <v>2592</v>
      </c>
      <c r="L202" s="1" t="s">
        <v>2592</v>
      </c>
      <c r="M202" s="1" t="s">
        <v>1358</v>
      </c>
      <c r="N202" s="1" t="s">
        <v>1358</v>
      </c>
      <c r="O202" s="1" t="s">
        <v>1359</v>
      </c>
      <c r="P202" s="1" t="s">
        <v>1360</v>
      </c>
      <c r="Q202" s="1" t="s">
        <v>1361</v>
      </c>
      <c r="R202" s="1" t="s">
        <v>2593</v>
      </c>
      <c r="S202" s="1" t="s">
        <v>1363</v>
      </c>
      <c r="T202" s="1" t="s">
        <v>1364</v>
      </c>
      <c r="U202" s="1" t="s">
        <v>1365</v>
      </c>
      <c r="V202" s="1" t="s">
        <v>1451</v>
      </c>
    </row>
    <row r="203" s="1" customFormat="1" spans="1:22">
      <c r="A203" s="3">
        <v>999224420512721</v>
      </c>
      <c r="B203" s="1" t="s">
        <v>1353</v>
      </c>
      <c r="C203" s="1" t="s">
        <v>2594</v>
      </c>
      <c r="D203" s="1" t="s">
        <v>2595</v>
      </c>
      <c r="E203" s="1" t="s">
        <v>2596</v>
      </c>
      <c r="F203" s="1" t="s">
        <v>1353</v>
      </c>
      <c r="G203" s="1" t="s">
        <v>1354</v>
      </c>
      <c r="H203" s="1" t="s">
        <v>1355</v>
      </c>
      <c r="I203" s="1" t="s">
        <v>2597</v>
      </c>
      <c r="J203" s="1" t="s">
        <v>30</v>
      </c>
      <c r="K203" s="1" t="s">
        <v>2598</v>
      </c>
      <c r="L203" s="1" t="s">
        <v>2598</v>
      </c>
      <c r="M203" s="1" t="s">
        <v>1358</v>
      </c>
      <c r="N203" s="1" t="s">
        <v>1358</v>
      </c>
      <c r="O203" s="1" t="s">
        <v>1359</v>
      </c>
      <c r="P203" s="1" t="s">
        <v>1360</v>
      </c>
      <c r="Q203" s="1" t="s">
        <v>1361</v>
      </c>
      <c r="R203" s="1" t="s">
        <v>2599</v>
      </c>
      <c r="S203" s="1" t="s">
        <v>1363</v>
      </c>
      <c r="T203" s="1" t="s">
        <v>1364</v>
      </c>
      <c r="U203" s="1" t="s">
        <v>1365</v>
      </c>
      <c r="V203" s="1" t="s">
        <v>1405</v>
      </c>
    </row>
    <row r="204" s="1" customFormat="1" spans="1:22">
      <c r="A204" s="3">
        <v>999224420540015</v>
      </c>
      <c r="B204" s="1" t="s">
        <v>1353</v>
      </c>
      <c r="C204" s="1" t="s">
        <v>2600</v>
      </c>
      <c r="D204" s="1" t="s">
        <v>2595</v>
      </c>
      <c r="E204" s="1" t="s">
        <v>2601</v>
      </c>
      <c r="F204" s="1" t="s">
        <v>1353</v>
      </c>
      <c r="G204" s="1" t="s">
        <v>1354</v>
      </c>
      <c r="H204" s="1" t="s">
        <v>1355</v>
      </c>
      <c r="I204" s="1" t="s">
        <v>2602</v>
      </c>
      <c r="J204" s="1" t="s">
        <v>30</v>
      </c>
      <c r="K204" s="1" t="s">
        <v>2603</v>
      </c>
      <c r="L204" s="1" t="s">
        <v>2603</v>
      </c>
      <c r="M204" s="1" t="s">
        <v>1358</v>
      </c>
      <c r="N204" s="1" t="s">
        <v>1358</v>
      </c>
      <c r="O204" s="1" t="s">
        <v>1359</v>
      </c>
      <c r="P204" s="1" t="s">
        <v>1360</v>
      </c>
      <c r="Q204" s="1" t="s">
        <v>1361</v>
      </c>
      <c r="R204" s="1" t="s">
        <v>2604</v>
      </c>
      <c r="S204" s="1" t="s">
        <v>1363</v>
      </c>
      <c r="T204" s="1" t="s">
        <v>1364</v>
      </c>
      <c r="U204" s="1" t="s">
        <v>1365</v>
      </c>
      <c r="V204" s="1" t="s">
        <v>1405</v>
      </c>
    </row>
    <row r="205" s="1" customFormat="1" spans="1:22">
      <c r="A205" s="3">
        <v>999224420968639</v>
      </c>
      <c r="B205" s="1" t="s">
        <v>1353</v>
      </c>
      <c r="C205" s="1" t="s">
        <v>2605</v>
      </c>
      <c r="D205" s="1" t="s">
        <v>2606</v>
      </c>
      <c r="E205" s="1" t="s">
        <v>2607</v>
      </c>
      <c r="F205" s="1" t="s">
        <v>1353</v>
      </c>
      <c r="G205" s="1" t="s">
        <v>1354</v>
      </c>
      <c r="H205" s="1" t="s">
        <v>1355</v>
      </c>
      <c r="I205" s="1" t="s">
        <v>2608</v>
      </c>
      <c r="J205" s="1" t="s">
        <v>30</v>
      </c>
      <c r="K205" s="1" t="s">
        <v>2609</v>
      </c>
      <c r="L205" s="1" t="s">
        <v>2609</v>
      </c>
      <c r="M205" s="1" t="s">
        <v>1358</v>
      </c>
      <c r="N205" s="1" t="s">
        <v>1358</v>
      </c>
      <c r="O205" s="1" t="s">
        <v>1359</v>
      </c>
      <c r="P205" s="1" t="s">
        <v>1360</v>
      </c>
      <c r="Q205" s="1" t="s">
        <v>1361</v>
      </c>
      <c r="R205" s="1" t="s">
        <v>2610</v>
      </c>
      <c r="S205" s="1" t="s">
        <v>1363</v>
      </c>
      <c r="T205" s="1" t="s">
        <v>1364</v>
      </c>
      <c r="U205" s="1" t="s">
        <v>1365</v>
      </c>
      <c r="V205" s="1" t="s">
        <v>1509</v>
      </c>
    </row>
    <row r="206" s="1" customFormat="1" spans="1:22">
      <c r="A206" s="3">
        <v>999224421091140</v>
      </c>
      <c r="B206" s="1" t="s">
        <v>1353</v>
      </c>
      <c r="C206" s="1" t="s">
        <v>2611</v>
      </c>
      <c r="D206" s="1" t="s">
        <v>2612</v>
      </c>
      <c r="E206" s="1" t="s">
        <v>2613</v>
      </c>
      <c r="F206" s="1" t="s">
        <v>1353</v>
      </c>
      <c r="G206" s="1" t="s">
        <v>1354</v>
      </c>
      <c r="H206" s="1" t="s">
        <v>1355</v>
      </c>
      <c r="I206" s="1" t="s">
        <v>2614</v>
      </c>
      <c r="J206" s="1" t="s">
        <v>30</v>
      </c>
      <c r="K206" s="1" t="s">
        <v>2333</v>
      </c>
      <c r="L206" s="1" t="s">
        <v>2333</v>
      </c>
      <c r="M206" s="1" t="s">
        <v>1358</v>
      </c>
      <c r="N206" s="1" t="s">
        <v>1358</v>
      </c>
      <c r="O206" s="1" t="s">
        <v>1359</v>
      </c>
      <c r="P206" s="1" t="s">
        <v>1360</v>
      </c>
      <c r="Q206" s="1" t="s">
        <v>1361</v>
      </c>
      <c r="R206" s="1" t="s">
        <v>2615</v>
      </c>
      <c r="S206" s="1" t="s">
        <v>1363</v>
      </c>
      <c r="T206" s="1" t="s">
        <v>1364</v>
      </c>
      <c r="U206" s="1" t="s">
        <v>1365</v>
      </c>
      <c r="V206" s="1" t="s">
        <v>1405</v>
      </c>
    </row>
    <row r="207" s="1" customFormat="1" spans="1:22">
      <c r="A207" s="3">
        <v>999224421326590</v>
      </c>
      <c r="B207" s="1" t="s">
        <v>1353</v>
      </c>
      <c r="C207" s="1" t="s">
        <v>2616</v>
      </c>
      <c r="D207" s="1" t="s">
        <v>2617</v>
      </c>
      <c r="E207" s="1" t="s">
        <v>2618</v>
      </c>
      <c r="F207" s="1" t="s">
        <v>1353</v>
      </c>
      <c r="G207" s="1" t="s">
        <v>1354</v>
      </c>
      <c r="H207" s="1" t="s">
        <v>1355</v>
      </c>
      <c r="I207" s="1" t="s">
        <v>2619</v>
      </c>
      <c r="J207" s="1" t="s">
        <v>30</v>
      </c>
      <c r="K207" s="1" t="s">
        <v>2620</v>
      </c>
      <c r="L207" s="1" t="s">
        <v>2620</v>
      </c>
      <c r="M207" s="1" t="s">
        <v>1358</v>
      </c>
      <c r="N207" s="1" t="s">
        <v>1358</v>
      </c>
      <c r="O207" s="1" t="s">
        <v>1359</v>
      </c>
      <c r="P207" s="1" t="s">
        <v>1360</v>
      </c>
      <c r="Q207" s="1" t="s">
        <v>1361</v>
      </c>
      <c r="R207" s="1" t="s">
        <v>2621</v>
      </c>
      <c r="S207" s="1" t="s">
        <v>1363</v>
      </c>
      <c r="T207" s="1" t="s">
        <v>1364</v>
      </c>
      <c r="U207" s="1" t="s">
        <v>1365</v>
      </c>
      <c r="V207" s="1" t="s">
        <v>1405</v>
      </c>
    </row>
    <row r="208" s="1" customFormat="1" spans="1:22">
      <c r="A208" s="3">
        <v>999224421469656</v>
      </c>
      <c r="B208" s="1" t="s">
        <v>1353</v>
      </c>
      <c r="C208" s="1" t="s">
        <v>2622</v>
      </c>
      <c r="D208" s="1" t="s">
        <v>2623</v>
      </c>
      <c r="E208" s="1" t="s">
        <v>2624</v>
      </c>
      <c r="F208" s="1" t="s">
        <v>1353</v>
      </c>
      <c r="G208" s="1" t="s">
        <v>1354</v>
      </c>
      <c r="H208" s="1" t="s">
        <v>1355</v>
      </c>
      <c r="I208" s="1" t="s">
        <v>2625</v>
      </c>
      <c r="J208" s="1" t="s">
        <v>30</v>
      </c>
      <c r="K208" s="1" t="s">
        <v>2626</v>
      </c>
      <c r="L208" s="1" t="s">
        <v>2626</v>
      </c>
      <c r="M208" s="1" t="s">
        <v>1358</v>
      </c>
      <c r="N208" s="1" t="s">
        <v>1358</v>
      </c>
      <c r="O208" s="1" t="s">
        <v>1359</v>
      </c>
      <c r="P208" s="1" t="s">
        <v>1360</v>
      </c>
      <c r="Q208" s="1" t="s">
        <v>1361</v>
      </c>
      <c r="R208" s="1" t="s">
        <v>2627</v>
      </c>
      <c r="S208" s="1" t="s">
        <v>1363</v>
      </c>
      <c r="T208" s="1" t="s">
        <v>1364</v>
      </c>
      <c r="U208" s="1" t="s">
        <v>1365</v>
      </c>
      <c r="V208" s="1" t="s">
        <v>1467</v>
      </c>
    </row>
    <row r="209" s="1" customFormat="1" spans="1:22">
      <c r="A209" s="3">
        <v>999224422781385</v>
      </c>
      <c r="B209" s="1" t="s">
        <v>1353</v>
      </c>
      <c r="C209" s="1" t="s">
        <v>2628</v>
      </c>
      <c r="D209" s="1" t="s">
        <v>2629</v>
      </c>
      <c r="E209" s="1" t="s">
        <v>2630</v>
      </c>
      <c r="F209" s="1" t="s">
        <v>1353</v>
      </c>
      <c r="G209" s="1" t="s">
        <v>1354</v>
      </c>
      <c r="H209" s="1" t="s">
        <v>1355</v>
      </c>
      <c r="I209" s="1" t="s">
        <v>2631</v>
      </c>
      <c r="J209" s="1" t="s">
        <v>30</v>
      </c>
      <c r="K209" s="1" t="s">
        <v>2632</v>
      </c>
      <c r="L209" s="1" t="s">
        <v>2632</v>
      </c>
      <c r="M209" s="1" t="s">
        <v>1358</v>
      </c>
      <c r="N209" s="1" t="s">
        <v>1358</v>
      </c>
      <c r="O209" s="1" t="s">
        <v>1359</v>
      </c>
      <c r="P209" s="1" t="s">
        <v>1360</v>
      </c>
      <c r="Q209" s="1" t="s">
        <v>1361</v>
      </c>
      <c r="R209" s="1" t="s">
        <v>2633</v>
      </c>
      <c r="S209" s="1" t="s">
        <v>1363</v>
      </c>
      <c r="T209" s="1" t="s">
        <v>1364</v>
      </c>
      <c r="U209" s="1" t="s">
        <v>1375</v>
      </c>
      <c r="V209" s="1" t="s">
        <v>1385</v>
      </c>
    </row>
    <row r="210" s="1" customFormat="1" spans="1:22">
      <c r="A210" s="3">
        <v>999224423090677</v>
      </c>
      <c r="B210" s="1" t="s">
        <v>1353</v>
      </c>
      <c r="C210" s="1" t="s">
        <v>2634</v>
      </c>
      <c r="D210" s="1" t="s">
        <v>2635</v>
      </c>
      <c r="E210" s="1" t="s">
        <v>2636</v>
      </c>
      <c r="F210" s="1" t="s">
        <v>1353</v>
      </c>
      <c r="G210" s="1" t="s">
        <v>1354</v>
      </c>
      <c r="H210" s="1" t="s">
        <v>1355</v>
      </c>
      <c r="I210" s="1" t="s">
        <v>2637</v>
      </c>
      <c r="J210" s="1" t="s">
        <v>30</v>
      </c>
      <c r="K210" s="1" t="s">
        <v>2638</v>
      </c>
      <c r="L210" s="1" t="s">
        <v>2638</v>
      </c>
      <c r="M210" s="1" t="s">
        <v>1358</v>
      </c>
      <c r="N210" s="1" t="s">
        <v>1358</v>
      </c>
      <c r="O210" s="1" t="s">
        <v>1359</v>
      </c>
      <c r="P210" s="1" t="s">
        <v>1360</v>
      </c>
      <c r="Q210" s="1" t="s">
        <v>1361</v>
      </c>
      <c r="R210" s="1" t="s">
        <v>2639</v>
      </c>
      <c r="S210" s="1" t="s">
        <v>1363</v>
      </c>
      <c r="T210" s="1" t="s">
        <v>1364</v>
      </c>
      <c r="U210" s="1" t="s">
        <v>1365</v>
      </c>
      <c r="V210" s="1" t="s">
        <v>1405</v>
      </c>
    </row>
    <row r="211" s="1" customFormat="1" spans="1:22">
      <c r="A211" s="3">
        <v>999224423781600</v>
      </c>
      <c r="B211" s="1" t="s">
        <v>1353</v>
      </c>
      <c r="C211" s="1" t="s">
        <v>2640</v>
      </c>
      <c r="D211" s="1" t="s">
        <v>2641</v>
      </c>
      <c r="E211" s="1" t="s">
        <v>2642</v>
      </c>
      <c r="F211" s="1" t="s">
        <v>1353</v>
      </c>
      <c r="G211" s="1" t="s">
        <v>1354</v>
      </c>
      <c r="H211" s="1" t="s">
        <v>1355</v>
      </c>
      <c r="I211" s="1" t="s">
        <v>2643</v>
      </c>
      <c r="J211" s="1" t="s">
        <v>30</v>
      </c>
      <c r="K211" s="1" t="s">
        <v>2644</v>
      </c>
      <c r="L211" s="1" t="s">
        <v>2644</v>
      </c>
      <c r="M211" s="1" t="s">
        <v>1358</v>
      </c>
      <c r="N211" s="1" t="s">
        <v>1358</v>
      </c>
      <c r="O211" s="1" t="s">
        <v>1359</v>
      </c>
      <c r="P211" s="1" t="s">
        <v>1360</v>
      </c>
      <c r="Q211" s="1" t="s">
        <v>1361</v>
      </c>
      <c r="R211" s="1" t="s">
        <v>2645</v>
      </c>
      <c r="S211" s="1" t="s">
        <v>1363</v>
      </c>
      <c r="T211" s="1" t="s">
        <v>1364</v>
      </c>
      <c r="U211" s="1" t="s">
        <v>1365</v>
      </c>
      <c r="V211" s="1" t="s">
        <v>1957</v>
      </c>
    </row>
    <row r="212" s="1" customFormat="1" spans="1:22">
      <c r="A212" s="3">
        <v>999224424134155</v>
      </c>
      <c r="B212" s="1" t="s">
        <v>1353</v>
      </c>
      <c r="C212" s="1" t="s">
        <v>2646</v>
      </c>
      <c r="D212" s="1" t="s">
        <v>2647</v>
      </c>
      <c r="E212" s="1" t="s">
        <v>2648</v>
      </c>
      <c r="F212" s="1" t="s">
        <v>1353</v>
      </c>
      <c r="G212" s="1" t="s">
        <v>1354</v>
      </c>
      <c r="H212" s="1" t="s">
        <v>1355</v>
      </c>
      <c r="I212" s="1" t="s">
        <v>2649</v>
      </c>
      <c r="J212" s="1" t="s">
        <v>30</v>
      </c>
      <c r="K212" s="1" t="s">
        <v>2650</v>
      </c>
      <c r="L212" s="1" t="s">
        <v>2650</v>
      </c>
      <c r="M212" s="1" t="s">
        <v>1358</v>
      </c>
      <c r="N212" s="1" t="s">
        <v>1358</v>
      </c>
      <c r="O212" s="1" t="s">
        <v>1359</v>
      </c>
      <c r="P212" s="1" t="s">
        <v>1360</v>
      </c>
      <c r="Q212" s="1" t="s">
        <v>1361</v>
      </c>
      <c r="R212" s="1" t="s">
        <v>2651</v>
      </c>
      <c r="S212" s="1" t="s">
        <v>1363</v>
      </c>
      <c r="T212" s="1" t="s">
        <v>1364</v>
      </c>
      <c r="U212" s="1" t="s">
        <v>1365</v>
      </c>
      <c r="V212" s="1" t="s">
        <v>1394</v>
      </c>
    </row>
    <row r="213" s="1" customFormat="1" spans="1:22">
      <c r="A213" s="3">
        <v>999224424286443</v>
      </c>
      <c r="B213" s="1" t="s">
        <v>1353</v>
      </c>
      <c r="C213" s="1" t="s">
        <v>2652</v>
      </c>
      <c r="D213" s="1" t="s">
        <v>2653</v>
      </c>
      <c r="E213" s="1" t="s">
        <v>2654</v>
      </c>
      <c r="F213" s="1" t="s">
        <v>1353</v>
      </c>
      <c r="G213" s="1" t="s">
        <v>1354</v>
      </c>
      <c r="H213" s="1" t="s">
        <v>1355</v>
      </c>
      <c r="I213" s="1" t="s">
        <v>2655</v>
      </c>
      <c r="J213" s="1" t="s">
        <v>30</v>
      </c>
      <c r="K213" s="1" t="s">
        <v>2656</v>
      </c>
      <c r="L213" s="1" t="s">
        <v>2656</v>
      </c>
      <c r="M213" s="1" t="s">
        <v>1358</v>
      </c>
      <c r="N213" s="1" t="s">
        <v>1358</v>
      </c>
      <c r="O213" s="1" t="s">
        <v>1359</v>
      </c>
      <c r="P213" s="1" t="s">
        <v>1360</v>
      </c>
      <c r="Q213" s="1" t="s">
        <v>1361</v>
      </c>
      <c r="R213" s="1" t="s">
        <v>2657</v>
      </c>
      <c r="S213" s="1" t="s">
        <v>1363</v>
      </c>
      <c r="T213" s="1" t="s">
        <v>1364</v>
      </c>
      <c r="U213" s="1" t="s">
        <v>1365</v>
      </c>
      <c r="V213" s="1" t="s">
        <v>1516</v>
      </c>
    </row>
    <row r="214" s="1" customFormat="1" spans="1:22">
      <c r="A214" s="3">
        <v>999224424850680</v>
      </c>
      <c r="B214" s="1" t="s">
        <v>1353</v>
      </c>
      <c r="C214" s="1" t="s">
        <v>2658</v>
      </c>
      <c r="D214" s="1" t="s">
        <v>2659</v>
      </c>
      <c r="E214" s="1" t="s">
        <v>2660</v>
      </c>
      <c r="F214" s="1" t="s">
        <v>1353</v>
      </c>
      <c r="G214" s="1" t="s">
        <v>1354</v>
      </c>
      <c r="H214" s="1" t="s">
        <v>1355</v>
      </c>
      <c r="I214" s="1" t="s">
        <v>2661</v>
      </c>
      <c r="J214" s="1" t="s">
        <v>30</v>
      </c>
      <c r="K214" s="1" t="s">
        <v>2662</v>
      </c>
      <c r="L214" s="1" t="s">
        <v>2662</v>
      </c>
      <c r="M214" s="1" t="s">
        <v>1358</v>
      </c>
      <c r="N214" s="1" t="s">
        <v>1358</v>
      </c>
      <c r="O214" s="1" t="s">
        <v>1359</v>
      </c>
      <c r="P214" s="1" t="s">
        <v>1360</v>
      </c>
      <c r="Q214" s="1" t="s">
        <v>1361</v>
      </c>
      <c r="R214" s="1" t="s">
        <v>2663</v>
      </c>
      <c r="S214" s="1" t="s">
        <v>1363</v>
      </c>
      <c r="T214" s="1" t="s">
        <v>1364</v>
      </c>
      <c r="U214" s="1" t="s">
        <v>1365</v>
      </c>
      <c r="V214" s="1" t="s">
        <v>1405</v>
      </c>
    </row>
    <row r="215" s="1" customFormat="1" spans="1:22">
      <c r="A215" s="3">
        <v>999224425068837</v>
      </c>
      <c r="B215" s="1" t="s">
        <v>1353</v>
      </c>
      <c r="C215" s="1" t="s">
        <v>2664</v>
      </c>
      <c r="D215" s="1" t="s">
        <v>2665</v>
      </c>
      <c r="E215" s="1" t="s">
        <v>2666</v>
      </c>
      <c r="F215" s="1" t="s">
        <v>1353</v>
      </c>
      <c r="G215" s="1" t="s">
        <v>1354</v>
      </c>
      <c r="H215" s="1" t="s">
        <v>1355</v>
      </c>
      <c r="I215" s="1" t="s">
        <v>2667</v>
      </c>
      <c r="J215" s="1" t="s">
        <v>30</v>
      </c>
      <c r="K215" s="1" t="s">
        <v>2668</v>
      </c>
      <c r="L215" s="1" t="s">
        <v>2668</v>
      </c>
      <c r="M215" s="1" t="s">
        <v>1358</v>
      </c>
      <c r="N215" s="1" t="s">
        <v>1358</v>
      </c>
      <c r="O215" s="1" t="s">
        <v>1359</v>
      </c>
      <c r="P215" s="1" t="s">
        <v>1360</v>
      </c>
      <c r="Q215" s="1" t="s">
        <v>1361</v>
      </c>
      <c r="R215" s="1" t="s">
        <v>2669</v>
      </c>
      <c r="S215" s="1" t="s">
        <v>1363</v>
      </c>
      <c r="T215" s="1" t="s">
        <v>1364</v>
      </c>
      <c r="U215" s="1" t="s">
        <v>1365</v>
      </c>
      <c r="V215" s="1" t="s">
        <v>1394</v>
      </c>
    </row>
    <row r="216" s="1" customFormat="1" spans="1:22">
      <c r="A216" s="3">
        <v>999224425318071</v>
      </c>
      <c r="B216" s="1" t="s">
        <v>1353</v>
      </c>
      <c r="C216" s="1" t="s">
        <v>2670</v>
      </c>
      <c r="D216" s="1" t="s">
        <v>2671</v>
      </c>
      <c r="E216" s="1" t="s">
        <v>2672</v>
      </c>
      <c r="F216" s="1" t="s">
        <v>1353</v>
      </c>
      <c r="G216" s="1" t="s">
        <v>1354</v>
      </c>
      <c r="H216" s="1" t="s">
        <v>1355</v>
      </c>
      <c r="I216" s="1" t="s">
        <v>2673</v>
      </c>
      <c r="J216" s="1" t="s">
        <v>30</v>
      </c>
      <c r="K216" s="1" t="s">
        <v>1873</v>
      </c>
      <c r="L216" s="1" t="s">
        <v>1873</v>
      </c>
      <c r="M216" s="1" t="s">
        <v>1358</v>
      </c>
      <c r="N216" s="1" t="s">
        <v>1358</v>
      </c>
      <c r="O216" s="1" t="s">
        <v>1359</v>
      </c>
      <c r="P216" s="1" t="s">
        <v>1360</v>
      </c>
      <c r="Q216" s="1" t="s">
        <v>1361</v>
      </c>
      <c r="R216" s="1" t="s">
        <v>2674</v>
      </c>
      <c r="S216" s="1" t="s">
        <v>1363</v>
      </c>
      <c r="T216" s="1" t="s">
        <v>1364</v>
      </c>
      <c r="U216" s="1" t="s">
        <v>1365</v>
      </c>
      <c r="V216" s="1" t="s">
        <v>2675</v>
      </c>
    </row>
    <row r="217" s="1" customFormat="1" spans="1:22">
      <c r="A217" s="3">
        <v>999224426096390</v>
      </c>
      <c r="B217" s="1" t="s">
        <v>1353</v>
      </c>
      <c r="C217" s="1" t="s">
        <v>2676</v>
      </c>
      <c r="D217" s="1" t="s">
        <v>2677</v>
      </c>
      <c r="E217" s="1" t="s">
        <v>2678</v>
      </c>
      <c r="F217" s="1" t="s">
        <v>1353</v>
      </c>
      <c r="G217" s="1" t="s">
        <v>1354</v>
      </c>
      <c r="H217" s="1" t="s">
        <v>1355</v>
      </c>
      <c r="I217" s="1" t="s">
        <v>2679</v>
      </c>
      <c r="J217" s="1" t="s">
        <v>30</v>
      </c>
      <c r="K217" s="1" t="s">
        <v>1895</v>
      </c>
      <c r="L217" s="1" t="s">
        <v>1895</v>
      </c>
      <c r="M217" s="1" t="s">
        <v>1358</v>
      </c>
      <c r="N217" s="1" t="s">
        <v>1358</v>
      </c>
      <c r="O217" s="1" t="s">
        <v>1359</v>
      </c>
      <c r="P217" s="1" t="s">
        <v>1360</v>
      </c>
      <c r="Q217" s="1" t="s">
        <v>1361</v>
      </c>
      <c r="R217" s="1" t="s">
        <v>2680</v>
      </c>
      <c r="S217" s="1" t="s">
        <v>1363</v>
      </c>
      <c r="T217" s="1" t="s">
        <v>1364</v>
      </c>
      <c r="U217" s="1" t="s">
        <v>1365</v>
      </c>
      <c r="V217" s="1" t="s">
        <v>1405</v>
      </c>
    </row>
    <row r="218" s="1" customFormat="1" spans="1:22">
      <c r="A218" s="3">
        <v>999224426773904</v>
      </c>
      <c r="B218" s="1" t="s">
        <v>1353</v>
      </c>
      <c r="C218" s="1" t="s">
        <v>2681</v>
      </c>
      <c r="D218" s="1" t="s">
        <v>2682</v>
      </c>
      <c r="E218" s="1" t="s">
        <v>2683</v>
      </c>
      <c r="F218" s="1" t="s">
        <v>1353</v>
      </c>
      <c r="G218" s="1" t="s">
        <v>1354</v>
      </c>
      <c r="H218" s="1" t="s">
        <v>1355</v>
      </c>
      <c r="I218" s="1" t="s">
        <v>2684</v>
      </c>
      <c r="J218" s="1" t="s">
        <v>30</v>
      </c>
      <c r="K218" s="1" t="s">
        <v>2027</v>
      </c>
      <c r="L218" s="1" t="s">
        <v>2027</v>
      </c>
      <c r="M218" s="1" t="s">
        <v>1358</v>
      </c>
      <c r="N218" s="1" t="s">
        <v>1358</v>
      </c>
      <c r="O218" s="1" t="s">
        <v>1359</v>
      </c>
      <c r="P218" s="1" t="s">
        <v>1360</v>
      </c>
      <c r="Q218" s="1" t="s">
        <v>1361</v>
      </c>
      <c r="R218" s="1" t="s">
        <v>2685</v>
      </c>
      <c r="S218" s="1" t="s">
        <v>1363</v>
      </c>
      <c r="T218" s="1" t="s">
        <v>1364</v>
      </c>
      <c r="U218" s="1" t="s">
        <v>1365</v>
      </c>
      <c r="V218" s="1" t="s">
        <v>1475</v>
      </c>
    </row>
    <row r="219" s="1" customFormat="1" spans="1:22">
      <c r="A219" s="3">
        <v>999224426968480</v>
      </c>
      <c r="B219" s="1" t="s">
        <v>1353</v>
      </c>
      <c r="C219" s="1" t="s">
        <v>2686</v>
      </c>
      <c r="D219" s="1" t="s">
        <v>2687</v>
      </c>
      <c r="E219" s="1" t="s">
        <v>2688</v>
      </c>
      <c r="F219" s="1" t="s">
        <v>1353</v>
      </c>
      <c r="G219" s="1" t="s">
        <v>1354</v>
      </c>
      <c r="H219" s="1" t="s">
        <v>1355</v>
      </c>
      <c r="I219" s="1" t="s">
        <v>2689</v>
      </c>
      <c r="J219" s="1" t="s">
        <v>30</v>
      </c>
      <c r="K219" s="1" t="s">
        <v>2690</v>
      </c>
      <c r="L219" s="1" t="s">
        <v>2690</v>
      </c>
      <c r="M219" s="1" t="s">
        <v>1358</v>
      </c>
      <c r="N219" s="1" t="s">
        <v>1358</v>
      </c>
      <c r="O219" s="1" t="s">
        <v>1359</v>
      </c>
      <c r="P219" s="1" t="s">
        <v>1360</v>
      </c>
      <c r="Q219" s="1" t="s">
        <v>1361</v>
      </c>
      <c r="R219" s="1" t="s">
        <v>2691</v>
      </c>
      <c r="S219" s="1" t="s">
        <v>1363</v>
      </c>
      <c r="T219" s="1" t="s">
        <v>1364</v>
      </c>
      <c r="U219" s="1" t="s">
        <v>1365</v>
      </c>
      <c r="V219" s="1" t="s">
        <v>1509</v>
      </c>
    </row>
    <row r="220" s="1" customFormat="1" spans="1:22">
      <c r="A220" s="3">
        <v>999224427237786</v>
      </c>
      <c r="B220" s="1" t="s">
        <v>1353</v>
      </c>
      <c r="C220" s="1" t="s">
        <v>2692</v>
      </c>
      <c r="D220" s="1" t="s">
        <v>2693</v>
      </c>
      <c r="E220" s="1" t="s">
        <v>2694</v>
      </c>
      <c r="F220" s="1" t="s">
        <v>1353</v>
      </c>
      <c r="G220" s="1" t="s">
        <v>1354</v>
      </c>
      <c r="H220" s="1" t="s">
        <v>1355</v>
      </c>
      <c r="I220" s="1" t="s">
        <v>2531</v>
      </c>
      <c r="J220" s="1" t="s">
        <v>30</v>
      </c>
      <c r="K220" s="1" t="s">
        <v>2532</v>
      </c>
      <c r="L220" s="1" t="s">
        <v>2532</v>
      </c>
      <c r="M220" s="1" t="s">
        <v>1358</v>
      </c>
      <c r="N220" s="1" t="s">
        <v>1358</v>
      </c>
      <c r="O220" s="1" t="s">
        <v>1359</v>
      </c>
      <c r="P220" s="1" t="s">
        <v>1360</v>
      </c>
      <c r="Q220" s="1" t="s">
        <v>1361</v>
      </c>
      <c r="R220" s="1" t="s">
        <v>2695</v>
      </c>
      <c r="S220" s="1" t="s">
        <v>1363</v>
      </c>
      <c r="T220" s="1" t="s">
        <v>1364</v>
      </c>
      <c r="U220" s="1" t="s">
        <v>1365</v>
      </c>
      <c r="V220" s="1" t="s">
        <v>2696</v>
      </c>
    </row>
    <row r="221" s="1" customFormat="1" spans="1:22">
      <c r="A221" s="3">
        <v>999224427336926</v>
      </c>
      <c r="B221" s="1" t="s">
        <v>1353</v>
      </c>
      <c r="C221" s="1" t="s">
        <v>2697</v>
      </c>
      <c r="D221" s="1" t="s">
        <v>2698</v>
      </c>
      <c r="E221" s="1" t="s">
        <v>2699</v>
      </c>
      <c r="F221" s="1" t="s">
        <v>1353</v>
      </c>
      <c r="G221" s="1" t="s">
        <v>1354</v>
      </c>
      <c r="H221" s="1" t="s">
        <v>1355</v>
      </c>
      <c r="I221" s="1" t="s">
        <v>2700</v>
      </c>
      <c r="J221" s="1" t="s">
        <v>30</v>
      </c>
      <c r="K221" s="1" t="s">
        <v>2701</v>
      </c>
      <c r="L221" s="1" t="s">
        <v>2701</v>
      </c>
      <c r="M221" s="1" t="s">
        <v>1358</v>
      </c>
      <c r="N221" s="1" t="s">
        <v>1358</v>
      </c>
      <c r="O221" s="1" t="s">
        <v>1359</v>
      </c>
      <c r="P221" s="1" t="s">
        <v>1360</v>
      </c>
      <c r="Q221" s="1" t="s">
        <v>1361</v>
      </c>
      <c r="R221" s="1" t="s">
        <v>2702</v>
      </c>
      <c r="S221" s="1" t="s">
        <v>1363</v>
      </c>
      <c r="T221" s="1" t="s">
        <v>1364</v>
      </c>
      <c r="U221" s="1" t="s">
        <v>1365</v>
      </c>
      <c r="V221" s="1" t="s">
        <v>2703</v>
      </c>
    </row>
    <row r="222" s="1" customFormat="1" spans="1:22">
      <c r="A222" s="3">
        <v>999224427788844</v>
      </c>
      <c r="B222" s="1" t="s">
        <v>1353</v>
      </c>
      <c r="C222" s="1" t="s">
        <v>2704</v>
      </c>
      <c r="D222" s="1" t="s">
        <v>2705</v>
      </c>
      <c r="E222" s="1" t="s">
        <v>2706</v>
      </c>
      <c r="F222" s="1" t="s">
        <v>1353</v>
      </c>
      <c r="G222" s="1" t="s">
        <v>1354</v>
      </c>
      <c r="H222" s="1" t="s">
        <v>1355</v>
      </c>
      <c r="I222" s="1" t="s">
        <v>2707</v>
      </c>
      <c r="J222" s="1" t="s">
        <v>30</v>
      </c>
      <c r="K222" s="1" t="s">
        <v>2708</v>
      </c>
      <c r="L222" s="1" t="s">
        <v>2708</v>
      </c>
      <c r="M222" s="1" t="s">
        <v>1358</v>
      </c>
      <c r="N222" s="1" t="s">
        <v>1358</v>
      </c>
      <c r="O222" s="1" t="s">
        <v>1359</v>
      </c>
      <c r="P222" s="1" t="s">
        <v>1360</v>
      </c>
      <c r="Q222" s="1" t="s">
        <v>1361</v>
      </c>
      <c r="R222" s="1" t="s">
        <v>2709</v>
      </c>
      <c r="S222" s="1" t="s">
        <v>1363</v>
      </c>
      <c r="T222" s="1" t="s">
        <v>1364</v>
      </c>
      <c r="U222" s="1" t="s">
        <v>1365</v>
      </c>
      <c r="V222" s="1" t="s">
        <v>1529</v>
      </c>
    </row>
    <row r="223" s="1" customFormat="1" spans="1:22">
      <c r="A223" s="3">
        <v>999224428145394</v>
      </c>
      <c r="B223" s="1" t="s">
        <v>1353</v>
      </c>
      <c r="C223" s="1" t="s">
        <v>2710</v>
      </c>
      <c r="D223" s="1" t="s">
        <v>2711</v>
      </c>
      <c r="E223" s="1" t="s">
        <v>2712</v>
      </c>
      <c r="F223" s="1" t="s">
        <v>1353</v>
      </c>
      <c r="G223" s="1" t="s">
        <v>1354</v>
      </c>
      <c r="H223" s="1" t="s">
        <v>1355</v>
      </c>
      <c r="I223" s="1" t="s">
        <v>2713</v>
      </c>
      <c r="J223" s="1" t="s">
        <v>30</v>
      </c>
      <c r="K223" s="1" t="s">
        <v>2714</v>
      </c>
      <c r="L223" s="1" t="s">
        <v>2714</v>
      </c>
      <c r="M223" s="1" t="s">
        <v>1358</v>
      </c>
      <c r="N223" s="1" t="s">
        <v>1358</v>
      </c>
      <c r="O223" s="1" t="s">
        <v>1359</v>
      </c>
      <c r="P223" s="1" t="s">
        <v>1360</v>
      </c>
      <c r="Q223" s="1" t="s">
        <v>1361</v>
      </c>
      <c r="R223" s="1" t="s">
        <v>2715</v>
      </c>
      <c r="S223" s="1" t="s">
        <v>1363</v>
      </c>
      <c r="T223" s="1" t="s">
        <v>1364</v>
      </c>
      <c r="U223" s="1" t="s">
        <v>1365</v>
      </c>
      <c r="V223" s="1" t="s">
        <v>1394</v>
      </c>
    </row>
    <row r="224" s="1" customFormat="1" spans="1:22">
      <c r="A224" s="3">
        <v>999224428318883</v>
      </c>
      <c r="B224" s="1" t="s">
        <v>1353</v>
      </c>
      <c r="C224" s="1" t="s">
        <v>2716</v>
      </c>
      <c r="D224" s="1" t="s">
        <v>2717</v>
      </c>
      <c r="E224" s="1" t="s">
        <v>2718</v>
      </c>
      <c r="F224" s="1" t="s">
        <v>1353</v>
      </c>
      <c r="G224" s="1" t="s">
        <v>1354</v>
      </c>
      <c r="H224" s="1" t="s">
        <v>1355</v>
      </c>
      <c r="I224" s="1" t="s">
        <v>2719</v>
      </c>
      <c r="J224" s="1" t="s">
        <v>30</v>
      </c>
      <c r="K224" s="1" t="s">
        <v>1837</v>
      </c>
      <c r="L224" s="1" t="s">
        <v>1837</v>
      </c>
      <c r="M224" s="1" t="s">
        <v>1358</v>
      </c>
      <c r="N224" s="1" t="s">
        <v>1358</v>
      </c>
      <c r="O224" s="1" t="s">
        <v>1359</v>
      </c>
      <c r="P224" s="1" t="s">
        <v>1360</v>
      </c>
      <c r="Q224" s="1" t="s">
        <v>1361</v>
      </c>
      <c r="R224" s="1" t="s">
        <v>2720</v>
      </c>
      <c r="S224" s="1" t="s">
        <v>1363</v>
      </c>
      <c r="T224" s="1" t="s">
        <v>1364</v>
      </c>
      <c r="U224" s="1" t="s">
        <v>1365</v>
      </c>
      <c r="V224" s="1" t="s">
        <v>1451</v>
      </c>
    </row>
    <row r="225" s="1" customFormat="1" spans="1:22">
      <c r="A225" s="3">
        <v>999224428571965</v>
      </c>
      <c r="B225" s="1" t="s">
        <v>1353</v>
      </c>
      <c r="C225" s="1" t="s">
        <v>2721</v>
      </c>
      <c r="D225" s="1" t="s">
        <v>2722</v>
      </c>
      <c r="E225" s="1" t="s">
        <v>2723</v>
      </c>
      <c r="F225" s="1" t="s">
        <v>1353</v>
      </c>
      <c r="G225" s="1" t="s">
        <v>1354</v>
      </c>
      <c r="H225" s="1" t="s">
        <v>1355</v>
      </c>
      <c r="I225" s="1" t="s">
        <v>2724</v>
      </c>
      <c r="J225" s="1" t="s">
        <v>30</v>
      </c>
      <c r="K225" s="1" t="s">
        <v>2725</v>
      </c>
      <c r="L225" s="1" t="s">
        <v>2725</v>
      </c>
      <c r="M225" s="1" t="s">
        <v>1358</v>
      </c>
      <c r="N225" s="1" t="s">
        <v>1358</v>
      </c>
      <c r="O225" s="1" t="s">
        <v>1359</v>
      </c>
      <c r="P225" s="1" t="s">
        <v>1360</v>
      </c>
      <c r="Q225" s="1" t="s">
        <v>1361</v>
      </c>
      <c r="R225" s="1" t="s">
        <v>2726</v>
      </c>
      <c r="S225" s="1" t="s">
        <v>1363</v>
      </c>
      <c r="T225" s="1" t="s">
        <v>1364</v>
      </c>
      <c r="U225" s="1" t="s">
        <v>1365</v>
      </c>
      <c r="V225" s="1" t="s">
        <v>1394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2023-05-30T01:06:00Z</dcterms:created>
  <dcterms:modified xsi:type="dcterms:W3CDTF">2023-06-05T02:30:53Z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454EFFE9366F4C3DB51D08276ABD3156_12</vt:lpwstr>
  </property>
  <property fmtid="{D5CDD505-2E9C-101B-9397-08002B2CF9AE}" pid="3" name="KSOProductBuildVer">
    <vt:lpwstr>2052-11.1.0.14309</vt:lpwstr>
  </property>
</Properties>
</file>