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对账!$A$1:$X$258</definedName>
  </definedNames>
  <calcPr calcId="144525"/>
</workbook>
</file>

<file path=xl/sharedStrings.xml><?xml version="1.0" encoding="utf-8"?>
<sst xmlns="http://schemas.openxmlformats.org/spreadsheetml/2006/main" count="8404" uniqueCount="2420">
  <si>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</si>
  <si>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</si>
  <si>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</si>
  <si>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</si>
  <si>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</si>
  <si>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</si>
  <si>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</si>
  <si>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</si>
  <si>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</si>
  <si>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</si>
  <si>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</si>
  <si>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</si>
  <si>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</si>
  <si>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</si>
  <si>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</si>
  <si>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</si>
  <si>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</si>
  <si>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</si>
  <si>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</si>
  <si>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</si>
  <si>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</si>
  <si>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</si>
  <si>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</si>
  <si>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</si>
  <si>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</si>
  <si>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21861454568	</t>
  </si>
  <si>
    <t>Ctrip</t>
  </si>
  <si>
    <t>正常</t>
  </si>
  <si>
    <t>[普吉岛]普吉岛悦榕庄(SHA Extra Plus)(Banyan Tree Phuket (SHA Extra Plus))(3707426)</t>
  </si>
  <si>
    <t>湖景超级泳池别墅&lt;特别促销&gt;&lt;双人入住&gt;&lt;双早&gt;</t>
  </si>
  <si>
    <t>CNY</t>
  </si>
  <si>
    <t>park/junhee,park/junhee</t>
  </si>
  <si>
    <t>CA2019230604CNY</t>
  </si>
  <si>
    <t>未提现</t>
  </si>
  <si>
    <t>携程开票</t>
  </si>
  <si>
    <t xml:space="preserve">2856450	</t>
  </si>
  <si>
    <t xml:space="preserve">19669248	</t>
  </si>
  <si>
    <t xml:space="preserve">999222762309877	</t>
  </si>
  <si>
    <t>[济州市]济州君悦酒店(Grand Hyatt Jeju)(99810240)</t>
  </si>
  <si>
    <t>65平米特大床房&lt;双人入住&gt;&lt;双早&gt;</t>
  </si>
  <si>
    <t>SIM/SOYANG</t>
  </si>
  <si>
    <t xml:space="preserve">3035866	</t>
  </si>
  <si>
    <t xml:space="preserve">35471922	</t>
  </si>
  <si>
    <t xml:space="preserve">999223306719397	</t>
  </si>
  <si>
    <t>[普吉岛]普吉岛芭东彩灯度假村 (政府卫生认证)(The Lantern Resorts Patong Phuket (SHA Extra Plus))(28689957)</t>
  </si>
  <si>
    <t>景观房(连住3晚及以上)&lt;双人入住&gt;&lt;无早&gt;</t>
  </si>
  <si>
    <t>MAI/CHUN WEI</t>
  </si>
  <si>
    <t xml:space="preserve">3164375	</t>
  </si>
  <si>
    <t xml:space="preserve">82394	</t>
  </si>
  <si>
    <t xml:space="preserve">999223683899972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</si>
  <si>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</si>
  <si>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</si>
  <si>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PARK/HARYEONG</t>
  </si>
  <si>
    <t xml:space="preserve">3233318	</t>
  </si>
  <si>
    <t xml:space="preserve">	</t>
  </si>
  <si>
    <t xml:space="preserve">999223711279855	</t>
  </si>
  <si>
    <t>[芭堤雅]芭堤雅花园海景大酒店(Garden Cliff Resort &amp; Spa Pattaya)(51725609)</t>
  </si>
  <si>
    <t>海景豪华房(连住3晚及以上)&lt;双人入住&gt;&lt;无早&gt;</t>
  </si>
  <si>
    <t>HU/YIHUI,ZHU/TINGYI</t>
  </si>
  <si>
    <t xml:space="preserve">3242543	</t>
  </si>
  <si>
    <t xml:space="preserve">999223718219063	</t>
  </si>
  <si>
    <t>[曼谷]曼谷素凯泰酒店(The Sukhothai Bangkok)(4957359)</t>
  </si>
  <si>
    <t>高级大床房(至少连住2晚及以上)&lt;双人入住&gt;&lt;双早&gt;</t>
  </si>
  <si>
    <t>DAI/BITIAN</t>
  </si>
  <si>
    <t xml:space="preserve">3244023	</t>
  </si>
  <si>
    <t xml:space="preserve">23725816070	</t>
  </si>
  <si>
    <t>[吉隆坡]吉隆坡圣塔格兰德签名酒店(Santa Grand Signature Kuala Lumpur)(101006793)</t>
  </si>
  <si>
    <t>高级房(双床)(至少连住2晚及以上)&lt;双人入住&gt;&lt;双早&gt;</t>
  </si>
  <si>
    <t>CHUNG/YIJUNG</t>
  </si>
  <si>
    <t xml:space="preserve">3244539	</t>
  </si>
  <si>
    <t xml:space="preserve">999223731112041	</t>
  </si>
  <si>
    <t>[普吉岛]普吉岛迈考美利亚酒店(Melia Phuket Mai Khao)(92000607)</t>
  </si>
  <si>
    <t>一卧室套房（带室外浴缸）(至少连住2晚及以上)&lt;特价大促销&gt;&lt;双人入住&gt;&lt;双早&gt;</t>
  </si>
  <si>
    <t>KIMPARA/MARIKO</t>
  </si>
  <si>
    <t xml:space="preserve">3245475	</t>
  </si>
  <si>
    <t xml:space="preserve">50809	</t>
  </si>
  <si>
    <t xml:space="preserve">999223953306014	</t>
  </si>
  <si>
    <t>[曼谷]曼谷新德霍恩凯宾斯基酒店(Sindhorn Kempinski Hotel Bangkok)(92930805)</t>
  </si>
  <si>
    <t>至尊豪华双床房(连住3晚及以上)&lt;今日特价 &gt;&lt;双人入住&gt;&lt;双早&gt;</t>
  </si>
  <si>
    <t>Sokeyee/Lee,Sokeyee/Lee</t>
  </si>
  <si>
    <t xml:space="preserve">3312024	</t>
  </si>
  <si>
    <t xml:space="preserve">5150650	</t>
  </si>
  <si>
    <t xml:space="preserve">999223980825859	</t>
  </si>
  <si>
    <t>[曼谷]曼谷大使酒店(Ambassador Hotel Bangkok)(28680259)</t>
  </si>
  <si>
    <t>标准主楼翼房&lt;三人入住&gt;&lt;早餐&gt;</t>
  </si>
  <si>
    <t>Sahare/Simran Sudhir</t>
  </si>
  <si>
    <t xml:space="preserve">3318750	</t>
  </si>
  <si>
    <t xml:space="preserve">BK066961	</t>
  </si>
  <si>
    <t xml:space="preserve">999223986822204	</t>
  </si>
  <si>
    <t>[芽庄]芽庄洲际酒店(InterContinental Nha Trang, an IHG Hotel)(4398930)</t>
  </si>
  <si>
    <t>城景甄选特大床房&lt;双人入住&gt;&lt;仅适用韩国客人&gt;&lt;双早&gt;</t>
  </si>
  <si>
    <t>CHOI/HYUNJIN</t>
  </si>
  <si>
    <t xml:space="preserve">3321937	</t>
  </si>
  <si>
    <t xml:space="preserve">723406	</t>
  </si>
  <si>
    <t xml:space="preserve">999223986926708	</t>
  </si>
  <si>
    <t>[普吉岛]纳玛卡度假卡马拉酒店(Namaka Resort Kamala)(21793296)</t>
  </si>
  <si>
    <t>豪华房(连住3晚及以上)&lt;双人入住&gt;&lt;双早&gt;</t>
  </si>
  <si>
    <t>singh Thakur/Rahul,singh Thakur/Rahul,singh Thakur/Rahul,singh Thakur/Rahul</t>
  </si>
  <si>
    <t xml:space="preserve">3322078	</t>
  </si>
  <si>
    <t xml:space="preserve">18257	</t>
  </si>
  <si>
    <t xml:space="preserve">999224028345126	</t>
  </si>
  <si>
    <t>[曼谷]曼谷沙吞伊斯廷大酒店(Eastin Grand Hotel Sathorn)(5014959)</t>
  </si>
  <si>
    <t>高级房&lt;今日特价 &gt;&lt;双人入住&gt;&lt;中宾&gt;&lt;双早&gt;</t>
  </si>
  <si>
    <t>SUN/QING,tang/Yun,He/Guanlian,Shen/Xusheng</t>
  </si>
  <si>
    <t xml:space="preserve">3334080	</t>
  </si>
  <si>
    <t xml:space="preserve">464538	</t>
  </si>
  <si>
    <t xml:space="preserve">999224027886507	</t>
  </si>
  <si>
    <t>[芭堤雅]芭堤雅北部遨舍度假酒店(OZO North Pattaya)(105013131)</t>
  </si>
  <si>
    <t>豪华海景双床房(连住3晚及以上)&lt;今日特价 &gt;&lt;双人入住&gt;&lt;中宾&gt;&lt;双早&gt;</t>
  </si>
  <si>
    <t>ZHOU/JIE,HUANG/LIHUA,WANG/WEIWEI,CAI/MINJIE,FEI/XIAOXIANG,HUANG/HONGYA,SONG/HU,ZHANG/PING,TAO/LEI,REN/TAO</t>
  </si>
  <si>
    <t xml:space="preserve">3334834	</t>
  </si>
  <si>
    <t xml:space="preserve">179954	</t>
  </si>
  <si>
    <t xml:space="preserve">999224073779841	</t>
  </si>
  <si>
    <t>[古晋]达迈海滩度假村(Damai Beach Resort)(28378129)</t>
  </si>
  <si>
    <t>木屋两张大床房&lt;双人入住&gt;&lt;双早&gt;</t>
  </si>
  <si>
    <t>PINI/DAVEENCY</t>
  </si>
  <si>
    <t xml:space="preserve">3347322	</t>
  </si>
  <si>
    <t xml:space="preserve">276031435	</t>
  </si>
  <si>
    <t xml:space="preserve">999224076446116	</t>
  </si>
  <si>
    <t>[曼绒市]绿中海度假村 - 全球奢华精品酒店(Pangkor Laut Resort - Small Luxury Hotels of the World)(13181425)</t>
  </si>
  <si>
    <t>花园别墅&lt;今日特价 &gt;&lt;双人入住&gt;&lt;双早&gt;</t>
  </si>
  <si>
    <t>YEAP/SOON YEANG</t>
  </si>
  <si>
    <t xml:space="preserve">3348332	</t>
  </si>
  <si>
    <t xml:space="preserve">175886601	</t>
  </si>
  <si>
    <t xml:space="preserve">999224076648696	</t>
  </si>
  <si>
    <t>[曼谷]曼谷湄南河四季酒店(Four Seasons Hotel Bangkok at Chao Phraya River)(57171815)</t>
  </si>
  <si>
    <t>豪华河景特大床房(连住3晚及以上)&lt;双人入住&gt;&lt;双早&gt;</t>
  </si>
  <si>
    <t>ZHAO/ZIYI,MA/YANGCHEN</t>
  </si>
  <si>
    <t xml:space="preserve">3348387	</t>
  </si>
  <si>
    <t xml:space="preserve">168202	</t>
  </si>
  <si>
    <t xml:space="preserve">999224081448398	</t>
  </si>
  <si>
    <t>[曼谷]曼谷 SO/ 酒店(SO Bangkok)(1549427)</t>
  </si>
  <si>
    <t>温馨特大床房(连住3晚及以上)&lt;今日特惠&gt;&lt;双人入住&gt;&lt;中宾&gt;&lt;双早&gt;</t>
  </si>
  <si>
    <t>LI/PEICHENG,REN/JIAYI</t>
  </si>
  <si>
    <t xml:space="preserve">3350134	</t>
  </si>
  <si>
    <t xml:space="preserve">926219	</t>
  </si>
  <si>
    <t xml:space="preserve">999224082019590	</t>
  </si>
  <si>
    <t>[普吉岛]普吉岛卡塔坦尼海滩度假村(Katathani Phuket Beach Resort)(1549705)</t>
  </si>
  <si>
    <t>精致套房(坦尼楼)&lt;特惠专享&gt;&lt;三人入住&gt;&lt;仅适用亚洲客人&gt;&lt;早餐&gt;</t>
  </si>
  <si>
    <t>Zhao/Jiaying,You/Jin,Qin/Yuwen</t>
  </si>
  <si>
    <t xml:space="preserve">3350490	</t>
  </si>
  <si>
    <t xml:space="preserve">confirmed	</t>
  </si>
  <si>
    <t xml:space="preserve">999224100677572	</t>
  </si>
  <si>
    <t>标准阳台特大床房&lt;双人入住&gt;&lt;双早&gt;</t>
  </si>
  <si>
    <t>Chong/Sawwee</t>
  </si>
  <si>
    <t xml:space="preserve">3357263	</t>
  </si>
  <si>
    <t xml:space="preserve">276388733	</t>
  </si>
  <si>
    <t xml:space="preserve">999224122429581	</t>
  </si>
  <si>
    <t>[合艾]合艾盛泰乐酒店(Centara Hotel Hat Yai)(5535789)</t>
  </si>
  <si>
    <t>高级双床房&lt;今日特价 &gt;&lt;双人入住&gt;&lt;适用于除泰国的亚洲客人&gt;&lt;双早&gt;</t>
  </si>
  <si>
    <t>MOHD ALI/ABDILLAH ALIFF</t>
  </si>
  <si>
    <t xml:space="preserve">3364731	</t>
  </si>
  <si>
    <t xml:space="preserve">276674440	</t>
  </si>
  <si>
    <t xml:space="preserve">999224136427217	</t>
  </si>
  <si>
    <t>[曼谷]曼谷素坤逸奥克伍德华庭工作室酒店(Oakwood Studios Sukhumvit Bangkok)(101528701)</t>
  </si>
  <si>
    <t>高级特大床房&lt;双人入住&gt;&lt;仅适用亚洲客人&gt;&lt;双早&gt;</t>
  </si>
  <si>
    <t>YEOH/YONG LIANG</t>
  </si>
  <si>
    <t xml:space="preserve">3368439	</t>
  </si>
  <si>
    <t xml:space="preserve">9099107	</t>
  </si>
  <si>
    <t xml:space="preserve">999224153106698	</t>
  </si>
  <si>
    <t>[新加坡]庄家酒店 (SG Clean)(Hotel Boss)(4373844)</t>
  </si>
  <si>
    <t>高级大床房&lt;特惠&gt;&lt;双人入住&gt;&lt;适用于除印度及次大陆国家客人&gt;&lt;双早&gt;</t>
  </si>
  <si>
    <t>YAN/GUIMEI,MI/DONGXIA</t>
  </si>
  <si>
    <t xml:space="preserve">3375038	</t>
  </si>
  <si>
    <t xml:space="preserve">R23/0515/185855844	</t>
  </si>
  <si>
    <t xml:space="preserve">999224161529979	</t>
  </si>
  <si>
    <t>[依斯干达公主城]双威大盒子酒店(Sunway Hotel Big Box)(91411884)</t>
  </si>
  <si>
    <t>豪华特大床房&lt;双人入住&gt;&lt;双早&gt;</t>
  </si>
  <si>
    <t>JUHARI/MUHAMMAD RIZAL BIN JUHARI</t>
  </si>
  <si>
    <t xml:space="preserve">3377761	</t>
  </si>
  <si>
    <t xml:space="preserve">80566	</t>
  </si>
  <si>
    <t xml:space="preserve">999224182309592	</t>
  </si>
  <si>
    <t>高级特大床房(至少连住2晚及以上)&lt;双人入住&gt;&lt;中宾&gt;&lt;双早&gt;</t>
  </si>
  <si>
    <t>LEE/KUEI YUAN</t>
  </si>
  <si>
    <t xml:space="preserve">3381435	</t>
  </si>
  <si>
    <t xml:space="preserve">9122066	</t>
  </si>
  <si>
    <t xml:space="preserve">999224182737772	</t>
  </si>
  <si>
    <t>高级特大床房&lt;特惠专享&gt;&lt;双人入住&gt;&lt;仅适用亚洲客人&gt;&lt;无早&gt;</t>
  </si>
  <si>
    <t>CHEN/YANGHONG</t>
  </si>
  <si>
    <t xml:space="preserve">3381633	</t>
  </si>
  <si>
    <t xml:space="preserve">9122170	</t>
  </si>
  <si>
    <t xml:space="preserve">999224182736506	</t>
  </si>
  <si>
    <t>YANG/RONGMING</t>
  </si>
  <si>
    <t xml:space="preserve">3381632	</t>
  </si>
  <si>
    <t xml:space="preserve">9122209	</t>
  </si>
  <si>
    <t xml:space="preserve">999224182731335	</t>
  </si>
  <si>
    <t>CHEN/HUNGTING</t>
  </si>
  <si>
    <t xml:space="preserve">3381630	</t>
  </si>
  <si>
    <t xml:space="preserve">9122235	</t>
  </si>
  <si>
    <t xml:space="preserve">999224186038106	</t>
  </si>
  <si>
    <t>YEH/SHI</t>
  </si>
  <si>
    <t xml:space="preserve">3382136	</t>
  </si>
  <si>
    <t xml:space="preserve">9122117	</t>
  </si>
  <si>
    <t xml:space="preserve">999224198036182	</t>
  </si>
  <si>
    <t>高级双床房&lt;双人入住&gt;&lt;仅适用亚洲客人&gt;&lt;无早&gt;</t>
  </si>
  <si>
    <t>LUO/YIN,ZHENG/AIYONG</t>
  </si>
  <si>
    <t xml:space="preserve">3385390	</t>
  </si>
  <si>
    <t xml:space="preserve">9130313	</t>
  </si>
  <si>
    <t xml:space="preserve">999224198960458	</t>
  </si>
  <si>
    <t>[芭堤雅]芭堤雅遨舍度假酒店(OZO North Pattaya)(105013131)</t>
  </si>
  <si>
    <t>豪华海景特大床房&lt;今日特价 &gt;&lt;双人入住&gt;&lt;中宾&gt;&lt;双早&gt;</t>
  </si>
  <si>
    <t>PAN/XIAONAN,LIN/TAIYU,Fan/Jiahui,HAN/HAOFENG</t>
  </si>
  <si>
    <t xml:space="preserve">3385624	</t>
  </si>
  <si>
    <t xml:space="preserve">183359	</t>
  </si>
  <si>
    <t xml:space="preserve">999224199862304	</t>
  </si>
  <si>
    <t>高级池畔两张大床房&lt;双人入住&gt;&lt;双早&gt;</t>
  </si>
  <si>
    <t>YAP/PETER</t>
  </si>
  <si>
    <t xml:space="preserve">3385933	</t>
  </si>
  <si>
    <t xml:space="preserve">277353559	</t>
  </si>
  <si>
    <t xml:space="preserve">999224271039974	</t>
  </si>
  <si>
    <t>[乔治市]槟城长荣桂冠酒店(Evergreen Laurel Hotel Penang (PenangFightCovid-19 Certified))(28528115)</t>
  </si>
  <si>
    <t>城景高级双床房&lt;双人入住&gt;&lt;无早&gt;</t>
  </si>
  <si>
    <t>QUE/XIAOBO,KONG/CHUNMIAO</t>
  </si>
  <si>
    <t xml:space="preserve">3390569	</t>
  </si>
  <si>
    <t xml:space="preserve">23051855415	</t>
  </si>
  <si>
    <t xml:space="preserve">999224281072567	</t>
  </si>
  <si>
    <t>[Sala Dan]甲米利亚纳休闲水疗度假村(Layana Resort &amp; Spa)(6462006)</t>
  </si>
  <si>
    <t>花园亭阁特大床房 - 提供往返机场班车服务(连住4晚及以上)&lt;双人入住&gt;&lt;双早&gt;</t>
  </si>
  <si>
    <t>GUO/LE,ZHANG/CHUAN</t>
  </si>
  <si>
    <t xml:space="preserve">3392013	</t>
  </si>
  <si>
    <t xml:space="preserve">808923	</t>
  </si>
  <si>
    <t xml:space="preserve">999224305650439	</t>
  </si>
  <si>
    <t>[阿布扎比]占奈萨拉卜塔酒店(Jannah Burj Al Sarab)(102632468)</t>
  </si>
  <si>
    <t>Diana/Enriquez Cuevas,Enriquez Cuevas/Diana</t>
  </si>
  <si>
    <t xml:space="preserve">3397690	</t>
  </si>
  <si>
    <t xml:space="preserve">20485169	</t>
  </si>
  <si>
    <t xml:space="preserve">999224326858930	</t>
  </si>
  <si>
    <t>[迪拜]米尔迪夫千禧广场(Millennium Place Mirdif)(107961009)</t>
  </si>
  <si>
    <t>豪华特大床房&lt;双人入住&gt;&lt;不适用阿联酋客人&gt;&lt;无早&gt;</t>
  </si>
  <si>
    <t>HU/QINGHONG</t>
  </si>
  <si>
    <t xml:space="preserve">3401678	</t>
  </si>
  <si>
    <t xml:space="preserve">226704391	</t>
  </si>
  <si>
    <t xml:space="preserve">999224332625656	</t>
  </si>
  <si>
    <t>[曼谷]曼谷拉查丹利都喜套房酒店公寓(Dusit Suites Hotel Ratchadamri, Bangkok)(4998306)</t>
  </si>
  <si>
    <t>一卧室高级套房(至少连住2晚及以上)&lt;双人入住&gt;&lt;中宾&gt;&lt;无早&gt;</t>
  </si>
  <si>
    <t>WANG/JIAKAI,YU/YINGZHEN</t>
  </si>
  <si>
    <t xml:space="preserve">3402897	</t>
  </si>
  <si>
    <t xml:space="preserve">232161	</t>
  </si>
  <si>
    <t xml:space="preserve">999224336968423	</t>
  </si>
  <si>
    <t>[普吉岛]普吉假日酒店(Holiday Inn Resort Phuket, an IHG Hotel)(3031621)</t>
  </si>
  <si>
    <t>标准房(至少连住2晚及以上)&lt;双人入住&gt;&lt;双早&gt;</t>
  </si>
  <si>
    <t>WANG/XIAOMIN,MA/XIAOQIN</t>
  </si>
  <si>
    <t xml:space="preserve">3404060	</t>
  </si>
  <si>
    <t xml:space="preserve">17147047	</t>
  </si>
  <si>
    <t xml:space="preserve">999224337386585	</t>
  </si>
  <si>
    <t>[迪拜]迪拜派拉蒙酒店(Paramount Hotel Dubai)(98066024)</t>
  </si>
  <si>
    <t>场景房&lt;双人入住&gt;&lt;双早&gt;</t>
  </si>
  <si>
    <t>KUZNETSOV/VIKTOR</t>
  </si>
  <si>
    <t xml:space="preserve">3404195	</t>
  </si>
  <si>
    <t xml:space="preserve">6131717	</t>
  </si>
  <si>
    <t xml:space="preserve">999224341720185	</t>
  </si>
  <si>
    <t>[首尔]三井酒店(Hotel Samjung)(28525707)</t>
  </si>
  <si>
    <t>双床房&lt;双人入住&gt;&lt;无早&gt;</t>
  </si>
  <si>
    <t>JANG/EUNBYEOL</t>
  </si>
  <si>
    <t xml:space="preserve">3405422	</t>
  </si>
  <si>
    <t xml:space="preserve">23045157	</t>
  </si>
  <si>
    <t xml:space="preserve">999224351586289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</si>
  <si>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</si>
  <si>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</si>
  <si>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ZHU/QINGWU</t>
  </si>
  <si>
    <t xml:space="preserve">3406069	</t>
  </si>
  <si>
    <t xml:space="preserve">4265312	</t>
  </si>
  <si>
    <t xml:space="preserve">999224351678805	</t>
  </si>
  <si>
    <t>经典双床房(至少连住2晚及以上)&lt;今日特价 &gt;&lt;双人入住&gt;&lt;不适用韩国客人&gt;&lt;无早&gt;</t>
  </si>
  <si>
    <t>YAN/YU,LIU/YAN</t>
  </si>
  <si>
    <t xml:space="preserve">3406073	</t>
  </si>
  <si>
    <t xml:space="preserve">4265307	</t>
  </si>
  <si>
    <t xml:space="preserve">999224365773280	</t>
  </si>
  <si>
    <t>[哥打京那巴鲁]哥打京那巴鲁梦想酒店(Dreamtel Kota Kinabalu)(28556096)</t>
  </si>
  <si>
    <t>标准双床房(无窗)&lt;特惠&gt;&lt;双人入住&gt;&lt;无早&gt;</t>
  </si>
  <si>
    <t>Terk/Yee,Terk/Yee</t>
  </si>
  <si>
    <t xml:space="preserve">3410322	</t>
  </si>
  <si>
    <t xml:space="preserve">999224365915357	</t>
  </si>
  <si>
    <t>[八打灵再也]皇家朱兰白沙罗酒店(Royale Chulan Damansara)(28528087)</t>
  </si>
  <si>
    <t>高级房&lt;双人入住&gt;&lt;无早&gt;</t>
  </si>
  <si>
    <t>AZMAN/AZMAN ISMAIL</t>
  </si>
  <si>
    <t xml:space="preserve">3410353	</t>
  </si>
  <si>
    <t xml:space="preserve">999224366829170	</t>
  </si>
  <si>
    <t>[新加坡]新加坡米阁大酒店(Hotel Mi Singapore)(28561624)</t>
  </si>
  <si>
    <t>高级大床房&lt;特惠&gt;&lt;双人入住&gt;&lt;适用于除印度及次大陆国家客人&gt;&lt;无早&gt;</t>
  </si>
  <si>
    <t>LIN/SHAOCONG</t>
  </si>
  <si>
    <t xml:space="preserve">3410737	</t>
  </si>
  <si>
    <t xml:space="preserve">282448483	</t>
  </si>
  <si>
    <t xml:space="preserve">999224366998608	</t>
  </si>
  <si>
    <t>[马卡蒂]阿尔法公寓式酒店 (多用途酒店)(The Alpha Suites (Multi-use Hotel))(48244686)</t>
  </si>
  <si>
    <t>两卧室套房&lt;双人入住&gt;&lt;无早&gt;</t>
  </si>
  <si>
    <t>HUANG/CHANGWEI,ZHENG/NING</t>
  </si>
  <si>
    <t xml:space="preserve">3410744	</t>
  </si>
  <si>
    <t xml:space="preserve">168152	</t>
  </si>
  <si>
    <t xml:space="preserve">999224370206321	</t>
  </si>
  <si>
    <t>Al Braydi/Rachal</t>
  </si>
  <si>
    <t xml:space="preserve">3411859	</t>
  </si>
  <si>
    <t xml:space="preserve">20486225	</t>
  </si>
  <si>
    <t xml:space="preserve">999224371600602	</t>
  </si>
  <si>
    <t>[岘港]岘港洲际阳光半岛度假酒店(InterContinental Danang Sun Peninsula Resort, an IHG Hotel)(5424757)</t>
  </si>
  <si>
    <t>1 张特大床经典海景房(至少连住2晚及以上)&lt;双人入住&gt;&lt;早+午餐或晚餐二选一&gt;</t>
  </si>
  <si>
    <t>LIM/MICHAEL</t>
  </si>
  <si>
    <t xml:space="preserve">3412531	</t>
  </si>
  <si>
    <t xml:space="preserve">999224384478514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</si>
  <si>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</si>
  <si>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</si>
  <si>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JIANG/GUOQUAN,CHAN/WAI CHUN</t>
  </si>
  <si>
    <t xml:space="preserve">3414589	</t>
  </si>
  <si>
    <t xml:space="preserve">999224387069453	</t>
  </si>
  <si>
    <t>[乔治市]槟城遨舍乔治市酒店(OZO George Town Penang)(106375768)</t>
  </si>
  <si>
    <t>豪华特大床房&lt;特惠&gt;&lt;双人入住&gt;&lt;适用于非马来西亚/泰国客人&gt;&lt;双早&gt;</t>
  </si>
  <si>
    <t>刘振凌,刘婉仪</t>
  </si>
  <si>
    <t xml:space="preserve">3415227	</t>
  </si>
  <si>
    <t xml:space="preserve">746933	</t>
  </si>
  <si>
    <t xml:space="preserve">999224390892175	</t>
  </si>
  <si>
    <t>[曼谷]曼谷天空风景酒店 - SHA Extra Plus(Skyview Hotel Bangkok - Sha Extra Plus)(6035613)</t>
  </si>
  <si>
    <t>至尊行政房(连住3晚及以上)&lt;双人入住&gt;&lt;不适用泰国客人&gt;&lt;双早&gt;</t>
  </si>
  <si>
    <t>NIU/TAO</t>
  </si>
  <si>
    <t xml:space="preserve">3416234	</t>
  </si>
  <si>
    <t xml:space="preserve">221629	</t>
  </si>
  <si>
    <t xml:space="preserve">999224392827250	</t>
  </si>
  <si>
    <t>场景房&lt;双人入住&gt;&lt;无早&gt;</t>
  </si>
  <si>
    <t>Gomaa/Tamer</t>
  </si>
  <si>
    <t xml:space="preserve">3417093	</t>
  </si>
  <si>
    <t xml:space="preserve">999224413519742	</t>
  </si>
  <si>
    <t>[仁川]仁川机场贝斯特韦斯特精品酒店(Best Western Premier Incheon Airport Hotel)(5923817)</t>
  </si>
  <si>
    <t>暖炕大床房&lt;今日特价 &gt;&lt;单人入住&gt;&lt;不适用韩国客人&gt;&lt;单早&gt;</t>
  </si>
  <si>
    <t>yang/shaogeng</t>
  </si>
  <si>
    <t xml:space="preserve">3422066	</t>
  </si>
  <si>
    <t xml:space="preserve">999224414548965	</t>
  </si>
  <si>
    <t>[宿务]宿务滨海前线酒店 - 北开垦(Bayfront Hotel Cebu North Reclamation)(8235106)</t>
  </si>
  <si>
    <t>高级房&lt;今日特价 &gt;&lt;双人入住&gt;&lt;双早&gt;</t>
  </si>
  <si>
    <t>Daminar/Aiza,Daminar/Aiza</t>
  </si>
  <si>
    <t xml:space="preserve">3422415	</t>
  </si>
  <si>
    <t xml:space="preserve">121520	</t>
  </si>
  <si>
    <t xml:space="preserve">999224414621774	</t>
  </si>
  <si>
    <t>[巴洛克]皇家朱兰车拉汀木屋酒店(Royale Chulan Cherating Chalet)(67235956)</t>
  </si>
  <si>
    <t>双人床小木屋&lt;特价大促销&gt;&lt;双人入住&gt;&lt;双早&gt;</t>
  </si>
  <si>
    <t>TIANG/MOHAMMAD ILYAS TIANG</t>
  </si>
  <si>
    <t xml:space="preserve">3422429	</t>
  </si>
  <si>
    <t xml:space="preserve">999224420569650	</t>
  </si>
  <si>
    <t>[吉隆坡]吉隆坡辉煌酒店(Vivatel Kuala Lumpur)(24873881)</t>
  </si>
  <si>
    <t>高级房&lt;双人入住&gt;&lt;双早&gt;</t>
  </si>
  <si>
    <t>RAMLAN/NORAINI</t>
  </si>
  <si>
    <t xml:space="preserve">3423134	</t>
  </si>
  <si>
    <t xml:space="preserve">999224420835246	</t>
  </si>
  <si>
    <t>[拉普拉普]蓝水马里巴哥海滩度假村(Bluewater Maribago Beach Resort)(7333668)</t>
  </si>
  <si>
    <t>尊贵豪华房&lt;今日特价 &gt;&lt;双人入住&gt;&lt;无早&gt;</t>
  </si>
  <si>
    <t>Yoon/Hyungu</t>
  </si>
  <si>
    <t xml:space="preserve">3423180	</t>
  </si>
  <si>
    <t xml:space="preserve">132094	</t>
  </si>
  <si>
    <t xml:space="preserve">999224421839166	</t>
  </si>
  <si>
    <t>OBAR/JASMINE PAULA</t>
  </si>
  <si>
    <t xml:space="preserve">3423512	</t>
  </si>
  <si>
    <t xml:space="preserve">121527	</t>
  </si>
  <si>
    <t xml:space="preserve">999224428037579	</t>
  </si>
  <si>
    <t>[清迈]清迈萨瑞维恩平酒店(Sareeviengping Hotel Chiangmai โรงแรมสรีเวียงพิงค์)(108697824)</t>
  </si>
  <si>
    <t>Phirun/Nutthawoot,Phirun/Nutthawoot</t>
  </si>
  <si>
    <t xml:space="preserve">3425101	</t>
  </si>
  <si>
    <t xml:space="preserve">999224428303737	</t>
  </si>
  <si>
    <t>[曼谷]沙吞伊斯汀大酒店【SHA Extra Plus】(Eastin Grand Hotel Sathorn)(5014959)</t>
  </si>
  <si>
    <t>TAO/YONG,LIU/JIAMEI</t>
  </si>
  <si>
    <t xml:space="preserve">3425152	</t>
  </si>
  <si>
    <t xml:space="preserve">999224428715288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</si>
  <si>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</si>
  <si>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</si>
  <si>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LIU/SHUAI</t>
  </si>
  <si>
    <t xml:space="preserve">3425389	</t>
  </si>
  <si>
    <t xml:space="preserve">69364080	</t>
  </si>
  <si>
    <t xml:space="preserve">999224430291554	</t>
  </si>
  <si>
    <t>[曼谷]曼谷盛泰澜中央世界商业中心酒店(Centara Grand &amp; Bangkok Convention Centre at CentralWorld)(5527365)</t>
  </si>
  <si>
    <t>豪华好莱坞房&lt;今日特价 &gt;&lt;双人入住&gt;&lt;不适用泰国客人&gt;&lt;无早&gt;</t>
  </si>
  <si>
    <t>WU/YATING</t>
  </si>
  <si>
    <t xml:space="preserve">3425979	</t>
  </si>
  <si>
    <t xml:space="preserve">999224430911031	</t>
  </si>
  <si>
    <t>豪华好莱坞房&lt;今日特价 &gt;&lt;双人入住&gt;&lt;不适用泰国客人&gt;&lt;双早&gt;</t>
  </si>
  <si>
    <t>ZHAO/CHEN</t>
  </si>
  <si>
    <t xml:space="preserve">3426249	</t>
  </si>
  <si>
    <t xml:space="preserve">999224431336915	</t>
  </si>
  <si>
    <t>[斯里巴加湾市]艾尔艾弗酒店(Al Afiah Hotel)(106991456)</t>
  </si>
  <si>
    <t>高级房,  2张单人床&lt;双人入住&gt;&lt;双早&gt;</t>
  </si>
  <si>
    <t>DIN/MOHD SAIFULLAH</t>
  </si>
  <si>
    <t xml:space="preserve">3426394	</t>
  </si>
  <si>
    <t xml:space="preserve">999224434163780	</t>
  </si>
  <si>
    <t>豪华特大床房&lt;今日特价 &gt;&lt;双人入住&gt;&lt;不适用泰国客人&gt;&lt;无早&gt;</t>
  </si>
  <si>
    <t>XIONG/WEI,LI/RUOLIN</t>
  </si>
  <si>
    <t xml:space="preserve">3427316	</t>
  </si>
  <si>
    <t xml:space="preserve">999224438359598	</t>
  </si>
  <si>
    <t>RANAZA/KONGKEA,KONGKEA/TOUCH</t>
  </si>
  <si>
    <t xml:space="preserve">3427472	</t>
  </si>
  <si>
    <t xml:space="preserve">999224442608804	</t>
  </si>
  <si>
    <t>[曼谷]素坤逸塔斯托利亚精选酒店【SHA Extra Plus】(Tastoria Collection Sukhumvit - Sha Extra Plus)(16900022)</t>
  </si>
  <si>
    <t>高级房&lt;今日特价 &gt;&lt;双人入住&gt;&lt;无早&gt;</t>
  </si>
  <si>
    <t>YU/LIXI</t>
  </si>
  <si>
    <t xml:space="preserve">3428298	</t>
  </si>
  <si>
    <t xml:space="preserve">999224443179605	</t>
  </si>
  <si>
    <t>LUO/XIAOXIA</t>
  </si>
  <si>
    <t xml:space="preserve">3428380	</t>
  </si>
  <si>
    <t xml:space="preserve">999224444428652	</t>
  </si>
  <si>
    <t>海景经典双床房&lt;双人入住&gt;&lt;仅适用韩国客人&gt;&lt;双早&gt;</t>
  </si>
  <si>
    <t>MIN/SOHEE</t>
  </si>
  <si>
    <t xml:space="preserve">3428869	</t>
  </si>
  <si>
    <t xml:space="preserve">747416	</t>
  </si>
  <si>
    <t xml:space="preserve">999224445984572	</t>
  </si>
  <si>
    <t>豪华特大床房&lt;今日特价 &gt;&lt;双人入住&gt;&lt;不适用泰国客人&gt;&lt;双早&gt;</t>
  </si>
  <si>
    <t>ZHANG/ZECHENG</t>
  </si>
  <si>
    <t xml:space="preserve">3429445	</t>
  </si>
  <si>
    <t xml:space="preserve">999224446805981	</t>
  </si>
  <si>
    <t>WEI/HAISHAN,CHENG/XIAOSHU</t>
  </si>
  <si>
    <t xml:space="preserve">3429704	</t>
  </si>
  <si>
    <t xml:space="preserve">24449301499	</t>
  </si>
  <si>
    <t>高级特大床房&lt;今日特价 &gt;&lt;双人入住&gt;&lt;中宾&gt;&lt;双早&gt;</t>
  </si>
  <si>
    <t>ZHU/ZHENXIN</t>
  </si>
  <si>
    <t xml:space="preserve">3430545	</t>
  </si>
  <si>
    <t xml:space="preserve">999224450124296	</t>
  </si>
  <si>
    <t>[胡志明市]西贡柏悦酒店(Park Hyatt Saigon)(5611294)</t>
  </si>
  <si>
    <t>园景双床房(连住3晚及以上)&lt;双人入住&gt;&lt;双早&gt;</t>
  </si>
  <si>
    <t>SEN/HERO,SEN/SUNANDA</t>
  </si>
  <si>
    <t xml:space="preserve">3430790	</t>
  </si>
  <si>
    <t>取消</t>
  </si>
  <si>
    <t xml:space="preserve">999224452362934	</t>
  </si>
  <si>
    <t>ZHANG/JUE</t>
  </si>
  <si>
    <t xml:space="preserve">3431388	</t>
  </si>
  <si>
    <t xml:space="preserve">69756400	</t>
  </si>
  <si>
    <t xml:space="preserve">999224453225458	</t>
  </si>
  <si>
    <t>[邦帕利]曼谷素旺那普机场诺富特酒店(Novotel Bangkok Suvarnabhumi Airport)(28554892)</t>
  </si>
  <si>
    <t>高级特大床房&lt;今日特价 &gt;&lt;单人入住&gt;&lt;单早&gt;</t>
  </si>
  <si>
    <t>Lindbom/Stefan</t>
  </si>
  <si>
    <t xml:space="preserve">3431614	</t>
  </si>
  <si>
    <t xml:space="preserve">3331761	</t>
  </si>
  <si>
    <t xml:space="preserve">999224453800964	</t>
  </si>
  <si>
    <t>[迪拜]阿瓦尼戴伊拉迪拜酒店(Avani Deira Dubai Hotel)(103783099)</t>
  </si>
  <si>
    <t>安凡尼房&lt;双人入住&gt;&lt;无早&gt;</t>
  </si>
  <si>
    <t>LIN/XINYU</t>
  </si>
  <si>
    <t xml:space="preserve">3431910	</t>
  </si>
  <si>
    <t xml:space="preserve">24453825615	</t>
  </si>
  <si>
    <t xml:space="preserve">3431922	</t>
  </si>
  <si>
    <t xml:space="preserve">13863901	</t>
  </si>
  <si>
    <t xml:space="preserve">999224455060431	</t>
  </si>
  <si>
    <t>[吉隆坡]铂尔曼吉隆坡城市中心大酒店(Pullman Kuala Lumpur City Centre Hotel &amp; Residences)(5073220)</t>
  </si>
  <si>
    <t>尊享豪华特大床房&lt;双人入住&gt;&lt;双早&gt;</t>
  </si>
  <si>
    <t>NURASYIAH/NURASYIAH</t>
  </si>
  <si>
    <t xml:space="preserve">3432390	</t>
  </si>
  <si>
    <t xml:space="preserve">999224455932240	</t>
  </si>
  <si>
    <t xml:space="preserve">3432806	</t>
  </si>
  <si>
    <t xml:space="preserve">999224461516257	</t>
  </si>
  <si>
    <t>KUANG LIP/SIM,KUANG LIP/SIM</t>
  </si>
  <si>
    <t xml:space="preserve">3433211	</t>
  </si>
  <si>
    <t xml:space="preserve">999224461669570	</t>
  </si>
  <si>
    <t>高级双人床房&lt;双人入住&gt;&lt;双早&gt;</t>
  </si>
  <si>
    <t>MERCADER/ROSLYN,LARGOSA/SEVENTEEN</t>
  </si>
  <si>
    <t xml:space="preserve">3433226	</t>
  </si>
  <si>
    <t xml:space="preserve">121730	</t>
  </si>
  <si>
    <t xml:space="preserve">999224462198765	</t>
  </si>
  <si>
    <t>[Bang Chalong]曼谷伊斯汀坦那市高尔夫度假村(Eastin Thana City Golf Resort Bangkok)(100371587)</t>
  </si>
  <si>
    <t>高级特大床房&lt;双人入住&gt;&lt;特价&gt;&lt;双早&gt;</t>
  </si>
  <si>
    <t>JESTIN/JEREMY VINCENT</t>
  </si>
  <si>
    <t xml:space="preserve">3433286	</t>
  </si>
  <si>
    <t xml:space="preserve">999224464180285	</t>
  </si>
  <si>
    <t>[曼谷]曼谷玛杜兹酒店(Maduzi Hotel, Bangkok)(16900156)</t>
  </si>
  <si>
    <t>玛杜兹经典房&lt;双人入住&gt;&lt;双早&gt;</t>
  </si>
  <si>
    <t>YAMAGUCHI/YURI</t>
  </si>
  <si>
    <t xml:space="preserve">3433637	</t>
  </si>
  <si>
    <t xml:space="preserve">999224467554337	</t>
  </si>
  <si>
    <t>[皮皮岛]沙逸皮皮岛度假酒店(SAii Phi Phi Island Village)(5425244)</t>
  </si>
  <si>
    <t>高级简易别墅 - 带特大号床 - 享有园景(至少连住2晚及以上)&lt;双人入住&gt;&lt;适用于除泰国的亚洲客人&gt;&lt;双早&gt;</t>
  </si>
  <si>
    <t>ZHOU/YOU,YE/LIN</t>
  </si>
  <si>
    <t xml:space="preserve">3434217	</t>
  </si>
  <si>
    <t xml:space="preserve">677030	</t>
  </si>
  <si>
    <t xml:space="preserve">999224468751469	</t>
  </si>
  <si>
    <t>玛杜兹豪华房(连住3晚及以上)&lt;双人入住&gt;&lt;双早&gt;</t>
  </si>
  <si>
    <t>SHIH/CHIANI</t>
  </si>
  <si>
    <t xml:space="preserve">3434408	</t>
  </si>
  <si>
    <t xml:space="preserve">999224469385830	</t>
  </si>
  <si>
    <t>[新加坡]新加坡史各士皇族酒店(Royal Plaza on Scotts)(2497030)</t>
  </si>
  <si>
    <t>豪华特大床房&lt;特惠&gt;&lt;双人入住&gt;&lt;无早&gt;</t>
  </si>
  <si>
    <t>ZHENG/RUIQI</t>
  </si>
  <si>
    <t xml:space="preserve">3434502	</t>
  </si>
  <si>
    <t xml:space="preserve">3646091	</t>
  </si>
  <si>
    <t xml:space="preserve">999224470512123	</t>
  </si>
  <si>
    <t>[曼谷]曼谷维伊 - 美憬阁酒店(VIE Hotel Bangkok, MGallery Hotel Collection)(3906021)</t>
  </si>
  <si>
    <t>行政套房(至少连住2晚及以上)&lt;双人入住&gt;&lt;中宾&gt;&lt;双早&gt;</t>
  </si>
  <si>
    <t>WANG/PING,TIAN/GENG</t>
  </si>
  <si>
    <t xml:space="preserve">3434821	</t>
  </si>
  <si>
    <t xml:space="preserve">7999030	</t>
  </si>
  <si>
    <t xml:space="preserve">999224470577469	</t>
  </si>
  <si>
    <t>[普吉岛]普吉岛西奈奢华酒店(Sinae Phuket Luxury Hotel)(86107074)</t>
  </si>
  <si>
    <t>泳池一室别墅&lt;特惠专享&gt;&lt;双人入住&gt;&lt;双早&gt;</t>
  </si>
  <si>
    <t>FENG/XIAOWEI</t>
  </si>
  <si>
    <t xml:space="preserve">3434839	</t>
  </si>
  <si>
    <t xml:space="preserve">999224470628155	</t>
  </si>
  <si>
    <t>[丹那拉打]金马仑高原世纪松园度假酒店(Century Pines Resort Cameron Highlands)(95450210)</t>
  </si>
  <si>
    <t>园景高级房&lt;双人入住&gt;&lt;特价&gt;&lt;双早&gt;</t>
  </si>
  <si>
    <t>ABDULLAH/NURHIDAYAH</t>
  </si>
  <si>
    <t xml:space="preserve">3434849	</t>
  </si>
  <si>
    <t xml:space="preserve">RV200518/23	</t>
  </si>
  <si>
    <t xml:space="preserve">999224471569078	</t>
  </si>
  <si>
    <t>ANGNANON/PARINA</t>
  </si>
  <si>
    <t xml:space="preserve">3435092	</t>
  </si>
  <si>
    <t xml:space="preserve">999224471887590	</t>
  </si>
  <si>
    <t>双人床房&lt;双人入住&gt;&lt;无早&gt;</t>
  </si>
  <si>
    <t>SASAKI/TAKAMICHI,HONGOH/KENICHI</t>
  </si>
  <si>
    <t xml:space="preserve">3435126	</t>
  </si>
  <si>
    <t xml:space="preserve">23045905	</t>
  </si>
  <si>
    <t xml:space="preserve">999224473723320	</t>
  </si>
  <si>
    <t>[曼谷]曼谷京华大酒店(Hotel Royal Bangkok@Chinatown)(17263358)</t>
  </si>
  <si>
    <t>高级房(无窗)(至少连住2晚及以上)&lt;双人入住&gt;&lt;无早&gt;</t>
  </si>
  <si>
    <t>ZHANG/XIANGQIONG,WU/MEIYING,SONG/HONG,LI/QUNDI</t>
  </si>
  <si>
    <t xml:space="preserve">3435632	</t>
  </si>
  <si>
    <t xml:space="preserve">999224476485549	</t>
  </si>
  <si>
    <t>[曼谷]察殿曼谷大酒店(Chatrium Grand Bangkok)(105593534)</t>
  </si>
  <si>
    <t>豪华房(至少连住2晚及以上)&lt;今日特价 &gt;&lt;双人入住&gt;&lt;不适用泰国客人&gt;&lt;双早&gt;</t>
  </si>
  <si>
    <t>ZHAO/JIAAN</t>
  </si>
  <si>
    <t xml:space="preserve">3436595	</t>
  </si>
  <si>
    <t xml:space="preserve">999224476581470	</t>
  </si>
  <si>
    <t>XU/YONGCHENG,XU/YONGGANG</t>
  </si>
  <si>
    <t xml:space="preserve">3436629	</t>
  </si>
  <si>
    <t xml:space="preserve">999224477389508	</t>
  </si>
  <si>
    <t>[八打灵再也]阿万特酒店(Avante Hotel)(100419478)</t>
  </si>
  <si>
    <t>MING POH/YEONG</t>
  </si>
  <si>
    <t xml:space="preserve">3436960	</t>
  </si>
  <si>
    <t xml:space="preserve">163576	</t>
  </si>
  <si>
    <t xml:space="preserve">999224477524406	</t>
  </si>
  <si>
    <t>城景豪华双床房&lt;双人入住&gt;&lt;不适用泰国客人&gt;&lt;无早&gt;</t>
  </si>
  <si>
    <t>YANG/MIAO</t>
  </si>
  <si>
    <t xml:space="preserve">3437082	</t>
  </si>
  <si>
    <t xml:space="preserve">999224477816962	</t>
  </si>
  <si>
    <t>[吉隆坡]吉隆坡武吉免登瑞士花园 酒店(Swiss-Garden Hotel Bukit Bintang Kuala Lumpur)(24422053)</t>
  </si>
  <si>
    <t>尊贵双床房&lt;特惠&gt;&lt;双人入住&gt;&lt;双早&gt;</t>
  </si>
  <si>
    <t>LI/HANBIAO</t>
  </si>
  <si>
    <t xml:space="preserve">3437224	</t>
  </si>
  <si>
    <t xml:space="preserve">999224478223403	</t>
  </si>
  <si>
    <t>CHO/HANA</t>
  </si>
  <si>
    <t xml:space="preserve">3437379	</t>
  </si>
  <si>
    <t xml:space="preserve">23045944	</t>
  </si>
  <si>
    <t xml:space="preserve">999224490376695	</t>
  </si>
  <si>
    <t>一室河景套房&lt;双人入住&gt;&lt;双早&gt;</t>
  </si>
  <si>
    <t>ZHANG/JIE</t>
  </si>
  <si>
    <t xml:space="preserve">3437903	</t>
  </si>
  <si>
    <t xml:space="preserve">999224493548634	</t>
  </si>
  <si>
    <t>行政尊贵楼层特大床房&lt;今日特价 &gt;&lt;单人入住&gt;&lt;单早&gt;</t>
  </si>
  <si>
    <t>HUO/XUEYI</t>
  </si>
  <si>
    <t xml:space="preserve">3438683	</t>
  </si>
  <si>
    <t xml:space="preserve">3332663	</t>
  </si>
  <si>
    <t xml:space="preserve">999224494549056	</t>
  </si>
  <si>
    <t>[依斯干达公主城]玛丽娜常青树度假公寓式酒店(PINETREE MARINA RESORT)(95225662)</t>
  </si>
  <si>
    <t>两卧室行政房&lt;四人入住&gt;&lt;特价&gt;&lt;早餐&gt;</t>
  </si>
  <si>
    <t>JUN/HU,JUN/HU</t>
  </si>
  <si>
    <t xml:space="preserve">3438951	</t>
  </si>
  <si>
    <t xml:space="preserve">999224497755272	</t>
  </si>
  <si>
    <t>[Racha Thewa]阿玛拉素万那普酒店(Amaranth Suvarnabhumi Hotel - Sha Extra Plus Certified)(4984706)</t>
  </si>
  <si>
    <t>豪华房&lt;特惠专享&gt;&lt;单人入住&gt;&lt;单早&gt;</t>
  </si>
  <si>
    <t>zhang/kaiquan,diao/junchen</t>
  </si>
  <si>
    <t xml:space="preserve">3439906	</t>
  </si>
  <si>
    <t xml:space="preserve">999224498287000	</t>
  </si>
  <si>
    <t>[芽庄]哈瓦那芽庄(Havana Nha Trang Hotel)(4398652)</t>
  </si>
  <si>
    <t>海景豪华大床房 禁烟&lt;特惠&gt;&lt;双人入住&gt;&lt;不适用越南客人&gt;&lt;双早&gt;</t>
  </si>
  <si>
    <t>ZHAO/Z H IGU A N G,DENG/S H E N G L I</t>
  </si>
  <si>
    <t xml:space="preserve">3440151	</t>
  </si>
  <si>
    <t xml:space="preserve">999224498315677	</t>
  </si>
  <si>
    <t>[曼谷]曼谷四翼酒店(The Four Wings Hotel Bangkok)(31488151)</t>
  </si>
  <si>
    <t>高级双床房&lt;双人入住&gt;&lt;不适用泰国客人&gt;&lt;无早&gt;</t>
  </si>
  <si>
    <t>XIAO/LINJUN</t>
  </si>
  <si>
    <t xml:space="preserve">3440158	</t>
  </si>
  <si>
    <t xml:space="preserve">999224498319629	</t>
  </si>
  <si>
    <t>[曼谷]曼谷野餐酒店 - 兰南(Picnic Hotel Bangkok - Rang Nam)(28597427)</t>
  </si>
  <si>
    <t>标准房&lt;特价大促销&gt;&lt;双人入住&gt;&lt;无早&gt;</t>
  </si>
  <si>
    <t>khamwongsa/Matcha</t>
  </si>
  <si>
    <t xml:space="preserve">3440161	</t>
  </si>
  <si>
    <t xml:space="preserve">999224498610719	</t>
  </si>
  <si>
    <t>海景豪华双床房 禁烟&lt;特惠&gt;&lt;双人入住&gt;&lt;不适用越南客人&gt;&lt;双早&gt;</t>
  </si>
  <si>
    <t>LI/LIFENG</t>
  </si>
  <si>
    <t xml:space="preserve">3440231	</t>
  </si>
  <si>
    <t xml:space="preserve">999224499516838	</t>
  </si>
  <si>
    <t>[阿布扎比]安纳塔拉东方曼格罗夫阿布扎比酒店(Anantara Eastern Mangroves Abu Dhabi)(103172909)</t>
  </si>
  <si>
    <t>豪华房(带阳台)&lt;双人入住&gt;&lt;无早&gt;</t>
  </si>
  <si>
    <t>YIN/YURAN</t>
  </si>
  <si>
    <t xml:space="preserve">3440928	</t>
  </si>
  <si>
    <t xml:space="preserve">46801916	</t>
  </si>
  <si>
    <t xml:space="preserve">999224500602459	</t>
  </si>
  <si>
    <t>豪华房&lt;双人入住&gt;&lt;无早&gt;</t>
  </si>
  <si>
    <t>MOHAMAD HALID/NOR FARIZA</t>
  </si>
  <si>
    <t xml:space="preserve">3441473	</t>
  </si>
  <si>
    <t xml:space="preserve">999224502088838	</t>
  </si>
  <si>
    <t>YUSUF/AHMAD YUSUF BIN ABDULLAH ZAWAWI</t>
  </si>
  <si>
    <t xml:space="preserve">3442009	</t>
  </si>
  <si>
    <t xml:space="preserve">620176	</t>
  </si>
  <si>
    <t xml:space="preserve">999224502510375	</t>
  </si>
  <si>
    <t>[清迈]清迈 M 酒店(Hotel M Chiang Mai)(5406477)</t>
  </si>
  <si>
    <t>高级房 禁烟&lt;特惠专享&gt;&lt;双人入住&gt;&lt;双早&gt;</t>
  </si>
  <si>
    <t>Jordan/Lee</t>
  </si>
  <si>
    <t xml:space="preserve">3442244	</t>
  </si>
  <si>
    <t xml:space="preserve">999224507593664	</t>
  </si>
  <si>
    <t>高级房(无窗)&lt;双人入住&gt;&lt;无早&gt;</t>
  </si>
  <si>
    <t>LIANG/RIHUI</t>
  </si>
  <si>
    <t xml:space="preserve">3442584	</t>
  </si>
  <si>
    <t xml:space="preserve">999224499838519	</t>
  </si>
  <si>
    <t>[迪拜]达玛克梅森运河景公寓式酒店(DAMAC Maison Canal Views)(4661563)</t>
  </si>
  <si>
    <t>市景豪华房&lt;特惠&gt;&lt;双人入住&gt;&lt;无早&gt;</t>
  </si>
  <si>
    <t>CRISTINA/YEPES TORRES</t>
  </si>
  <si>
    <t xml:space="preserve">3441066	</t>
  </si>
  <si>
    <t xml:space="preserve">720781	</t>
  </si>
  <si>
    <t xml:space="preserve">999224509551333	</t>
  </si>
  <si>
    <t>[普吉岛]拉威棕榈滩度假酒店(Rawai Palm Beach Resort)(4398832)</t>
  </si>
  <si>
    <t>高级池景房&lt;限时抢购&gt;&lt;超值特惠&gt;&lt;双人入住&gt;&lt;双早&gt;</t>
  </si>
  <si>
    <t>Buasiri/Pornkanok</t>
  </si>
  <si>
    <t xml:space="preserve">3442916	</t>
  </si>
  <si>
    <t xml:space="preserve">999223357438720	</t>
  </si>
  <si>
    <t>调整</t>
  </si>
  <si>
    <t>[长滩岛]长滩岛摄政沙滩水疗度假村(Henann Regency Resort &amp; Spa)(5246684)</t>
  </si>
  <si>
    <t>高级房(连住3晚及以上)&lt;双人入住&gt;&lt;双早&gt;</t>
  </si>
  <si>
    <t>TUNG/WEN YI</t>
  </si>
  <si>
    <t xml:space="preserve">3172829	</t>
  </si>
  <si>
    <t xml:space="preserve">39655635	</t>
  </si>
  <si>
    <t xml:space="preserve">999222434973547	</t>
  </si>
  <si>
    <t>CHIN/BOON KIAN</t>
  </si>
  <si>
    <t>CA2019230605CNY</t>
  </si>
  <si>
    <t xml:space="preserve">2990900	</t>
  </si>
  <si>
    <t xml:space="preserve">250482394	</t>
  </si>
  <si>
    <t xml:space="preserve">999222469276027	</t>
  </si>
  <si>
    <t>[吉隆坡]吉隆坡大华酒店，傲途格精选酒店(The Majestic Hotel Kuala Lumpur, Autograph Collection)(4213294)</t>
  </si>
  <si>
    <t>豪华双床房(至少提前30天预订)&lt;双人入住&gt;&lt;双早&gt;</t>
  </si>
  <si>
    <t>KWON/OHKYUNG</t>
  </si>
  <si>
    <t xml:space="preserve">2995619	</t>
  </si>
  <si>
    <t xml:space="preserve">171035665	</t>
  </si>
  <si>
    <t xml:space="preserve">999223119119528	</t>
  </si>
  <si>
    <t>[长滩岛]和南恩泻胡度假酒店(Henann Lagoon Resort)(6406965)</t>
  </si>
  <si>
    <t>尊贵房-可直通泳池(至少连住2晚及以上)&lt;特价大促销&gt;&lt;三人入住&gt;&lt;早餐&gt;</t>
  </si>
  <si>
    <t>YANG/SUNJOO</t>
  </si>
  <si>
    <t xml:space="preserve">3117885	</t>
  </si>
  <si>
    <t xml:space="preserve">HLM192-3370	</t>
  </si>
  <si>
    <t xml:space="preserve">999223470683688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</si>
  <si>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</si>
  <si>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</si>
  <si>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LEUNG/YU FAI DAVE</t>
  </si>
  <si>
    <t xml:space="preserve">3194829	</t>
  </si>
  <si>
    <t xml:space="preserve">173111	</t>
  </si>
  <si>
    <t xml:space="preserve">999223667569342	</t>
  </si>
  <si>
    <t>[曼谷]宜必思尚品曼谷素坤逸康福酒店(Ibis Styles Bangkok Sukhumvit Phra Khanong)(19680484)</t>
  </si>
  <si>
    <t>标准双人房&lt;双人入住&gt;&lt;不适用泰国客人&gt;&lt;双早&gt;</t>
  </si>
  <si>
    <t>LEE/GUANYI</t>
  </si>
  <si>
    <t xml:space="preserve">3230867	</t>
  </si>
  <si>
    <t xml:space="preserve">330593	</t>
  </si>
  <si>
    <t xml:space="preserve">23773354314	</t>
  </si>
  <si>
    <t>[芭堤雅]芭提雅最佳西方优质尼克森酒店(Best Western Plus Nexen Pattaya)(96263097)</t>
  </si>
  <si>
    <t>城景豪华双床房&lt;双人入住&gt;&lt;不适用泰国客人&gt;&lt;双早&gt;</t>
  </si>
  <si>
    <t>PARK/MIHYE</t>
  </si>
  <si>
    <t xml:space="preserve">3268603	</t>
  </si>
  <si>
    <t xml:space="preserve">bk017912-3	</t>
  </si>
  <si>
    <t xml:space="preserve">999223792825312	</t>
  </si>
  <si>
    <t>[普吉岛]普吉岛阿卡迪亚卡伦海滩铂尔曼度假酒店(Pullman Phuket Arcadia Karon Beach Resort)(3460018)</t>
  </si>
  <si>
    <t>园景豪华双床房(至少连住2晚及以上)&lt;促销&gt;&lt;双人入住&gt;&lt;不适用泰国客人&gt;&lt;双早&gt;</t>
  </si>
  <si>
    <t>Xu/Jiawen</t>
  </si>
  <si>
    <t xml:space="preserve">3273149	</t>
  </si>
  <si>
    <t xml:space="preserve">59004997	</t>
  </si>
  <si>
    <t xml:space="preserve">999223814558424	</t>
  </si>
  <si>
    <t>[普塔坦]哥打京那巴鲁婆罗洲酒店&amp;机场酒店(Pan Borneo Hotel Kota Kinabalu)(100388418)</t>
  </si>
  <si>
    <t>泳池景高级房&lt;今日特价 &gt;&lt;双人入住&gt;&lt;无早&gt;</t>
  </si>
  <si>
    <t>Najman Bin Saleh/Muhammad</t>
  </si>
  <si>
    <t xml:space="preserve">3279370	</t>
  </si>
  <si>
    <t xml:space="preserve">999223817869264	</t>
  </si>
  <si>
    <t>豪华特大床套房(至少连住2晚及以上)&lt;双人入住&gt;&lt;中宾&gt;&lt;双早&gt;</t>
  </si>
  <si>
    <t>LIU/XIAOQIAN</t>
  </si>
  <si>
    <t xml:space="preserve">3280668	</t>
  </si>
  <si>
    <t xml:space="preserve">7994624	</t>
  </si>
  <si>
    <t xml:space="preserve">999223832682658	</t>
  </si>
  <si>
    <t>[曼谷]曼谷大仓新颐酒店(The Okura Prestige Bangkok)(4646619)</t>
  </si>
  <si>
    <t>豪华特大床房-禁烟&lt;特惠专享&gt;&lt;双人入住&gt;&lt;双早&gt;</t>
  </si>
  <si>
    <t>LIANG/WEI,YIN/XIAOXI</t>
  </si>
  <si>
    <t xml:space="preserve">3284228	</t>
  </si>
  <si>
    <t xml:space="preserve">7038220	</t>
  </si>
  <si>
    <t xml:space="preserve">999223845378595	</t>
  </si>
  <si>
    <t>WANG/SHUO,GONG/XUE</t>
  </si>
  <si>
    <t xml:space="preserve">3288664	</t>
  </si>
  <si>
    <t xml:space="preserve">7039230	</t>
  </si>
  <si>
    <t xml:space="preserve">999223854044909	</t>
  </si>
  <si>
    <t>[新加坡]新加坡河景福朋喜来登集团酒店(Four Points by Sheraton Singapore, Riverview (SG Clean))(4492702)</t>
  </si>
  <si>
    <t>城景豪华双床房(至少连住2晚及以上)&lt;特惠&gt;&lt;双人入住&gt;&lt;双早&gt;</t>
  </si>
  <si>
    <t>YONG/WHY LING,CHEAH/CHIN PENG</t>
  </si>
  <si>
    <t xml:space="preserve">3290399	</t>
  </si>
  <si>
    <t xml:space="preserve">4672650	</t>
  </si>
  <si>
    <t xml:space="preserve">999223854262571	</t>
  </si>
  <si>
    <t>WANG/SOO ZHEN,CHOO/CHAN WENG</t>
  </si>
  <si>
    <t xml:space="preserve">3290447	</t>
  </si>
  <si>
    <t xml:space="preserve">4672643	</t>
  </si>
  <si>
    <t xml:space="preserve">999223854782742	</t>
  </si>
  <si>
    <t>LOW/CHAI HUANG,CHEE/KE XIN</t>
  </si>
  <si>
    <t xml:space="preserve">3290531	</t>
  </si>
  <si>
    <t xml:space="preserve">999223854842716	</t>
  </si>
  <si>
    <t xml:space="preserve">3290547	</t>
  </si>
  <si>
    <t xml:space="preserve">4672634	</t>
  </si>
  <si>
    <t xml:space="preserve">999223859904613	</t>
  </si>
  <si>
    <t>高级特大床房&lt;今日特价 &gt;&lt;双人入住&gt;&lt;适用于除泰国的亚洲客人&gt;&lt;双早&gt;</t>
  </si>
  <si>
    <t>HOO/SEE SIANG,TAN/PENG SONG,YEO/WEE HOU,PEH/KIM CHWEE,LEONG/YOKE WAH</t>
  </si>
  <si>
    <t xml:space="preserve">3292413	</t>
  </si>
  <si>
    <t xml:space="preserve">273242429	</t>
  </si>
  <si>
    <t xml:space="preserve">999223889980215	</t>
  </si>
  <si>
    <t>CHEE/KE XIN,LOW/CHAI HUANG</t>
  </si>
  <si>
    <t xml:space="preserve">3299536	</t>
  </si>
  <si>
    <t xml:space="preserve">4680397	</t>
  </si>
  <si>
    <t xml:space="preserve">999223903253641	</t>
  </si>
  <si>
    <t>Hong/Minwoo</t>
  </si>
  <si>
    <t xml:space="preserve">3303135	</t>
  </si>
  <si>
    <t xml:space="preserve">128690	</t>
  </si>
  <si>
    <t xml:space="preserve">999223906539585	</t>
  </si>
  <si>
    <t>[巴厘岛]土豆头套房和一室公寓(Potato Head Suites &amp; Studios - Chse Certified)(100316745)</t>
  </si>
  <si>
    <t>日出工作室&lt;特价大促销&gt;&lt;双人入住&gt;&lt;中宾&gt;&lt;双早&gt;</t>
  </si>
  <si>
    <t>WANG/ZECHUN,WANG/YUTING</t>
  </si>
  <si>
    <t xml:space="preserve">3304373	</t>
  </si>
  <si>
    <t xml:space="preserve">120435	</t>
  </si>
  <si>
    <t xml:space="preserve">999223923671501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</si>
  <si>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</si>
  <si>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</si>
  <si>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CHEN/FOOK ONN,ANG/CHENG CHIU,LAW/LAN,CHEN/WEI YI</t>
  </si>
  <si>
    <t xml:space="preserve">3306598	</t>
  </si>
  <si>
    <t xml:space="preserve">250485	</t>
  </si>
  <si>
    <t xml:space="preserve">999223981538216	</t>
  </si>
  <si>
    <t>WANG/QIAONI</t>
  </si>
  <si>
    <t xml:space="preserve">3319034	</t>
  </si>
  <si>
    <t xml:space="preserve">05034444	</t>
  </si>
  <si>
    <t xml:space="preserve">999223986349807	</t>
  </si>
  <si>
    <t>LEUNG/CHACK MAN</t>
  </si>
  <si>
    <t xml:space="preserve">3321581	</t>
  </si>
  <si>
    <t xml:space="preserve">7046076	</t>
  </si>
  <si>
    <t xml:space="preserve">999224017627637	</t>
  </si>
  <si>
    <t>[迪拜]迪拜市中心安纳塔拉酒店(Anantara Downtown Dubai Hotel)(5488371)</t>
  </si>
  <si>
    <t>尊贵城景房(住5晚或5晚的倍数)&lt;双人入住&gt;&lt;双早&gt;</t>
  </si>
  <si>
    <t>Almatrafi/Salman,Almatrafi/Salman</t>
  </si>
  <si>
    <t xml:space="preserve">3332037	</t>
  </si>
  <si>
    <t xml:space="preserve">77221	</t>
  </si>
  <si>
    <t xml:space="preserve">999224047805345	</t>
  </si>
  <si>
    <t>BIN MOHD RASHID/AHMAD RASDAN</t>
  </si>
  <si>
    <t xml:space="preserve">3339841	</t>
  </si>
  <si>
    <t xml:space="preserve">81948	</t>
  </si>
  <si>
    <t xml:space="preserve">999224048930602	</t>
  </si>
  <si>
    <t>一卧室豪华房(至少连住2晚及以上)&lt;双人入住&gt;&lt;双早&gt;</t>
  </si>
  <si>
    <t>Badron/Suriati</t>
  </si>
  <si>
    <t xml:space="preserve">3340325	</t>
  </si>
  <si>
    <t xml:space="preserve">108983	</t>
  </si>
  <si>
    <t xml:space="preserve">999224052035619	</t>
  </si>
  <si>
    <t>[大山脚]槟城标致酒店 (槟城对抗新冠肺炎认证)(Iconic Hotel Penang (PenangFightCovid-19 Certified))(28537947)</t>
  </si>
  <si>
    <t>MEGAT HASHIM/MEGAT MOHAMAD AMIRUL AMZAR</t>
  </si>
  <si>
    <t xml:space="preserve">3341706	</t>
  </si>
  <si>
    <t xml:space="preserve">394583	</t>
  </si>
  <si>
    <t xml:space="preserve">999224059889172	</t>
  </si>
  <si>
    <t>豪华双床房(连住3晚及以上)&lt;双人入住&gt;&lt;双早&gt;</t>
  </si>
  <si>
    <t>LEE/YIM FONG</t>
  </si>
  <si>
    <t xml:space="preserve">3343438	</t>
  </si>
  <si>
    <t xml:space="preserve">168021	</t>
  </si>
  <si>
    <t xml:space="preserve">999224052775604	</t>
  </si>
  <si>
    <t>WAN MUSA/WAN LATIFF</t>
  </si>
  <si>
    <t xml:space="preserve">3342171	</t>
  </si>
  <si>
    <t xml:space="preserve">275819286	</t>
  </si>
  <si>
    <t xml:space="preserve">999224066169152	</t>
  </si>
  <si>
    <t>[普吉岛]攀瓦布里海滨度假村(Panwaburi Beachfront Resort - Sha Extra Plus)(96362785)</t>
  </si>
  <si>
    <t>豪华双床房（直通泳池）&lt;特惠专享&gt;&lt;双人入住&gt;&lt;无早&gt;</t>
  </si>
  <si>
    <t>Tsz Wing Zenobia/Chan,Tsz Wing Zenobia/Chan</t>
  </si>
  <si>
    <t xml:space="preserve">3345611	</t>
  </si>
  <si>
    <t xml:space="preserve">14402	</t>
  </si>
  <si>
    <t xml:space="preserve">999224082054626	</t>
  </si>
  <si>
    <t>[曼谷]曼谷奇迹大酒店(Miracle Grand Convention Hotel)(28681276)</t>
  </si>
  <si>
    <t>豪华双人床房&lt;今日特价 &gt;&lt;双人入住&gt;&lt;无早&gt;</t>
  </si>
  <si>
    <t>Chaijaree/Chaba</t>
  </si>
  <si>
    <t xml:space="preserve">3350507	</t>
  </si>
  <si>
    <t xml:space="preserve">572094	</t>
  </si>
  <si>
    <t xml:space="preserve">999224088166564	</t>
  </si>
  <si>
    <t>LEE/JUNGSU,LIM/HEYSUN</t>
  </si>
  <si>
    <t xml:space="preserve">3352076	</t>
  </si>
  <si>
    <t xml:space="preserve">23043806	</t>
  </si>
  <si>
    <t xml:space="preserve">999224090708386	</t>
  </si>
  <si>
    <t>[普吉岛]拉查酒店(The Racha)(4814670)</t>
  </si>
  <si>
    <t>豪华别墅&lt;双人入住&gt;&lt;双早&gt;</t>
  </si>
  <si>
    <t>Dong/BingYang</t>
  </si>
  <si>
    <t xml:space="preserve">3352626	</t>
  </si>
  <si>
    <t xml:space="preserve">101016	</t>
  </si>
  <si>
    <t xml:space="preserve">999224092204918	</t>
  </si>
  <si>
    <t>[拉普拉普]康斯特白拉热带海滩度假村(Costabella Tropical Beach Hotel)(8235061)</t>
  </si>
  <si>
    <t>高级房&lt;特价大促销&gt;&lt;三人入住&gt;&lt;早餐&gt;</t>
  </si>
  <si>
    <t>Langenberg/Saskia</t>
  </si>
  <si>
    <t xml:space="preserve">3353363	</t>
  </si>
  <si>
    <t xml:space="preserve">999224092648835	</t>
  </si>
  <si>
    <t>CHEN/SI</t>
  </si>
  <si>
    <t xml:space="preserve">3353580	</t>
  </si>
  <si>
    <t xml:space="preserve">7996958	</t>
  </si>
  <si>
    <t xml:space="preserve">999224097529284	</t>
  </si>
  <si>
    <t>[拉普拉普]宿雾白沙度假及Spa酒店(Cebu White Sands Resort and Spa)(8235003)</t>
  </si>
  <si>
    <t>海景套房&lt;特惠&gt;&lt;三人入住&gt;&lt;早餐&gt;</t>
  </si>
  <si>
    <t xml:space="preserve">3355412	</t>
  </si>
  <si>
    <t xml:space="preserve">74055	</t>
  </si>
  <si>
    <t xml:space="preserve">999224107775768	</t>
  </si>
  <si>
    <t>城景经典双床房(至少连住2晚及以上)&lt;双人入住&gt;&lt;仅适用韩国客人&gt;&lt;双早&gt;</t>
  </si>
  <si>
    <t>kim/sori</t>
  </si>
  <si>
    <t xml:space="preserve">3359025	</t>
  </si>
  <si>
    <t xml:space="preserve">734397	</t>
  </si>
  <si>
    <t xml:space="preserve">999224122487698	</t>
  </si>
  <si>
    <t>ABDUL MANAF/NURUL HUDA</t>
  </si>
  <si>
    <t xml:space="preserve">3364765	</t>
  </si>
  <si>
    <t xml:space="preserve">276675067	</t>
  </si>
  <si>
    <t xml:space="preserve">999224136451500	</t>
  </si>
  <si>
    <t>[曼谷]摩德沙吞酒店(Mode Sathorn Hotel)(4370772)</t>
  </si>
  <si>
    <t>摩德豪华房&lt;特惠&gt;&lt;双人入住&gt;&lt;适用于除泰国、韩国和中国台湾的亚洲客人&gt;&lt;双早&gt;</t>
  </si>
  <si>
    <t>CHEUNG/MAN NGA</t>
  </si>
  <si>
    <t xml:space="preserve">3368449	</t>
  </si>
  <si>
    <t xml:space="preserve">25066	</t>
  </si>
  <si>
    <t xml:space="preserve">999224138616377	</t>
  </si>
  <si>
    <t>WONG/LEE JAR</t>
  </si>
  <si>
    <t xml:space="preserve">3369868	</t>
  </si>
  <si>
    <t xml:space="preserve">80473	</t>
  </si>
  <si>
    <t xml:space="preserve">999224141370659	</t>
  </si>
  <si>
    <t>[芭堤雅]芭堤雅爱湾皇家巡航酒店(A-One the Royal Cruise Hotel Pattaya)(4037063)</t>
  </si>
  <si>
    <t>豪华双床房(至少连住2晚及以上)&lt;不适用印度客人&gt;&lt;双早&gt;</t>
  </si>
  <si>
    <t>SALEMI/ALI</t>
  </si>
  <si>
    <t xml:space="preserve">3371142	</t>
  </si>
  <si>
    <t xml:space="preserve">978059	</t>
  </si>
  <si>
    <t xml:space="preserve">999224158342918	</t>
  </si>
  <si>
    <t>park/kwangwoo</t>
  </si>
  <si>
    <t xml:space="preserve">3376465	</t>
  </si>
  <si>
    <t xml:space="preserve">23044241	</t>
  </si>
  <si>
    <t xml:space="preserve">999224163515033	</t>
  </si>
  <si>
    <t>[曼谷]COMO曼谷大都会酒店(COMO Metropolitan Bangkok)(6035972)</t>
  </si>
  <si>
    <t>大都会双床房&lt;双人入住&gt;&lt;不适用泰国客人&gt;&lt;双早&gt;</t>
  </si>
  <si>
    <t>YOO/CHAERI</t>
  </si>
  <si>
    <t xml:space="preserve">3378579	</t>
  </si>
  <si>
    <t xml:space="preserve">1306012	</t>
  </si>
  <si>
    <t xml:space="preserve">999224191038087	</t>
  </si>
  <si>
    <t>豪华双床房&lt;双人入住&gt;&lt;双早&gt;</t>
  </si>
  <si>
    <t>Turhan/Buse</t>
  </si>
  <si>
    <t xml:space="preserve">3383090	</t>
  </si>
  <si>
    <t xml:space="preserve">20484014	</t>
  </si>
  <si>
    <t xml:space="preserve">999224191082280	</t>
  </si>
  <si>
    <t>UZUN/MUCAHIT</t>
  </si>
  <si>
    <t xml:space="preserve">3383098	</t>
  </si>
  <si>
    <t xml:space="preserve">20484017	</t>
  </si>
  <si>
    <t xml:space="preserve">999224191723391	</t>
  </si>
  <si>
    <t>LIN/YUANYUAN,GU/YIHANG</t>
  </si>
  <si>
    <t xml:space="preserve">3383214	</t>
  </si>
  <si>
    <t xml:space="preserve">9128860	</t>
  </si>
  <si>
    <t xml:space="preserve">999224191818468	</t>
  </si>
  <si>
    <t>LIU/QIANJING,SHEN/SHIYA</t>
  </si>
  <si>
    <t xml:space="preserve">3383232	</t>
  </si>
  <si>
    <t xml:space="preserve">9128893	</t>
  </si>
  <si>
    <t xml:space="preserve">999224270768514	</t>
  </si>
  <si>
    <t>[迪拜]迪拜中城派拉蒙酒店(Paramount Hotel Midtown)(98510651)</t>
  </si>
  <si>
    <t>城景房&lt;双人入住&gt;&lt;无早&gt;</t>
  </si>
  <si>
    <t>GABAY/ELI</t>
  </si>
  <si>
    <t xml:space="preserve">3390423	</t>
  </si>
  <si>
    <t xml:space="preserve">6130452	</t>
  </si>
  <si>
    <t xml:space="preserve">999224283877589	</t>
  </si>
  <si>
    <t>至尊尊贵双床房(连住3晚及以上)&lt;双人入住&gt;&lt;不适用泰国客人&gt;&lt;双早&gt;</t>
  </si>
  <si>
    <t>CHEN/QIAOQIAO</t>
  </si>
  <si>
    <t xml:space="preserve">3392735	</t>
  </si>
  <si>
    <t xml:space="preserve">220828	</t>
  </si>
  <si>
    <t xml:space="preserve">999224285681451	</t>
  </si>
  <si>
    <t>高级房(至少连住2晚及以上)&lt;特惠专享&gt;&lt;双人入住&gt;&lt;双早&gt;</t>
  </si>
  <si>
    <t>WEI/MINGCHEN</t>
  </si>
  <si>
    <t xml:space="preserve">3393303	</t>
  </si>
  <si>
    <t xml:space="preserve">10577330	</t>
  </si>
  <si>
    <t xml:space="preserve">999224292095900	</t>
  </si>
  <si>
    <t>[雪邦]吉隆坡国际机场瑞享酒店及会议中心(Movenpick Hotel &amp; Convention Centre KLIA)(29641828)</t>
  </si>
  <si>
    <t>高级双床房&lt;双人入住&gt;&lt;双早&gt;</t>
  </si>
  <si>
    <t>ABDUL HAMID/ZAURIDAH</t>
  </si>
  <si>
    <t xml:space="preserve">3395121	</t>
  </si>
  <si>
    <t xml:space="preserve">172886043	</t>
  </si>
  <si>
    <t xml:space="preserve">999224301878769	</t>
  </si>
  <si>
    <t>[普吉岛]普吉岛帕拉达斯度假村(Paradox Resort Phuket)(2225636)</t>
  </si>
  <si>
    <t>悖论高级双床间(至少连住2晚及以上)&lt;双人入住&gt;&lt;中宾&gt;&lt;双早&gt;</t>
  </si>
  <si>
    <t>ZHU/JIAMING,LOU/YUFEI,HAN/ZHENHAO,YANG/JIAYUE</t>
  </si>
  <si>
    <t xml:space="preserve">3396579	</t>
  </si>
  <si>
    <t xml:space="preserve">1195172	</t>
  </si>
  <si>
    <t xml:space="preserve">999224317450468	</t>
  </si>
  <si>
    <t>LU/YINGYING,LI/JIAJUN,LI/JIAHAO</t>
  </si>
  <si>
    <t xml:space="preserve">3400625	</t>
  </si>
  <si>
    <t xml:space="preserve">acknowledge	</t>
  </si>
  <si>
    <t xml:space="preserve">999224333872437	</t>
  </si>
  <si>
    <t>[吉隆坡]吉隆坡四季酒店(Four Seasons Hotel Kuala Lumpur)(17496902)</t>
  </si>
  <si>
    <t>园景俱乐部尊贵特大床房(至少提前5天预订)&lt;双人入住&gt;&lt;双早&gt;</t>
  </si>
  <si>
    <t>WANG/YONGKAI</t>
  </si>
  <si>
    <t xml:space="preserve">3403155	</t>
  </si>
  <si>
    <t xml:space="preserve">3199217	</t>
  </si>
  <si>
    <t xml:space="preserve">999224336880871	</t>
  </si>
  <si>
    <t>[曼谷]德瓦别墅度假酒店(Villa Deva Resort and Hotel)(106796335)</t>
  </si>
  <si>
    <t>豪华双床间 - 可使用游泳池&lt;特惠专享&gt;&lt;双人入住&gt;&lt;不适用泰国客人&gt;&lt;双早&gt;</t>
  </si>
  <si>
    <t>TONG/KIN YIU</t>
  </si>
  <si>
    <t xml:space="preserve">3404002	</t>
  </si>
  <si>
    <t xml:space="preserve">1691	</t>
  </si>
  <si>
    <t xml:space="preserve">999224337042247	</t>
  </si>
  <si>
    <t>[曼谷]阿瓦尼河滨曼谷酒店(Avani Plus Riverside Bangkok Hotel)(6398263)</t>
  </si>
  <si>
    <t>阿瓦尼河景房 2张单人床(至少连住2晚及以上)&lt;双人入住&gt;&lt;不适用泰国客人&gt;&lt;双早&gt;</t>
  </si>
  <si>
    <t>CHANG/YULUN</t>
  </si>
  <si>
    <t xml:space="preserve">3404079	</t>
  </si>
  <si>
    <t xml:space="preserve">20360632	</t>
  </si>
  <si>
    <t xml:space="preserve">999224340291364	</t>
  </si>
  <si>
    <t>泳池园景特大床房&lt;双人入住&gt;&lt;双早&gt;</t>
  </si>
  <si>
    <t>LI/CE</t>
  </si>
  <si>
    <t xml:space="preserve">3405073	</t>
  </si>
  <si>
    <t xml:space="preserve">3199253	</t>
  </si>
  <si>
    <t xml:space="preserve">999224357060447	</t>
  </si>
  <si>
    <t>KIM/HYEIN</t>
  </si>
  <si>
    <t xml:space="preserve">3407313	</t>
  </si>
  <si>
    <t xml:space="preserve">23045196	</t>
  </si>
  <si>
    <t xml:space="preserve">999224360003428	</t>
  </si>
  <si>
    <t>[西雅加达]萨提卡高级哈亚乌鲁雅加达酒店(Hotel Santika Premiere Hayam Wuruk Jakarta)(28555982)</t>
  </si>
  <si>
    <t>Xinrui/Huang</t>
  </si>
  <si>
    <t xml:space="preserve">3408450	</t>
  </si>
  <si>
    <t xml:space="preserve">64935	</t>
  </si>
  <si>
    <t xml:space="preserve">999224365718646	</t>
  </si>
  <si>
    <t>ZHE/YAPENG</t>
  </si>
  <si>
    <t xml:space="preserve">3410307	</t>
  </si>
  <si>
    <t xml:space="preserve">354506	</t>
  </si>
  <si>
    <t xml:space="preserve">999224380187613	</t>
  </si>
  <si>
    <t>WU/ZHIGANG,GONG/XINHUA</t>
  </si>
  <si>
    <t xml:space="preserve">3413665	</t>
  </si>
  <si>
    <t xml:space="preserve">999224385867379	</t>
  </si>
  <si>
    <t>摩德豪华房&lt;特惠&gt;&lt;三人入住&gt;&lt;适用于除泰国、韩国和中国台湾的亚洲客人&gt;&lt;早餐&gt;</t>
  </si>
  <si>
    <t>Zhang/Yanpeng,Zhou/Zhenxuan,Feng/Aichao</t>
  </si>
  <si>
    <t xml:space="preserve">3414980	</t>
  </si>
  <si>
    <t xml:space="preserve">999224392706809	</t>
  </si>
  <si>
    <t>高级大床房(至少连住2晚及以上)&lt;双人入住&gt;&lt;适用于非中国/菲律宾客人&gt;&lt;双早&gt;</t>
  </si>
  <si>
    <t>LEEKOKYEUNG/IAN</t>
  </si>
  <si>
    <t xml:space="preserve">3417067	</t>
  </si>
  <si>
    <t xml:space="preserve">999224393859925	</t>
  </si>
  <si>
    <t>[古晋]古晋UCSI酒店(Ucsi Hotel Kuching)(100649060)</t>
  </si>
  <si>
    <t>高级特大床房&lt;双人入住&gt;&lt;无早&gt;</t>
  </si>
  <si>
    <t>Sidi/Yusup</t>
  </si>
  <si>
    <t xml:space="preserve">3417741	</t>
  </si>
  <si>
    <t xml:space="preserve">999224399604411	</t>
  </si>
  <si>
    <t>[Batu Buruk]报春花海滩酒店(Primula Beach Hotel)(89000989)</t>
  </si>
  <si>
    <t>豪华双床房&lt;三人入住&gt;&lt;早餐&gt;</t>
  </si>
  <si>
    <t>Mazuita Mazlan/Ailin,Mazuita Mazlan/Ailin,Mazuita Mazlan/Ailin,Mazuita Mazlan/Ailin,Mazuita Mazlan/Ailin,Mazuita Mazlan/Ailin</t>
  </si>
  <si>
    <t xml:space="preserve">3418234	</t>
  </si>
  <si>
    <t xml:space="preserve">999224394630683	</t>
  </si>
  <si>
    <t>SHAKOR/KORAN SALAR</t>
  </si>
  <si>
    <t xml:space="preserve">3418018	</t>
  </si>
  <si>
    <t xml:space="preserve">13863185	</t>
  </si>
  <si>
    <t xml:space="preserve">999224401829467	</t>
  </si>
  <si>
    <t>[普吉岛]普吉岛邦涛的希尔顿花园酒店(Hilton Garden Inn Phuket Bang Tao - Sha Extra Plus)(99051557)</t>
  </si>
  <si>
    <t>特大床房（带阳台）&lt;今日特价 &gt;&lt;双人入住&gt;&lt;双早&gt;</t>
  </si>
  <si>
    <t>ZHANG/RUILIN,LIU/YUYUE</t>
  </si>
  <si>
    <t xml:space="preserve">3418628	</t>
  </si>
  <si>
    <t xml:space="preserve">999224405779402	</t>
  </si>
  <si>
    <t>[吉隆坡]吉隆坡双威伟乐酒店(Sunway Velocity Hotel Kuala Lumpur)(28524790)</t>
  </si>
  <si>
    <t>加大高级特大床房&lt;今日特价 &gt;&lt;单人入住&gt;&lt;单早&gt;</t>
  </si>
  <si>
    <t>WU/ZHUOYING</t>
  </si>
  <si>
    <t xml:space="preserve">3419661	</t>
  </si>
  <si>
    <t xml:space="preserve">33792710	</t>
  </si>
  <si>
    <t xml:space="preserve">999224414622962	</t>
  </si>
  <si>
    <t>[曼谷]曼谷素坤逸 15 瑞享饭店(Mövenpick Hotel Sukhumvit 15 Bangkok)(5281523)</t>
  </si>
  <si>
    <t>高级特大床房&lt;双人入住&gt;&lt;不适用泰国客人&gt;&lt;双早&gt;</t>
  </si>
  <si>
    <t>kong/lai shan</t>
  </si>
  <si>
    <t xml:space="preserve">3422430	</t>
  </si>
  <si>
    <t xml:space="preserve">999224419352772	</t>
  </si>
  <si>
    <t>HAEEUN/LEE,HAEEUN/LEE</t>
  </si>
  <si>
    <t xml:space="preserve">3422880	</t>
  </si>
  <si>
    <t xml:space="preserve">132062	</t>
  </si>
  <si>
    <t xml:space="preserve">999224422254269	</t>
  </si>
  <si>
    <t>LI/SHUWEN,WU/SITONG,HUANG/YUPENG</t>
  </si>
  <si>
    <t xml:space="preserve">3423591	</t>
  </si>
  <si>
    <t xml:space="preserve"> 7998769	</t>
  </si>
  <si>
    <t xml:space="preserve">999224422293570	</t>
  </si>
  <si>
    <t>豪华特大床房&lt;单人入住&gt;&lt;单早&gt;</t>
  </si>
  <si>
    <t>FAN/SENG LAM</t>
  </si>
  <si>
    <t xml:space="preserve">3423598	</t>
  </si>
  <si>
    <t xml:space="preserve">999224422467822	</t>
  </si>
  <si>
    <t>[曼谷]曼谷拉差达宜必思尚品酒店(Ibis Styles Bangkok Ratchada)(46080525)</t>
  </si>
  <si>
    <t>标准大床房(至少连住2晚及以上)&lt;双人入住&gt;&lt;不适用泰国客人&gt;&lt;双早&gt;</t>
  </si>
  <si>
    <t>YUAN/GUOFAN</t>
  </si>
  <si>
    <t xml:space="preserve">3423622	</t>
  </si>
  <si>
    <t xml:space="preserve">999224427054189	</t>
  </si>
  <si>
    <t>[哥打京那巴鲁]明园酒店及公寓(Ming Garden Hotel &amp; Residences)(5281385)</t>
  </si>
  <si>
    <t>高级房(至少连住2晚及以上)&lt;今日特惠&gt;&lt;双人入住&gt;&lt;双早&gt;</t>
  </si>
  <si>
    <t>KULA/DAYANG FAREDZA</t>
  </si>
  <si>
    <t xml:space="preserve">3424826	</t>
  </si>
  <si>
    <t xml:space="preserve">8624842	</t>
  </si>
  <si>
    <t xml:space="preserve">999224427314921	</t>
  </si>
  <si>
    <t>[雪邦]吉隆坡国际机场航空城图恩酒店（机场酒店）(Tune Hotel KLIA Aeropolis (Airport Hotel))(28566827)</t>
  </si>
  <si>
    <t>大床房&lt;单人入住&gt;&lt;单早&gt;</t>
  </si>
  <si>
    <t>MU/SHIBO</t>
  </si>
  <si>
    <t xml:space="preserve">3424869	</t>
  </si>
  <si>
    <t xml:space="preserve">999224428604316	</t>
  </si>
  <si>
    <t>[迪拜]迪拜范思哲酒店(Palazzo Versace Dubai)(6548818)</t>
  </si>
  <si>
    <t>文化村景豪华房(至少连住2晚及以上)&lt;促销&gt;&lt;双人入住&gt;&lt;中日韩马来印尼新泰柬越专享&gt;&lt;双早&gt;&lt;日历房套餐高价值&gt;&lt;新酒店礼盒&gt;</t>
  </si>
  <si>
    <t>TIAN/SHULING,FANG/YI</t>
  </si>
  <si>
    <t xml:space="preserve">3425355	</t>
  </si>
  <si>
    <t xml:space="preserve">885666	</t>
  </si>
  <si>
    <t xml:space="preserve">999224431012567	</t>
  </si>
  <si>
    <t>AlHammadi/Hend</t>
  </si>
  <si>
    <t xml:space="preserve">3426282	</t>
  </si>
  <si>
    <t xml:space="preserve">20487228	</t>
  </si>
  <si>
    <t xml:space="preserve">999224431926624	</t>
  </si>
  <si>
    <t>[湄林]拉雅古迹酒店(Raya Heritage)(29548501)</t>
  </si>
  <si>
    <t>克拉姆泳池套房&lt;双人入住&gt;&lt;双早&gt;</t>
  </si>
  <si>
    <t>Gu/Juyi,Yang/Bo</t>
  </si>
  <si>
    <t xml:space="preserve">3426551	</t>
  </si>
  <si>
    <t xml:space="preserve">21734	</t>
  </si>
  <si>
    <t xml:space="preserve">999224441473292	</t>
  </si>
  <si>
    <t>Ma/Ying,Song/Zheng yu</t>
  </si>
  <si>
    <t xml:space="preserve">3427926	</t>
  </si>
  <si>
    <t xml:space="preserve">999224441543152	</t>
  </si>
  <si>
    <t>豪华房&lt;双人入住&gt;&lt;双早&gt;</t>
  </si>
  <si>
    <t>BAHARUDIN/SITI AISYAH</t>
  </si>
  <si>
    <t xml:space="preserve">3427940	</t>
  </si>
  <si>
    <t xml:space="preserve">999224442675197	</t>
  </si>
  <si>
    <t>[宿务]宿务柏宁国际大酒店(Cebu Parklane International Hotel)(8234810)</t>
  </si>
  <si>
    <t>帕克兰房&lt;单人入住&gt;&lt;单早&gt;</t>
  </si>
  <si>
    <t>OH/JEHWAN</t>
  </si>
  <si>
    <t xml:space="preserve">3428308	</t>
  </si>
  <si>
    <t xml:space="preserve">178960	</t>
  </si>
  <si>
    <t xml:space="preserve">999224448109987	</t>
  </si>
  <si>
    <t>高级双人床房(连住3晚及以上)&lt;双人入住&gt;&lt;无早&gt;</t>
  </si>
  <si>
    <t>CHINRAM/NIRINRADA</t>
  </si>
  <si>
    <t xml:space="preserve">3430162	</t>
  </si>
  <si>
    <t xml:space="preserve">999224455877696	</t>
  </si>
  <si>
    <t>CHEN/QINGSONG</t>
  </si>
  <si>
    <t xml:space="preserve">3432798	</t>
  </si>
  <si>
    <t xml:space="preserve">999224462065115	</t>
  </si>
  <si>
    <t>尊贵城景房&lt;双人入住&gt;&lt;无早&gt;</t>
  </si>
  <si>
    <t>LEE/SUNGMIN</t>
  </si>
  <si>
    <t xml:space="preserve">3433266	</t>
  </si>
  <si>
    <t xml:space="preserve">999224463836334	</t>
  </si>
  <si>
    <t>标准两张单人床房(至少连住2晚及以上)&lt;双人入住&gt;&lt;不适用泰国客人&gt;&lt;双早&gt;</t>
  </si>
  <si>
    <t>TAN/ZE XIAN</t>
  </si>
  <si>
    <t xml:space="preserve">3433556	</t>
  </si>
  <si>
    <t xml:space="preserve">999224464359488	</t>
  </si>
  <si>
    <t>WEI/FUHENG,LI/JIAYU</t>
  </si>
  <si>
    <t xml:space="preserve">3433721	</t>
  </si>
  <si>
    <t xml:space="preserve">999224464934969	</t>
  </si>
  <si>
    <t>HUANG/XIAOLING</t>
  </si>
  <si>
    <t xml:space="preserve">3433831	</t>
  </si>
  <si>
    <t xml:space="preserve">999224465598752	</t>
  </si>
  <si>
    <t>Azlin Bin Nik Alui/Nik,Azlin Bin Nik Alui/Nik</t>
  </si>
  <si>
    <t xml:space="preserve">3433929	</t>
  </si>
  <si>
    <t xml:space="preserve">999224467577574	</t>
  </si>
  <si>
    <t>一室河景套房(至少连住2晚及以上)&lt;双人入住&gt;&lt;双早&gt;</t>
  </si>
  <si>
    <t>LI/ZHONGYU,MIAO/XINHONG</t>
  </si>
  <si>
    <t xml:space="preserve">3434222	</t>
  </si>
  <si>
    <t xml:space="preserve">999224467586030	</t>
  </si>
  <si>
    <t>MIAO/XINPING,ZHAO/MINGJUN,YANG/HONGBIN,CHEN/SHUMEI,LI/ZHONGLAN</t>
  </si>
  <si>
    <t xml:space="preserve">3434224	</t>
  </si>
  <si>
    <t xml:space="preserve">999224467699993	</t>
  </si>
  <si>
    <t>[迪拜]迪拜阿瓦尼伊本白图泰酒店(Avani Ibn Battuta Dubai Hotel)(103647799)</t>
  </si>
  <si>
    <t>安凡尼高级房&lt;双人入住&gt;&lt;双早&gt;</t>
  </si>
  <si>
    <t>ZHANG/LI,LUO/MIAO,LIU/SIJING</t>
  </si>
  <si>
    <t xml:space="preserve">3434235	</t>
  </si>
  <si>
    <t xml:space="preserve">278995	</t>
  </si>
  <si>
    <t xml:space="preserve">999224468363835	</t>
  </si>
  <si>
    <t>Ahmed/Alzadjali,Alzadjali/Ahmed</t>
  </si>
  <si>
    <t xml:space="preserve">3434358	</t>
  </si>
  <si>
    <t xml:space="preserve">20487633	</t>
  </si>
  <si>
    <t xml:space="preserve">999224469392363	</t>
  </si>
  <si>
    <t>Thanchituan/Kumar,Thanchituan/Kumar</t>
  </si>
  <si>
    <t xml:space="preserve">3434504	</t>
  </si>
  <si>
    <t xml:space="preserve">999224470238392	</t>
  </si>
  <si>
    <t>Hwang/Su hyun</t>
  </si>
  <si>
    <t xml:space="preserve">3434693	</t>
  </si>
  <si>
    <t xml:space="preserve">23045903	</t>
  </si>
  <si>
    <t xml:space="preserve">999224470640539	</t>
  </si>
  <si>
    <t>尊贵特大床房&lt;特惠&gt;&lt;双人入住&gt;&lt;双早&gt;</t>
  </si>
  <si>
    <t>CERATO/JAN GREGORY</t>
  </si>
  <si>
    <t xml:space="preserve">3434851	</t>
  </si>
  <si>
    <t xml:space="preserve">999224470850406	</t>
  </si>
  <si>
    <t>家庭房(至少连住2晚及以上)&lt;今日特价 &gt;&lt;三人入住&gt;&lt;不适用泰国客人&gt;&lt;早餐&gt;</t>
  </si>
  <si>
    <t>IGNATIUS/YETTUKKURI,ANTHONY RAJ/POTHATAULU</t>
  </si>
  <si>
    <t xml:space="preserve">3434884	</t>
  </si>
  <si>
    <t xml:space="preserve">999224473816505	</t>
  </si>
  <si>
    <t>[帕赛市]亚洲马尼拉购物中心温德姆 TRYP 酒店(TRYP by Wyndham Mall of Asia Manila)(28525399)</t>
  </si>
  <si>
    <t>城景房&lt;单人入住&gt;&lt;单早&gt;</t>
  </si>
  <si>
    <t>TAN/YI SHAN</t>
  </si>
  <si>
    <t xml:space="preserve">3435794	</t>
  </si>
  <si>
    <t xml:space="preserve">333457	</t>
  </si>
  <si>
    <t xml:space="preserve">999224474800838	</t>
  </si>
  <si>
    <t>LAURENT/TEONA</t>
  </si>
  <si>
    <t xml:space="preserve">3436096	</t>
  </si>
  <si>
    <t xml:space="preserve">333458	</t>
  </si>
  <si>
    <t xml:space="preserve">999224475490686	</t>
  </si>
  <si>
    <t>Zhang/Liang</t>
  </si>
  <si>
    <t xml:space="preserve">3436321	</t>
  </si>
  <si>
    <t xml:space="preserve">999224475596884	</t>
  </si>
  <si>
    <t>wee ter/seah</t>
  </si>
  <si>
    <t xml:space="preserve">3436335	</t>
  </si>
  <si>
    <t xml:space="preserve">999224475641089	</t>
  </si>
  <si>
    <t>HU/YIFAN,SUN/SHUQING</t>
  </si>
  <si>
    <t xml:space="preserve">3436347	</t>
  </si>
  <si>
    <t xml:space="preserve">999224475708314	</t>
  </si>
  <si>
    <t>ZAMZIDA BINTI ISMAIL/NOOR,ZAMZIDA BINTI ISMAIL/NOOR,ZAMZIDA BINTI ISMAIL/NOOR</t>
  </si>
  <si>
    <t xml:space="preserve">3436360	</t>
  </si>
  <si>
    <t xml:space="preserve">999224475982282	</t>
  </si>
  <si>
    <t>LEE/SEONG WAH</t>
  </si>
  <si>
    <t xml:space="preserve">3436407	</t>
  </si>
  <si>
    <t xml:space="preserve">23045915	</t>
  </si>
  <si>
    <t xml:space="preserve">999224476836709	</t>
  </si>
  <si>
    <t>Sanchez/Mark Aljon,Sanchez/Mark Aljon</t>
  </si>
  <si>
    <t xml:space="preserve">3436766	</t>
  </si>
  <si>
    <t xml:space="preserve">20487891	</t>
  </si>
  <si>
    <t xml:space="preserve">999224476921419	</t>
  </si>
  <si>
    <t>[迪拜]派拉蒙市中心酒店(Paramount Hotel Midtown)(98510651)</t>
  </si>
  <si>
    <t>YANG/BIN</t>
  </si>
  <si>
    <t xml:space="preserve">3436780	</t>
  </si>
  <si>
    <t xml:space="preserve">6135605	</t>
  </si>
  <si>
    <t xml:space="preserve">999224477142449	</t>
  </si>
  <si>
    <t>[曼谷]曼谷麦卡桑美居酒店(Mercure Bangkok Makkasan)(28680497)</t>
  </si>
  <si>
    <t>高级双人房&lt;双人入住&gt;&lt;无早&gt;</t>
  </si>
  <si>
    <t>Panjasophkul/Thirawat</t>
  </si>
  <si>
    <t xml:space="preserve">3436848	</t>
  </si>
  <si>
    <t xml:space="preserve">791504	</t>
  </si>
  <si>
    <t xml:space="preserve">24477195456	</t>
  </si>
  <si>
    <t>[普吉岛]Travelodge 普吉城镇酒店(Travelodge Phuket Town)(83852850)</t>
  </si>
  <si>
    <t>SAEWANG/WATTANACHAI,Yang/Duoduo</t>
  </si>
  <si>
    <t xml:space="preserve">3436866	</t>
  </si>
  <si>
    <t xml:space="preserve">999224477508849	</t>
  </si>
  <si>
    <t>ALKHASAW/MOHAMED,ALKHASAW/MOHAMED</t>
  </si>
  <si>
    <t xml:space="preserve">3437067	</t>
  </si>
  <si>
    <t xml:space="preserve">20487892	</t>
  </si>
  <si>
    <t xml:space="preserve">999224487495156	</t>
  </si>
  <si>
    <t>[西归浦市]蓝色海洋酒店(Ocean Blue Hotel)(94885136)</t>
  </si>
  <si>
    <t>标准双人间&lt;双人入住&gt;&lt;无早&gt;</t>
  </si>
  <si>
    <t>Kim/Hyejin</t>
  </si>
  <si>
    <t xml:space="preserve">3437507	</t>
  </si>
  <si>
    <t xml:space="preserve">20230601104	</t>
  </si>
  <si>
    <t xml:space="preserve">999224490652493	</t>
  </si>
  <si>
    <t>TAWAB/NOOR ANITA</t>
  </si>
  <si>
    <t xml:space="preserve">3437942	</t>
  </si>
  <si>
    <t xml:space="preserve">999224487953833	</t>
  </si>
  <si>
    <t>[七岩]阿瓦尼华欣度假村(Avani+ Hua Hin Resort)(7067900)</t>
  </si>
  <si>
    <t>阿瓦尼豪华房（直通花园）&lt;双人入住&gt;&lt;不适用泰国客人&gt;&lt;双早&gt;</t>
  </si>
  <si>
    <t>MAITE/BARBARA</t>
  </si>
  <si>
    <t xml:space="preserve">3437549	</t>
  </si>
  <si>
    <t xml:space="preserve">650583	</t>
  </si>
  <si>
    <t xml:space="preserve">999224491477938	</t>
  </si>
  <si>
    <t>Chin Lai/Hui,Chin Lai/Hui</t>
  </si>
  <si>
    <t xml:space="preserve">3438118	</t>
  </si>
  <si>
    <t xml:space="preserve">999224492843473	</t>
  </si>
  <si>
    <t>[曼谷]曼谷暹罗智选假日酒店(Holiday Inn Express Bangkok Siam, an IHG Hotel)(28597730)</t>
  </si>
  <si>
    <t>标准房 禁烟(至少连住2晚及以上)&lt;双人入住&gt;&lt;中宾&gt;&lt;双早&gt;</t>
  </si>
  <si>
    <t>TAO/LIN</t>
  </si>
  <si>
    <t xml:space="preserve">3438507	</t>
  </si>
  <si>
    <t xml:space="preserve">999224494364106	</t>
  </si>
  <si>
    <t>Song/Sreymen,Long/Ta tikun</t>
  </si>
  <si>
    <t xml:space="preserve">3438922	</t>
  </si>
  <si>
    <t xml:space="preserve">999224494372381	</t>
  </si>
  <si>
    <t>标准海景大床房&lt;双人入住&gt;&lt;无早&gt;</t>
  </si>
  <si>
    <t>IM/KWANGBIN</t>
  </si>
  <si>
    <t xml:space="preserve">3438923	</t>
  </si>
  <si>
    <t xml:space="preserve">20230531202	</t>
  </si>
  <si>
    <t xml:space="preserve">999224499893365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</si>
  <si>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</si>
  <si>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</si>
  <si>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Ozcan/Yagiz Bugra</t>
  </si>
  <si>
    <t xml:space="preserve">3441096	</t>
  </si>
  <si>
    <t xml:space="preserve">999224499939935	</t>
  </si>
  <si>
    <t>Mohd shah/Mohd hafiz,Mohd shah/Mohd hafiz</t>
  </si>
  <si>
    <t xml:space="preserve">3441130	</t>
  </si>
  <si>
    <t xml:space="preserve">999224500763266	</t>
  </si>
  <si>
    <t>YIN/HONG,ZHENG/NUOWEN,YIN/SHIHUI</t>
  </si>
  <si>
    <t xml:space="preserve">3441522	</t>
  </si>
  <si>
    <t xml:space="preserve">999224501093831	</t>
  </si>
  <si>
    <t>高级房&lt;限时抢购&gt;&lt;双人入住&gt;&lt;无早&gt;</t>
  </si>
  <si>
    <t>ABD NIAT/MOHD AZREQ NAZREN</t>
  </si>
  <si>
    <t xml:space="preserve">3441680	</t>
  </si>
  <si>
    <t xml:space="preserve">8626027	</t>
  </si>
  <si>
    <t xml:space="preserve">999224501590873	</t>
  </si>
  <si>
    <t>[曼谷]曼谷萨通JC凯文酒店(JC Kevin Sathorn Bangkok Hotel)(4401628)</t>
  </si>
  <si>
    <t>天际一室套房(至少连住2晚及以上)&lt;特惠专享&gt;&lt;双人入住&gt;&lt;双早&gt;</t>
  </si>
  <si>
    <t>FAN/CAIQIONG,LI/LIYI</t>
  </si>
  <si>
    <t xml:space="preserve">3441862	</t>
  </si>
  <si>
    <t xml:space="preserve">2850053	</t>
  </si>
  <si>
    <t xml:space="preserve">999224502974700	</t>
  </si>
  <si>
    <t>[普吉岛]普吉岛芭东英迪格酒店 - IHG 旗下酒店(Hotel Indigo Phuket Patong, an IHG Hotel - Sha Extra Plus)(42684109)</t>
  </si>
  <si>
    <t>城景标准双床房(至少连住2晚及以上)&lt;今日特价 &gt;&lt;双人入住&gt;&lt;无早&gt;</t>
  </si>
  <si>
    <t>ZHANG/XUE</t>
  </si>
  <si>
    <t xml:space="preserve">999224497945614	</t>
  </si>
  <si>
    <t>KARASAYEV/WALIKHAN</t>
  </si>
  <si>
    <t xml:space="preserve">3439951	</t>
  </si>
  <si>
    <t xml:space="preserve">6135594	</t>
  </si>
  <si>
    <t xml:space="preserve">999224501477623	</t>
  </si>
  <si>
    <t>[丹戎本雅]天堂沙滩度假村(Rainbow Paradise Beach Resort)(12127310)</t>
  </si>
  <si>
    <t>两卧室豪华套房&lt;四人入住&gt;&lt;早餐&gt;</t>
  </si>
  <si>
    <t>THAM/SAI MENG</t>
  </si>
  <si>
    <t xml:space="preserve">3441762	</t>
  </si>
  <si>
    <t xml:space="preserve">999224510661269	</t>
  </si>
  <si>
    <t>[哥打巴鲁]大雷奈酒店(The Grand Renai)(100907063)</t>
  </si>
  <si>
    <t>豪华特大床房 禁烟&lt;双人入住&gt;&lt;双早&gt;</t>
  </si>
  <si>
    <t>NG/HOW AUN</t>
  </si>
  <si>
    <t xml:space="preserve">3443169	</t>
  </si>
  <si>
    <t xml:space="preserve">200850	</t>
  </si>
  <si>
    <t xml:space="preserve">999224511278198	</t>
  </si>
  <si>
    <t>STONE/ELWIE</t>
  </si>
  <si>
    <t xml:space="preserve">3443374	</t>
  </si>
  <si>
    <t xml:space="preserve">122073	</t>
  </si>
  <si>
    <t xml:space="preserve">999224513155640	</t>
  </si>
  <si>
    <t>AW/LI TING ROSENA</t>
  </si>
  <si>
    <t xml:space="preserve">3443887	</t>
  </si>
  <si>
    <t xml:space="preserve">999224513797631	</t>
  </si>
  <si>
    <t>CHIE CHUNG/VUN</t>
  </si>
  <si>
    <t xml:space="preserve">3443993	</t>
  </si>
  <si>
    <t xml:space="preserve">8626180	</t>
  </si>
  <si>
    <t xml:space="preserve">999224515547039	</t>
  </si>
  <si>
    <t xml:space="preserve">3444658	</t>
  </si>
  <si>
    <t xml:space="preserve">999224515785092	</t>
  </si>
  <si>
    <t>[普吉岛]普吉岛迈考美利亚酒店(MELIÁ Phuket Mai Khao - Sha Plus)(92000607)</t>
  </si>
  <si>
    <t>一卧室别墅（带私人泳池）&lt;特价大促销&gt;&lt;双人入住&gt;&lt;双早&gt;</t>
  </si>
  <si>
    <t>GU/LIDONG</t>
  </si>
  <si>
    <t xml:space="preserve">3444839	</t>
  </si>
  <si>
    <t xml:space="preserve">53772	</t>
  </si>
  <si>
    <t xml:space="preserve">24515885202	</t>
  </si>
  <si>
    <t>[帕拉尼亚克]凯悦马尼拉城市之梦酒店(Hyatt Regency Manila City of Dreams (Staycation Approved))(5917305)</t>
  </si>
  <si>
    <t>凯悦豪华特大床房&lt;超值特惠&gt;&lt;双人入住&gt;&lt;不适用菲律宾客人&gt;&lt;双早&gt;</t>
  </si>
  <si>
    <t>Huang/Chunguang</t>
  </si>
  <si>
    <t xml:space="preserve">3444858	</t>
  </si>
  <si>
    <t xml:space="preserve">999224514647031	</t>
  </si>
  <si>
    <t>YUAN/JIE</t>
  </si>
  <si>
    <t xml:space="preserve">3444301	</t>
  </si>
  <si>
    <t xml:space="preserve">999224516560672	</t>
  </si>
  <si>
    <t>MA/JIN,Cui/Yijing</t>
  </si>
  <si>
    <t xml:space="preserve">3445139	</t>
  </si>
  <si>
    <t xml:space="preserve">999224516742596	</t>
  </si>
  <si>
    <t>LEE/EMILY</t>
  </si>
  <si>
    <t xml:space="preserve">3445179	</t>
  </si>
  <si>
    <t xml:space="preserve">999224516842541	</t>
  </si>
  <si>
    <t>IZHA/SHAHRUL IZHA</t>
  </si>
  <si>
    <t xml:space="preserve">3445205	</t>
  </si>
  <si>
    <t xml:space="preserve">999224516943640	</t>
  </si>
  <si>
    <t>[新加坡]新加坡威大酒店 - 明古连(V Hotel Bencoolen)(3463190)</t>
  </si>
  <si>
    <t>高级大床房&lt;双人入住&gt;&lt;适用于除印度及次大陆国家客人&gt;&lt;无早&gt;</t>
  </si>
  <si>
    <t>YUAN/GUOHUA</t>
  </si>
  <si>
    <t xml:space="preserve">3445231	</t>
  </si>
  <si>
    <t xml:space="preserve">999224518395827	</t>
  </si>
  <si>
    <t>Altenaiji/Abdulaziz</t>
  </si>
  <si>
    <t xml:space="preserve">3445829	</t>
  </si>
  <si>
    <t xml:space="preserve">279935	</t>
  </si>
  <si>
    <t xml:space="preserve">24518658759	</t>
  </si>
  <si>
    <t>[曼谷]曼谷爱湾酒店(A-One Bangkok Hotel)(4372813)</t>
  </si>
  <si>
    <t>高级双床房&lt;双人入住&gt;&lt;不适用印度客人&gt;&lt;双早&gt;</t>
  </si>
  <si>
    <t>HE/RONGSHA</t>
  </si>
  <si>
    <t xml:space="preserve">3445977	</t>
  </si>
  <si>
    <t xml:space="preserve">24519019235	</t>
  </si>
  <si>
    <t>二室套房&lt;今日特价 &gt;&lt;四人入住&gt;&lt;早餐&gt;</t>
  </si>
  <si>
    <t>Wu/Lin,Hu/Jia Xu,Xu/Yi</t>
  </si>
  <si>
    <t xml:space="preserve">3446063	</t>
  </si>
  <si>
    <t xml:space="preserve">279253330	</t>
  </si>
  <si>
    <t xml:space="preserve">999224520036181	</t>
  </si>
  <si>
    <t>一卧室套房&lt;今日特价 &gt;&lt;双人入住&gt;&lt;双早&gt;</t>
  </si>
  <si>
    <t>Hu/Jia Xu</t>
  </si>
  <si>
    <t xml:space="preserve">3446364	</t>
  </si>
  <si>
    <t xml:space="preserve">279254068	</t>
  </si>
  <si>
    <t xml:space="preserve">999224520078196	</t>
  </si>
  <si>
    <t>LONG/SHUMIN</t>
  </si>
  <si>
    <t xml:space="preserve">3446371	</t>
  </si>
  <si>
    <t xml:space="preserve">3333222	</t>
  </si>
  <si>
    <t xml:space="preserve">999224520133898	</t>
  </si>
  <si>
    <t>Parasri/Supattra</t>
  </si>
  <si>
    <t xml:space="preserve">3446379	</t>
  </si>
  <si>
    <t xml:space="preserve">999224516594270	</t>
  </si>
  <si>
    <t>[富国岛]富国岛美利亚温佩酒店(Melia Vinpearl Phu Quoc)(23946397)</t>
  </si>
  <si>
    <t>园景三卧室别墅带泳池&lt;特惠&gt;&lt;六人入住&gt;&lt;不适用韩国客人&gt;&lt;早+午+晚餐&gt;&lt;机票面纱&gt;&lt;火酒交叉用户&gt;&lt;交叉用户&gt;&lt;白银会员&gt;</t>
  </si>
  <si>
    <t>NGUYENTHI/THUY</t>
  </si>
  <si>
    <t xml:space="preserve">3445143	</t>
  </si>
  <si>
    <t xml:space="preserve">1721611	</t>
  </si>
  <si>
    <t xml:space="preserve">999224520512435	</t>
  </si>
  <si>
    <t xml:space="preserve">3446472	</t>
  </si>
  <si>
    <t xml:space="preserve">999224521043367	</t>
  </si>
  <si>
    <t>[巴科洛德]色达首都中央酒店(Seda Capitol Central Hotel)(35446320)</t>
  </si>
  <si>
    <t>QUIMBO/PERRY</t>
  </si>
  <si>
    <t xml:space="preserve">3446602	</t>
  </si>
  <si>
    <t>退单</t>
  </si>
  <si>
    <t>，</t>
  </si>
  <si>
    <t>3348332 请建工单收款200RMB，原单照收。补款单号：999224489629295</t>
  </si>
  <si>
    <t>CA2019230616CNY</t>
  </si>
  <si>
    <t>本期扣款200元</t>
  </si>
  <si>
    <t>5月31日 Jane 3434884 请生成手续费RMB 955工单收款，补款单补款单999224507889426</t>
  </si>
  <si>
    <t>CA2019231005CNY</t>
  </si>
  <si>
    <t>本期扣款955元</t>
  </si>
  <si>
    <t>A230605095322481</t>
  </si>
  <si>
    <t>CNY / HKD 当前参考汇率: 1.102070916</t>
  </si>
  <si>
    <t>总计： 547094 CNY/
602936.39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</si>
  <si>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</si>
  <si>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</si>
  <si>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</si>
  <si>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</si>
  <si>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</si>
  <si>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</si>
  <si>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</si>
  <si>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</si>
  <si>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</si>
  <si>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</si>
  <si>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</si>
  <si>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</si>
  <si>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</si>
  <si>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</si>
  <si>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</si>
  <si>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</si>
  <si>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</si>
  <si>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</si>
  <si>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</si>
  <si>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2023-06-01</t>
  </si>
  <si>
    <t>3446602</t>
  </si>
  <si>
    <t>色達首都中央酒店</t>
  </si>
  <si>
    <t>QUIMBO PERRY</t>
  </si>
  <si>
    <t>2023-06-02</t>
  </si>
  <si>
    <t>退房日周结</t>
  </si>
  <si>
    <t>545.00</t>
  </si>
  <si>
    <t>RMB</t>
  </si>
  <si>
    <t>0</t>
  </si>
  <si>
    <t>0.00</t>
  </si>
  <si>
    <t>携程国际直连(DD)</t>
  </si>
  <si>
    <t>01.011174</t>
  </si>
  <si>
    <t>2023-06-01 11:57:41</t>
  </si>
  <si>
    <t>否</t>
  </si>
  <si>
    <t>汇智国际旅游发展有限公司</t>
  </si>
  <si>
    <t>直采</t>
  </si>
  <si>
    <t>菲律宾</t>
  </si>
  <si>
    <t>3446472</t>
  </si>
  <si>
    <t>曼谷湄南河四季酒店 (SHA Plus+)</t>
  </si>
  <si>
    <t>ZHANG JIE</t>
  </si>
  <si>
    <t>6590.00</t>
  </si>
  <si>
    <t>2023-06-01 11:17:17</t>
  </si>
  <si>
    <t>泰国</t>
  </si>
  <si>
    <t>3446371</t>
  </si>
  <si>
    <t>曼谷素旺那普机场诺富特酒店</t>
  </si>
  <si>
    <t>LONG SHUMIN</t>
  </si>
  <si>
    <t>1458.00</t>
  </si>
  <si>
    <t>2023-06-01 11:23:33</t>
  </si>
  <si>
    <t>3446364</t>
  </si>
  <si>
    <t>曼谷萨通JC凯文酒店</t>
  </si>
  <si>
    <t>Hu Jia Xu</t>
  </si>
  <si>
    <t>459.00</t>
  </si>
  <si>
    <t>2023-06-01 14:56:24</t>
  </si>
  <si>
    <t>3446063</t>
  </si>
  <si>
    <t>Wu Lin,Hu Jia Xu,Xu Yi</t>
  </si>
  <si>
    <t>752.00</t>
  </si>
  <si>
    <t>2023-06-01 14:49:19</t>
  </si>
  <si>
    <t>3445977</t>
  </si>
  <si>
    <t>曼谷爱湾酒店</t>
  </si>
  <si>
    <t>HE RONGSHA</t>
  </si>
  <si>
    <t>285.00</t>
  </si>
  <si>
    <t>2023-06-01 09:46:56</t>
  </si>
  <si>
    <t>3445829</t>
  </si>
  <si>
    <t>迪拜伊本·白图泰安凡尼酒店</t>
  </si>
  <si>
    <t>Altenaiji Abdulaziz</t>
  </si>
  <si>
    <t>438.00</t>
  </si>
  <si>
    <t>2023-06-01 13:56:46</t>
  </si>
  <si>
    <t>阿拉伯联合酋长国</t>
  </si>
  <si>
    <t>2023-05-31</t>
  </si>
  <si>
    <t>3445205</t>
  </si>
  <si>
    <t>双威大盒子酒店</t>
  </si>
  <si>
    <t>IZHA SHAHRUL IZHA</t>
  </si>
  <si>
    <t>550.00</t>
  </si>
  <si>
    <t>2023-06-01 09:35:13</t>
  </si>
  <si>
    <t>马来西亚</t>
  </si>
  <si>
    <t>3445179</t>
  </si>
  <si>
    <t>LEE EMILY</t>
  </si>
  <si>
    <t>1040.00</t>
  </si>
  <si>
    <t>2023-06-01 13:45:55</t>
  </si>
  <si>
    <t>3445143</t>
  </si>
  <si>
    <t>Melia Vinpearl Phu Quoc</t>
  </si>
  <si>
    <t>NGUYENTHI THUY</t>
  </si>
  <si>
    <t>3068.00</t>
  </si>
  <si>
    <t>2023-06-01 11:03:08</t>
  </si>
  <si>
    <t>越南</t>
  </si>
  <si>
    <t>3445139</t>
  </si>
  <si>
    <t>MA JIN,Cui Yijing</t>
  </si>
  <si>
    <t>520.00</t>
  </si>
  <si>
    <t>2023-06-01 09:47:38</t>
  </si>
  <si>
    <t>3444858</t>
  </si>
  <si>
    <t>马尼拉梦之城凯悦酒店</t>
  </si>
  <si>
    <t>Huang Chunguang</t>
  </si>
  <si>
    <t>1358.00</t>
  </si>
  <si>
    <t>2023-06-01 09:30:35</t>
  </si>
  <si>
    <t>3444839</t>
  </si>
  <si>
    <t>普吉岛迈考美丽亚酒店(SHA Extra Plus)</t>
  </si>
  <si>
    <t>GU LIDONG</t>
  </si>
  <si>
    <t>1540.00</t>
  </si>
  <si>
    <t>2023-06-01 09:27:09</t>
  </si>
  <si>
    <t>3444658</t>
  </si>
  <si>
    <t>铂尔曼吉隆坡城市中心大酒店</t>
  </si>
  <si>
    <t>NURASYIAH NURASYIAH</t>
  </si>
  <si>
    <t>699.00</t>
  </si>
  <si>
    <t>2023-06-01 10:33:44</t>
  </si>
  <si>
    <t>3444301</t>
  </si>
  <si>
    <t>YUAN JIE</t>
  </si>
  <si>
    <t>1100.00</t>
  </si>
  <si>
    <t>2023-06-01 09:29:09</t>
  </si>
  <si>
    <t>3443887</t>
  </si>
  <si>
    <t>AW LI TING ROSENA</t>
  </si>
  <si>
    <t>2023-06-01 09:26:30</t>
  </si>
  <si>
    <t>3443169</t>
  </si>
  <si>
    <t>大雷奈酒店</t>
  </si>
  <si>
    <t>NG HOW AUN</t>
  </si>
  <si>
    <t>406.00</t>
  </si>
  <si>
    <t>2023-06-01 10:15:32</t>
  </si>
  <si>
    <t>3442916</t>
  </si>
  <si>
    <t>拉威棕榈滩度假酒店(SHA Extra Plus)</t>
  </si>
  <si>
    <t>Buasiri Pornkanok</t>
  </si>
  <si>
    <t>227.00</t>
  </si>
  <si>
    <t>2023-05-31 15:28:27</t>
  </si>
  <si>
    <t>3443993</t>
  </si>
  <si>
    <t>哥打京那巴鲁元明大酒店</t>
  </si>
  <si>
    <t>CHIE CHUNG VUN</t>
  </si>
  <si>
    <t>239.00</t>
  </si>
  <si>
    <t>2023-06-01 13:36:56</t>
  </si>
  <si>
    <t>3442244</t>
  </si>
  <si>
    <t>清迈M酒店</t>
  </si>
  <si>
    <t>Jordan Lee</t>
  </si>
  <si>
    <t>201.00</t>
  </si>
  <si>
    <t>2023-05-31 13:46:41</t>
  </si>
  <si>
    <t>3441862</t>
  </si>
  <si>
    <t>FAN CAIQIONG,LI LIYI</t>
  </si>
  <si>
    <t>924.00</t>
  </si>
  <si>
    <t>2023-05-31 11:23:14</t>
  </si>
  <si>
    <t>3441762</t>
  </si>
  <si>
    <t>槟城彩虹天堂海滩度假村酒店</t>
  </si>
  <si>
    <t>THAM SAI MENG</t>
  </si>
  <si>
    <t>718.00</t>
  </si>
  <si>
    <t>2023-05-31 16:30:27</t>
  </si>
  <si>
    <t>3441680</t>
  </si>
  <si>
    <t>ABD NIAT MOHD AZREQ NAZREN</t>
  </si>
  <si>
    <t>223.00</t>
  </si>
  <si>
    <t>2023-05-31 11:46:14</t>
  </si>
  <si>
    <t>3441522</t>
  </si>
  <si>
    <t>曼谷恰特里亚姆大酒店</t>
  </si>
  <si>
    <t>YIN HONG,ZHENG NUOWEN,YIN SHIHUI</t>
  </si>
  <si>
    <t>3180.00</t>
  </si>
  <si>
    <t>2023-05-31 10:51:53</t>
  </si>
  <si>
    <t>3441473</t>
  </si>
  <si>
    <t>吉隆坡白沙罗皇家朱兰酒店</t>
  </si>
  <si>
    <t>MOHAMAD HALID NOR FARIZA</t>
  </si>
  <si>
    <t>378.00</t>
  </si>
  <si>
    <t>2023-05-31 10:36:18</t>
  </si>
  <si>
    <t>3441130</t>
  </si>
  <si>
    <t>报春花海滩酒店</t>
  </si>
  <si>
    <t>Mohd shah Mohd hafiz,Mohd shah Mohd hafiz</t>
  </si>
  <si>
    <t>838.00</t>
  </si>
  <si>
    <t>2023-05-31 08:40:43</t>
  </si>
  <si>
    <t>3441096</t>
  </si>
  <si>
    <t>曼谷格乐丽雅12酒店</t>
  </si>
  <si>
    <t>Ozcan Yagiz Bugra</t>
  </si>
  <si>
    <t>494.00</t>
  </si>
  <si>
    <t>2023-05-31 09:19:52</t>
  </si>
  <si>
    <t>3441066</t>
  </si>
  <si>
    <t>迪拜达玛克梅森河景酒店</t>
  </si>
  <si>
    <t>CRISTINA YEPES TORRES</t>
  </si>
  <si>
    <t>646.00</t>
  </si>
  <si>
    <t>2023-05-31 15:08:03</t>
  </si>
  <si>
    <t>3440928</t>
  </si>
  <si>
    <t>安纳塔拉东方曼格罗夫阿布扎比酒店</t>
  </si>
  <si>
    <t>YIN YURAN</t>
  </si>
  <si>
    <t>720.00</t>
  </si>
  <si>
    <t>2023-05-31 13:56:15</t>
  </si>
  <si>
    <t>2023-05-30</t>
  </si>
  <si>
    <t>3440231</t>
  </si>
  <si>
    <t>芽庄哈瓦那酒店</t>
  </si>
  <si>
    <t>LI LIFENG</t>
  </si>
  <si>
    <t>315.00</t>
  </si>
  <si>
    <t>2023-05-31 09:48:33</t>
  </si>
  <si>
    <t>3446379</t>
  </si>
  <si>
    <t>奇迹大酒店</t>
  </si>
  <si>
    <t>Parasri Supattra</t>
  </si>
  <si>
    <t>338.00</t>
  </si>
  <si>
    <t>2023-06-01 10:43:17</t>
  </si>
  <si>
    <t>3440158</t>
  </si>
  <si>
    <t>曼谷四翼酒店</t>
  </si>
  <si>
    <t>XIAO LINJUN</t>
  </si>
  <si>
    <t>320.00</t>
  </si>
  <si>
    <t>2023-05-31 09:37:04</t>
  </si>
  <si>
    <t>3440151</t>
  </si>
  <si>
    <t>ZHAO ZHIGUANG,DENG SHENGLI</t>
  </si>
  <si>
    <t>2023-05-31 09:59:00</t>
  </si>
  <si>
    <t>3439951</t>
  </si>
  <si>
    <t>迪拜派拉蒙酒店</t>
  </si>
  <si>
    <t>KARASAYEV WALIKHAN</t>
  </si>
  <si>
    <t>586.00</t>
  </si>
  <si>
    <t>2023-05-31 23:41:48</t>
  </si>
  <si>
    <t>3439906</t>
  </si>
  <si>
    <t>阿玛拉素万那普酒店</t>
  </si>
  <si>
    <t>zhang kaiquan,diao junchen</t>
  </si>
  <si>
    <t>754.00</t>
  </si>
  <si>
    <t>2023-05-31 09:26:50</t>
  </si>
  <si>
    <t>3438951</t>
  </si>
  <si>
    <t>新山青松度假村</t>
  </si>
  <si>
    <t>JUN HU,JUN HU</t>
  </si>
  <si>
    <t>637.00</t>
  </si>
  <si>
    <t>2023-05-30 18:18:22</t>
  </si>
  <si>
    <t>3438923</t>
  </si>
  <si>
    <t>中文海洋蓝酒店</t>
  </si>
  <si>
    <t>IM KWANGBIN</t>
  </si>
  <si>
    <t>674.00</t>
  </si>
  <si>
    <t>2023-05-30 19:52:04</t>
  </si>
  <si>
    <t>韩国</t>
  </si>
  <si>
    <t>3438922</t>
  </si>
  <si>
    <t>曼谷京华大酒店 (SHA Plus+)</t>
  </si>
  <si>
    <t>Song Sreymen,Long Ta tikun</t>
  </si>
  <si>
    <t>490.00</t>
  </si>
  <si>
    <t>2023-05-30 17:18:52</t>
  </si>
  <si>
    <t>3438683</t>
  </si>
  <si>
    <t>HUO XUEYI</t>
  </si>
  <si>
    <t>1536.00</t>
  </si>
  <si>
    <t>2023-05-30 19:15:37</t>
  </si>
  <si>
    <t>3438507</t>
  </si>
  <si>
    <t>曼谷暹罗智选假日酒店</t>
  </si>
  <si>
    <t>TAO LIN</t>
  </si>
  <si>
    <t>960.00</t>
  </si>
  <si>
    <t>2023-05-30 17:47:53</t>
  </si>
  <si>
    <t>3438118</t>
  </si>
  <si>
    <t>Chin Lai Hui,Chin Lai Hui</t>
  </si>
  <si>
    <t>499.00</t>
  </si>
  <si>
    <t>2023-05-30 17:57:58</t>
  </si>
  <si>
    <t>3437903</t>
  </si>
  <si>
    <t>13500.00</t>
  </si>
  <si>
    <t>2023-05-30 13:17:31</t>
  </si>
  <si>
    <t>3437549</t>
  </si>
  <si>
    <t>阿瓦尼华欣度假村</t>
  </si>
  <si>
    <t>MAITE BARBARA</t>
  </si>
  <si>
    <t>1160.00</t>
  </si>
  <si>
    <t>2023-05-30 13:01:33</t>
  </si>
  <si>
    <t>3437507</t>
  </si>
  <si>
    <t>Kim Hyejin</t>
  </si>
  <si>
    <t>2023-05-30 13:03:24</t>
  </si>
  <si>
    <t>3442584</t>
  </si>
  <si>
    <t>LIANG RIHUI</t>
  </si>
  <si>
    <t>275.00</t>
  </si>
  <si>
    <t>2023-05-31 14:04:36</t>
  </si>
  <si>
    <t>3437224</t>
  </si>
  <si>
    <t>吉隆坡瑞园酒店</t>
  </si>
  <si>
    <t>LI HANBIAO</t>
  </si>
  <si>
    <t>1007.00</t>
  </si>
  <si>
    <t>2023-05-30 09:49:37</t>
  </si>
  <si>
    <t>3437082</t>
  </si>
  <si>
    <t>芭提雅最佳西方优质尼克森酒店</t>
  </si>
  <si>
    <t>YANG MIAO</t>
  </si>
  <si>
    <t>420.00</t>
  </si>
  <si>
    <t>2023-05-30 09:21:57</t>
  </si>
  <si>
    <t>3437067</t>
  </si>
  <si>
    <t>占奈萨拉卜塔酒店</t>
  </si>
  <si>
    <t>ALKHASAW MOHAMED,ALKHASAW MOHAMED</t>
  </si>
  <si>
    <t>426.00</t>
  </si>
  <si>
    <t>2023-05-30 12:52:55</t>
  </si>
  <si>
    <t>3436960</t>
  </si>
  <si>
    <t>阿万特酒店</t>
  </si>
  <si>
    <t>MING POH YEONG</t>
  </si>
  <si>
    <t>435.00</t>
  </si>
  <si>
    <t>2023-05-30 11:14:03</t>
  </si>
  <si>
    <t>3436866</t>
  </si>
  <si>
    <t>Travelodge Phuket Town</t>
  </si>
  <si>
    <t>SAEWANG WATTANACHAI,Yang Duoduo</t>
  </si>
  <si>
    <t>696.00</t>
  </si>
  <si>
    <t>2023-05-30 09:09:59</t>
  </si>
  <si>
    <t>3436848</t>
  </si>
  <si>
    <t>曼谷麦卡桑美居酒店</t>
  </si>
  <si>
    <t>Panjasophkul Thirawat</t>
  </si>
  <si>
    <t>726.00</t>
  </si>
  <si>
    <t>2023-05-30 12:43:43</t>
  </si>
  <si>
    <t>3436780</t>
  </si>
  <si>
    <t>迪拜中城派拉蒙酒店</t>
  </si>
  <si>
    <t>YANG BIN</t>
  </si>
  <si>
    <t>769.00</t>
  </si>
  <si>
    <t>2023-06-01 09:01:31</t>
  </si>
  <si>
    <t>3436766</t>
  </si>
  <si>
    <t>Sanchez Mark Aljon,Sanchez Mark Aljon</t>
  </si>
  <si>
    <t>2023-05-30 12:46:04</t>
  </si>
  <si>
    <t>2023-05-29</t>
  </si>
  <si>
    <t>3436629</t>
  </si>
  <si>
    <t>XU YONGCHENG,XU YONGGANG</t>
  </si>
  <si>
    <t>2023-05-30 09:10:20</t>
  </si>
  <si>
    <t>3436595</t>
  </si>
  <si>
    <t>ZHAO JIAAN</t>
  </si>
  <si>
    <t>2738.00</t>
  </si>
  <si>
    <t>2023-05-30 11:23:30</t>
  </si>
  <si>
    <t>3436407</t>
  </si>
  <si>
    <t>首尔三井酒店</t>
  </si>
  <si>
    <t>LEE SEONG WAH</t>
  </si>
  <si>
    <t>536.00</t>
  </si>
  <si>
    <t>2023-05-30 08:23:34</t>
  </si>
  <si>
    <t>3436360</t>
  </si>
  <si>
    <t>ZAMZIDA BINTI ISMAIL NOOR,ZAMZIDA BINTI ISMAIL NOOR,ZAMZIDA BINTI ISMAIL NOOR</t>
  </si>
  <si>
    <t>578.00</t>
  </si>
  <si>
    <t>2023-05-30 07:54:51</t>
  </si>
  <si>
    <t>3436347</t>
  </si>
  <si>
    <t>HU YIFAN,SUN SHUQING</t>
  </si>
  <si>
    <t>4142.00</t>
  </si>
  <si>
    <t>2023-05-30 10:43:40</t>
  </si>
  <si>
    <t>3436335</t>
  </si>
  <si>
    <t>wee ter seah</t>
  </si>
  <si>
    <t>904.00</t>
  </si>
  <si>
    <t>2023-05-30 12:11:17</t>
  </si>
  <si>
    <t>3436321</t>
  </si>
  <si>
    <t>Zhang Liang</t>
  </si>
  <si>
    <t>454.00</t>
  </si>
  <si>
    <t>2023-05-30 09:55:21</t>
  </si>
  <si>
    <t>3443374</t>
  </si>
  <si>
    <t>宿务滨海前线酒店 - 北开垦</t>
  </si>
  <si>
    <t>STONE ELWIE</t>
  </si>
  <si>
    <t>400.00</t>
  </si>
  <si>
    <t>2023-05-31 17:32:37</t>
  </si>
  <si>
    <t>3440161</t>
  </si>
  <si>
    <t>曼谷野餐酒店曼谷</t>
  </si>
  <si>
    <t>khamwongsa Matcha</t>
  </si>
  <si>
    <t>230.00</t>
  </si>
  <si>
    <t>2023-05-31 10:36:38</t>
  </si>
  <si>
    <t>3435632</t>
  </si>
  <si>
    <t>ZHANG XIANGQIONG,WU MEIYING,SONG HONG,LI QUNDI</t>
  </si>
  <si>
    <t>980.00</t>
  </si>
  <si>
    <t>2023-05-30 09:09:09</t>
  </si>
  <si>
    <t>3435126</t>
  </si>
  <si>
    <t>SASAKI TAKAMICHI,HONGOH KENICHI</t>
  </si>
  <si>
    <t>1052.00</t>
  </si>
  <si>
    <t>2023-05-29 21:29:14</t>
  </si>
  <si>
    <t>3435092</t>
  </si>
  <si>
    <t>曼谷伊斯汀塔娜城市高尔夫度假村</t>
  </si>
  <si>
    <t>ANGNANON PARINA</t>
  </si>
  <si>
    <t>270.00</t>
  </si>
  <si>
    <t>2023-05-29 18:13:28</t>
  </si>
  <si>
    <t>3434884</t>
  </si>
  <si>
    <t>IGNATIUS YETTUKKURI,ANTHONY RAJ POTHATAULU</t>
  </si>
  <si>
    <t>4135.00</t>
  </si>
  <si>
    <t>955</t>
  </si>
  <si>
    <t>2023-05-29 18:49:01</t>
  </si>
  <si>
    <t>3434851</t>
  </si>
  <si>
    <t>CERATO JAN GREGORY</t>
  </si>
  <si>
    <t>1503.00</t>
  </si>
  <si>
    <t>2023-05-29 18:35:04</t>
  </si>
  <si>
    <t>3434849</t>
  </si>
  <si>
    <t>金马仑高原世纪松园度假村</t>
  </si>
  <si>
    <t>ABDULLAH NURHIDAYAH</t>
  </si>
  <si>
    <t>440.00</t>
  </si>
  <si>
    <t>2023-05-29 16:33:53</t>
  </si>
  <si>
    <t>3434839</t>
  </si>
  <si>
    <t>普吉岛西奈奢华酒店(SHA Extra Plus)</t>
  </si>
  <si>
    <t>FENG XIAOWEI</t>
  </si>
  <si>
    <t>1039.00</t>
  </si>
  <si>
    <t>2023-05-29 16:38:33</t>
  </si>
  <si>
    <t>3434821</t>
  </si>
  <si>
    <t>曼谷维伊 - 美憬阁酒店</t>
  </si>
  <si>
    <t>WANG PING,TIAN GENG</t>
  </si>
  <si>
    <t>2130.00</t>
  </si>
  <si>
    <t>2023-05-29 17:19:41</t>
  </si>
  <si>
    <t>3434693</t>
  </si>
  <si>
    <t>Hwang Su hyun</t>
  </si>
  <si>
    <t>2023-05-29 18:13:53</t>
  </si>
  <si>
    <t>3434504</t>
  </si>
  <si>
    <t>Thanchituan Kumar,Thanchituan Kumar</t>
  </si>
  <si>
    <t>2023-05-29 17:11:57</t>
  </si>
  <si>
    <t>3434502</t>
  </si>
  <si>
    <t>新加坡史各士皇族酒店</t>
  </si>
  <si>
    <t>ZHENG RUIQI</t>
  </si>
  <si>
    <t>1366.00</t>
  </si>
  <si>
    <t>2023-05-29 21:34:53</t>
  </si>
  <si>
    <t>新加坡</t>
  </si>
  <si>
    <t>3437379</t>
  </si>
  <si>
    <t>CHO HANA</t>
  </si>
  <si>
    <t>526.00</t>
  </si>
  <si>
    <t>2023-05-30 13:17:53</t>
  </si>
  <si>
    <t>3434358</t>
  </si>
  <si>
    <t>Ahmed Alzadjali,Alzadjali Ahmed</t>
  </si>
  <si>
    <t>851.00</t>
  </si>
  <si>
    <t>2023-05-29 13:38:47</t>
  </si>
  <si>
    <t>3434235</t>
  </si>
  <si>
    <t>ZHANG LI,LUO MIAO,LIU SIJING</t>
  </si>
  <si>
    <t>3945.00</t>
  </si>
  <si>
    <t>2023-05-29 16:35:07</t>
  </si>
  <si>
    <t>3434224</t>
  </si>
  <si>
    <t>MIAO XINPING,ZHAO MINGJUN,YANG HONGBIN,CHEN SHUMEI,LI ZHONGLAN</t>
  </si>
  <si>
    <t>44175.00</t>
  </si>
  <si>
    <t>2023-05-29 13:55:23</t>
  </si>
  <si>
    <t>3434222</t>
  </si>
  <si>
    <t>LI ZHONGYU,MIAO XINHONG</t>
  </si>
  <si>
    <t>25810.00</t>
  </si>
  <si>
    <t>2023-05-29 13:25:41</t>
  </si>
  <si>
    <t>3436096</t>
  </si>
  <si>
    <t>马尼拉亚洲购物中心温德姆提普酒店</t>
  </si>
  <si>
    <t>LAURENT TEONA</t>
  </si>
  <si>
    <t>1046.00</t>
  </si>
  <si>
    <t>2023-05-29 22:08:00</t>
  </si>
  <si>
    <t>3433929</t>
  </si>
  <si>
    <t>Azlin Bin Nik Alui Nik,Azlin Bin Nik Alui Nik</t>
  </si>
  <si>
    <t>2023-05-29 10:52:59</t>
  </si>
  <si>
    <t>3433831</t>
  </si>
  <si>
    <t>普吉假日酒店 (政府卫生认证)</t>
  </si>
  <si>
    <t>HUANG XIAOLING</t>
  </si>
  <si>
    <t>2819.00</t>
  </si>
  <si>
    <t>2023-05-29 09:50:08</t>
  </si>
  <si>
    <t>3433721</t>
  </si>
  <si>
    <t>WEI FUHENG,LI JIAYU</t>
  </si>
  <si>
    <t>2023-05-29 10:52:48</t>
  </si>
  <si>
    <t>3433637</t>
  </si>
  <si>
    <t>曼谷玛杜兹酒店</t>
  </si>
  <si>
    <t>YAMAGUCHI YURI</t>
  </si>
  <si>
    <t>595.00</t>
  </si>
  <si>
    <t>2023-05-29 08:52:10</t>
  </si>
  <si>
    <t>3433556</t>
  </si>
  <si>
    <t>曼谷拉差达宜必思尚品酒店</t>
  </si>
  <si>
    <t>TAN ZE XIAN</t>
  </si>
  <si>
    <t>800.00</t>
  </si>
  <si>
    <t>2023-05-29 10:02:52</t>
  </si>
  <si>
    <t>2023-05-28</t>
  </si>
  <si>
    <t>3433286</t>
  </si>
  <si>
    <t>JESTIN JEREMY VINCENT</t>
  </si>
  <si>
    <t>294.00</t>
  </si>
  <si>
    <t>2023-05-29 13:10:01</t>
  </si>
  <si>
    <t>3433266</t>
  </si>
  <si>
    <t>迪拜市中心安纳塔拉酒店</t>
  </si>
  <si>
    <t>LEE SUNGMIN</t>
  </si>
  <si>
    <t>3188.00</t>
  </si>
  <si>
    <t>2023-05-28 22:51:10</t>
  </si>
  <si>
    <t>3433226</t>
  </si>
  <si>
    <t>MERCADER ROSLYN,LARGOSA SEVENTEEN</t>
  </si>
  <si>
    <t>488.00</t>
  </si>
  <si>
    <t>2023-05-29 10:44:06</t>
  </si>
  <si>
    <t>3433211</t>
  </si>
  <si>
    <t>KUANG LIP SIM,KUANG LIP SIM</t>
  </si>
  <si>
    <t>680.00</t>
  </si>
  <si>
    <t>2023-05-29 09:43:37</t>
  </si>
  <si>
    <t>3432798</t>
  </si>
  <si>
    <t>CHEN QINGSONG</t>
  </si>
  <si>
    <t>11115.00</t>
  </si>
  <si>
    <t>2023-05-28 20:42:21</t>
  </si>
  <si>
    <t>3432390</t>
  </si>
  <si>
    <t>2023-05-29 09:03:35</t>
  </si>
  <si>
    <t>3435794</t>
  </si>
  <si>
    <t>TAN YI SHAN</t>
  </si>
  <si>
    <t>2023-05-29 21:49:33</t>
  </si>
  <si>
    <t>3431614</t>
  </si>
  <si>
    <t>Lindbom Stefan</t>
  </si>
  <si>
    <t>1177.00</t>
  </si>
  <si>
    <t>2023-05-28 15:26:37</t>
  </si>
  <si>
    <t>3431388</t>
  </si>
  <si>
    <t>首尔纳鲁美憬阁大使酒店</t>
  </si>
  <si>
    <t>ZHANG JUE</t>
  </si>
  <si>
    <t>3825.00</t>
  </si>
  <si>
    <t>2023-05-28 13:54:47</t>
  </si>
  <si>
    <t>3430162</t>
  </si>
  <si>
    <t>CHINRAM NIRINRADA</t>
  </si>
  <si>
    <t>900.00</t>
  </si>
  <si>
    <t>2023-05-28 10:47:48</t>
  </si>
  <si>
    <t>2023-05-27</t>
  </si>
  <si>
    <t>3429704</t>
  </si>
  <si>
    <t>WEI HAISHAN,CHENG XIAOSHU</t>
  </si>
  <si>
    <t>1410.00</t>
  </si>
  <si>
    <t>2023-05-28 10:28:16</t>
  </si>
  <si>
    <t>3428869</t>
  </si>
  <si>
    <t>芽庄洲际酒店</t>
  </si>
  <si>
    <t>MIN SOHEE</t>
  </si>
  <si>
    <t>2260.00</t>
  </si>
  <si>
    <t>2023-05-28 13:32:03</t>
  </si>
  <si>
    <t>3434408</t>
  </si>
  <si>
    <t>SHIH CHIANI</t>
  </si>
  <si>
    <t>1899.00</t>
  </si>
  <si>
    <t>2023-05-29 14:01:26</t>
  </si>
  <si>
    <t>3428298</t>
  </si>
  <si>
    <t>素坤逸塔斯托利亚精选酒店 (SHA Plus+)</t>
  </si>
  <si>
    <t>YU LIXI</t>
  </si>
  <si>
    <t>3040.00</t>
  </si>
  <si>
    <t>2023-05-27 18:32:03</t>
  </si>
  <si>
    <t>3427940</t>
  </si>
  <si>
    <t>BAHARUDIN SITI AISYAH</t>
  </si>
  <si>
    <t>419.00</t>
  </si>
  <si>
    <t>2023-05-27 16:58:40</t>
  </si>
  <si>
    <t>3427926</t>
  </si>
  <si>
    <t>Ma Ying,Song Zheng yu</t>
  </si>
  <si>
    <t>1409.00</t>
  </si>
  <si>
    <t>2023-05-27 17:31:13</t>
  </si>
  <si>
    <t>3427472</t>
  </si>
  <si>
    <t>曼谷盛泰澜中央世界商业中心酒店  (SHA Plus+)</t>
  </si>
  <si>
    <t>RANAZA KONGKEA,KONGKEA TOUCH</t>
  </si>
  <si>
    <t>8752.00</t>
  </si>
  <si>
    <t>2023-05-27 15:19:04</t>
  </si>
  <si>
    <t>3427316</t>
  </si>
  <si>
    <t>XIONG WEI,LI RUOLIN</t>
  </si>
  <si>
    <t>3282.00</t>
  </si>
  <si>
    <t>2023-05-27 14:01:51</t>
  </si>
  <si>
    <t>3426551</t>
  </si>
  <si>
    <t>拉雅古迹酒店 (SHA Extra Plus)</t>
  </si>
  <si>
    <t>Gu Juyi,Yang Bo</t>
  </si>
  <si>
    <t>5372.00</t>
  </si>
  <si>
    <t>2023-05-27 15:20:59</t>
  </si>
  <si>
    <t>3426394</t>
  </si>
  <si>
    <t>艾尔艾弗酒店</t>
  </si>
  <si>
    <t>DIN MOHD SAIFULLAH</t>
  </si>
  <si>
    <t>958.00</t>
  </si>
  <si>
    <t>-958</t>
  </si>
  <si>
    <t>2023-05-30 15:47:13</t>
  </si>
  <si>
    <t>文莱</t>
  </si>
  <si>
    <t>3426282</t>
  </si>
  <si>
    <t>AlHammadi Hend</t>
  </si>
  <si>
    <t>2023-05-27 15:04:17</t>
  </si>
  <si>
    <t>3426249</t>
  </si>
  <si>
    <t>ZHAO CHEN</t>
  </si>
  <si>
    <t>4708.00</t>
  </si>
  <si>
    <t>2023-05-27 09:47:35</t>
  </si>
  <si>
    <t>3425979</t>
  </si>
  <si>
    <t>WU YATING</t>
  </si>
  <si>
    <t>2188.00</t>
  </si>
  <si>
    <t>2023-05-27 09:59:52</t>
  </si>
  <si>
    <t>2023-05-26</t>
  </si>
  <si>
    <t>3425389</t>
  </si>
  <si>
    <t>LIU SHUAI</t>
  </si>
  <si>
    <t>2023-05-27 09:08:45</t>
  </si>
  <si>
    <t>3425355</t>
  </si>
  <si>
    <t>迪拜范思哲宫殿酒店</t>
  </si>
  <si>
    <t>TIAN SHULING,FANG YI</t>
  </si>
  <si>
    <t>4770.00</t>
  </si>
  <si>
    <t>2023-05-27 08:51:54</t>
  </si>
  <si>
    <t>3425152</t>
  </si>
  <si>
    <t>沙通易思婷大酒店</t>
  </si>
  <si>
    <t>TAO YONG,LIU JIAMEI</t>
  </si>
  <si>
    <t>728.00</t>
  </si>
  <si>
    <t>2023-05-27 12:15:56</t>
  </si>
  <si>
    <t>3425101</t>
  </si>
  <si>
    <t>清迈萨瑞维恩平酒店</t>
  </si>
  <si>
    <t>Phirun Nutthawoot,Phirun Nutthawoot</t>
  </si>
  <si>
    <t>750.00</t>
  </si>
  <si>
    <t>2023-05-27 11:17:23</t>
  </si>
  <si>
    <t>3424869</t>
  </si>
  <si>
    <t>吉隆坡国际机场航空城图恩酒店（机场酒店）</t>
  </si>
  <si>
    <t>MU SHIBO</t>
  </si>
  <si>
    <t>200.00</t>
  </si>
  <si>
    <t>2023-05-26 21:42:25</t>
  </si>
  <si>
    <t>3424826</t>
  </si>
  <si>
    <t>KULA DAYANG FAREDZA</t>
  </si>
  <si>
    <t>476.00</t>
  </si>
  <si>
    <t>2023-05-27 10:05:14</t>
  </si>
  <si>
    <t>3423622</t>
  </si>
  <si>
    <t>YUAN GUOFAN</t>
  </si>
  <si>
    <t>1600.00</t>
  </si>
  <si>
    <t>2023-05-26 17:10:14</t>
  </si>
  <si>
    <t>3423598</t>
  </si>
  <si>
    <t>FAN SENG LAM</t>
  </si>
  <si>
    <t>2023-05-26 16:45:39</t>
  </si>
  <si>
    <t>3423591</t>
  </si>
  <si>
    <t>LI SHUWEN,WU SITONG,HUANG YUPENG</t>
  </si>
  <si>
    <t>5280.00</t>
  </si>
  <si>
    <t>2023-05-26 17:40:31</t>
  </si>
  <si>
    <t>3423512</t>
  </si>
  <si>
    <t>OBAR JASMINE PAULA</t>
  </si>
  <si>
    <t>1644.00</t>
  </si>
  <si>
    <t>2023-05-26 16:19:01</t>
  </si>
  <si>
    <t>3434217</t>
  </si>
  <si>
    <t>沙逸皮皮岛度假酒店</t>
  </si>
  <si>
    <t>ZHOU YOU,YE LIN</t>
  </si>
  <si>
    <t>1700.00</t>
  </si>
  <si>
    <t>2023-05-29 14:42:22</t>
  </si>
  <si>
    <t>3423134</t>
  </si>
  <si>
    <t>吉隆坡辉煌酒店</t>
  </si>
  <si>
    <t>RAMLAN NORAINI</t>
  </si>
  <si>
    <t>816.00</t>
  </si>
  <si>
    <t>2023-05-26 15:32:28</t>
  </si>
  <si>
    <t>3422880</t>
  </si>
  <si>
    <t>宿务迈瑞柏高碧海度假村</t>
  </si>
  <si>
    <t>HAEEUN LEE,HAEEUN LEE</t>
  </si>
  <si>
    <t>2563.00</t>
  </si>
  <si>
    <t>2023-05-26 13:27:11</t>
  </si>
  <si>
    <t>3422430</t>
  </si>
  <si>
    <t>曼谷素坤逸 15 瑞享饭店 (SHA Plus+)</t>
  </si>
  <si>
    <t>kong lai shan</t>
  </si>
  <si>
    <t>1186.00</t>
  </si>
  <si>
    <t>2023-05-26 16:43:35</t>
  </si>
  <si>
    <t>3422429</t>
  </si>
  <si>
    <t>珍拉丁皇家朱兰小屋</t>
  </si>
  <si>
    <t>TIANG MOHAMMAD ILYAS TIANG</t>
  </si>
  <si>
    <t>1456.00</t>
  </si>
  <si>
    <t>2023-05-26 15:46:36</t>
  </si>
  <si>
    <t>3422415</t>
  </si>
  <si>
    <t>Daminar Aiza,Daminar Aiza</t>
  </si>
  <si>
    <t>844.00</t>
  </si>
  <si>
    <t>2023-05-26 15:54:01</t>
  </si>
  <si>
    <t>3431922</t>
  </si>
  <si>
    <t>阿瓦尼德拉迪拜酒店</t>
  </si>
  <si>
    <t>LIN XINYU</t>
  </si>
  <si>
    <t>1436.00</t>
  </si>
  <si>
    <t>2023-05-28 16:29:01</t>
  </si>
  <si>
    <t>3428308</t>
  </si>
  <si>
    <t>宿务柏宁国际大酒店</t>
  </si>
  <si>
    <t>OH JEHWAN</t>
  </si>
  <si>
    <t>375.00</t>
  </si>
  <si>
    <t>2023-05-27 20:14:55</t>
  </si>
  <si>
    <t>2023-05-25</t>
  </si>
  <si>
    <t>3418628</t>
  </si>
  <si>
    <t>普吉岛邦涛的希尔顿花园酒店 (SHA Extra Plus)</t>
  </si>
  <si>
    <t>ZHANG RUILIN,LIU YUYUE</t>
  </si>
  <si>
    <t>1104.00</t>
  </si>
  <si>
    <t>2023-05-25 13:22:13</t>
  </si>
  <si>
    <t>3418234</t>
  </si>
  <si>
    <t>Mazuita Mazlan Ailin,Mazuita Mazlan Ailin,Mazuita Mazlan Ailin,Mazuita Mazlan Ailin,Mazuita Mazlan Ailin,Mazuita Mazlan Ailin</t>
  </si>
  <si>
    <t>1156.00</t>
  </si>
  <si>
    <t>2023-05-25 11:28:10</t>
  </si>
  <si>
    <t>3418018</t>
  </si>
  <si>
    <t>SHAKOR KORAN SALAR</t>
  </si>
  <si>
    <t>2872.00</t>
  </si>
  <si>
    <t>2023-05-25 12:18:59</t>
  </si>
  <si>
    <t>3417741</t>
  </si>
  <si>
    <t>古晋UCSI酒店</t>
  </si>
  <si>
    <t>Sidi Yusup</t>
  </si>
  <si>
    <t>342.00</t>
  </si>
  <si>
    <t>2023-05-25 11:13:46</t>
  </si>
  <si>
    <t>2023-05-24</t>
  </si>
  <si>
    <t>3417093</t>
  </si>
  <si>
    <t>Gomaa Tamer</t>
  </si>
  <si>
    <t>3955.00</t>
  </si>
  <si>
    <t>2023-05-26 20:35:21</t>
  </si>
  <si>
    <t>3423180</t>
  </si>
  <si>
    <t>Yoon Hyungu</t>
  </si>
  <si>
    <t>866.00</t>
  </si>
  <si>
    <t>2023-05-26 14:57:27</t>
  </si>
  <si>
    <t>3419661</t>
  </si>
  <si>
    <t>吉隆坡双威伟乐酒店</t>
  </si>
  <si>
    <t>WU ZHUOYING</t>
  </si>
  <si>
    <t>2190.00</t>
  </si>
  <si>
    <t>2023-05-26 16:36:21</t>
  </si>
  <si>
    <t>3415227</t>
  </si>
  <si>
    <t>OZO槟城乔治镇酒店</t>
  </si>
  <si>
    <t>LIU/ZHENLING,LIU/WANYI</t>
  </si>
  <si>
    <t>852.00</t>
  </si>
  <si>
    <t>2023-05-25 18:05:32</t>
  </si>
  <si>
    <t>3414980</t>
  </si>
  <si>
    <t>摩德沙吞酒店 (政府卫生认证)</t>
  </si>
  <si>
    <t>Zhang Yanpeng,Zhou Zhenxuan,Feng Aichao</t>
  </si>
  <si>
    <t>1374.00</t>
  </si>
  <si>
    <t>2023-05-25 17:20:00</t>
  </si>
  <si>
    <t>3414589</t>
  </si>
  <si>
    <t>JIANG GUOQUAN,CHAN WAI CHUN</t>
  </si>
  <si>
    <t>210.00</t>
  </si>
  <si>
    <t>2023-05-24 14:47:41</t>
  </si>
  <si>
    <t>3413665</t>
  </si>
  <si>
    <t>WU ZHIGANG,GONG XINHUA</t>
  </si>
  <si>
    <t>735.00</t>
  </si>
  <si>
    <t>2023-05-24 10:05:25</t>
  </si>
  <si>
    <t>2023-05-23</t>
  </si>
  <si>
    <t>3412531</t>
  </si>
  <si>
    <t>岘港洲际阳光半岛度假酒店</t>
  </si>
  <si>
    <t>LIM MICHAEL</t>
  </si>
  <si>
    <t>6654.00</t>
  </si>
  <si>
    <t>2023-05-24 15:10:45</t>
  </si>
  <si>
    <t>3411859</t>
  </si>
  <si>
    <t>Al Braydi Rachal</t>
  </si>
  <si>
    <t>425.00</t>
  </si>
  <si>
    <t>2023-05-23 22:31:06</t>
  </si>
  <si>
    <t>3410744</t>
  </si>
  <si>
    <t>阿尔法公寓式酒店</t>
  </si>
  <si>
    <t>HUANG CHANGWEI,ZHENG NING</t>
  </si>
  <si>
    <t>7800.00</t>
  </si>
  <si>
    <t>2023-05-23 16:54:22</t>
  </si>
  <si>
    <t>3410737</t>
  </si>
  <si>
    <t>新加坡米阁大酒店</t>
  </si>
  <si>
    <t>LIN SHAOCONG</t>
  </si>
  <si>
    <t>2310.00</t>
  </si>
  <si>
    <t>2023-05-24 19:25:24</t>
  </si>
  <si>
    <t>3410353</t>
  </si>
  <si>
    <t>AZMAN AZMAN ISMAIL</t>
  </si>
  <si>
    <t>1360.00</t>
  </si>
  <si>
    <t>2023-05-24 12:28:31</t>
  </si>
  <si>
    <t>3410322</t>
  </si>
  <si>
    <t>哥打京那巴鲁梦想酒店</t>
  </si>
  <si>
    <t>Terk Yee,Terk Yee</t>
  </si>
  <si>
    <t>147.00</t>
  </si>
  <si>
    <t>2023-05-23 15:35:37</t>
  </si>
  <si>
    <t>3410307</t>
  </si>
  <si>
    <t>WANG/CHAOYI,JIANG/HONGJING</t>
  </si>
  <si>
    <t>2023-05-23 14:55:05</t>
  </si>
  <si>
    <t>3408450</t>
  </si>
  <si>
    <t>萨提卡高级哈亚乌鲁雅加达酒店</t>
  </si>
  <si>
    <t>Xinrui Huang</t>
  </si>
  <si>
    <t>608.00</t>
  </si>
  <si>
    <t>2023-05-23 12:59:35</t>
  </si>
  <si>
    <t>印度尼西亚</t>
  </si>
  <si>
    <t>2023-05-22</t>
  </si>
  <si>
    <t>3407313</t>
  </si>
  <si>
    <t>KIM HYEIN</t>
  </si>
  <si>
    <t>528.00</t>
  </si>
  <si>
    <t>2023-05-22 22:21:15</t>
  </si>
  <si>
    <t>3406073</t>
  </si>
  <si>
    <t>首尔世贸中心洲际酒店</t>
  </si>
  <si>
    <t>YAN YU,LIU YAN</t>
  </si>
  <si>
    <t>2913.00</t>
  </si>
  <si>
    <t>2023-05-22 16:42:02</t>
  </si>
  <si>
    <t>3406069</t>
  </si>
  <si>
    <t>ZHU QINGWU</t>
  </si>
  <si>
    <t>2023-05-22 16:41:30</t>
  </si>
  <si>
    <t>3405422</t>
  </si>
  <si>
    <t>JANG EUNBYEOL</t>
  </si>
  <si>
    <t>2023-05-22 16:10:19</t>
  </si>
  <si>
    <t>3417067</t>
  </si>
  <si>
    <t>曼谷素凯泰酒店</t>
  </si>
  <si>
    <t>LEEKOKYEUNG IAN</t>
  </si>
  <si>
    <t>2444.00</t>
  </si>
  <si>
    <t>2023-05-25 09:51:12</t>
  </si>
  <si>
    <t>3404195</t>
  </si>
  <si>
    <t>KUZNETSOV VIKTOR</t>
  </si>
  <si>
    <t>1754.00</t>
  </si>
  <si>
    <t>2023-05-22 20:10:06</t>
  </si>
  <si>
    <t>3404079</t>
  </si>
  <si>
    <t>阿瓦尼河滨曼谷酒店(SHA认证)</t>
  </si>
  <si>
    <t>CHANG YULUN</t>
  </si>
  <si>
    <t>1860.00</t>
  </si>
  <si>
    <t>2023-05-22 12:26:04</t>
  </si>
  <si>
    <t>3404060</t>
  </si>
  <si>
    <t>WANG XIAOMIN,MA XIAOQIN</t>
  </si>
  <si>
    <t>1420.00</t>
  </si>
  <si>
    <t>2023-05-22 12:02:02</t>
  </si>
  <si>
    <t>3404002</t>
  </si>
  <si>
    <t>德瓦别墅度假酒店</t>
  </si>
  <si>
    <t>TONG KIN YIU</t>
  </si>
  <si>
    <t>3460.00</t>
  </si>
  <si>
    <t>2023-05-22 09:47:44</t>
  </si>
  <si>
    <t>3416234</t>
  </si>
  <si>
    <t>曼谷天空风景酒店</t>
  </si>
  <si>
    <t>NIU TAO</t>
  </si>
  <si>
    <t>5580.00</t>
  </si>
  <si>
    <t>2023-05-25 14:01:51</t>
  </si>
  <si>
    <t>2023-05-21</t>
  </si>
  <si>
    <t>3402897</t>
  </si>
  <si>
    <t>曼谷杜斯特套房酒店式公寓</t>
  </si>
  <si>
    <t>WANG JIAKAI,YU YINGZHEN</t>
  </si>
  <si>
    <t>6290.00</t>
  </si>
  <si>
    <t>2023-05-21 19:37:07</t>
  </si>
  <si>
    <t>3401678</t>
  </si>
  <si>
    <t>米尔迪弗千禧广场酒店</t>
  </si>
  <si>
    <t>HU QINGHONG</t>
  </si>
  <si>
    <t>1900.00</t>
  </si>
  <si>
    <t>2023-05-21 15:58:22</t>
  </si>
  <si>
    <t>2023-05-20</t>
  </si>
  <si>
    <t>3400625</t>
  </si>
  <si>
    <t>芭堤雅北部遨舍度假酒店 (SHA Extra Plus)</t>
  </si>
  <si>
    <t>LU YINGYING,LI JIAJUN,LI JIAHAO</t>
  </si>
  <si>
    <t>846.00</t>
  </si>
  <si>
    <t>2023-05-25 18:08:47</t>
  </si>
  <si>
    <t>3397690</t>
  </si>
  <si>
    <t>Diana Enriquez Cuevas,Enriquez Cuevas Diana</t>
  </si>
  <si>
    <t>2023-05-21 08:22:23</t>
  </si>
  <si>
    <t>2023-05-19</t>
  </si>
  <si>
    <t>3396579</t>
  </si>
  <si>
    <t>普吉岛帕拉达斯度假村(SHA Plus+)</t>
  </si>
  <si>
    <t>ZHU JIAMING,LOU YUFEI,HAN ZHENHAO,YANG JIAYUE</t>
  </si>
  <si>
    <t>2348.00</t>
  </si>
  <si>
    <t>2023-05-20 11:29:08</t>
  </si>
  <si>
    <t>3395121</t>
  </si>
  <si>
    <t>吉隆坡国际机场瑞享酒店及会议中心</t>
  </si>
  <si>
    <t>ABDUL HAMID ZAURIDAH</t>
  </si>
  <si>
    <t>571.00</t>
  </si>
  <si>
    <t>2023-05-19 17:19:25</t>
  </si>
  <si>
    <t>3393303</t>
  </si>
  <si>
    <t>WEI MINGCHEN</t>
  </si>
  <si>
    <t>4885.00</t>
  </si>
  <si>
    <t>2023-05-19 10:48:36</t>
  </si>
  <si>
    <t>2023-05-18</t>
  </si>
  <si>
    <t>3392735</t>
  </si>
  <si>
    <t>CHEN QIAOQIAO</t>
  </si>
  <si>
    <t>2250.00</t>
  </si>
  <si>
    <t>2023-05-19 11:30:09</t>
  </si>
  <si>
    <t>3392013</t>
  </si>
  <si>
    <t>甲米利亚纳休闲水疗度假村(SHA Extra Plus)</t>
  </si>
  <si>
    <t>GUO LE,ZHANG CHUAN</t>
  </si>
  <si>
    <t>2804.00</t>
  </si>
  <si>
    <t>2023-05-19 09:11:33</t>
  </si>
  <si>
    <t>3390569</t>
  </si>
  <si>
    <t>槟城长荣桂冠酒店</t>
  </si>
  <si>
    <t>QUE XIAOBO,KONG CHUNMIAO</t>
  </si>
  <si>
    <t>738.00</t>
  </si>
  <si>
    <t>2023-05-18 15:52:59</t>
  </si>
  <si>
    <t>3390423</t>
  </si>
  <si>
    <t>GABAY ELI</t>
  </si>
  <si>
    <t>2847.00</t>
  </si>
  <si>
    <t>2023-05-19 23:10:49</t>
  </si>
  <si>
    <t>2023-05-17</t>
  </si>
  <si>
    <t>3385933</t>
  </si>
  <si>
    <t>达迈海滩度假村</t>
  </si>
  <si>
    <t>YAP PETER</t>
  </si>
  <si>
    <t>1348.00</t>
  </si>
  <si>
    <t>2023-05-17 17:09:03</t>
  </si>
  <si>
    <t>3385624</t>
  </si>
  <si>
    <t>PAN XIAONAN,LIN TAIYU,Fan Jiahui,HAN HAOFENG</t>
  </si>
  <si>
    <t>1012.00</t>
  </si>
  <si>
    <t>2023-05-17 15:05:54</t>
  </si>
  <si>
    <t>3385390</t>
  </si>
  <si>
    <t>曼谷素坤逸奥克伍德华庭工作室酒店</t>
  </si>
  <si>
    <t>LUO YIN,ZHENG AIYONG</t>
  </si>
  <si>
    <t>2025.00</t>
  </si>
  <si>
    <t>2023-05-17 15:34:08</t>
  </si>
  <si>
    <t>2023-05-16</t>
  </si>
  <si>
    <t>3383232</t>
  </si>
  <si>
    <t>LIU QIANJING,SHEN SHIYA</t>
  </si>
  <si>
    <t>1221.00</t>
  </si>
  <si>
    <t>2023-05-17 12:40:39</t>
  </si>
  <si>
    <t>3383214</t>
  </si>
  <si>
    <t>LIN YUANYUAN,GU YIHANG</t>
  </si>
  <si>
    <t>2023-05-17 12:43:55</t>
  </si>
  <si>
    <t>3383098</t>
  </si>
  <si>
    <t>UZUN MUCAHIT</t>
  </si>
  <si>
    <t>411.00</t>
  </si>
  <si>
    <t>2023-05-16 23:39:18</t>
  </si>
  <si>
    <t>3383090</t>
  </si>
  <si>
    <t>Turhan Buse</t>
  </si>
  <si>
    <t>432.00</t>
  </si>
  <si>
    <t>2023-05-16 23:17:59</t>
  </si>
  <si>
    <t>3382136</t>
  </si>
  <si>
    <t>YEH SHI</t>
  </si>
  <si>
    <t>2245.00</t>
  </si>
  <si>
    <t>2023-05-17 12:46:24</t>
  </si>
  <si>
    <t>3381633</t>
  </si>
  <si>
    <t>CHEN YANGHONG</t>
  </si>
  <si>
    <t>2023-05-16 17:35:19</t>
  </si>
  <si>
    <t>3381632</t>
  </si>
  <si>
    <t>YANG RONGMING</t>
  </si>
  <si>
    <t>2023-05-16 17:41:57</t>
  </si>
  <si>
    <t>3381630</t>
  </si>
  <si>
    <t>CHEN HUNGTING</t>
  </si>
  <si>
    <t>2023-05-16 17:43:27</t>
  </si>
  <si>
    <t>3381435</t>
  </si>
  <si>
    <t>LEE KUEI YUAN</t>
  </si>
  <si>
    <t>2230.00</t>
  </si>
  <si>
    <t>2023-05-16 17:27:05</t>
  </si>
  <si>
    <t>3422066</t>
  </si>
  <si>
    <t>仁川机场贝斯特韦斯特精品酒店</t>
  </si>
  <si>
    <t>yang shaogeng</t>
  </si>
  <si>
    <t>455.00</t>
  </si>
  <si>
    <t>2023-05-26 10:18:01</t>
  </si>
  <si>
    <t>2023-05-15</t>
  </si>
  <si>
    <t>3377761</t>
  </si>
  <si>
    <t>JUHARI MUHAMMAD RIZAL BIN JUHARI</t>
  </si>
  <si>
    <t>486.00</t>
  </si>
  <si>
    <t>2023-05-16 09:48:26</t>
  </si>
  <si>
    <t>3376465</t>
  </si>
  <si>
    <t>park kwangwoo</t>
  </si>
  <si>
    <t>2074.00</t>
  </si>
  <si>
    <t>2023-05-16 11:36:26</t>
  </si>
  <si>
    <t>3375038</t>
  </si>
  <si>
    <t>新加坡庄家大酒店</t>
  </si>
  <si>
    <t>YAN GUIMEI,MI DONGXIA</t>
  </si>
  <si>
    <t>3428.00</t>
  </si>
  <si>
    <t>2023-05-15 19:35:25</t>
  </si>
  <si>
    <t>2023-05-14</t>
  </si>
  <si>
    <t>3371142</t>
  </si>
  <si>
    <t>芭堤雅爱湾皇家巡航酒店 (SHA Extra Plus)</t>
  </si>
  <si>
    <t>SALEMI ALI</t>
  </si>
  <si>
    <t>1910.00</t>
  </si>
  <si>
    <t>2023-05-14 16:53:10</t>
  </si>
  <si>
    <t>3369868</t>
  </si>
  <si>
    <t>WONG LEE JAR</t>
  </si>
  <si>
    <t>998.00</t>
  </si>
  <si>
    <t>2023-05-15 13:16:10</t>
  </si>
  <si>
    <t>2023-05-13</t>
  </si>
  <si>
    <t>3368449</t>
  </si>
  <si>
    <t>CHEUNG MAN NGA</t>
  </si>
  <si>
    <t>964.00</t>
  </si>
  <si>
    <t>2023-05-14 11:18:43</t>
  </si>
  <si>
    <t>3368439</t>
  </si>
  <si>
    <t>YEOH YONG LIANG</t>
  </si>
  <si>
    <t>1784.00</t>
  </si>
  <si>
    <t>2023-05-14 11:45:09</t>
  </si>
  <si>
    <t>3405073</t>
  </si>
  <si>
    <t>吉隆坡四季酒店</t>
  </si>
  <si>
    <t>LI CE</t>
  </si>
  <si>
    <t>3849.00</t>
  </si>
  <si>
    <t>2023-05-22 13:46:58</t>
  </si>
  <si>
    <t>3364731</t>
  </si>
  <si>
    <t>合艾盛泰乐酒店</t>
  </si>
  <si>
    <t>MOHD ALI ABDILLAH ALIFF</t>
  </si>
  <si>
    <t>2023-05-13 17:00:48</t>
  </si>
  <si>
    <t>2023-05-12</t>
  </si>
  <si>
    <t>3359025</t>
  </si>
  <si>
    <t>kim sori</t>
  </si>
  <si>
    <t>2086.00</t>
  </si>
  <si>
    <t>2023-05-12 11:02:07</t>
  </si>
  <si>
    <t>2023-05-11</t>
  </si>
  <si>
    <t>3357263</t>
  </si>
  <si>
    <t>Chong Sawwee</t>
  </si>
  <si>
    <t>574.00</t>
  </si>
  <si>
    <t>2023-05-12 09:02:22</t>
  </si>
  <si>
    <t>3355412</t>
  </si>
  <si>
    <t>宿务白沙滩度假村及水疗中心</t>
  </si>
  <si>
    <t>Langenberg Saskia</t>
  </si>
  <si>
    <t>12790.00</t>
  </si>
  <si>
    <t>2023-05-11 15:08:30</t>
  </si>
  <si>
    <t>3353580</t>
  </si>
  <si>
    <t>CHEN SI</t>
  </si>
  <si>
    <t>4375.00</t>
  </si>
  <si>
    <t>2023-05-11 11:23:59</t>
  </si>
  <si>
    <t>3403155</t>
  </si>
  <si>
    <t>WANG YONGKAI</t>
  </si>
  <si>
    <t>7132.00</t>
  </si>
  <si>
    <t>2023-05-22 09:37:01</t>
  </si>
  <si>
    <t>2023-05-10</t>
  </si>
  <si>
    <t>3352076</t>
  </si>
  <si>
    <t>LEE JUNGSU,LIM HEYSUN</t>
  </si>
  <si>
    <t>1032.00</t>
  </si>
  <si>
    <t>2023-05-11 08:42:43</t>
  </si>
  <si>
    <t>3350507</t>
  </si>
  <si>
    <t>Chaijaree Chaba</t>
  </si>
  <si>
    <t>327.00</t>
  </si>
  <si>
    <t>2023-05-10 16:08:21</t>
  </si>
  <si>
    <t>3378579</t>
  </si>
  <si>
    <t>曼谷大都会酒店</t>
  </si>
  <si>
    <t>YOO CHAERI</t>
  </si>
  <si>
    <t>1050.00</t>
  </si>
  <si>
    <t>2023-05-16 11:11:50</t>
  </si>
  <si>
    <t>3350134</t>
  </si>
  <si>
    <t>曼谷 SO/ 酒店</t>
  </si>
  <si>
    <t>LI PEICHENG,REN JIAYI</t>
  </si>
  <si>
    <t>4920.00</t>
  </si>
  <si>
    <t>2023-05-10 15:48:38</t>
  </si>
  <si>
    <t>3348387</t>
  </si>
  <si>
    <t>ZHAO ZIYI,MA YANGCHEN</t>
  </si>
  <si>
    <t>15600.00</t>
  </si>
  <si>
    <t>2023-05-10 15:29:42</t>
  </si>
  <si>
    <t>3348332</t>
  </si>
  <si>
    <t>邦咯岛绿中海度假村</t>
  </si>
  <si>
    <t>YEAP SOON YEANG</t>
  </si>
  <si>
    <t>2516.00</t>
  </si>
  <si>
    <t>2716.00</t>
  </si>
  <si>
    <t>200</t>
  </si>
  <si>
    <t>2023-05-12 09:45:39</t>
  </si>
  <si>
    <t>2023-05-09</t>
  </si>
  <si>
    <t>3347322</t>
  </si>
  <si>
    <t>PINI DAVEENCY</t>
  </si>
  <si>
    <t>714.00</t>
  </si>
  <si>
    <t>2023-05-10 11:01:13</t>
  </si>
  <si>
    <t>3345611</t>
  </si>
  <si>
    <t>攀瓦布里海滨度假村(SHA Extra Plus)</t>
  </si>
  <si>
    <t>Tsz Wing Zenobia Chan,Tsz Wing Zenobia Chan</t>
  </si>
  <si>
    <t>1620.00</t>
  </si>
  <si>
    <t>2023-05-09 14:59:55</t>
  </si>
  <si>
    <t>2023-05-08</t>
  </si>
  <si>
    <t>3343438</t>
  </si>
  <si>
    <t>LEE YIM FONG</t>
  </si>
  <si>
    <t>9714.00</t>
  </si>
  <si>
    <t>2023-05-09 16:06:15</t>
  </si>
  <si>
    <t>3342171</t>
  </si>
  <si>
    <t>WAN MUSA WAN LATIFF</t>
  </si>
  <si>
    <t>340.00</t>
  </si>
  <si>
    <t>2023-05-09 09:01:54</t>
  </si>
  <si>
    <t>3352626</t>
  </si>
  <si>
    <t>拉查酒店</t>
  </si>
  <si>
    <t>Dong BingYang</t>
  </si>
  <si>
    <t>1236.00</t>
  </si>
  <si>
    <t>2023-05-11 20:29:04</t>
  </si>
  <si>
    <t>3340325</t>
  </si>
  <si>
    <t>Badron Suriati</t>
  </si>
  <si>
    <t>2023-05-10 10:18:33</t>
  </si>
  <si>
    <t>3339841</t>
  </si>
  <si>
    <t>BIN MOHD RASHID AHMAD RASDAN</t>
  </si>
  <si>
    <t>2023-05-09 13:51:33</t>
  </si>
  <si>
    <t>2023-05-06</t>
  </si>
  <si>
    <t>3334834</t>
  </si>
  <si>
    <t>ZHOU JIE,HUANG LIHUA,WANG WEIWEI,CAI MINJIE,FEI XIAOXIANG,HUANG HONGYA,SONG HU,ZHANG PING,TAO LEI,REN TAO</t>
  </si>
  <si>
    <t>7500.00</t>
  </si>
  <si>
    <t>2023-05-10 18:15:24</t>
  </si>
  <si>
    <t>3334080</t>
  </si>
  <si>
    <t>SUN QING,tang Yun,He Guanlian,Shen Xusheng</t>
  </si>
  <si>
    <t>8760.00</t>
  </si>
  <si>
    <t>2023-05-07 10:59:45</t>
  </si>
  <si>
    <t>3332037</t>
  </si>
  <si>
    <t>Almatrafi Salman,Almatrafi Salman</t>
  </si>
  <si>
    <t>4549.00</t>
  </si>
  <si>
    <t>2023-05-10 21:14:35</t>
  </si>
  <si>
    <t>2023-05-03</t>
  </si>
  <si>
    <t>3322078</t>
  </si>
  <si>
    <t>纳玛卡度假卡马拉酒店(SHA Extra Plus)</t>
  </si>
  <si>
    <t>singh Thakur Rahul,singh Thakur Rahul,singh Thakur Rahul,singh Thakur Rahul</t>
  </si>
  <si>
    <t>2502.00</t>
  </si>
  <si>
    <t>2023-05-04 10:32:20</t>
  </si>
  <si>
    <t>3321937</t>
  </si>
  <si>
    <t>CHOI HYUNJIN</t>
  </si>
  <si>
    <t>1994.00</t>
  </si>
  <si>
    <t>2023-05-04 12:51:11</t>
  </si>
  <si>
    <t>3321581</t>
  </si>
  <si>
    <t>曼谷大仓新颐饭店</t>
  </si>
  <si>
    <t>LEUNG CHACK MAN</t>
  </si>
  <si>
    <t>1384.00</t>
  </si>
  <si>
    <t>2023-05-03 20:22:19</t>
  </si>
  <si>
    <t>3319034</t>
  </si>
  <si>
    <t>WANG QIAONI</t>
  </si>
  <si>
    <t>2023-05-03 08:43:47</t>
  </si>
  <si>
    <t>3318750</t>
  </si>
  <si>
    <t>曼谷大使酒店</t>
  </si>
  <si>
    <t>Sahare Simran Sudhir</t>
  </si>
  <si>
    <t>2023-05-03 10:40:11</t>
  </si>
  <si>
    <t>2023-05-01</t>
  </si>
  <si>
    <t>3312024</t>
  </si>
  <si>
    <t>曼谷辛德霍恩凯宾斯基</t>
  </si>
  <si>
    <t>Sokeyee Lee,Sokeyee Lee</t>
  </si>
  <si>
    <t>5328.00</t>
  </si>
  <si>
    <t>2023-05-01 14:38:22</t>
  </si>
  <si>
    <t>3350490</t>
  </si>
  <si>
    <t>普吉岛卡塔坦尼海滩度假村(SHA Extra Plus)</t>
  </si>
  <si>
    <t>Zhao Jiaying,You Jin,Qin Yuwen</t>
  </si>
  <si>
    <t>2810.00</t>
  </si>
  <si>
    <t>2023-05-10 16:08:06</t>
  </si>
  <si>
    <t>2023-04-29</t>
  </si>
  <si>
    <t>3304373</t>
  </si>
  <si>
    <t>土豆头套房和一室公寓</t>
  </si>
  <si>
    <t>WANG ZECHUN,WANG YUTING</t>
  </si>
  <si>
    <t>2520.00</t>
  </si>
  <si>
    <t>2023-04-30 19:40:01</t>
  </si>
  <si>
    <t>3303135</t>
  </si>
  <si>
    <t>Hong Minwoo</t>
  </si>
  <si>
    <t>2023-04-29 13:12:13</t>
  </si>
  <si>
    <t>2023-04-28</t>
  </si>
  <si>
    <t>3299536</t>
  </si>
  <si>
    <t>新加坡河景福朋喜来登集团酒店</t>
  </si>
  <si>
    <t>CHEE KE XIN,LOW CHAI HUANG</t>
  </si>
  <si>
    <t>7776.00</t>
  </si>
  <si>
    <t>2023-04-28 11:22:16</t>
  </si>
  <si>
    <t>2023-04-26</t>
  </si>
  <si>
    <t>3292413</t>
  </si>
  <si>
    <t>HOO SEE SIANG,TAN PENG SONG,YEO WEE HOU,PEH KIM CHWEE,LEONG YOKE WAH</t>
  </si>
  <si>
    <t>6800.00</t>
  </si>
  <si>
    <t>2023-04-27 09:19:01</t>
  </si>
  <si>
    <t>3290399</t>
  </si>
  <si>
    <t>YONG WHY LING,CHEAH CHIN PENG</t>
  </si>
  <si>
    <t>6196.00</t>
  </si>
  <si>
    <t>2023-04-26 13:21:04</t>
  </si>
  <si>
    <t>3290447</t>
  </si>
  <si>
    <t>WANG SOO ZHEN,CHOO CHAN WENG</t>
  </si>
  <si>
    <t>2023-04-26 13:21:49</t>
  </si>
  <si>
    <t>2023-04-25</t>
  </si>
  <si>
    <t>3288664</t>
  </si>
  <si>
    <t>WANG SHUO,GONG XUE</t>
  </si>
  <si>
    <t>1368.00</t>
  </si>
  <si>
    <t>2023-04-25 20:35:08</t>
  </si>
  <si>
    <t>2023-04-24</t>
  </si>
  <si>
    <t>3284228</t>
  </si>
  <si>
    <t>LIANG WEI,YIN XIAOXI</t>
  </si>
  <si>
    <t>2023-04-25 10:00:22</t>
  </si>
  <si>
    <t>3280668</t>
  </si>
  <si>
    <t>LIU XIAOQIAN</t>
  </si>
  <si>
    <t>1736.00</t>
  </si>
  <si>
    <t>2023-04-24 11:02:14</t>
  </si>
  <si>
    <t>2023-04-23</t>
  </si>
  <si>
    <t>3279370</t>
  </si>
  <si>
    <t>哥打京那巴鲁婆罗洲酒店</t>
  </si>
  <si>
    <t>Najman Bin Saleh Muhammad</t>
  </si>
  <si>
    <t>2023-04-23 22:06:47</t>
  </si>
  <si>
    <t>2023-04-22</t>
  </si>
  <si>
    <t>3273149</t>
  </si>
  <si>
    <t>普吉岛铂尔曼阿卡迪亚卡隆海滩酒店</t>
  </si>
  <si>
    <t>Xu Jiawen</t>
  </si>
  <si>
    <t>4000.00</t>
  </si>
  <si>
    <t>2023-04-23 11:29:57</t>
  </si>
  <si>
    <t>2023-04-21</t>
  </si>
  <si>
    <t>3268603</t>
  </si>
  <si>
    <t>PARK MIHYE</t>
  </si>
  <si>
    <t>1080.00</t>
  </si>
  <si>
    <t>2023-04-21 17:54:07</t>
  </si>
  <si>
    <t>2023-04-19</t>
  </si>
  <si>
    <t>3245475</t>
  </si>
  <si>
    <t>KIMPARA MARIKO</t>
  </si>
  <si>
    <t>1884.00</t>
  </si>
  <si>
    <t>2023-04-19 13:18:59</t>
  </si>
  <si>
    <t>2023-04-18</t>
  </si>
  <si>
    <t>3244539</t>
  </si>
  <si>
    <t>Santa Grand Signature Kuala Lumpur</t>
  </si>
  <si>
    <t>CHUNG YIJUNG</t>
  </si>
  <si>
    <t>552.00</t>
  </si>
  <si>
    <t>2023-04-19 09:25:38</t>
  </si>
  <si>
    <t>3244023</t>
  </si>
  <si>
    <t>DAI BITIAN</t>
  </si>
  <si>
    <t>2512.00</t>
  </si>
  <si>
    <t>2023-04-18 15:32:38</t>
  </si>
  <si>
    <t>3364765</t>
  </si>
  <si>
    <t>ABDUL MANAF NURUL HUDA</t>
  </si>
  <si>
    <t>2023-05-13 17:07:18</t>
  </si>
  <si>
    <t>2023-04-16</t>
  </si>
  <si>
    <t>3233318</t>
  </si>
  <si>
    <t>曼谷安纳塔拉河畔度假酒店</t>
  </si>
  <si>
    <t>PARK HARYEONG</t>
  </si>
  <si>
    <t>2300.00</t>
  </si>
  <si>
    <t>2023-04-16 14:09:24</t>
  </si>
  <si>
    <t>2023-04-15</t>
  </si>
  <si>
    <t>3230867</t>
  </si>
  <si>
    <t>宜必思尚品曼谷素坤逸康福酒店</t>
  </si>
  <si>
    <t>LEE GUANYI</t>
  </si>
  <si>
    <t>1920.00</t>
  </si>
  <si>
    <t>2023-04-15 15:53:57</t>
  </si>
  <si>
    <t>2023-04-03</t>
  </si>
  <si>
    <t>3194829</t>
  </si>
  <si>
    <t>芭堤雅格兰德中心点酒店</t>
  </si>
  <si>
    <t>LEUNG YU FAI DAVE</t>
  </si>
  <si>
    <t>2023-04-03 16:26:32</t>
  </si>
  <si>
    <t>2023-03-22</t>
  </si>
  <si>
    <t>3164375</t>
  </si>
  <si>
    <t>普吉岛芭东彩灯度假村</t>
  </si>
  <si>
    <t>MAI CHUN WEI</t>
  </si>
  <si>
    <t>660.00</t>
  </si>
  <si>
    <t>2023-03-23 10:46:15</t>
  </si>
  <si>
    <t>2023-03-10</t>
  </si>
  <si>
    <t>3117885</t>
  </si>
  <si>
    <t>和南恩泻胡度假酒店</t>
  </si>
  <si>
    <t>YANG SUNJOO</t>
  </si>
  <si>
    <t>2676.00</t>
  </si>
  <si>
    <t>2023-03-10 16:53:56</t>
  </si>
  <si>
    <t>2023-04-30</t>
  </si>
  <si>
    <t>3306598</t>
  </si>
  <si>
    <t>曼谷盛泰乐水门酒店</t>
  </si>
  <si>
    <t>CHEN FOOK ONN,ANG CHENG CHIU,LAW LAN,CHEN WEI YI</t>
  </si>
  <si>
    <t>3752.00</t>
  </si>
  <si>
    <t>2023-04-30 12:45:22</t>
  </si>
  <si>
    <t>2023-04-17</t>
  </si>
  <si>
    <t>3242543</t>
  </si>
  <si>
    <t>芭堤雅花园海景大酒店</t>
  </si>
  <si>
    <t>HU YIHUI,ZHU TINGYI</t>
  </si>
  <si>
    <t>882.00</t>
  </si>
  <si>
    <t>2023-04-18 10:40:15</t>
  </si>
  <si>
    <t>3341706</t>
  </si>
  <si>
    <t>槟城标致酒店 (槟城对抗新冠肺炎认证)</t>
  </si>
  <si>
    <t>MEGAT HASHIM MEGAT MOHAMAD AMIRUL AMZAR</t>
  </si>
  <si>
    <t>2023-05-08 16:30:13</t>
  </si>
  <si>
    <t>2023-02-01</t>
  </si>
  <si>
    <t>2995619</t>
  </si>
  <si>
    <t>吉隆坡大华酒店 - 傲途格精选酒店</t>
  </si>
  <si>
    <t>KWON OHKYUNG</t>
  </si>
  <si>
    <t>719.00</t>
  </si>
  <si>
    <t>2023-02-01 20:51:14</t>
  </si>
  <si>
    <t>2023-01-30</t>
  </si>
  <si>
    <t>2990900</t>
  </si>
  <si>
    <t>CHIN BOON KIAN</t>
  </si>
  <si>
    <t>2023-01-31 09:43:50</t>
  </si>
  <si>
    <t>2023-02-16</t>
  </si>
  <si>
    <t>3035866</t>
  </si>
  <si>
    <t>济州凯悦酒店</t>
  </si>
  <si>
    <t>SIM SOYANG</t>
  </si>
  <si>
    <t>1823.00</t>
  </si>
  <si>
    <t>2023-02-16 17:31:48</t>
  </si>
  <si>
    <t>2022-12-08</t>
  </si>
  <si>
    <t>2856450</t>
  </si>
  <si>
    <t>普吉岛悦榕庄(SHA Plus+)</t>
  </si>
  <si>
    <t>park junhee,park junhee</t>
  </si>
  <si>
    <t>3838.00</t>
  </si>
  <si>
    <t>2022-12-08 14:23:35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</si>
</sst>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274</xdr:row>
      <xdr:rowOff>0</xdr:rowOff>
    </xdr:from>
    <xdr:to>
      <xdr:col>15</xdr:col>
      <xdr:colOff>533400</xdr:colOff>
      <xdr:row>303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229975" cy="511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274</xdr:row>
      <xdr:rowOff>0</xdr:rowOff>
    </xdr:from>
    <xdr:to>
      <xdr:col>32</xdr:col>
      <xdr:colOff>476250</xdr:colOff>
      <xdr:row>321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68175" y="3257550"/>
          <a:ext cx="10763250" cy="815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1"/>
  <sheetViews>
    <sheetView topLeftCell="A120" workbookViewId="0">
      <selection activeCell="A12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45076</v>
      </c>
      <c r="G2" s="6">
        <v>45078</v>
      </c>
      <c r="H2" s="4">
        <v>1</v>
      </c>
      <c r="I2" s="4">
        <v>2</v>
      </c>
      <c r="J2" s="4">
        <v>2</v>
      </c>
      <c r="K2" s="4" t="s">
        <v>30</v>
      </c>
      <c r="L2" s="4">
        <v>3838</v>
      </c>
      <c r="M2" s="4">
        <v>3838</v>
      </c>
      <c r="N2" s="4" t="s">
        <v>31</v>
      </c>
      <c r="O2" s="4" t="s">
        <v>32</v>
      </c>
      <c r="P2" s="4" t="s">
        <v>33</v>
      </c>
      <c r="Q2" s="4">
        <v>0</v>
      </c>
      <c r="R2" s="7">
        <v>44903</v>
      </c>
      <c r="S2" s="6">
        <v>45081</v>
      </c>
      <c r="T2" s="4" t="s">
        <v>34</v>
      </c>
      <c r="U2" s="4">
        <v>3838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45077</v>
      </c>
      <c r="G3" s="6">
        <v>45078</v>
      </c>
      <c r="H3" s="4">
        <v>1</v>
      </c>
      <c r="I3" s="4">
        <v>1</v>
      </c>
      <c r="J3" s="4">
        <v>1</v>
      </c>
      <c r="K3" s="4" t="s">
        <v>30</v>
      </c>
      <c r="L3" s="4">
        <v>1823</v>
      </c>
      <c r="M3" s="4">
        <v>1823</v>
      </c>
      <c r="N3" s="4" t="s">
        <v>40</v>
      </c>
      <c r="O3" s="4" t="s">
        <v>32</v>
      </c>
      <c r="P3" s="4" t="s">
        <v>33</v>
      </c>
      <c r="Q3" s="4">
        <v>0</v>
      </c>
      <c r="R3" s="7">
        <v>44973</v>
      </c>
      <c r="S3" s="6">
        <v>45081</v>
      </c>
      <c r="T3" s="4" t="s">
        <v>34</v>
      </c>
      <c r="U3" s="4">
        <v>1823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45075</v>
      </c>
      <c r="G4" s="6">
        <v>45078</v>
      </c>
      <c r="H4" s="4">
        <v>1</v>
      </c>
      <c r="I4" s="4">
        <v>3</v>
      </c>
      <c r="J4" s="4">
        <v>3</v>
      </c>
      <c r="K4" s="4" t="s">
        <v>30</v>
      </c>
      <c r="L4" s="4">
        <v>660</v>
      </c>
      <c r="M4" s="4">
        <v>660</v>
      </c>
      <c r="N4" s="4" t="s">
        <v>46</v>
      </c>
      <c r="O4" s="4" t="s">
        <v>32</v>
      </c>
      <c r="P4" s="4" t="s">
        <v>33</v>
      </c>
      <c r="Q4" s="4">
        <v>0</v>
      </c>
      <c r="R4" s="7">
        <v>45007</v>
      </c>
      <c r="S4" s="6">
        <v>45081</v>
      </c>
      <c r="T4" s="4" t="s">
        <v>34</v>
      </c>
      <c r="U4" s="4">
        <v>660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45076</v>
      </c>
      <c r="G5" s="6">
        <v>45078</v>
      </c>
      <c r="H5" s="4">
        <v>1</v>
      </c>
      <c r="I5" s="4">
        <v>2</v>
      </c>
      <c r="J5" s="4">
        <v>2</v>
      </c>
      <c r="K5" s="4" t="s">
        <v>30</v>
      </c>
      <c r="L5" s="4">
        <v>2300</v>
      </c>
      <c r="M5" s="4">
        <v>2300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45032</v>
      </c>
      <c r="S5" s="6">
        <v>45081</v>
      </c>
      <c r="T5" s="4" t="s">
        <v>34</v>
      </c>
      <c r="U5" s="4">
        <v>2300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45075</v>
      </c>
      <c r="G6" s="6">
        <v>45078</v>
      </c>
      <c r="H6" s="4">
        <v>1</v>
      </c>
      <c r="I6" s="4">
        <v>3</v>
      </c>
      <c r="J6" s="4">
        <v>3</v>
      </c>
      <c r="K6" s="4" t="s">
        <v>30</v>
      </c>
      <c r="L6" s="4">
        <v>882</v>
      </c>
      <c r="M6" s="4">
        <v>882</v>
      </c>
      <c r="N6" s="4" t="s">
        <v>58</v>
      </c>
      <c r="O6" s="4" t="s">
        <v>32</v>
      </c>
      <c r="P6" s="4" t="s">
        <v>33</v>
      </c>
      <c r="Q6" s="4">
        <v>0</v>
      </c>
      <c r="R6" s="7">
        <v>45033</v>
      </c>
      <c r="S6" s="6">
        <v>45081</v>
      </c>
      <c r="T6" s="4" t="s">
        <v>34</v>
      </c>
      <c r="U6" s="4">
        <v>882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45076</v>
      </c>
      <c r="G7" s="6">
        <v>45078</v>
      </c>
      <c r="H7" s="4">
        <v>1</v>
      </c>
      <c r="I7" s="4">
        <v>2</v>
      </c>
      <c r="J7" s="4">
        <v>2</v>
      </c>
      <c r="K7" s="4" t="s">
        <v>30</v>
      </c>
      <c r="L7" s="4">
        <v>2512</v>
      </c>
      <c r="M7" s="4">
        <v>2512</v>
      </c>
      <c r="N7" s="4" t="s">
        <v>63</v>
      </c>
      <c r="O7" s="4" t="s">
        <v>32</v>
      </c>
      <c r="P7" s="4" t="s">
        <v>33</v>
      </c>
      <c r="Q7" s="4">
        <v>0</v>
      </c>
      <c r="R7" s="7">
        <v>45034</v>
      </c>
      <c r="S7" s="6">
        <v>45081</v>
      </c>
      <c r="T7" s="4" t="s">
        <v>34</v>
      </c>
      <c r="U7" s="4">
        <v>2512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45076</v>
      </c>
      <c r="G8" s="6">
        <v>45078</v>
      </c>
      <c r="H8" s="4">
        <v>1</v>
      </c>
      <c r="I8" s="4">
        <v>2</v>
      </c>
      <c r="J8" s="4">
        <v>2</v>
      </c>
      <c r="K8" s="4" t="s">
        <v>30</v>
      </c>
      <c r="L8" s="4">
        <v>552</v>
      </c>
      <c r="M8" s="4">
        <v>552</v>
      </c>
      <c r="N8" s="4" t="s">
        <v>68</v>
      </c>
      <c r="O8" s="4" t="s">
        <v>32</v>
      </c>
      <c r="P8" s="4" t="s">
        <v>33</v>
      </c>
      <c r="Q8" s="4">
        <v>0</v>
      </c>
      <c r="R8" s="7">
        <v>45034</v>
      </c>
      <c r="S8" s="6">
        <v>45081</v>
      </c>
      <c r="T8" s="4" t="s">
        <v>34</v>
      </c>
      <c r="U8" s="4">
        <v>552</v>
      </c>
      <c r="V8" s="4">
        <v>0</v>
      </c>
      <c r="W8" s="4">
        <v>0</v>
      </c>
      <c r="X8" s="4" t="s">
        <v>69</v>
      </c>
      <c r="Y8" s="4" t="s">
        <v>54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45076</v>
      </c>
      <c r="G9" s="6">
        <v>45078</v>
      </c>
      <c r="H9" s="4">
        <v>1</v>
      </c>
      <c r="I9" s="4">
        <v>2</v>
      </c>
      <c r="J9" s="4">
        <v>2</v>
      </c>
      <c r="K9" s="4" t="s">
        <v>30</v>
      </c>
      <c r="L9" s="4">
        <v>1884</v>
      </c>
      <c r="M9" s="4">
        <v>1884</v>
      </c>
      <c r="N9" s="4" t="s">
        <v>73</v>
      </c>
      <c r="O9" s="4" t="s">
        <v>32</v>
      </c>
      <c r="P9" s="4" t="s">
        <v>33</v>
      </c>
      <c r="Q9" s="4">
        <v>0</v>
      </c>
      <c r="R9" s="7">
        <v>45035</v>
      </c>
      <c r="S9" s="6">
        <v>45081</v>
      </c>
      <c r="T9" s="4" t="s">
        <v>34</v>
      </c>
      <c r="U9" s="4">
        <v>1884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45075</v>
      </c>
      <c r="G10" s="6">
        <v>45078</v>
      </c>
      <c r="H10" s="4">
        <v>1</v>
      </c>
      <c r="I10" s="4">
        <v>3</v>
      </c>
      <c r="J10" s="4">
        <v>3</v>
      </c>
      <c r="K10" s="4" t="s">
        <v>30</v>
      </c>
      <c r="L10" s="4">
        <v>5328</v>
      </c>
      <c r="M10" s="4">
        <v>5328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45047</v>
      </c>
      <c r="S10" s="6">
        <v>45081</v>
      </c>
      <c r="T10" s="4" t="s">
        <v>34</v>
      </c>
      <c r="U10" s="4">
        <v>5328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45076</v>
      </c>
      <c r="G11" s="6">
        <v>45078</v>
      </c>
      <c r="H11" s="4">
        <v>1</v>
      </c>
      <c r="I11" s="4">
        <v>2</v>
      </c>
      <c r="J11" s="4">
        <v>2</v>
      </c>
      <c r="K11" s="4" t="s">
        <v>30</v>
      </c>
      <c r="L11" s="4">
        <v>958</v>
      </c>
      <c r="M11" s="4">
        <v>958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45049</v>
      </c>
      <c r="S11" s="6">
        <v>45081</v>
      </c>
      <c r="T11" s="4" t="s">
        <v>34</v>
      </c>
      <c r="U11" s="4">
        <v>958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45076</v>
      </c>
      <c r="G12" s="6">
        <v>45078</v>
      </c>
      <c r="H12" s="4">
        <v>1</v>
      </c>
      <c r="I12" s="4">
        <v>2</v>
      </c>
      <c r="J12" s="4">
        <v>2</v>
      </c>
      <c r="K12" s="4" t="s">
        <v>30</v>
      </c>
      <c r="L12" s="4">
        <v>1994</v>
      </c>
      <c r="M12" s="4">
        <v>1994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45049</v>
      </c>
      <c r="S12" s="6">
        <v>45081</v>
      </c>
      <c r="T12" s="4" t="s">
        <v>34</v>
      </c>
      <c r="U12" s="4">
        <v>1994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45075</v>
      </c>
      <c r="G13" s="6">
        <v>45078</v>
      </c>
      <c r="H13" s="4">
        <v>3</v>
      </c>
      <c r="I13" s="4">
        <v>3</v>
      </c>
      <c r="J13" s="4">
        <v>9</v>
      </c>
      <c r="K13" s="4" t="s">
        <v>30</v>
      </c>
      <c r="L13" s="4">
        <v>2502</v>
      </c>
      <c r="M13" s="4">
        <v>2502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45049</v>
      </c>
      <c r="S13" s="6">
        <v>45081</v>
      </c>
      <c r="T13" s="4" t="s">
        <v>34</v>
      </c>
      <c r="U13" s="4">
        <v>2502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45075</v>
      </c>
      <c r="G14" s="6">
        <v>45078</v>
      </c>
      <c r="H14" s="4">
        <v>4</v>
      </c>
      <c r="I14" s="4">
        <v>3</v>
      </c>
      <c r="J14" s="4">
        <v>12</v>
      </c>
      <c r="K14" s="4" t="s">
        <v>30</v>
      </c>
      <c r="L14" s="4">
        <v>8760</v>
      </c>
      <c r="M14" s="4">
        <v>8760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45052</v>
      </c>
      <c r="S14" s="6">
        <v>45081</v>
      </c>
      <c r="T14" s="4" t="s">
        <v>34</v>
      </c>
      <c r="U14" s="4">
        <v>8760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45075</v>
      </c>
      <c r="G15" s="6">
        <v>45078</v>
      </c>
      <c r="H15" s="4">
        <v>5</v>
      </c>
      <c r="I15" s="4">
        <v>3</v>
      </c>
      <c r="J15" s="4">
        <v>15</v>
      </c>
      <c r="K15" s="4" t="s">
        <v>30</v>
      </c>
      <c r="L15" s="4">
        <v>7500</v>
      </c>
      <c r="M15" s="4">
        <v>7500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45052</v>
      </c>
      <c r="S15" s="6">
        <v>45081</v>
      </c>
      <c r="T15" s="4" t="s">
        <v>34</v>
      </c>
      <c r="U15" s="4">
        <v>7500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45077</v>
      </c>
      <c r="G16" s="6">
        <v>45078</v>
      </c>
      <c r="H16" s="4">
        <v>1</v>
      </c>
      <c r="I16" s="4">
        <v>1</v>
      </c>
      <c r="J16" s="4">
        <v>1</v>
      </c>
      <c r="K16" s="4" t="s">
        <v>30</v>
      </c>
      <c r="L16" s="4">
        <v>714</v>
      </c>
      <c r="M16" s="4">
        <v>714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45055</v>
      </c>
      <c r="S16" s="6">
        <v>45081</v>
      </c>
      <c r="T16" s="4" t="s">
        <v>34</v>
      </c>
      <c r="U16" s="4">
        <v>714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45076</v>
      </c>
      <c r="G17" s="6">
        <v>45078</v>
      </c>
      <c r="H17" s="4">
        <v>1</v>
      </c>
      <c r="I17" s="4">
        <v>2</v>
      </c>
      <c r="J17" s="4">
        <v>2</v>
      </c>
      <c r="K17" s="4" t="s">
        <v>30</v>
      </c>
      <c r="L17" s="4">
        <v>2516</v>
      </c>
      <c r="M17" s="4">
        <v>2516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45056</v>
      </c>
      <c r="S17" s="6">
        <v>45081</v>
      </c>
      <c r="T17" s="4" t="s">
        <v>34</v>
      </c>
      <c r="U17" s="4">
        <v>2516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45074</v>
      </c>
      <c r="G18" s="6">
        <v>45078</v>
      </c>
      <c r="H18" s="4">
        <v>1</v>
      </c>
      <c r="I18" s="4">
        <v>4</v>
      </c>
      <c r="J18" s="4">
        <v>4</v>
      </c>
      <c r="K18" s="4" t="s">
        <v>30</v>
      </c>
      <c r="L18" s="4">
        <v>15600</v>
      </c>
      <c r="M18" s="4">
        <v>15600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45056</v>
      </c>
      <c r="S18" s="6">
        <v>45081</v>
      </c>
      <c r="T18" s="4" t="s">
        <v>34</v>
      </c>
      <c r="U18" s="4">
        <v>15600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45073</v>
      </c>
      <c r="G19" s="6">
        <v>45078</v>
      </c>
      <c r="H19" s="4">
        <v>1</v>
      </c>
      <c r="I19" s="4">
        <v>5</v>
      </c>
      <c r="J19" s="4">
        <v>5</v>
      </c>
      <c r="K19" s="4" t="s">
        <v>30</v>
      </c>
      <c r="L19" s="4">
        <v>4920</v>
      </c>
      <c r="M19" s="4">
        <v>4920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45056</v>
      </c>
      <c r="S19" s="6">
        <v>45081</v>
      </c>
      <c r="T19" s="4" t="s">
        <v>34</v>
      </c>
      <c r="U19" s="4">
        <v>4920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45076</v>
      </c>
      <c r="G20" s="6">
        <v>45078</v>
      </c>
      <c r="H20" s="4">
        <v>1</v>
      </c>
      <c r="I20" s="4">
        <v>2</v>
      </c>
      <c r="J20" s="4">
        <v>2</v>
      </c>
      <c r="K20" s="4" t="s">
        <v>30</v>
      </c>
      <c r="L20" s="4">
        <v>2810</v>
      </c>
      <c r="M20" s="4">
        <v>2810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45056</v>
      </c>
      <c r="S20" s="6">
        <v>45081</v>
      </c>
      <c r="T20" s="4" t="s">
        <v>34</v>
      </c>
      <c r="U20" s="4">
        <v>2810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113</v>
      </c>
      <c r="E21" s="4" t="s">
        <v>143</v>
      </c>
      <c r="F21" s="6">
        <v>45077</v>
      </c>
      <c r="G21" s="6">
        <v>45078</v>
      </c>
      <c r="H21" s="4">
        <v>1</v>
      </c>
      <c r="I21" s="4">
        <v>1</v>
      </c>
      <c r="J21" s="4">
        <v>1</v>
      </c>
      <c r="K21" s="4" t="s">
        <v>30</v>
      </c>
      <c r="L21" s="4">
        <v>574</v>
      </c>
      <c r="M21" s="4">
        <v>574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45057</v>
      </c>
      <c r="S21" s="6">
        <v>45081</v>
      </c>
      <c r="T21" s="4" t="s">
        <v>34</v>
      </c>
      <c r="U21" s="4">
        <v>574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45076</v>
      </c>
      <c r="G22" s="6">
        <v>45078</v>
      </c>
      <c r="H22" s="4">
        <v>1</v>
      </c>
      <c r="I22" s="4">
        <v>2</v>
      </c>
      <c r="J22" s="4">
        <v>2</v>
      </c>
      <c r="K22" s="4" t="s">
        <v>30</v>
      </c>
      <c r="L22" s="4">
        <v>680</v>
      </c>
      <c r="M22" s="4">
        <v>680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45059</v>
      </c>
      <c r="S22" s="6">
        <v>45081</v>
      </c>
      <c r="T22" s="4" t="s">
        <v>34</v>
      </c>
      <c r="U22" s="4">
        <v>680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45074</v>
      </c>
      <c r="G23" s="6">
        <v>45078</v>
      </c>
      <c r="H23" s="4">
        <v>1</v>
      </c>
      <c r="I23" s="4">
        <v>4</v>
      </c>
      <c r="J23" s="4">
        <v>4</v>
      </c>
      <c r="K23" s="4" t="s">
        <v>30</v>
      </c>
      <c r="L23" s="4">
        <v>1784</v>
      </c>
      <c r="M23" s="4">
        <v>1784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45059</v>
      </c>
      <c r="S23" s="6">
        <v>45081</v>
      </c>
      <c r="T23" s="4" t="s">
        <v>34</v>
      </c>
      <c r="U23" s="4">
        <v>1784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160</v>
      </c>
      <c r="E24" s="4" t="s">
        <v>161</v>
      </c>
      <c r="F24" s="6">
        <v>45074</v>
      </c>
      <c r="G24" s="6">
        <v>45078</v>
      </c>
      <c r="H24" s="4">
        <v>1</v>
      </c>
      <c r="I24" s="4">
        <v>4</v>
      </c>
      <c r="J24" s="4">
        <v>4</v>
      </c>
      <c r="K24" s="4" t="s">
        <v>30</v>
      </c>
      <c r="L24" s="4">
        <v>3428</v>
      </c>
      <c r="M24" s="4">
        <v>3428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45061</v>
      </c>
      <c r="S24" s="6">
        <v>45081</v>
      </c>
      <c r="T24" s="4" t="s">
        <v>34</v>
      </c>
      <c r="U24" s="4">
        <v>3428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45077</v>
      </c>
      <c r="G25" s="6">
        <v>45078</v>
      </c>
      <c r="H25" s="4">
        <v>1</v>
      </c>
      <c r="I25" s="4">
        <v>1</v>
      </c>
      <c r="J25" s="4">
        <v>1</v>
      </c>
      <c r="K25" s="4" t="s">
        <v>30</v>
      </c>
      <c r="L25" s="4">
        <v>486</v>
      </c>
      <c r="M25" s="4">
        <v>486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45061</v>
      </c>
      <c r="S25" s="6">
        <v>45081</v>
      </c>
      <c r="T25" s="4" t="s">
        <v>34</v>
      </c>
      <c r="U25" s="4">
        <v>486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154</v>
      </c>
      <c r="E26" s="4" t="s">
        <v>172</v>
      </c>
      <c r="F26" s="6">
        <v>45073</v>
      </c>
      <c r="G26" s="6">
        <v>45078</v>
      </c>
      <c r="H26" s="4">
        <v>1</v>
      </c>
      <c r="I26" s="4">
        <v>5</v>
      </c>
      <c r="J26" s="4">
        <v>5</v>
      </c>
      <c r="K26" s="4" t="s">
        <v>30</v>
      </c>
      <c r="L26" s="4">
        <v>2230</v>
      </c>
      <c r="M26" s="4">
        <v>2230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45062</v>
      </c>
      <c r="S26" s="6">
        <v>45081</v>
      </c>
      <c r="T26" s="4" t="s">
        <v>34</v>
      </c>
      <c r="U26" s="4">
        <v>2230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154</v>
      </c>
      <c r="E27" s="4" t="s">
        <v>177</v>
      </c>
      <c r="F27" s="6">
        <v>45073</v>
      </c>
      <c r="G27" s="6">
        <v>45078</v>
      </c>
      <c r="H27" s="4">
        <v>1</v>
      </c>
      <c r="I27" s="4">
        <v>5</v>
      </c>
      <c r="J27" s="4">
        <v>5</v>
      </c>
      <c r="K27" s="4" t="s">
        <v>30</v>
      </c>
      <c r="L27" s="4">
        <v>2025</v>
      </c>
      <c r="M27" s="4">
        <v>2025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45062</v>
      </c>
      <c r="S27" s="6">
        <v>45081</v>
      </c>
      <c r="T27" s="4" t="s">
        <v>34</v>
      </c>
      <c r="U27" s="4">
        <v>2025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154</v>
      </c>
      <c r="E28" s="4" t="s">
        <v>177</v>
      </c>
      <c r="F28" s="6">
        <v>45073</v>
      </c>
      <c r="G28" s="6">
        <v>45078</v>
      </c>
      <c r="H28" s="4">
        <v>1</v>
      </c>
      <c r="I28" s="4">
        <v>5</v>
      </c>
      <c r="J28" s="4">
        <v>5</v>
      </c>
      <c r="K28" s="4" t="s">
        <v>30</v>
      </c>
      <c r="L28" s="4">
        <v>2025</v>
      </c>
      <c r="M28" s="4">
        <v>2025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45062</v>
      </c>
      <c r="S28" s="6">
        <v>45081</v>
      </c>
      <c r="T28" s="4" t="s">
        <v>34</v>
      </c>
      <c r="U28" s="4">
        <v>2025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154</v>
      </c>
      <c r="E29" s="4" t="s">
        <v>177</v>
      </c>
      <c r="F29" s="6">
        <v>45073</v>
      </c>
      <c r="G29" s="6">
        <v>45078</v>
      </c>
      <c r="H29" s="4">
        <v>1</v>
      </c>
      <c r="I29" s="4">
        <v>5</v>
      </c>
      <c r="J29" s="4">
        <v>5</v>
      </c>
      <c r="K29" s="4" t="s">
        <v>30</v>
      </c>
      <c r="L29" s="4">
        <v>2025</v>
      </c>
      <c r="M29" s="4">
        <v>2025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45062</v>
      </c>
      <c r="S29" s="6">
        <v>45081</v>
      </c>
      <c r="T29" s="4" t="s">
        <v>34</v>
      </c>
      <c r="U29" s="4">
        <v>2025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154</v>
      </c>
      <c r="E30" s="4" t="s">
        <v>172</v>
      </c>
      <c r="F30" s="6">
        <v>45073</v>
      </c>
      <c r="G30" s="6">
        <v>45078</v>
      </c>
      <c r="H30" s="4">
        <v>1</v>
      </c>
      <c r="I30" s="4">
        <v>5</v>
      </c>
      <c r="J30" s="4">
        <v>5</v>
      </c>
      <c r="K30" s="4" t="s">
        <v>30</v>
      </c>
      <c r="L30" s="4">
        <v>2245</v>
      </c>
      <c r="M30" s="4">
        <v>2245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45062</v>
      </c>
      <c r="S30" s="6">
        <v>45081</v>
      </c>
      <c r="T30" s="4" t="s">
        <v>34</v>
      </c>
      <c r="U30" s="4">
        <v>2245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154</v>
      </c>
      <c r="E31" s="4" t="s">
        <v>194</v>
      </c>
      <c r="F31" s="6">
        <v>45073</v>
      </c>
      <c r="G31" s="6">
        <v>45078</v>
      </c>
      <c r="H31" s="4">
        <v>1</v>
      </c>
      <c r="I31" s="4">
        <v>5</v>
      </c>
      <c r="J31" s="4">
        <v>5</v>
      </c>
      <c r="K31" s="4" t="s">
        <v>30</v>
      </c>
      <c r="L31" s="4">
        <v>2025</v>
      </c>
      <c r="M31" s="4">
        <v>2025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45063</v>
      </c>
      <c r="S31" s="6">
        <v>45081</v>
      </c>
      <c r="T31" s="4" t="s">
        <v>34</v>
      </c>
      <c r="U31" s="4">
        <v>2025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45077</v>
      </c>
      <c r="G32" s="6">
        <v>45078</v>
      </c>
      <c r="H32" s="4">
        <v>2</v>
      </c>
      <c r="I32" s="4">
        <v>1</v>
      </c>
      <c r="J32" s="4">
        <v>2</v>
      </c>
      <c r="K32" s="4" t="s">
        <v>30</v>
      </c>
      <c r="L32" s="4">
        <v>1012</v>
      </c>
      <c r="M32" s="4">
        <v>1012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45063</v>
      </c>
      <c r="S32" s="6">
        <v>45081</v>
      </c>
      <c r="T32" s="4" t="s">
        <v>34</v>
      </c>
      <c r="U32" s="4">
        <v>1012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113</v>
      </c>
      <c r="E33" s="4" t="s">
        <v>205</v>
      </c>
      <c r="F33" s="6">
        <v>45076</v>
      </c>
      <c r="G33" s="6">
        <v>45078</v>
      </c>
      <c r="H33" s="4">
        <v>1</v>
      </c>
      <c r="I33" s="4">
        <v>2</v>
      </c>
      <c r="J33" s="4">
        <v>2</v>
      </c>
      <c r="K33" s="4" t="s">
        <v>30</v>
      </c>
      <c r="L33" s="4">
        <v>1348</v>
      </c>
      <c r="M33" s="4">
        <v>1348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45063</v>
      </c>
      <c r="S33" s="6">
        <v>45081</v>
      </c>
      <c r="T33" s="4" t="s">
        <v>34</v>
      </c>
      <c r="U33" s="4">
        <v>1348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45076</v>
      </c>
      <c r="G34" s="6">
        <v>45078</v>
      </c>
      <c r="H34" s="4">
        <v>1</v>
      </c>
      <c r="I34" s="4">
        <v>2</v>
      </c>
      <c r="J34" s="4">
        <v>2</v>
      </c>
      <c r="K34" s="4" t="s">
        <v>30</v>
      </c>
      <c r="L34" s="4">
        <v>738</v>
      </c>
      <c r="M34" s="4">
        <v>738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45064</v>
      </c>
      <c r="S34" s="6">
        <v>45081</v>
      </c>
      <c r="T34" s="4" t="s">
        <v>34</v>
      </c>
      <c r="U34" s="4">
        <v>738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45074</v>
      </c>
      <c r="G35" s="6">
        <v>45078</v>
      </c>
      <c r="H35" s="4">
        <v>1</v>
      </c>
      <c r="I35" s="4">
        <v>4</v>
      </c>
      <c r="J35" s="4">
        <v>4</v>
      </c>
      <c r="K35" s="4" t="s">
        <v>30</v>
      </c>
      <c r="L35" s="4">
        <v>2804</v>
      </c>
      <c r="M35" s="4">
        <v>2804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45064</v>
      </c>
      <c r="S35" s="6">
        <v>45081</v>
      </c>
      <c r="T35" s="4" t="s">
        <v>34</v>
      </c>
      <c r="U35" s="4">
        <v>2804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167</v>
      </c>
      <c r="F36" s="6">
        <v>45077</v>
      </c>
      <c r="G36" s="6">
        <v>45078</v>
      </c>
      <c r="H36" s="4">
        <v>1</v>
      </c>
      <c r="I36" s="4">
        <v>1</v>
      </c>
      <c r="J36" s="4">
        <v>1</v>
      </c>
      <c r="K36" s="4" t="s">
        <v>30</v>
      </c>
      <c r="L36" s="4">
        <v>425</v>
      </c>
      <c r="M36" s="4">
        <v>425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45066</v>
      </c>
      <c r="S36" s="6">
        <v>45081</v>
      </c>
      <c r="T36" s="4" t="s">
        <v>34</v>
      </c>
      <c r="U36" s="4">
        <v>425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45073</v>
      </c>
      <c r="G37" s="6">
        <v>45078</v>
      </c>
      <c r="H37" s="4">
        <v>1</v>
      </c>
      <c r="I37" s="4">
        <v>5</v>
      </c>
      <c r="J37" s="4">
        <v>5</v>
      </c>
      <c r="K37" s="4" t="s">
        <v>30</v>
      </c>
      <c r="L37" s="4">
        <v>1900</v>
      </c>
      <c r="M37" s="4">
        <v>1900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45067</v>
      </c>
      <c r="S37" s="6">
        <v>45081</v>
      </c>
      <c r="T37" s="4" t="s">
        <v>34</v>
      </c>
      <c r="U37" s="4">
        <v>1900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45068</v>
      </c>
      <c r="G38" s="6">
        <v>45078</v>
      </c>
      <c r="H38" s="4">
        <v>1</v>
      </c>
      <c r="I38" s="4">
        <v>10</v>
      </c>
      <c r="J38" s="4">
        <v>10</v>
      </c>
      <c r="K38" s="4" t="s">
        <v>30</v>
      </c>
      <c r="L38" s="4">
        <v>6290</v>
      </c>
      <c r="M38" s="4">
        <v>6290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45067</v>
      </c>
      <c r="S38" s="6">
        <v>45081</v>
      </c>
      <c r="T38" s="4" t="s">
        <v>34</v>
      </c>
      <c r="U38" s="4">
        <v>6290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45076</v>
      </c>
      <c r="G39" s="6">
        <v>45078</v>
      </c>
      <c r="H39" s="4">
        <v>1</v>
      </c>
      <c r="I39" s="4">
        <v>2</v>
      </c>
      <c r="J39" s="4">
        <v>2</v>
      </c>
      <c r="K39" s="4" t="s">
        <v>30</v>
      </c>
      <c r="L39" s="4">
        <v>1420</v>
      </c>
      <c r="M39" s="4">
        <v>1420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45068</v>
      </c>
      <c r="S39" s="6">
        <v>45081</v>
      </c>
      <c r="T39" s="4" t="s">
        <v>34</v>
      </c>
      <c r="U39" s="4">
        <v>1420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245</v>
      </c>
      <c r="E40" s="4" t="s">
        <v>246</v>
      </c>
      <c r="F40" s="6">
        <v>45076</v>
      </c>
      <c r="G40" s="6">
        <v>45078</v>
      </c>
      <c r="H40" s="4">
        <v>1</v>
      </c>
      <c r="I40" s="4">
        <v>2</v>
      </c>
      <c r="J40" s="4">
        <v>2</v>
      </c>
      <c r="K40" s="4" t="s">
        <v>30</v>
      </c>
      <c r="L40" s="4">
        <v>1754</v>
      </c>
      <c r="M40" s="4">
        <v>1754</v>
      </c>
      <c r="N40" s="4" t="s">
        <v>247</v>
      </c>
      <c r="O40" s="4" t="s">
        <v>32</v>
      </c>
      <c r="P40" s="4" t="s">
        <v>33</v>
      </c>
      <c r="Q40" s="4">
        <v>0</v>
      </c>
      <c r="R40" s="7">
        <v>45068</v>
      </c>
      <c r="S40" s="6">
        <v>45081</v>
      </c>
      <c r="T40" s="4" t="s">
        <v>34</v>
      </c>
      <c r="U40" s="4">
        <v>1754</v>
      </c>
      <c r="V40" s="4">
        <v>0</v>
      </c>
      <c r="W40" s="4">
        <v>0</v>
      </c>
      <c r="X40" s="4" t="s">
        <v>248</v>
      </c>
      <c r="Y40" s="4" t="s">
        <v>249</v>
      </c>
    </row>
    <row r="41" s="4" customFormat="1" spans="1:25">
      <c r="A41" s="4" t="s">
        <v>250</v>
      </c>
      <c r="B41" s="4" t="s">
        <v>26</v>
      </c>
      <c r="C41" s="4" t="s">
        <v>27</v>
      </c>
      <c r="D41" s="4" t="s">
        <v>251</v>
      </c>
      <c r="E41" s="4" t="s">
        <v>252</v>
      </c>
      <c r="F41" s="6">
        <v>45077</v>
      </c>
      <c r="G41" s="6">
        <v>45078</v>
      </c>
      <c r="H41" s="4">
        <v>1</v>
      </c>
      <c r="I41" s="4">
        <v>1</v>
      </c>
      <c r="J41" s="4">
        <v>1</v>
      </c>
      <c r="K41" s="4" t="s">
        <v>30</v>
      </c>
      <c r="L41" s="4">
        <v>528</v>
      </c>
      <c r="M41" s="4">
        <v>528</v>
      </c>
      <c r="N41" s="4" t="s">
        <v>253</v>
      </c>
      <c r="O41" s="4" t="s">
        <v>32</v>
      </c>
      <c r="P41" s="4" t="s">
        <v>33</v>
      </c>
      <c r="Q41" s="4">
        <v>0</v>
      </c>
      <c r="R41" s="7">
        <v>45068</v>
      </c>
      <c r="S41" s="6">
        <v>45081</v>
      </c>
      <c r="T41" s="4" t="s">
        <v>34</v>
      </c>
      <c r="U41" s="4">
        <v>528</v>
      </c>
      <c r="V41" s="4">
        <v>0</v>
      </c>
      <c r="W41" s="4">
        <v>0</v>
      </c>
      <c r="X41" s="4" t="s">
        <v>254</v>
      </c>
      <c r="Y41" s="4" t="s">
        <v>255</v>
      </c>
    </row>
    <row r="42" s="4" customFormat="1" spans="1:25">
      <c r="A42" s="4" t="s">
        <v>256</v>
      </c>
      <c r="B42" s="4" t="s">
        <v>26</v>
      </c>
      <c r="C42" s="4" t="s">
        <v>27</v>
      </c>
      <c r="D42" s="4" t="s">
        <v>257</v>
      </c>
      <c r="E42" s="4" t="s">
        <v>258</v>
      </c>
      <c r="F42" s="6">
        <v>45076</v>
      </c>
      <c r="G42" s="6">
        <v>45078</v>
      </c>
      <c r="H42" s="4">
        <v>1</v>
      </c>
      <c r="I42" s="4">
        <v>2</v>
      </c>
      <c r="J42" s="4">
        <v>2</v>
      </c>
      <c r="K42" s="4" t="s">
        <v>30</v>
      </c>
      <c r="L42" s="4">
        <v>2913</v>
      </c>
      <c r="M42" s="4">
        <v>2913</v>
      </c>
      <c r="N42" s="4" t="s">
        <v>259</v>
      </c>
      <c r="O42" s="4" t="s">
        <v>32</v>
      </c>
      <c r="P42" s="4" t="s">
        <v>33</v>
      </c>
      <c r="Q42" s="4">
        <v>0</v>
      </c>
      <c r="R42" s="7">
        <v>45068</v>
      </c>
      <c r="S42" s="6">
        <v>45081</v>
      </c>
      <c r="T42" s="4" t="s">
        <v>34</v>
      </c>
      <c r="U42" s="4">
        <v>2913</v>
      </c>
      <c r="V42" s="4">
        <v>0</v>
      </c>
      <c r="W42" s="4">
        <v>0</v>
      </c>
      <c r="X42" s="4" t="s">
        <v>260</v>
      </c>
      <c r="Y42" s="4" t="s">
        <v>261</v>
      </c>
    </row>
    <row r="43" s="4" customFormat="1" spans="1:25">
      <c r="A43" s="4" t="s">
        <v>262</v>
      </c>
      <c r="B43" s="4" t="s">
        <v>26</v>
      </c>
      <c r="C43" s="4" t="s">
        <v>27</v>
      </c>
      <c r="D43" s="4" t="s">
        <v>257</v>
      </c>
      <c r="E43" s="4" t="s">
        <v>263</v>
      </c>
      <c r="F43" s="6">
        <v>45076</v>
      </c>
      <c r="G43" s="6">
        <v>45078</v>
      </c>
      <c r="H43" s="4">
        <v>1</v>
      </c>
      <c r="I43" s="4">
        <v>2</v>
      </c>
      <c r="J43" s="4">
        <v>2</v>
      </c>
      <c r="K43" s="4" t="s">
        <v>30</v>
      </c>
      <c r="L43" s="4">
        <v>2913</v>
      </c>
      <c r="M43" s="4">
        <v>2913</v>
      </c>
      <c r="N43" s="4" t="s">
        <v>264</v>
      </c>
      <c r="O43" s="4" t="s">
        <v>32</v>
      </c>
      <c r="P43" s="4" t="s">
        <v>33</v>
      </c>
      <c r="Q43" s="4">
        <v>0</v>
      </c>
      <c r="R43" s="7">
        <v>45068</v>
      </c>
      <c r="S43" s="6">
        <v>45081</v>
      </c>
      <c r="T43" s="4" t="s">
        <v>34</v>
      </c>
      <c r="U43" s="4">
        <v>2913</v>
      </c>
      <c r="V43" s="4">
        <v>0</v>
      </c>
      <c r="W43" s="4">
        <v>0</v>
      </c>
      <c r="X43" s="4" t="s">
        <v>265</v>
      </c>
      <c r="Y43" s="4" t="s">
        <v>266</v>
      </c>
    </row>
    <row r="44" s="4" customFormat="1" spans="1:25">
      <c r="A44" s="4" t="s">
        <v>267</v>
      </c>
      <c r="B44" s="4" t="s">
        <v>26</v>
      </c>
      <c r="C44" s="4" t="s">
        <v>27</v>
      </c>
      <c r="D44" s="4" t="s">
        <v>268</v>
      </c>
      <c r="E44" s="4" t="s">
        <v>269</v>
      </c>
      <c r="F44" s="6">
        <v>45077</v>
      </c>
      <c r="G44" s="6">
        <v>45078</v>
      </c>
      <c r="H44" s="4">
        <v>1</v>
      </c>
      <c r="I44" s="4">
        <v>1</v>
      </c>
      <c r="J44" s="4">
        <v>1</v>
      </c>
      <c r="K44" s="4" t="s">
        <v>30</v>
      </c>
      <c r="L44" s="4">
        <v>147</v>
      </c>
      <c r="M44" s="4">
        <v>147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45069</v>
      </c>
      <c r="S44" s="6">
        <v>45081</v>
      </c>
      <c r="T44" s="4" t="s">
        <v>34</v>
      </c>
      <c r="U44" s="4">
        <v>147</v>
      </c>
      <c r="V44" s="4">
        <v>0</v>
      </c>
      <c r="W44" s="4">
        <v>0</v>
      </c>
      <c r="X44" s="4" t="s">
        <v>271</v>
      </c>
      <c r="Y44" s="4" t="s">
        <v>271</v>
      </c>
    </row>
    <row r="45" s="4" customFormat="1" spans="1:25">
      <c r="A45" s="4" t="s">
        <v>272</v>
      </c>
      <c r="B45" s="4" t="s">
        <v>26</v>
      </c>
      <c r="C45" s="4" t="s">
        <v>27</v>
      </c>
      <c r="D45" s="4" t="s">
        <v>273</v>
      </c>
      <c r="E45" s="4" t="s">
        <v>274</v>
      </c>
      <c r="F45" s="6">
        <v>45074</v>
      </c>
      <c r="G45" s="6">
        <v>45078</v>
      </c>
      <c r="H45" s="4">
        <v>1</v>
      </c>
      <c r="I45" s="4">
        <v>4</v>
      </c>
      <c r="J45" s="4">
        <v>4</v>
      </c>
      <c r="K45" s="4" t="s">
        <v>30</v>
      </c>
      <c r="L45" s="4">
        <v>1360</v>
      </c>
      <c r="M45" s="4">
        <v>1360</v>
      </c>
      <c r="N45" s="4" t="s">
        <v>275</v>
      </c>
      <c r="O45" s="4" t="s">
        <v>32</v>
      </c>
      <c r="P45" s="4" t="s">
        <v>33</v>
      </c>
      <c r="Q45" s="4">
        <v>0</v>
      </c>
      <c r="R45" s="7">
        <v>45069</v>
      </c>
      <c r="S45" s="6">
        <v>45081</v>
      </c>
      <c r="T45" s="4" t="s">
        <v>34</v>
      </c>
      <c r="U45" s="4">
        <v>1360</v>
      </c>
      <c r="V45" s="4">
        <v>0</v>
      </c>
      <c r="W45" s="4">
        <v>0</v>
      </c>
      <c r="X45" s="4" t="s">
        <v>276</v>
      </c>
      <c r="Y45" s="4" t="s">
        <v>54</v>
      </c>
    </row>
    <row r="46" s="4" customFormat="1" spans="1:25">
      <c r="A46" s="4" t="s">
        <v>277</v>
      </c>
      <c r="B46" s="4" t="s">
        <v>26</v>
      </c>
      <c r="C46" s="4" t="s">
        <v>27</v>
      </c>
      <c r="D46" s="4" t="s">
        <v>278</v>
      </c>
      <c r="E46" s="4" t="s">
        <v>279</v>
      </c>
      <c r="F46" s="6">
        <v>45075</v>
      </c>
      <c r="G46" s="6">
        <v>45078</v>
      </c>
      <c r="H46" s="4">
        <v>1</v>
      </c>
      <c r="I46" s="4">
        <v>3</v>
      </c>
      <c r="J46" s="4">
        <v>3</v>
      </c>
      <c r="K46" s="4" t="s">
        <v>30</v>
      </c>
      <c r="L46" s="4">
        <v>2310</v>
      </c>
      <c r="M46" s="4">
        <v>2310</v>
      </c>
      <c r="N46" s="4" t="s">
        <v>280</v>
      </c>
      <c r="O46" s="4" t="s">
        <v>32</v>
      </c>
      <c r="P46" s="4" t="s">
        <v>33</v>
      </c>
      <c r="Q46" s="4">
        <v>0</v>
      </c>
      <c r="R46" s="7">
        <v>45069</v>
      </c>
      <c r="S46" s="6">
        <v>45081</v>
      </c>
      <c r="T46" s="4" t="s">
        <v>34</v>
      </c>
      <c r="U46" s="4">
        <v>2310</v>
      </c>
      <c r="V46" s="4">
        <v>0</v>
      </c>
      <c r="W46" s="4">
        <v>0</v>
      </c>
      <c r="X46" s="4" t="s">
        <v>281</v>
      </c>
      <c r="Y46" s="4" t="s">
        <v>282</v>
      </c>
    </row>
    <row r="47" s="4" customFormat="1" spans="1:25">
      <c r="A47" s="4" t="s">
        <v>283</v>
      </c>
      <c r="B47" s="4" t="s">
        <v>26</v>
      </c>
      <c r="C47" s="4" t="s">
        <v>27</v>
      </c>
      <c r="D47" s="4" t="s">
        <v>284</v>
      </c>
      <c r="E47" s="4" t="s">
        <v>285</v>
      </c>
      <c r="F47" s="6">
        <v>45070</v>
      </c>
      <c r="G47" s="6">
        <v>45078</v>
      </c>
      <c r="H47" s="4">
        <v>1</v>
      </c>
      <c r="I47" s="4">
        <v>8</v>
      </c>
      <c r="J47" s="4">
        <v>8</v>
      </c>
      <c r="K47" s="4" t="s">
        <v>30</v>
      </c>
      <c r="L47" s="4">
        <v>7800</v>
      </c>
      <c r="M47" s="4">
        <v>7800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45069</v>
      </c>
      <c r="S47" s="6">
        <v>45081</v>
      </c>
      <c r="T47" s="4" t="s">
        <v>34</v>
      </c>
      <c r="U47" s="4">
        <v>7800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222</v>
      </c>
      <c r="E48" s="4" t="s">
        <v>167</v>
      </c>
      <c r="F48" s="6">
        <v>45077</v>
      </c>
      <c r="G48" s="6">
        <v>45078</v>
      </c>
      <c r="H48" s="4">
        <v>1</v>
      </c>
      <c r="I48" s="4">
        <v>1</v>
      </c>
      <c r="J48" s="4">
        <v>1</v>
      </c>
      <c r="K48" s="4" t="s">
        <v>30</v>
      </c>
      <c r="L48" s="4">
        <v>425</v>
      </c>
      <c r="M48" s="4">
        <v>425</v>
      </c>
      <c r="N48" s="4" t="s">
        <v>290</v>
      </c>
      <c r="O48" s="4" t="s">
        <v>32</v>
      </c>
      <c r="P48" s="4" t="s">
        <v>33</v>
      </c>
      <c r="Q48" s="4">
        <v>0</v>
      </c>
      <c r="R48" s="7">
        <v>45069</v>
      </c>
      <c r="S48" s="6">
        <v>45081</v>
      </c>
      <c r="T48" s="4" t="s">
        <v>34</v>
      </c>
      <c r="U48" s="4">
        <v>425</v>
      </c>
      <c r="V48" s="4">
        <v>0</v>
      </c>
      <c r="W48" s="4">
        <v>0</v>
      </c>
      <c r="X48" s="4" t="s">
        <v>291</v>
      </c>
      <c r="Y48" s="4" t="s">
        <v>292</v>
      </c>
    </row>
    <row r="49" s="4" customFormat="1" spans="1:25">
      <c r="A49" s="4" t="s">
        <v>293</v>
      </c>
      <c r="B49" s="4" t="s">
        <v>26</v>
      </c>
      <c r="C49" s="4" t="s">
        <v>27</v>
      </c>
      <c r="D49" s="4" t="s">
        <v>294</v>
      </c>
      <c r="E49" s="4" t="s">
        <v>295</v>
      </c>
      <c r="F49" s="6">
        <v>45076</v>
      </c>
      <c r="G49" s="6">
        <v>45078</v>
      </c>
      <c r="H49" s="4">
        <v>1</v>
      </c>
      <c r="I49" s="4">
        <v>2</v>
      </c>
      <c r="J49" s="4">
        <v>2</v>
      </c>
      <c r="K49" s="4" t="s">
        <v>30</v>
      </c>
      <c r="L49" s="4">
        <v>6654</v>
      </c>
      <c r="M49" s="4">
        <v>6654</v>
      </c>
      <c r="N49" s="4" t="s">
        <v>296</v>
      </c>
      <c r="O49" s="4" t="s">
        <v>32</v>
      </c>
      <c r="P49" s="4" t="s">
        <v>33</v>
      </c>
      <c r="Q49" s="4">
        <v>0</v>
      </c>
      <c r="R49" s="7">
        <v>45069</v>
      </c>
      <c r="S49" s="6">
        <v>45081</v>
      </c>
      <c r="T49" s="4" t="s">
        <v>34</v>
      </c>
      <c r="U49" s="4">
        <v>6654</v>
      </c>
      <c r="V49" s="4">
        <v>0</v>
      </c>
      <c r="W49" s="4">
        <v>0</v>
      </c>
      <c r="X49" s="4" t="s">
        <v>297</v>
      </c>
      <c r="Y49" s="4" t="s">
        <v>54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299</v>
      </c>
      <c r="E50" s="4" t="s">
        <v>300</v>
      </c>
      <c r="F50" s="6">
        <v>45077</v>
      </c>
      <c r="G50" s="6">
        <v>45078</v>
      </c>
      <c r="H50" s="4">
        <v>1</v>
      </c>
      <c r="I50" s="4">
        <v>1</v>
      </c>
      <c r="J50" s="4">
        <v>1</v>
      </c>
      <c r="K50" s="4" t="s">
        <v>30</v>
      </c>
      <c r="L50" s="4">
        <v>210</v>
      </c>
      <c r="M50" s="4">
        <v>210</v>
      </c>
      <c r="N50" s="4" t="s">
        <v>301</v>
      </c>
      <c r="O50" s="4" t="s">
        <v>32</v>
      </c>
      <c r="P50" s="4" t="s">
        <v>33</v>
      </c>
      <c r="Q50" s="4">
        <v>0</v>
      </c>
      <c r="R50" s="7">
        <v>45070</v>
      </c>
      <c r="S50" s="6">
        <v>45081</v>
      </c>
      <c r="T50" s="4" t="s">
        <v>34</v>
      </c>
      <c r="U50" s="4">
        <v>210</v>
      </c>
      <c r="V50" s="4">
        <v>0</v>
      </c>
      <c r="W50" s="4">
        <v>0</v>
      </c>
      <c r="X50" s="4" t="s">
        <v>302</v>
      </c>
      <c r="Y50" s="4" t="s">
        <v>54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304</v>
      </c>
      <c r="E51" s="4" t="s">
        <v>305</v>
      </c>
      <c r="F51" s="6">
        <v>45076</v>
      </c>
      <c r="G51" s="6">
        <v>45078</v>
      </c>
      <c r="H51" s="4">
        <v>1</v>
      </c>
      <c r="I51" s="4">
        <v>2</v>
      </c>
      <c r="J51" s="4">
        <v>2</v>
      </c>
      <c r="K51" s="4" t="s">
        <v>30</v>
      </c>
      <c r="L51" s="4">
        <v>852</v>
      </c>
      <c r="M51" s="4">
        <v>852</v>
      </c>
      <c r="N51" s="4" t="s">
        <v>306</v>
      </c>
      <c r="O51" s="4" t="s">
        <v>32</v>
      </c>
      <c r="P51" s="4" t="s">
        <v>33</v>
      </c>
      <c r="Q51" s="4">
        <v>0</v>
      </c>
      <c r="R51" s="7">
        <v>45070</v>
      </c>
      <c r="S51" s="6">
        <v>45081</v>
      </c>
      <c r="T51" s="4" t="s">
        <v>34</v>
      </c>
      <c r="U51" s="4">
        <v>852</v>
      </c>
      <c r="V51" s="4">
        <v>0</v>
      </c>
      <c r="W51" s="4">
        <v>0</v>
      </c>
      <c r="X51" s="4" t="s">
        <v>307</v>
      </c>
      <c r="Y51" s="4" t="s">
        <v>308</v>
      </c>
    </row>
    <row r="52" s="4" customFormat="1" spans="1:25">
      <c r="A52" s="4" t="s">
        <v>309</v>
      </c>
      <c r="B52" s="4" t="s">
        <v>26</v>
      </c>
      <c r="C52" s="4" t="s">
        <v>27</v>
      </c>
      <c r="D52" s="4" t="s">
        <v>310</v>
      </c>
      <c r="E52" s="4" t="s">
        <v>311</v>
      </c>
      <c r="F52" s="6">
        <v>45072</v>
      </c>
      <c r="G52" s="6">
        <v>45078</v>
      </c>
      <c r="H52" s="4">
        <v>1</v>
      </c>
      <c r="I52" s="4">
        <v>6</v>
      </c>
      <c r="J52" s="4">
        <v>6</v>
      </c>
      <c r="K52" s="4" t="s">
        <v>30</v>
      </c>
      <c r="L52" s="4">
        <v>5580</v>
      </c>
      <c r="M52" s="4">
        <v>5580</v>
      </c>
      <c r="N52" s="4" t="s">
        <v>312</v>
      </c>
      <c r="O52" s="4" t="s">
        <v>32</v>
      </c>
      <c r="P52" s="4" t="s">
        <v>33</v>
      </c>
      <c r="Q52" s="4">
        <v>0</v>
      </c>
      <c r="R52" s="7">
        <v>45070</v>
      </c>
      <c r="S52" s="6">
        <v>45081</v>
      </c>
      <c r="T52" s="4" t="s">
        <v>34</v>
      </c>
      <c r="U52" s="4">
        <v>5580</v>
      </c>
      <c r="V52" s="4">
        <v>0</v>
      </c>
      <c r="W52" s="4">
        <v>0</v>
      </c>
      <c r="X52" s="4" t="s">
        <v>313</v>
      </c>
      <c r="Y52" s="4" t="s">
        <v>314</v>
      </c>
    </row>
    <row r="53" s="4" customFormat="1" spans="1:25">
      <c r="A53" s="4" t="s">
        <v>315</v>
      </c>
      <c r="B53" s="4" t="s">
        <v>26</v>
      </c>
      <c r="C53" s="4" t="s">
        <v>27</v>
      </c>
      <c r="D53" s="4" t="s">
        <v>245</v>
      </c>
      <c r="E53" s="4" t="s">
        <v>316</v>
      </c>
      <c r="F53" s="6">
        <v>45073</v>
      </c>
      <c r="G53" s="6">
        <v>45078</v>
      </c>
      <c r="H53" s="4">
        <v>1</v>
      </c>
      <c r="I53" s="4">
        <v>5</v>
      </c>
      <c r="J53" s="4">
        <v>5</v>
      </c>
      <c r="K53" s="4" t="s">
        <v>30</v>
      </c>
      <c r="L53" s="4">
        <v>3955</v>
      </c>
      <c r="M53" s="4">
        <v>3955</v>
      </c>
      <c r="N53" s="4" t="s">
        <v>317</v>
      </c>
      <c r="O53" s="4" t="s">
        <v>32</v>
      </c>
      <c r="P53" s="4" t="s">
        <v>33</v>
      </c>
      <c r="Q53" s="4">
        <v>0</v>
      </c>
      <c r="R53" s="7">
        <v>45070</v>
      </c>
      <c r="S53" s="6">
        <v>45081</v>
      </c>
      <c r="T53" s="4" t="s">
        <v>34</v>
      </c>
      <c r="U53" s="4">
        <v>3955</v>
      </c>
      <c r="V53" s="4">
        <v>0</v>
      </c>
      <c r="W53" s="4">
        <v>0</v>
      </c>
      <c r="X53" s="4" t="s">
        <v>318</v>
      </c>
      <c r="Y53" s="4" t="s">
        <v>54</v>
      </c>
    </row>
    <row r="54" s="4" customFormat="1" spans="1:25">
      <c r="A54" s="4" t="s">
        <v>319</v>
      </c>
      <c r="B54" s="4" t="s">
        <v>26</v>
      </c>
      <c r="C54" s="4" t="s">
        <v>27</v>
      </c>
      <c r="D54" s="4" t="s">
        <v>320</v>
      </c>
      <c r="E54" s="4" t="s">
        <v>321</v>
      </c>
      <c r="F54" s="6">
        <v>45077</v>
      </c>
      <c r="G54" s="6">
        <v>45078</v>
      </c>
      <c r="H54" s="4">
        <v>1</v>
      </c>
      <c r="I54" s="4">
        <v>1</v>
      </c>
      <c r="J54" s="4">
        <v>1</v>
      </c>
      <c r="K54" s="4" t="s">
        <v>30</v>
      </c>
      <c r="L54" s="4">
        <v>455</v>
      </c>
      <c r="M54" s="4">
        <v>455</v>
      </c>
      <c r="N54" s="4" t="s">
        <v>322</v>
      </c>
      <c r="O54" s="4" t="s">
        <v>32</v>
      </c>
      <c r="P54" s="4" t="s">
        <v>33</v>
      </c>
      <c r="Q54" s="4">
        <v>0</v>
      </c>
      <c r="R54" s="7">
        <v>45072</v>
      </c>
      <c r="S54" s="6">
        <v>45081</v>
      </c>
      <c r="T54" s="4" t="s">
        <v>34</v>
      </c>
      <c r="U54" s="4">
        <v>455</v>
      </c>
      <c r="V54" s="4">
        <v>0</v>
      </c>
      <c r="W54" s="4">
        <v>0</v>
      </c>
      <c r="X54" s="4" t="s">
        <v>323</v>
      </c>
      <c r="Y54" s="4" t="s">
        <v>54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326</v>
      </c>
      <c r="F55" s="6">
        <v>45076</v>
      </c>
      <c r="G55" s="6">
        <v>45078</v>
      </c>
      <c r="H55" s="4">
        <v>1</v>
      </c>
      <c r="I55" s="4">
        <v>2</v>
      </c>
      <c r="J55" s="4">
        <v>2</v>
      </c>
      <c r="K55" s="4" t="s">
        <v>30</v>
      </c>
      <c r="L55" s="4">
        <v>844</v>
      </c>
      <c r="M55" s="4">
        <v>844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45072</v>
      </c>
      <c r="S55" s="6">
        <v>45081</v>
      </c>
      <c r="T55" s="4" t="s">
        <v>34</v>
      </c>
      <c r="U55" s="4">
        <v>844</v>
      </c>
      <c r="V55" s="4">
        <v>0</v>
      </c>
      <c r="W55" s="4">
        <v>0</v>
      </c>
      <c r="X55" s="4" t="s">
        <v>328</v>
      </c>
      <c r="Y55" s="4" t="s">
        <v>329</v>
      </c>
    </row>
    <row r="56" s="4" customFormat="1" spans="1:25">
      <c r="A56" s="4" t="s">
        <v>330</v>
      </c>
      <c r="B56" s="4" t="s">
        <v>26</v>
      </c>
      <c r="C56" s="4" t="s">
        <v>27</v>
      </c>
      <c r="D56" s="4" t="s">
        <v>331</v>
      </c>
      <c r="E56" s="4" t="s">
        <v>332</v>
      </c>
      <c r="F56" s="6">
        <v>45074</v>
      </c>
      <c r="G56" s="6">
        <v>45078</v>
      </c>
      <c r="H56" s="4">
        <v>1</v>
      </c>
      <c r="I56" s="4">
        <v>4</v>
      </c>
      <c r="J56" s="4">
        <v>4</v>
      </c>
      <c r="K56" s="4" t="s">
        <v>30</v>
      </c>
      <c r="L56" s="4">
        <v>1456</v>
      </c>
      <c r="M56" s="4">
        <v>1456</v>
      </c>
      <c r="N56" s="4" t="s">
        <v>333</v>
      </c>
      <c r="O56" s="4" t="s">
        <v>32</v>
      </c>
      <c r="P56" s="4" t="s">
        <v>33</v>
      </c>
      <c r="Q56" s="4">
        <v>0</v>
      </c>
      <c r="R56" s="7">
        <v>45072</v>
      </c>
      <c r="S56" s="6">
        <v>45081</v>
      </c>
      <c r="T56" s="4" t="s">
        <v>34</v>
      </c>
      <c r="U56" s="4">
        <v>1456</v>
      </c>
      <c r="V56" s="4">
        <v>0</v>
      </c>
      <c r="W56" s="4">
        <v>0</v>
      </c>
      <c r="X56" s="4" t="s">
        <v>334</v>
      </c>
      <c r="Y56" s="4" t="s">
        <v>54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45075</v>
      </c>
      <c r="G57" s="6">
        <v>45078</v>
      </c>
      <c r="H57" s="4">
        <v>1</v>
      </c>
      <c r="I57" s="4">
        <v>3</v>
      </c>
      <c r="J57" s="4">
        <v>3</v>
      </c>
      <c r="K57" s="4" t="s">
        <v>30</v>
      </c>
      <c r="L57" s="4">
        <v>816</v>
      </c>
      <c r="M57" s="4">
        <v>816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45072</v>
      </c>
      <c r="S57" s="6">
        <v>45081</v>
      </c>
      <c r="T57" s="4" t="s">
        <v>34</v>
      </c>
      <c r="U57" s="4">
        <v>816</v>
      </c>
      <c r="V57" s="4">
        <v>0</v>
      </c>
      <c r="W57" s="4">
        <v>0</v>
      </c>
      <c r="X57" s="4" t="s">
        <v>339</v>
      </c>
      <c r="Y57" s="4" t="s">
        <v>54</v>
      </c>
    </row>
    <row r="58" s="4" customFormat="1" spans="1:25">
      <c r="A58" s="4" t="s">
        <v>340</v>
      </c>
      <c r="B58" s="4" t="s">
        <v>26</v>
      </c>
      <c r="C58" s="4" t="s">
        <v>27</v>
      </c>
      <c r="D58" s="4" t="s">
        <v>341</v>
      </c>
      <c r="E58" s="4" t="s">
        <v>342</v>
      </c>
      <c r="F58" s="6">
        <v>45077</v>
      </c>
      <c r="G58" s="6">
        <v>45078</v>
      </c>
      <c r="H58" s="4">
        <v>1</v>
      </c>
      <c r="I58" s="4">
        <v>1</v>
      </c>
      <c r="J58" s="4">
        <v>1</v>
      </c>
      <c r="K58" s="4" t="s">
        <v>30</v>
      </c>
      <c r="L58" s="4">
        <v>866</v>
      </c>
      <c r="M58" s="4">
        <v>866</v>
      </c>
      <c r="N58" s="4" t="s">
        <v>343</v>
      </c>
      <c r="O58" s="4" t="s">
        <v>32</v>
      </c>
      <c r="P58" s="4" t="s">
        <v>33</v>
      </c>
      <c r="Q58" s="4">
        <v>0</v>
      </c>
      <c r="R58" s="7">
        <v>45072</v>
      </c>
      <c r="S58" s="6">
        <v>45081</v>
      </c>
      <c r="T58" s="4" t="s">
        <v>34</v>
      </c>
      <c r="U58" s="4">
        <v>866</v>
      </c>
      <c r="V58" s="4">
        <v>0</v>
      </c>
      <c r="W58" s="4">
        <v>0</v>
      </c>
      <c r="X58" s="4" t="s">
        <v>344</v>
      </c>
      <c r="Y58" s="4" t="s">
        <v>345</v>
      </c>
    </row>
    <row r="59" s="4" customFormat="1" spans="1:25">
      <c r="A59" s="4" t="s">
        <v>346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45074</v>
      </c>
      <c r="G59" s="6">
        <v>45078</v>
      </c>
      <c r="H59" s="4">
        <v>1</v>
      </c>
      <c r="I59" s="4">
        <v>4</v>
      </c>
      <c r="J59" s="4">
        <v>4</v>
      </c>
      <c r="K59" s="4" t="s">
        <v>30</v>
      </c>
      <c r="L59" s="4">
        <v>1644</v>
      </c>
      <c r="M59" s="4">
        <v>1644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45072</v>
      </c>
      <c r="S59" s="6">
        <v>45081</v>
      </c>
      <c r="T59" s="4" t="s">
        <v>34</v>
      </c>
      <c r="U59" s="4">
        <v>1644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337</v>
      </c>
      <c r="F60" s="6">
        <v>45075</v>
      </c>
      <c r="G60" s="6">
        <v>45078</v>
      </c>
      <c r="H60" s="4">
        <v>1</v>
      </c>
      <c r="I60" s="4">
        <v>3</v>
      </c>
      <c r="J60" s="4">
        <v>3</v>
      </c>
      <c r="K60" s="4" t="s">
        <v>30</v>
      </c>
      <c r="L60" s="4">
        <v>750</v>
      </c>
      <c r="M60" s="4">
        <v>750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45072</v>
      </c>
      <c r="S60" s="6">
        <v>45081</v>
      </c>
      <c r="T60" s="4" t="s">
        <v>34</v>
      </c>
      <c r="U60" s="4">
        <v>750</v>
      </c>
      <c r="V60" s="4">
        <v>0</v>
      </c>
      <c r="W60" s="4">
        <v>0</v>
      </c>
      <c r="X60" s="4" t="s">
        <v>353</v>
      </c>
      <c r="Y60" s="4" t="s">
        <v>54</v>
      </c>
    </row>
    <row r="61" s="4" customFormat="1" spans="1:25">
      <c r="A61" s="4" t="s">
        <v>354</v>
      </c>
      <c r="B61" s="4" t="s">
        <v>26</v>
      </c>
      <c r="C61" s="4" t="s">
        <v>27</v>
      </c>
      <c r="D61" s="4" t="s">
        <v>355</v>
      </c>
      <c r="E61" s="4" t="s">
        <v>337</v>
      </c>
      <c r="F61" s="6">
        <v>45077</v>
      </c>
      <c r="G61" s="6">
        <v>45078</v>
      </c>
      <c r="H61" s="4">
        <v>1</v>
      </c>
      <c r="I61" s="4">
        <v>1</v>
      </c>
      <c r="J61" s="4">
        <v>1</v>
      </c>
      <c r="K61" s="4" t="s">
        <v>30</v>
      </c>
      <c r="L61" s="4">
        <v>728</v>
      </c>
      <c r="M61" s="4">
        <v>728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45072</v>
      </c>
      <c r="S61" s="6">
        <v>45081</v>
      </c>
      <c r="T61" s="4" t="s">
        <v>34</v>
      </c>
      <c r="U61" s="4">
        <v>728</v>
      </c>
      <c r="V61" s="4">
        <v>0</v>
      </c>
      <c r="W61" s="4">
        <v>0</v>
      </c>
      <c r="X61" s="4" t="s">
        <v>357</v>
      </c>
      <c r="Y61" s="4" t="s">
        <v>54</v>
      </c>
    </row>
    <row r="62" s="4" customFormat="1" spans="1:25">
      <c r="A62" s="4" t="s">
        <v>358</v>
      </c>
      <c r="B62" s="4" t="s">
        <v>26</v>
      </c>
      <c r="C62" s="4" t="s">
        <v>27</v>
      </c>
      <c r="D62" s="4" t="s">
        <v>359</v>
      </c>
      <c r="E62" s="4" t="s">
        <v>360</v>
      </c>
      <c r="F62" s="6">
        <v>45075</v>
      </c>
      <c r="G62" s="6">
        <v>45078</v>
      </c>
      <c r="H62" s="4">
        <v>1</v>
      </c>
      <c r="I62" s="4">
        <v>3</v>
      </c>
      <c r="J62" s="4">
        <v>3</v>
      </c>
      <c r="K62" s="4" t="s">
        <v>30</v>
      </c>
      <c r="L62" s="4">
        <v>3825</v>
      </c>
      <c r="M62" s="4">
        <v>3825</v>
      </c>
      <c r="N62" s="4" t="s">
        <v>361</v>
      </c>
      <c r="O62" s="4" t="s">
        <v>32</v>
      </c>
      <c r="P62" s="4" t="s">
        <v>33</v>
      </c>
      <c r="Q62" s="4">
        <v>0</v>
      </c>
      <c r="R62" s="7">
        <v>45072</v>
      </c>
      <c r="S62" s="6">
        <v>45081</v>
      </c>
      <c r="T62" s="4" t="s">
        <v>34</v>
      </c>
      <c r="U62" s="4">
        <v>3825</v>
      </c>
      <c r="V62" s="4">
        <v>0</v>
      </c>
      <c r="W62" s="4">
        <v>0</v>
      </c>
      <c r="X62" s="4" t="s">
        <v>362</v>
      </c>
      <c r="Y62" s="4" t="s">
        <v>363</v>
      </c>
    </row>
    <row r="63" s="4" customFormat="1" spans="1:25">
      <c r="A63" s="4" t="s">
        <v>364</v>
      </c>
      <c r="B63" s="4" t="s">
        <v>26</v>
      </c>
      <c r="C63" s="4" t="s">
        <v>27</v>
      </c>
      <c r="D63" s="4" t="s">
        <v>365</v>
      </c>
      <c r="E63" s="4" t="s">
        <v>366</v>
      </c>
      <c r="F63" s="6">
        <v>45076</v>
      </c>
      <c r="G63" s="6">
        <v>45078</v>
      </c>
      <c r="H63" s="4">
        <v>1</v>
      </c>
      <c r="I63" s="4">
        <v>2</v>
      </c>
      <c r="J63" s="4">
        <v>2</v>
      </c>
      <c r="K63" s="4" t="s">
        <v>30</v>
      </c>
      <c r="L63" s="4">
        <v>2188</v>
      </c>
      <c r="M63" s="4">
        <v>2188</v>
      </c>
      <c r="N63" s="4" t="s">
        <v>367</v>
      </c>
      <c r="O63" s="4" t="s">
        <v>32</v>
      </c>
      <c r="P63" s="4" t="s">
        <v>33</v>
      </c>
      <c r="Q63" s="4">
        <v>0</v>
      </c>
      <c r="R63" s="7">
        <v>45073</v>
      </c>
      <c r="S63" s="6">
        <v>45081</v>
      </c>
      <c r="T63" s="4" t="s">
        <v>34</v>
      </c>
      <c r="U63" s="4">
        <v>2188</v>
      </c>
      <c r="V63" s="4">
        <v>0</v>
      </c>
      <c r="W63" s="4">
        <v>0</v>
      </c>
      <c r="X63" s="4" t="s">
        <v>368</v>
      </c>
      <c r="Y63" s="4" t="s">
        <v>54</v>
      </c>
    </row>
    <row r="64" s="4" customFormat="1" spans="1:25">
      <c r="A64" s="4" t="s">
        <v>369</v>
      </c>
      <c r="B64" s="4" t="s">
        <v>26</v>
      </c>
      <c r="C64" s="4" t="s">
        <v>27</v>
      </c>
      <c r="D64" s="4" t="s">
        <v>365</v>
      </c>
      <c r="E64" s="4" t="s">
        <v>370</v>
      </c>
      <c r="F64" s="6">
        <v>45074</v>
      </c>
      <c r="G64" s="6">
        <v>45078</v>
      </c>
      <c r="H64" s="4">
        <v>1</v>
      </c>
      <c r="I64" s="4">
        <v>4</v>
      </c>
      <c r="J64" s="4">
        <v>4</v>
      </c>
      <c r="K64" s="4" t="s">
        <v>30</v>
      </c>
      <c r="L64" s="4">
        <v>4708</v>
      </c>
      <c r="M64" s="4">
        <v>4708</v>
      </c>
      <c r="N64" s="4" t="s">
        <v>371</v>
      </c>
      <c r="O64" s="4" t="s">
        <v>32</v>
      </c>
      <c r="P64" s="4" t="s">
        <v>33</v>
      </c>
      <c r="Q64" s="4">
        <v>0</v>
      </c>
      <c r="R64" s="7">
        <v>45073</v>
      </c>
      <c r="S64" s="6">
        <v>45081</v>
      </c>
      <c r="T64" s="4" t="s">
        <v>34</v>
      </c>
      <c r="U64" s="4">
        <v>4708</v>
      </c>
      <c r="V64" s="4">
        <v>0</v>
      </c>
      <c r="W64" s="4">
        <v>0</v>
      </c>
      <c r="X64" s="4" t="s">
        <v>372</v>
      </c>
      <c r="Y64" s="4" t="s">
        <v>54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45076</v>
      </c>
      <c r="G65" s="6">
        <v>45078</v>
      </c>
      <c r="H65" s="4">
        <v>1</v>
      </c>
      <c r="I65" s="4">
        <v>2</v>
      </c>
      <c r="J65" s="4">
        <v>2</v>
      </c>
      <c r="K65" s="4" t="s">
        <v>30</v>
      </c>
      <c r="L65" s="4">
        <v>958</v>
      </c>
      <c r="M65" s="4">
        <v>958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45073</v>
      </c>
      <c r="S65" s="6">
        <v>45081</v>
      </c>
      <c r="T65" s="4" t="s">
        <v>34</v>
      </c>
      <c r="U65" s="4">
        <v>958</v>
      </c>
      <c r="V65" s="4">
        <v>0</v>
      </c>
      <c r="W65" s="4">
        <v>0</v>
      </c>
      <c r="X65" s="4" t="s">
        <v>377</v>
      </c>
      <c r="Y65" s="4" t="s">
        <v>54</v>
      </c>
    </row>
    <row r="66" s="4" customFormat="1" spans="1:25">
      <c r="A66" s="4" t="s">
        <v>378</v>
      </c>
      <c r="B66" s="4" t="s">
        <v>26</v>
      </c>
      <c r="C66" s="4" t="s">
        <v>27</v>
      </c>
      <c r="D66" s="4" t="s">
        <v>365</v>
      </c>
      <c r="E66" s="4" t="s">
        <v>379</v>
      </c>
      <c r="F66" s="6">
        <v>45075</v>
      </c>
      <c r="G66" s="6">
        <v>45078</v>
      </c>
      <c r="H66" s="4">
        <v>1</v>
      </c>
      <c r="I66" s="4">
        <v>3</v>
      </c>
      <c r="J66" s="4">
        <v>3</v>
      </c>
      <c r="K66" s="4" t="s">
        <v>30</v>
      </c>
      <c r="L66" s="4">
        <v>3282</v>
      </c>
      <c r="M66" s="4">
        <v>3282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45073</v>
      </c>
      <c r="S66" s="6">
        <v>45081</v>
      </c>
      <c r="T66" s="4" t="s">
        <v>34</v>
      </c>
      <c r="U66" s="4">
        <v>3282</v>
      </c>
      <c r="V66" s="4">
        <v>0</v>
      </c>
      <c r="W66" s="4">
        <v>0</v>
      </c>
      <c r="X66" s="4" t="s">
        <v>381</v>
      </c>
      <c r="Y66" s="4" t="s">
        <v>54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365</v>
      </c>
      <c r="E67" s="4" t="s">
        <v>379</v>
      </c>
      <c r="F67" s="6">
        <v>45074</v>
      </c>
      <c r="G67" s="6">
        <v>45078</v>
      </c>
      <c r="H67" s="4">
        <v>2</v>
      </c>
      <c r="I67" s="4">
        <v>4</v>
      </c>
      <c r="J67" s="4">
        <v>8</v>
      </c>
      <c r="K67" s="4" t="s">
        <v>30</v>
      </c>
      <c r="L67" s="4">
        <v>8752</v>
      </c>
      <c r="M67" s="4">
        <v>8752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45073</v>
      </c>
      <c r="S67" s="6">
        <v>45081</v>
      </c>
      <c r="T67" s="4" t="s">
        <v>34</v>
      </c>
      <c r="U67" s="4">
        <v>8752</v>
      </c>
      <c r="V67" s="4">
        <v>0</v>
      </c>
      <c r="W67" s="4">
        <v>0</v>
      </c>
      <c r="X67" s="4" t="s">
        <v>384</v>
      </c>
      <c r="Y67" s="4" t="s">
        <v>54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387</v>
      </c>
      <c r="F68" s="6">
        <v>45073</v>
      </c>
      <c r="G68" s="6">
        <v>45078</v>
      </c>
      <c r="H68" s="4">
        <v>1</v>
      </c>
      <c r="I68" s="4">
        <v>5</v>
      </c>
      <c r="J68" s="4">
        <v>5</v>
      </c>
      <c r="K68" s="4" t="s">
        <v>30</v>
      </c>
      <c r="L68" s="4">
        <v>3040</v>
      </c>
      <c r="M68" s="4">
        <v>3040</v>
      </c>
      <c r="N68" s="4" t="s">
        <v>388</v>
      </c>
      <c r="O68" s="4" t="s">
        <v>32</v>
      </c>
      <c r="P68" s="4" t="s">
        <v>33</v>
      </c>
      <c r="Q68" s="4">
        <v>0</v>
      </c>
      <c r="R68" s="7">
        <v>45073</v>
      </c>
      <c r="S68" s="6">
        <v>45081</v>
      </c>
      <c r="T68" s="4" t="s">
        <v>34</v>
      </c>
      <c r="U68" s="4">
        <v>3040</v>
      </c>
      <c r="V68" s="4">
        <v>0</v>
      </c>
      <c r="W68" s="4">
        <v>0</v>
      </c>
      <c r="X68" s="4" t="s">
        <v>389</v>
      </c>
      <c r="Y68" s="4" t="s">
        <v>54</v>
      </c>
    </row>
    <row r="69" s="4" customFormat="1" spans="1:25">
      <c r="A69" s="4" t="s">
        <v>390</v>
      </c>
      <c r="B69" s="4" t="s">
        <v>26</v>
      </c>
      <c r="C69" s="4" t="s">
        <v>27</v>
      </c>
      <c r="D69" s="4" t="s">
        <v>365</v>
      </c>
      <c r="E69" s="4" t="s">
        <v>379</v>
      </c>
      <c r="F69" s="6">
        <v>45075</v>
      </c>
      <c r="G69" s="6">
        <v>45078</v>
      </c>
      <c r="H69" s="4">
        <v>1</v>
      </c>
      <c r="I69" s="4">
        <v>3</v>
      </c>
      <c r="J69" s="4">
        <v>3</v>
      </c>
      <c r="K69" s="4" t="s">
        <v>30</v>
      </c>
      <c r="L69" s="4">
        <v>3282</v>
      </c>
      <c r="M69" s="4">
        <v>3282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45073</v>
      </c>
      <c r="S69" s="6">
        <v>45081</v>
      </c>
      <c r="T69" s="4" t="s">
        <v>34</v>
      </c>
      <c r="U69" s="4">
        <v>3282</v>
      </c>
      <c r="V69" s="4">
        <v>0</v>
      </c>
      <c r="W69" s="4">
        <v>0</v>
      </c>
      <c r="X69" s="4" t="s">
        <v>392</v>
      </c>
      <c r="Y69" s="4" t="s">
        <v>54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89</v>
      </c>
      <c r="E70" s="4" t="s">
        <v>394</v>
      </c>
      <c r="F70" s="6">
        <v>45076</v>
      </c>
      <c r="G70" s="6">
        <v>45078</v>
      </c>
      <c r="H70" s="4">
        <v>1</v>
      </c>
      <c r="I70" s="4">
        <v>2</v>
      </c>
      <c r="J70" s="4">
        <v>2</v>
      </c>
      <c r="K70" s="4" t="s">
        <v>30</v>
      </c>
      <c r="L70" s="4">
        <v>2260</v>
      </c>
      <c r="M70" s="4">
        <v>2260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45073</v>
      </c>
      <c r="S70" s="6">
        <v>45081</v>
      </c>
      <c r="T70" s="4" t="s">
        <v>34</v>
      </c>
      <c r="U70" s="4">
        <v>2260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365</v>
      </c>
      <c r="E71" s="4" t="s">
        <v>399</v>
      </c>
      <c r="F71" s="6">
        <v>45074</v>
      </c>
      <c r="G71" s="6">
        <v>45078</v>
      </c>
      <c r="H71" s="4">
        <v>1</v>
      </c>
      <c r="I71" s="4">
        <v>4</v>
      </c>
      <c r="J71" s="4">
        <v>4</v>
      </c>
      <c r="K71" s="4" t="s">
        <v>30</v>
      </c>
      <c r="L71" s="4">
        <v>4708</v>
      </c>
      <c r="M71" s="4">
        <v>4708</v>
      </c>
      <c r="N71" s="4" t="s">
        <v>400</v>
      </c>
      <c r="O71" s="4" t="s">
        <v>32</v>
      </c>
      <c r="P71" s="4" t="s">
        <v>33</v>
      </c>
      <c r="Q71" s="4">
        <v>0</v>
      </c>
      <c r="R71" s="7">
        <v>45073</v>
      </c>
      <c r="S71" s="6">
        <v>45081</v>
      </c>
      <c r="T71" s="4" t="s">
        <v>34</v>
      </c>
      <c r="U71" s="4">
        <v>4708</v>
      </c>
      <c r="V71" s="4">
        <v>0</v>
      </c>
      <c r="W71" s="4">
        <v>0</v>
      </c>
      <c r="X71" s="4" t="s">
        <v>401</v>
      </c>
      <c r="Y71" s="4" t="s">
        <v>54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239</v>
      </c>
      <c r="E72" s="4" t="s">
        <v>240</v>
      </c>
      <c r="F72" s="6">
        <v>45076</v>
      </c>
      <c r="G72" s="6">
        <v>45078</v>
      </c>
      <c r="H72" s="4">
        <v>1</v>
      </c>
      <c r="I72" s="4">
        <v>2</v>
      </c>
      <c r="J72" s="4">
        <v>2</v>
      </c>
      <c r="K72" s="4" t="s">
        <v>30</v>
      </c>
      <c r="L72" s="4">
        <v>1410</v>
      </c>
      <c r="M72" s="4">
        <v>1410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45073</v>
      </c>
      <c r="S72" s="6">
        <v>45081</v>
      </c>
      <c r="T72" s="4" t="s">
        <v>34</v>
      </c>
      <c r="U72" s="4">
        <v>1410</v>
      </c>
      <c r="V72" s="4">
        <v>0</v>
      </c>
      <c r="W72" s="4">
        <v>0</v>
      </c>
      <c r="X72" s="4" t="s">
        <v>404</v>
      </c>
      <c r="Y72" s="4" t="s">
        <v>54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199</v>
      </c>
      <c r="E73" s="4" t="s">
        <v>406</v>
      </c>
      <c r="F73" s="6">
        <v>45075</v>
      </c>
      <c r="G73" s="6">
        <v>45078</v>
      </c>
      <c r="H73" s="4">
        <v>1</v>
      </c>
      <c r="I73" s="4">
        <v>3</v>
      </c>
      <c r="J73" s="4">
        <v>3</v>
      </c>
      <c r="K73" s="4" t="s">
        <v>30</v>
      </c>
      <c r="L73" s="4">
        <v>1269</v>
      </c>
      <c r="M73" s="4">
        <v>1269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45074</v>
      </c>
      <c r="S73" s="6">
        <v>45081</v>
      </c>
      <c r="T73" s="4" t="s">
        <v>34</v>
      </c>
      <c r="U73" s="4">
        <v>1269</v>
      </c>
      <c r="V73" s="4">
        <v>0</v>
      </c>
      <c r="W73" s="4">
        <v>0</v>
      </c>
      <c r="X73" s="4" t="s">
        <v>408</v>
      </c>
      <c r="Y73" s="4" t="s">
        <v>54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45075</v>
      </c>
      <c r="G74" s="6">
        <v>45078</v>
      </c>
      <c r="H74" s="4">
        <v>1</v>
      </c>
      <c r="I74" s="4">
        <v>3</v>
      </c>
      <c r="J74" s="4">
        <v>3</v>
      </c>
      <c r="K74" s="4" t="s">
        <v>30</v>
      </c>
      <c r="L74" s="4">
        <v>7413</v>
      </c>
      <c r="M74" s="4">
        <v>7413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45074</v>
      </c>
      <c r="S74" s="6">
        <v>45081</v>
      </c>
      <c r="T74" s="4" t="s">
        <v>34</v>
      </c>
      <c r="U74" s="4">
        <v>7413</v>
      </c>
      <c r="V74" s="4">
        <v>0</v>
      </c>
      <c r="W74" s="4">
        <v>0</v>
      </c>
      <c r="X74" s="4" t="s">
        <v>413</v>
      </c>
      <c r="Y74" s="4" t="s">
        <v>54</v>
      </c>
    </row>
    <row r="75" s="4" customFormat="1" spans="1:25">
      <c r="A75" s="4" t="s">
        <v>390</v>
      </c>
      <c r="B75" s="4" t="s">
        <v>26</v>
      </c>
      <c r="C75" s="4" t="s">
        <v>414</v>
      </c>
      <c r="D75" s="4" t="s">
        <v>365</v>
      </c>
      <c r="E75" s="4" t="s">
        <v>379</v>
      </c>
      <c r="F75" s="6">
        <v>45075</v>
      </c>
      <c r="G75" s="6">
        <v>45078</v>
      </c>
      <c r="H75" s="4">
        <v>1</v>
      </c>
      <c r="I75" s="4">
        <v>3</v>
      </c>
      <c r="J75" s="4">
        <v>3</v>
      </c>
      <c r="K75" s="4" t="s">
        <v>30</v>
      </c>
      <c r="L75" s="4">
        <v>-3282</v>
      </c>
      <c r="M75" s="4">
        <v>-3282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45073</v>
      </c>
      <c r="S75" s="6">
        <v>45081</v>
      </c>
      <c r="T75" s="4" t="s">
        <v>34</v>
      </c>
      <c r="U75" s="4">
        <v>-3282</v>
      </c>
      <c r="V75" s="4">
        <v>0</v>
      </c>
      <c r="W75" s="4">
        <v>0</v>
      </c>
      <c r="X75" s="4" t="s">
        <v>392</v>
      </c>
      <c r="Y75" s="4" t="s">
        <v>54</v>
      </c>
    </row>
    <row r="76" s="4" customFormat="1" spans="1:25">
      <c r="A76" s="4" t="s">
        <v>405</v>
      </c>
      <c r="B76" s="4" t="s">
        <v>26</v>
      </c>
      <c r="C76" s="4" t="s">
        <v>414</v>
      </c>
      <c r="D76" s="4" t="s">
        <v>199</v>
      </c>
      <c r="E76" s="4" t="s">
        <v>406</v>
      </c>
      <c r="F76" s="6">
        <v>45075</v>
      </c>
      <c r="G76" s="6">
        <v>45078</v>
      </c>
      <c r="H76" s="4">
        <v>1</v>
      </c>
      <c r="I76" s="4">
        <v>3</v>
      </c>
      <c r="J76" s="4">
        <v>3</v>
      </c>
      <c r="K76" s="4" t="s">
        <v>30</v>
      </c>
      <c r="L76" s="4">
        <v>-1269</v>
      </c>
      <c r="M76" s="4">
        <v>-1269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45074</v>
      </c>
      <c r="S76" s="6">
        <v>45081</v>
      </c>
      <c r="T76" s="4" t="s">
        <v>34</v>
      </c>
      <c r="U76" s="4">
        <v>-1269</v>
      </c>
      <c r="V76" s="4">
        <v>0</v>
      </c>
      <c r="W76" s="4">
        <v>0</v>
      </c>
      <c r="X76" s="4" t="s">
        <v>408</v>
      </c>
      <c r="Y76" s="4" t="s">
        <v>54</v>
      </c>
    </row>
    <row r="77" s="4" customFormat="1" spans="1:25">
      <c r="A77" s="4" t="s">
        <v>398</v>
      </c>
      <c r="B77" s="4" t="s">
        <v>26</v>
      </c>
      <c r="C77" s="4" t="s">
        <v>414</v>
      </c>
      <c r="D77" s="4" t="s">
        <v>365</v>
      </c>
      <c r="E77" s="4" t="s">
        <v>399</v>
      </c>
      <c r="F77" s="6">
        <v>45074</v>
      </c>
      <c r="G77" s="6">
        <v>45078</v>
      </c>
      <c r="H77" s="4">
        <v>1</v>
      </c>
      <c r="I77" s="4">
        <v>4</v>
      </c>
      <c r="J77" s="4">
        <v>4</v>
      </c>
      <c r="K77" s="4" t="s">
        <v>30</v>
      </c>
      <c r="L77" s="4">
        <v>-4708</v>
      </c>
      <c r="M77" s="4">
        <v>-4708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45073</v>
      </c>
      <c r="S77" s="6">
        <v>45081</v>
      </c>
      <c r="T77" s="4" t="s">
        <v>34</v>
      </c>
      <c r="U77" s="4">
        <v>-4708</v>
      </c>
      <c r="V77" s="4">
        <v>0</v>
      </c>
      <c r="W77" s="4">
        <v>0</v>
      </c>
      <c r="X77" s="4" t="s">
        <v>401</v>
      </c>
      <c r="Y77" s="4" t="s">
        <v>54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359</v>
      </c>
      <c r="E78" s="4" t="s">
        <v>360</v>
      </c>
      <c r="F78" s="6">
        <v>45075</v>
      </c>
      <c r="G78" s="6">
        <v>45078</v>
      </c>
      <c r="H78" s="4">
        <v>1</v>
      </c>
      <c r="I78" s="4">
        <v>3</v>
      </c>
      <c r="J78" s="4">
        <v>3</v>
      </c>
      <c r="K78" s="4" t="s">
        <v>30</v>
      </c>
      <c r="L78" s="4">
        <v>3825</v>
      </c>
      <c r="M78" s="4">
        <v>3825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45074</v>
      </c>
      <c r="S78" s="6">
        <v>45081</v>
      </c>
      <c r="T78" s="4" t="s">
        <v>34</v>
      </c>
      <c r="U78" s="4">
        <v>3825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45077</v>
      </c>
      <c r="G79" s="6">
        <v>45078</v>
      </c>
      <c r="H79" s="4">
        <v>1</v>
      </c>
      <c r="I79" s="4">
        <v>1</v>
      </c>
      <c r="J79" s="4">
        <v>1</v>
      </c>
      <c r="K79" s="4" t="s">
        <v>30</v>
      </c>
      <c r="L79" s="4">
        <v>1177</v>
      </c>
      <c r="M79" s="4">
        <v>1177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45074</v>
      </c>
      <c r="S79" s="6">
        <v>45081</v>
      </c>
      <c r="T79" s="4" t="s">
        <v>34</v>
      </c>
      <c r="U79" s="4">
        <v>1177</v>
      </c>
      <c r="V79" s="4">
        <v>0</v>
      </c>
      <c r="W79" s="4">
        <v>0</v>
      </c>
      <c r="X79" s="4" t="s">
        <v>423</v>
      </c>
      <c r="Y79" s="4" t="s">
        <v>424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426</v>
      </c>
      <c r="E80" s="4" t="s">
        <v>427</v>
      </c>
      <c r="F80" s="6">
        <v>45074</v>
      </c>
      <c r="G80" s="6">
        <v>45078</v>
      </c>
      <c r="H80" s="4">
        <v>1</v>
      </c>
      <c r="I80" s="4">
        <v>4</v>
      </c>
      <c r="J80" s="4">
        <v>4</v>
      </c>
      <c r="K80" s="4" t="s">
        <v>30</v>
      </c>
      <c r="L80" s="4">
        <v>1436</v>
      </c>
      <c r="M80" s="4">
        <v>1436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45074</v>
      </c>
      <c r="S80" s="6">
        <v>45081</v>
      </c>
      <c r="T80" s="4" t="s">
        <v>34</v>
      </c>
      <c r="U80" s="4">
        <v>1436</v>
      </c>
      <c r="V80" s="4">
        <v>0</v>
      </c>
      <c r="W80" s="4">
        <v>0</v>
      </c>
      <c r="X80" s="4" t="s">
        <v>429</v>
      </c>
      <c r="Y80" s="4" t="s">
        <v>54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45074</v>
      </c>
      <c r="G81" s="6">
        <v>45078</v>
      </c>
      <c r="H81" s="4">
        <v>1</v>
      </c>
      <c r="I81" s="4">
        <v>4</v>
      </c>
      <c r="J81" s="4">
        <v>4</v>
      </c>
      <c r="K81" s="4" t="s">
        <v>30</v>
      </c>
      <c r="L81" s="4">
        <v>1436</v>
      </c>
      <c r="M81" s="4">
        <v>1436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45074.0000115741</v>
      </c>
      <c r="S81" s="6">
        <v>45081</v>
      </c>
      <c r="T81" s="4" t="s">
        <v>34</v>
      </c>
      <c r="U81" s="4">
        <v>1436</v>
      </c>
      <c r="V81" s="4">
        <v>0</v>
      </c>
      <c r="W81" s="4">
        <v>0</v>
      </c>
      <c r="X81" s="4" t="s">
        <v>431</v>
      </c>
      <c r="Y81" s="4" t="s">
        <v>432</v>
      </c>
    </row>
    <row r="82" s="4" customFormat="1" spans="1:25">
      <c r="A82" s="4" t="s">
        <v>425</v>
      </c>
      <c r="B82" s="4" t="s">
        <v>26</v>
      </c>
      <c r="C82" s="4" t="s">
        <v>414</v>
      </c>
      <c r="D82" s="4" t="s">
        <v>426</v>
      </c>
      <c r="E82" s="4" t="s">
        <v>427</v>
      </c>
      <c r="F82" s="6">
        <v>45074</v>
      </c>
      <c r="G82" s="6">
        <v>45078</v>
      </c>
      <c r="H82" s="4">
        <v>1</v>
      </c>
      <c r="I82" s="4">
        <v>4</v>
      </c>
      <c r="J82" s="4">
        <v>4</v>
      </c>
      <c r="K82" s="4" t="s">
        <v>30</v>
      </c>
      <c r="L82" s="4">
        <v>-1436</v>
      </c>
      <c r="M82" s="4">
        <v>-1436</v>
      </c>
      <c r="N82" s="4" t="s">
        <v>428</v>
      </c>
      <c r="O82" s="4" t="s">
        <v>32</v>
      </c>
      <c r="P82" s="4" t="s">
        <v>33</v>
      </c>
      <c r="Q82" s="4">
        <v>0</v>
      </c>
      <c r="R82" s="7">
        <v>45074</v>
      </c>
      <c r="S82" s="6">
        <v>45081</v>
      </c>
      <c r="T82" s="4" t="s">
        <v>34</v>
      </c>
      <c r="U82" s="4">
        <v>-1436</v>
      </c>
      <c r="V82" s="4">
        <v>0</v>
      </c>
      <c r="W82" s="4">
        <v>0</v>
      </c>
      <c r="X82" s="4" t="s">
        <v>429</v>
      </c>
      <c r="Y82" s="4" t="s">
        <v>54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45077</v>
      </c>
      <c r="G83" s="6">
        <v>45078</v>
      </c>
      <c r="H83" s="4">
        <v>1</v>
      </c>
      <c r="I83" s="4">
        <v>1</v>
      </c>
      <c r="J83" s="4">
        <v>1</v>
      </c>
      <c r="K83" s="4" t="s">
        <v>30</v>
      </c>
      <c r="L83" s="4">
        <v>699</v>
      </c>
      <c r="M83" s="4">
        <v>699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45074</v>
      </c>
      <c r="S83" s="6">
        <v>45081</v>
      </c>
      <c r="T83" s="4" t="s">
        <v>34</v>
      </c>
      <c r="U83" s="4">
        <v>699</v>
      </c>
      <c r="V83" s="4">
        <v>0</v>
      </c>
      <c r="W83" s="4">
        <v>0</v>
      </c>
      <c r="X83" s="4" t="s">
        <v>437</v>
      </c>
      <c r="Y83" s="4" t="s">
        <v>54</v>
      </c>
    </row>
    <row r="84" s="4" customFormat="1" spans="1:25">
      <c r="A84" s="4" t="s">
        <v>373</v>
      </c>
      <c r="B84" s="4" t="s">
        <v>26</v>
      </c>
      <c r="C84" s="4" t="s">
        <v>414</v>
      </c>
      <c r="D84" s="4" t="s">
        <v>374</v>
      </c>
      <c r="E84" s="4" t="s">
        <v>375</v>
      </c>
      <c r="F84" s="6">
        <v>45076</v>
      </c>
      <c r="G84" s="6">
        <v>45078</v>
      </c>
      <c r="H84" s="4">
        <v>1</v>
      </c>
      <c r="I84" s="4">
        <v>2</v>
      </c>
      <c r="J84" s="4">
        <v>2</v>
      </c>
      <c r="K84" s="4" t="s">
        <v>30</v>
      </c>
      <c r="L84" s="4">
        <v>-958</v>
      </c>
      <c r="M84" s="4">
        <v>-958</v>
      </c>
      <c r="N84" s="4" t="s">
        <v>376</v>
      </c>
      <c r="O84" s="4" t="s">
        <v>32</v>
      </c>
      <c r="P84" s="4" t="s">
        <v>33</v>
      </c>
      <c r="Q84" s="4">
        <v>0</v>
      </c>
      <c r="R84" s="7">
        <v>45073</v>
      </c>
      <c r="S84" s="6">
        <v>45081</v>
      </c>
      <c r="T84" s="4" t="s">
        <v>34</v>
      </c>
      <c r="U84" s="4">
        <v>-958</v>
      </c>
      <c r="V84" s="4">
        <v>0</v>
      </c>
      <c r="W84" s="4">
        <v>0</v>
      </c>
      <c r="X84" s="4" t="s">
        <v>377</v>
      </c>
      <c r="Y84" s="4" t="s">
        <v>54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351</v>
      </c>
      <c r="E85" s="4" t="s">
        <v>337</v>
      </c>
      <c r="F85" s="6">
        <v>45075</v>
      </c>
      <c r="G85" s="6">
        <v>45078</v>
      </c>
      <c r="H85" s="4">
        <v>1</v>
      </c>
      <c r="I85" s="4">
        <v>3</v>
      </c>
      <c r="J85" s="4">
        <v>3</v>
      </c>
      <c r="K85" s="4" t="s">
        <v>30</v>
      </c>
      <c r="L85" s="4">
        <v>750</v>
      </c>
      <c r="M85" s="4">
        <v>750</v>
      </c>
      <c r="N85" s="4" t="s">
        <v>352</v>
      </c>
      <c r="O85" s="4" t="s">
        <v>32</v>
      </c>
      <c r="P85" s="4" t="s">
        <v>33</v>
      </c>
      <c r="Q85" s="4">
        <v>0</v>
      </c>
      <c r="R85" s="7">
        <v>45074</v>
      </c>
      <c r="S85" s="6">
        <v>45081</v>
      </c>
      <c r="T85" s="4" t="s">
        <v>34</v>
      </c>
      <c r="U85" s="4">
        <v>750</v>
      </c>
      <c r="V85" s="4">
        <v>0</v>
      </c>
      <c r="W85" s="4">
        <v>0</v>
      </c>
      <c r="X85" s="4" t="s">
        <v>439</v>
      </c>
      <c r="Y85" s="4" t="s">
        <v>54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273</v>
      </c>
      <c r="E86" s="4" t="s">
        <v>274</v>
      </c>
      <c r="F86" s="6">
        <v>45077</v>
      </c>
      <c r="G86" s="6">
        <v>45078</v>
      </c>
      <c r="H86" s="4">
        <v>2</v>
      </c>
      <c r="I86" s="4">
        <v>1</v>
      </c>
      <c r="J86" s="4">
        <v>2</v>
      </c>
      <c r="K86" s="4" t="s">
        <v>30</v>
      </c>
      <c r="L86" s="4">
        <v>680</v>
      </c>
      <c r="M86" s="4">
        <v>680</v>
      </c>
      <c r="N86" s="4" t="s">
        <v>441</v>
      </c>
      <c r="O86" s="4" t="s">
        <v>32</v>
      </c>
      <c r="P86" s="4" t="s">
        <v>33</v>
      </c>
      <c r="Q86" s="4">
        <v>0</v>
      </c>
      <c r="R86" s="7">
        <v>45074</v>
      </c>
      <c r="S86" s="6">
        <v>45081</v>
      </c>
      <c r="T86" s="4" t="s">
        <v>34</v>
      </c>
      <c r="U86" s="4">
        <v>680</v>
      </c>
      <c r="V86" s="4">
        <v>0</v>
      </c>
      <c r="W86" s="4">
        <v>0</v>
      </c>
      <c r="X86" s="4" t="s">
        <v>442</v>
      </c>
      <c r="Y86" s="4" t="s">
        <v>54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325</v>
      </c>
      <c r="E87" s="4" t="s">
        <v>444</v>
      </c>
      <c r="F87" s="6">
        <v>45077</v>
      </c>
      <c r="G87" s="6">
        <v>45078</v>
      </c>
      <c r="H87" s="4">
        <v>1</v>
      </c>
      <c r="I87" s="4">
        <v>1</v>
      </c>
      <c r="J87" s="4">
        <v>1</v>
      </c>
      <c r="K87" s="4" t="s">
        <v>30</v>
      </c>
      <c r="L87" s="4">
        <v>488</v>
      </c>
      <c r="M87" s="4">
        <v>488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45074</v>
      </c>
      <c r="S87" s="6">
        <v>45081</v>
      </c>
      <c r="T87" s="4" t="s">
        <v>34</v>
      </c>
      <c r="U87" s="4">
        <v>488</v>
      </c>
      <c r="V87" s="4">
        <v>0</v>
      </c>
      <c r="W87" s="4">
        <v>0</v>
      </c>
      <c r="X87" s="4" t="s">
        <v>446</v>
      </c>
      <c r="Y87" s="4" t="s">
        <v>447</v>
      </c>
    </row>
    <row r="88" s="4" customFormat="1" spans="1:25">
      <c r="A88" s="4" t="s">
        <v>409</v>
      </c>
      <c r="B88" s="4" t="s">
        <v>26</v>
      </c>
      <c r="C88" s="4" t="s">
        <v>414</v>
      </c>
      <c r="D88" s="4" t="s">
        <v>410</v>
      </c>
      <c r="E88" s="4" t="s">
        <v>411</v>
      </c>
      <c r="F88" s="6">
        <v>45075</v>
      </c>
      <c r="G88" s="6">
        <v>45078</v>
      </c>
      <c r="H88" s="4">
        <v>1</v>
      </c>
      <c r="I88" s="4">
        <v>3</v>
      </c>
      <c r="J88" s="4">
        <v>3</v>
      </c>
      <c r="K88" s="4" t="s">
        <v>30</v>
      </c>
      <c r="L88" s="4">
        <v>-7413</v>
      </c>
      <c r="M88" s="4">
        <v>-7413</v>
      </c>
      <c r="N88" s="4" t="s">
        <v>412</v>
      </c>
      <c r="O88" s="4" t="s">
        <v>32</v>
      </c>
      <c r="P88" s="4" t="s">
        <v>33</v>
      </c>
      <c r="Q88" s="4">
        <v>0</v>
      </c>
      <c r="R88" s="7">
        <v>45074</v>
      </c>
      <c r="S88" s="6">
        <v>45081</v>
      </c>
      <c r="T88" s="4" t="s">
        <v>34</v>
      </c>
      <c r="U88" s="4">
        <v>-7413</v>
      </c>
      <c r="V88" s="4">
        <v>0</v>
      </c>
      <c r="W88" s="4">
        <v>0</v>
      </c>
      <c r="X88" s="4" t="s">
        <v>413</v>
      </c>
      <c r="Y88" s="4" t="s">
        <v>54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45077</v>
      </c>
      <c r="G89" s="6">
        <v>45078</v>
      </c>
      <c r="H89" s="4">
        <v>1</v>
      </c>
      <c r="I89" s="4">
        <v>1</v>
      </c>
      <c r="J89" s="4">
        <v>1</v>
      </c>
      <c r="K89" s="4" t="s">
        <v>30</v>
      </c>
      <c r="L89" s="4">
        <v>294</v>
      </c>
      <c r="M89" s="4">
        <v>294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45074</v>
      </c>
      <c r="S89" s="6">
        <v>45081</v>
      </c>
      <c r="T89" s="4" t="s">
        <v>34</v>
      </c>
      <c r="U89" s="4">
        <v>294</v>
      </c>
      <c r="V89" s="4">
        <v>0</v>
      </c>
      <c r="W89" s="4">
        <v>0</v>
      </c>
      <c r="X89" s="4" t="s">
        <v>452</v>
      </c>
      <c r="Y89" s="4" t="s">
        <v>54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455</v>
      </c>
      <c r="F90" s="6">
        <v>45077</v>
      </c>
      <c r="G90" s="6">
        <v>45078</v>
      </c>
      <c r="H90" s="4">
        <v>1</v>
      </c>
      <c r="I90" s="4">
        <v>1</v>
      </c>
      <c r="J90" s="4">
        <v>1</v>
      </c>
      <c r="K90" s="4" t="s">
        <v>30</v>
      </c>
      <c r="L90" s="4">
        <v>595</v>
      </c>
      <c r="M90" s="4">
        <v>595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45075</v>
      </c>
      <c r="S90" s="6">
        <v>45081</v>
      </c>
      <c r="T90" s="4" t="s">
        <v>34</v>
      </c>
      <c r="U90" s="4">
        <v>595</v>
      </c>
      <c r="V90" s="4">
        <v>0</v>
      </c>
      <c r="W90" s="4">
        <v>0</v>
      </c>
      <c r="X90" s="4" t="s">
        <v>457</v>
      </c>
      <c r="Y90" s="4" t="s">
        <v>54</v>
      </c>
    </row>
    <row r="91" s="4" customFormat="1" spans="1:25">
      <c r="A91" s="4" t="s">
        <v>438</v>
      </c>
      <c r="B91" s="4" t="s">
        <v>26</v>
      </c>
      <c r="C91" s="4" t="s">
        <v>414</v>
      </c>
      <c r="D91" s="4" t="s">
        <v>351</v>
      </c>
      <c r="E91" s="4" t="s">
        <v>337</v>
      </c>
      <c r="F91" s="6">
        <v>45075</v>
      </c>
      <c r="G91" s="6">
        <v>45078</v>
      </c>
      <c r="H91" s="4">
        <v>1</v>
      </c>
      <c r="I91" s="4">
        <v>3</v>
      </c>
      <c r="J91" s="4">
        <v>3</v>
      </c>
      <c r="K91" s="4" t="s">
        <v>30</v>
      </c>
      <c r="L91" s="4">
        <v>-750</v>
      </c>
      <c r="M91" s="4">
        <v>-750</v>
      </c>
      <c r="N91" s="4" t="s">
        <v>352</v>
      </c>
      <c r="O91" s="4" t="s">
        <v>32</v>
      </c>
      <c r="P91" s="4" t="s">
        <v>33</v>
      </c>
      <c r="Q91" s="4">
        <v>0</v>
      </c>
      <c r="R91" s="7">
        <v>45074</v>
      </c>
      <c r="S91" s="6">
        <v>45081</v>
      </c>
      <c r="T91" s="4" t="s">
        <v>34</v>
      </c>
      <c r="U91" s="4">
        <v>-750</v>
      </c>
      <c r="V91" s="4">
        <v>0</v>
      </c>
      <c r="W91" s="4">
        <v>0</v>
      </c>
      <c r="X91" s="4" t="s">
        <v>439</v>
      </c>
      <c r="Y91" s="4" t="s">
        <v>54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459</v>
      </c>
      <c r="E92" s="4" t="s">
        <v>460</v>
      </c>
      <c r="F92" s="6">
        <v>45076</v>
      </c>
      <c r="G92" s="6">
        <v>45078</v>
      </c>
      <c r="H92" s="4">
        <v>1</v>
      </c>
      <c r="I92" s="4">
        <v>2</v>
      </c>
      <c r="J92" s="4">
        <v>2</v>
      </c>
      <c r="K92" s="4" t="s">
        <v>30</v>
      </c>
      <c r="L92" s="4">
        <v>1700</v>
      </c>
      <c r="M92" s="4">
        <v>1700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45075</v>
      </c>
      <c r="S92" s="6">
        <v>45081</v>
      </c>
      <c r="T92" s="4" t="s">
        <v>34</v>
      </c>
      <c r="U92" s="4">
        <v>1700</v>
      </c>
      <c r="V92" s="4">
        <v>0</v>
      </c>
      <c r="W92" s="4">
        <v>0</v>
      </c>
      <c r="X92" s="4" t="s">
        <v>462</v>
      </c>
      <c r="Y92" s="4" t="s">
        <v>463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454</v>
      </c>
      <c r="E93" s="4" t="s">
        <v>465</v>
      </c>
      <c r="F93" s="6">
        <v>45075</v>
      </c>
      <c r="G93" s="6">
        <v>45078</v>
      </c>
      <c r="H93" s="4">
        <v>1</v>
      </c>
      <c r="I93" s="4">
        <v>3</v>
      </c>
      <c r="J93" s="4">
        <v>3</v>
      </c>
      <c r="K93" s="4" t="s">
        <v>30</v>
      </c>
      <c r="L93" s="4">
        <v>1899</v>
      </c>
      <c r="M93" s="4">
        <v>1899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45075</v>
      </c>
      <c r="S93" s="6">
        <v>45081</v>
      </c>
      <c r="T93" s="4" t="s">
        <v>34</v>
      </c>
      <c r="U93" s="4">
        <v>1899</v>
      </c>
      <c r="V93" s="4">
        <v>0</v>
      </c>
      <c r="W93" s="4">
        <v>0</v>
      </c>
      <c r="X93" s="4" t="s">
        <v>467</v>
      </c>
      <c r="Y93" s="4" t="s">
        <v>54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469</v>
      </c>
      <c r="E94" s="4" t="s">
        <v>470</v>
      </c>
      <c r="F94" s="6">
        <v>45077</v>
      </c>
      <c r="G94" s="6">
        <v>45078</v>
      </c>
      <c r="H94" s="4">
        <v>1</v>
      </c>
      <c r="I94" s="4">
        <v>1</v>
      </c>
      <c r="J94" s="4">
        <v>1</v>
      </c>
      <c r="K94" s="4" t="s">
        <v>30</v>
      </c>
      <c r="L94" s="4">
        <v>1366</v>
      </c>
      <c r="M94" s="4">
        <v>1366</v>
      </c>
      <c r="N94" s="4" t="s">
        <v>471</v>
      </c>
      <c r="O94" s="4" t="s">
        <v>32</v>
      </c>
      <c r="P94" s="4" t="s">
        <v>33</v>
      </c>
      <c r="Q94" s="4">
        <v>0</v>
      </c>
      <c r="R94" s="7">
        <v>45075</v>
      </c>
      <c r="S94" s="6">
        <v>45081</v>
      </c>
      <c r="T94" s="4" t="s">
        <v>34</v>
      </c>
      <c r="U94" s="4">
        <v>1366</v>
      </c>
      <c r="V94" s="4">
        <v>0</v>
      </c>
      <c r="W94" s="4">
        <v>0</v>
      </c>
      <c r="X94" s="4" t="s">
        <v>472</v>
      </c>
      <c r="Y94" s="4" t="s">
        <v>473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475</v>
      </c>
      <c r="E95" s="4" t="s">
        <v>476</v>
      </c>
      <c r="F95" s="6">
        <v>45076</v>
      </c>
      <c r="G95" s="6">
        <v>45078</v>
      </c>
      <c r="H95" s="4">
        <v>1</v>
      </c>
      <c r="I95" s="4">
        <v>2</v>
      </c>
      <c r="J95" s="4">
        <v>2</v>
      </c>
      <c r="K95" s="4" t="s">
        <v>30</v>
      </c>
      <c r="L95" s="4">
        <v>2130</v>
      </c>
      <c r="M95" s="4">
        <v>2130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45075</v>
      </c>
      <c r="S95" s="6">
        <v>45081</v>
      </c>
      <c r="T95" s="4" t="s">
        <v>34</v>
      </c>
      <c r="U95" s="4">
        <v>2130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45077</v>
      </c>
      <c r="G96" s="6">
        <v>45078</v>
      </c>
      <c r="H96" s="4">
        <v>1</v>
      </c>
      <c r="I96" s="4">
        <v>1</v>
      </c>
      <c r="J96" s="4">
        <v>1</v>
      </c>
      <c r="K96" s="4" t="s">
        <v>30</v>
      </c>
      <c r="L96" s="4">
        <v>1039</v>
      </c>
      <c r="M96" s="4">
        <v>1039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45075</v>
      </c>
      <c r="S96" s="6">
        <v>45081</v>
      </c>
      <c r="T96" s="4" t="s">
        <v>34</v>
      </c>
      <c r="U96" s="4">
        <v>1039</v>
      </c>
      <c r="V96" s="4">
        <v>0</v>
      </c>
      <c r="W96" s="4">
        <v>0</v>
      </c>
      <c r="X96" s="4" t="s">
        <v>484</v>
      </c>
      <c r="Y96" s="4" t="s">
        <v>54</v>
      </c>
    </row>
    <row r="97" s="4" customFormat="1" spans="1:25">
      <c r="A97" s="4" t="s">
        <v>485</v>
      </c>
      <c r="B97" s="4" t="s">
        <v>26</v>
      </c>
      <c r="C97" s="4" t="s">
        <v>27</v>
      </c>
      <c r="D97" s="4" t="s">
        <v>486</v>
      </c>
      <c r="E97" s="4" t="s">
        <v>487</v>
      </c>
      <c r="F97" s="6">
        <v>45077</v>
      </c>
      <c r="G97" s="6">
        <v>45078</v>
      </c>
      <c r="H97" s="4">
        <v>1</v>
      </c>
      <c r="I97" s="4">
        <v>1</v>
      </c>
      <c r="J97" s="4">
        <v>1</v>
      </c>
      <c r="K97" s="4" t="s">
        <v>30</v>
      </c>
      <c r="L97" s="4">
        <v>440</v>
      </c>
      <c r="M97" s="4">
        <v>440</v>
      </c>
      <c r="N97" s="4" t="s">
        <v>488</v>
      </c>
      <c r="O97" s="4" t="s">
        <v>32</v>
      </c>
      <c r="P97" s="4" t="s">
        <v>33</v>
      </c>
      <c r="Q97" s="4">
        <v>0</v>
      </c>
      <c r="R97" s="7">
        <v>45075</v>
      </c>
      <c r="S97" s="6">
        <v>45081</v>
      </c>
      <c r="T97" s="4" t="s">
        <v>34</v>
      </c>
      <c r="U97" s="4">
        <v>440</v>
      </c>
      <c r="V97" s="4">
        <v>0</v>
      </c>
      <c r="W97" s="4">
        <v>0</v>
      </c>
      <c r="X97" s="4" t="s">
        <v>489</v>
      </c>
      <c r="Y97" s="4" t="s">
        <v>490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449</v>
      </c>
      <c r="E98" s="4" t="s">
        <v>337</v>
      </c>
      <c r="F98" s="6">
        <v>45077</v>
      </c>
      <c r="G98" s="6">
        <v>45078</v>
      </c>
      <c r="H98" s="4">
        <v>1</v>
      </c>
      <c r="I98" s="4">
        <v>1</v>
      </c>
      <c r="J98" s="4">
        <v>1</v>
      </c>
      <c r="K98" s="4" t="s">
        <v>30</v>
      </c>
      <c r="L98" s="4">
        <v>270</v>
      </c>
      <c r="M98" s="4">
        <v>270</v>
      </c>
      <c r="N98" s="4" t="s">
        <v>492</v>
      </c>
      <c r="O98" s="4" t="s">
        <v>32</v>
      </c>
      <c r="P98" s="4" t="s">
        <v>33</v>
      </c>
      <c r="Q98" s="4">
        <v>0</v>
      </c>
      <c r="R98" s="7">
        <v>45075</v>
      </c>
      <c r="S98" s="6">
        <v>45081</v>
      </c>
      <c r="T98" s="4" t="s">
        <v>34</v>
      </c>
      <c r="U98" s="4">
        <v>270</v>
      </c>
      <c r="V98" s="4">
        <v>0</v>
      </c>
      <c r="W98" s="4">
        <v>0</v>
      </c>
      <c r="X98" s="4" t="s">
        <v>493</v>
      </c>
      <c r="Y98" s="4" t="s">
        <v>54</v>
      </c>
    </row>
    <row r="99" s="4" customFormat="1" spans="1:25">
      <c r="A99" s="4" t="s">
        <v>494</v>
      </c>
      <c r="B99" s="4" t="s">
        <v>26</v>
      </c>
      <c r="C99" s="4" t="s">
        <v>27</v>
      </c>
      <c r="D99" s="4" t="s">
        <v>251</v>
      </c>
      <c r="E99" s="4" t="s">
        <v>495</v>
      </c>
      <c r="F99" s="6">
        <v>45077</v>
      </c>
      <c r="G99" s="6">
        <v>45078</v>
      </c>
      <c r="H99" s="4">
        <v>2</v>
      </c>
      <c r="I99" s="4">
        <v>1</v>
      </c>
      <c r="J99" s="4">
        <v>2</v>
      </c>
      <c r="K99" s="4" t="s">
        <v>30</v>
      </c>
      <c r="L99" s="4">
        <v>1052</v>
      </c>
      <c r="M99" s="4">
        <v>1052</v>
      </c>
      <c r="N99" s="4" t="s">
        <v>496</v>
      </c>
      <c r="O99" s="4" t="s">
        <v>32</v>
      </c>
      <c r="P99" s="4" t="s">
        <v>33</v>
      </c>
      <c r="Q99" s="4">
        <v>0</v>
      </c>
      <c r="R99" s="7">
        <v>45075</v>
      </c>
      <c r="S99" s="6">
        <v>45081</v>
      </c>
      <c r="T99" s="4" t="s">
        <v>34</v>
      </c>
      <c r="U99" s="4">
        <v>1052</v>
      </c>
      <c r="V99" s="4">
        <v>0</v>
      </c>
      <c r="W99" s="4">
        <v>0</v>
      </c>
      <c r="X99" s="4" t="s">
        <v>497</v>
      </c>
      <c r="Y99" s="4" t="s">
        <v>498</v>
      </c>
    </row>
    <row r="100" s="4" customFormat="1" spans="1:25">
      <c r="A100" s="4" t="s">
        <v>499</v>
      </c>
      <c r="B100" s="4" t="s">
        <v>26</v>
      </c>
      <c r="C100" s="4" t="s">
        <v>27</v>
      </c>
      <c r="D100" s="4" t="s">
        <v>500</v>
      </c>
      <c r="E100" s="4" t="s">
        <v>501</v>
      </c>
      <c r="F100" s="6">
        <v>45076</v>
      </c>
      <c r="G100" s="6">
        <v>45078</v>
      </c>
      <c r="H100" s="4">
        <v>2</v>
      </c>
      <c r="I100" s="4">
        <v>2</v>
      </c>
      <c r="J100" s="4">
        <v>4</v>
      </c>
      <c r="K100" s="4" t="s">
        <v>30</v>
      </c>
      <c r="L100" s="4">
        <v>980</v>
      </c>
      <c r="M100" s="4">
        <v>980</v>
      </c>
      <c r="N100" s="4" t="s">
        <v>502</v>
      </c>
      <c r="O100" s="4" t="s">
        <v>32</v>
      </c>
      <c r="P100" s="4" t="s">
        <v>33</v>
      </c>
      <c r="Q100" s="4">
        <v>0</v>
      </c>
      <c r="R100" s="7">
        <v>45075</v>
      </c>
      <c r="S100" s="6">
        <v>45081</v>
      </c>
      <c r="T100" s="4" t="s">
        <v>34</v>
      </c>
      <c r="U100" s="4">
        <v>980</v>
      </c>
      <c r="V100" s="4">
        <v>0</v>
      </c>
      <c r="W100" s="4">
        <v>0</v>
      </c>
      <c r="X100" s="4" t="s">
        <v>503</v>
      </c>
      <c r="Y100" s="4" t="s">
        <v>54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505</v>
      </c>
      <c r="E101" s="4" t="s">
        <v>506</v>
      </c>
      <c r="F101" s="6">
        <v>45076</v>
      </c>
      <c r="G101" s="6">
        <v>45078</v>
      </c>
      <c r="H101" s="4">
        <v>1</v>
      </c>
      <c r="I101" s="4">
        <v>2</v>
      </c>
      <c r="J101" s="4">
        <v>2</v>
      </c>
      <c r="K101" s="4" t="s">
        <v>30</v>
      </c>
      <c r="L101" s="4">
        <v>2738</v>
      </c>
      <c r="M101" s="4">
        <v>2738</v>
      </c>
      <c r="N101" s="4" t="s">
        <v>507</v>
      </c>
      <c r="O101" s="4" t="s">
        <v>32</v>
      </c>
      <c r="P101" s="4" t="s">
        <v>33</v>
      </c>
      <c r="Q101" s="4">
        <v>0</v>
      </c>
      <c r="R101" s="7">
        <v>45075</v>
      </c>
      <c r="S101" s="6">
        <v>45081</v>
      </c>
      <c r="T101" s="4" t="s">
        <v>34</v>
      </c>
      <c r="U101" s="4">
        <v>2738</v>
      </c>
      <c r="V101" s="4">
        <v>0</v>
      </c>
      <c r="W101" s="4">
        <v>0</v>
      </c>
      <c r="X101" s="4" t="s">
        <v>508</v>
      </c>
      <c r="Y101" s="4" t="s">
        <v>54</v>
      </c>
    </row>
    <row r="102" s="4" customFormat="1" spans="1:25">
      <c r="A102" s="4" t="s">
        <v>509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45076</v>
      </c>
      <c r="G102" s="6">
        <v>45078</v>
      </c>
      <c r="H102" s="4">
        <v>1</v>
      </c>
      <c r="I102" s="4">
        <v>2</v>
      </c>
      <c r="J102" s="4">
        <v>2</v>
      </c>
      <c r="K102" s="4" t="s">
        <v>30</v>
      </c>
      <c r="L102" s="4">
        <v>490</v>
      </c>
      <c r="M102" s="4">
        <v>490</v>
      </c>
      <c r="N102" s="4" t="s">
        <v>510</v>
      </c>
      <c r="O102" s="4" t="s">
        <v>32</v>
      </c>
      <c r="P102" s="4" t="s">
        <v>33</v>
      </c>
      <c r="Q102" s="4">
        <v>0</v>
      </c>
      <c r="R102" s="7">
        <v>45075</v>
      </c>
      <c r="S102" s="6">
        <v>45081</v>
      </c>
      <c r="T102" s="4" t="s">
        <v>34</v>
      </c>
      <c r="U102" s="4">
        <v>490</v>
      </c>
      <c r="V102" s="4">
        <v>0</v>
      </c>
      <c r="W102" s="4">
        <v>0</v>
      </c>
      <c r="X102" s="4" t="s">
        <v>511</v>
      </c>
      <c r="Y102" s="4" t="s">
        <v>54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194</v>
      </c>
      <c r="F103" s="6">
        <v>45077</v>
      </c>
      <c r="G103" s="6">
        <v>45078</v>
      </c>
      <c r="H103" s="4">
        <v>1</v>
      </c>
      <c r="I103" s="4">
        <v>1</v>
      </c>
      <c r="J103" s="4">
        <v>1</v>
      </c>
      <c r="K103" s="4" t="s">
        <v>30</v>
      </c>
      <c r="L103" s="4">
        <v>435</v>
      </c>
      <c r="M103" s="4">
        <v>435</v>
      </c>
      <c r="N103" s="4" t="s">
        <v>514</v>
      </c>
      <c r="O103" s="4" t="s">
        <v>32</v>
      </c>
      <c r="P103" s="4" t="s">
        <v>33</v>
      </c>
      <c r="Q103" s="4">
        <v>0</v>
      </c>
      <c r="R103" s="7">
        <v>45076</v>
      </c>
      <c r="S103" s="6">
        <v>45081</v>
      </c>
      <c r="T103" s="4" t="s">
        <v>34</v>
      </c>
      <c r="U103" s="4">
        <v>435</v>
      </c>
      <c r="V103" s="4">
        <v>0</v>
      </c>
      <c r="W103" s="4">
        <v>0</v>
      </c>
      <c r="X103" s="4" t="s">
        <v>515</v>
      </c>
      <c r="Y103" s="4" t="s">
        <v>516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299</v>
      </c>
      <c r="E104" s="4" t="s">
        <v>518</v>
      </c>
      <c r="F104" s="6">
        <v>45076</v>
      </c>
      <c r="G104" s="6">
        <v>45078</v>
      </c>
      <c r="H104" s="4">
        <v>1</v>
      </c>
      <c r="I104" s="4">
        <v>2</v>
      </c>
      <c r="J104" s="4">
        <v>2</v>
      </c>
      <c r="K104" s="4" t="s">
        <v>30</v>
      </c>
      <c r="L104" s="4">
        <v>420</v>
      </c>
      <c r="M104" s="4">
        <v>420</v>
      </c>
      <c r="N104" s="4" t="s">
        <v>519</v>
      </c>
      <c r="O104" s="4" t="s">
        <v>32</v>
      </c>
      <c r="P104" s="4" t="s">
        <v>33</v>
      </c>
      <c r="Q104" s="4">
        <v>0</v>
      </c>
      <c r="R104" s="7">
        <v>45076</v>
      </c>
      <c r="S104" s="6">
        <v>45081</v>
      </c>
      <c r="T104" s="4" t="s">
        <v>34</v>
      </c>
      <c r="U104" s="4">
        <v>420</v>
      </c>
      <c r="V104" s="4">
        <v>0</v>
      </c>
      <c r="W104" s="4">
        <v>0</v>
      </c>
      <c r="X104" s="4" t="s">
        <v>520</v>
      </c>
      <c r="Y104" s="4" t="s">
        <v>54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523</v>
      </c>
      <c r="F105" s="6">
        <v>45076</v>
      </c>
      <c r="G105" s="6">
        <v>45078</v>
      </c>
      <c r="H105" s="4">
        <v>1</v>
      </c>
      <c r="I105" s="4">
        <v>2</v>
      </c>
      <c r="J105" s="4">
        <v>2</v>
      </c>
      <c r="K105" s="4" t="s">
        <v>30</v>
      </c>
      <c r="L105" s="4">
        <v>1007</v>
      </c>
      <c r="M105" s="4">
        <v>1007</v>
      </c>
      <c r="N105" s="4" t="s">
        <v>524</v>
      </c>
      <c r="O105" s="4" t="s">
        <v>32</v>
      </c>
      <c r="P105" s="4" t="s">
        <v>33</v>
      </c>
      <c r="Q105" s="4">
        <v>0</v>
      </c>
      <c r="R105" s="7">
        <v>45076</v>
      </c>
      <c r="S105" s="6">
        <v>45081</v>
      </c>
      <c r="T105" s="4" t="s">
        <v>34</v>
      </c>
      <c r="U105" s="4">
        <v>1007</v>
      </c>
      <c r="V105" s="4">
        <v>0</v>
      </c>
      <c r="W105" s="4">
        <v>0</v>
      </c>
      <c r="X105" s="4" t="s">
        <v>525</v>
      </c>
      <c r="Y105" s="4" t="s">
        <v>54</v>
      </c>
    </row>
    <row r="106" s="4" customFormat="1" spans="1:25">
      <c r="A106" s="4" t="s">
        <v>526</v>
      </c>
      <c r="B106" s="4" t="s">
        <v>26</v>
      </c>
      <c r="C106" s="4" t="s">
        <v>27</v>
      </c>
      <c r="D106" s="4" t="s">
        <v>251</v>
      </c>
      <c r="E106" s="4" t="s">
        <v>495</v>
      </c>
      <c r="F106" s="6">
        <v>45077</v>
      </c>
      <c r="G106" s="6">
        <v>45078</v>
      </c>
      <c r="H106" s="4">
        <v>1</v>
      </c>
      <c r="I106" s="4">
        <v>1</v>
      </c>
      <c r="J106" s="4">
        <v>1</v>
      </c>
      <c r="K106" s="4" t="s">
        <v>30</v>
      </c>
      <c r="L106" s="4">
        <v>526</v>
      </c>
      <c r="M106" s="4">
        <v>526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45076</v>
      </c>
      <c r="S106" s="6">
        <v>45081</v>
      </c>
      <c r="T106" s="4" t="s">
        <v>34</v>
      </c>
      <c r="U106" s="4">
        <v>526</v>
      </c>
      <c r="V106" s="4">
        <v>0</v>
      </c>
      <c r="W106" s="4">
        <v>0</v>
      </c>
      <c r="X106" s="4" t="s">
        <v>528</v>
      </c>
      <c r="Y106" s="4" t="s">
        <v>529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125</v>
      </c>
      <c r="E107" s="4" t="s">
        <v>531</v>
      </c>
      <c r="F107" s="6">
        <v>45076</v>
      </c>
      <c r="G107" s="6">
        <v>45078</v>
      </c>
      <c r="H107" s="4">
        <v>1</v>
      </c>
      <c r="I107" s="4">
        <v>2</v>
      </c>
      <c r="J107" s="4">
        <v>2</v>
      </c>
      <c r="K107" s="4" t="s">
        <v>30</v>
      </c>
      <c r="L107" s="4">
        <v>13500</v>
      </c>
      <c r="M107" s="4">
        <v>13500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45076</v>
      </c>
      <c r="S107" s="6">
        <v>45081</v>
      </c>
      <c r="T107" s="4" t="s">
        <v>34</v>
      </c>
      <c r="U107" s="4">
        <v>13500</v>
      </c>
      <c r="V107" s="4">
        <v>0</v>
      </c>
      <c r="W107" s="4">
        <v>0</v>
      </c>
      <c r="X107" s="4" t="s">
        <v>533</v>
      </c>
      <c r="Y107" s="4" t="s">
        <v>54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420</v>
      </c>
      <c r="E108" s="4" t="s">
        <v>535</v>
      </c>
      <c r="F108" s="6">
        <v>45077</v>
      </c>
      <c r="G108" s="6">
        <v>45078</v>
      </c>
      <c r="H108" s="4">
        <v>1</v>
      </c>
      <c r="I108" s="4">
        <v>1</v>
      </c>
      <c r="J108" s="4">
        <v>1</v>
      </c>
      <c r="K108" s="4" t="s">
        <v>30</v>
      </c>
      <c r="L108" s="4">
        <v>1536</v>
      </c>
      <c r="M108" s="4">
        <v>1536</v>
      </c>
      <c r="N108" s="4" t="s">
        <v>536</v>
      </c>
      <c r="O108" s="4" t="s">
        <v>32</v>
      </c>
      <c r="P108" s="4" t="s">
        <v>33</v>
      </c>
      <c r="Q108" s="4">
        <v>0</v>
      </c>
      <c r="R108" s="7">
        <v>45076</v>
      </c>
      <c r="S108" s="6">
        <v>45081</v>
      </c>
      <c r="T108" s="4" t="s">
        <v>34</v>
      </c>
      <c r="U108" s="4">
        <v>1536</v>
      </c>
      <c r="V108" s="4">
        <v>0</v>
      </c>
      <c r="W108" s="4">
        <v>0</v>
      </c>
      <c r="X108" s="4" t="s">
        <v>537</v>
      </c>
      <c r="Y108" s="4" t="s">
        <v>538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540</v>
      </c>
      <c r="E109" s="4" t="s">
        <v>541</v>
      </c>
      <c r="F109" s="6">
        <v>45077</v>
      </c>
      <c r="G109" s="6">
        <v>45078</v>
      </c>
      <c r="H109" s="4">
        <v>1</v>
      </c>
      <c r="I109" s="4">
        <v>1</v>
      </c>
      <c r="J109" s="4">
        <v>1</v>
      </c>
      <c r="K109" s="4" t="s">
        <v>30</v>
      </c>
      <c r="L109" s="4">
        <v>637</v>
      </c>
      <c r="M109" s="4">
        <v>637</v>
      </c>
      <c r="N109" s="4" t="s">
        <v>542</v>
      </c>
      <c r="O109" s="4" t="s">
        <v>32</v>
      </c>
      <c r="P109" s="4" t="s">
        <v>33</v>
      </c>
      <c r="Q109" s="4">
        <v>0</v>
      </c>
      <c r="R109" s="7">
        <v>45076</v>
      </c>
      <c r="S109" s="6">
        <v>45081</v>
      </c>
      <c r="T109" s="4" t="s">
        <v>34</v>
      </c>
      <c r="U109" s="4">
        <v>637</v>
      </c>
      <c r="V109" s="4">
        <v>0</v>
      </c>
      <c r="W109" s="4">
        <v>0</v>
      </c>
      <c r="X109" s="4" t="s">
        <v>543</v>
      </c>
      <c r="Y109" s="4" t="s">
        <v>54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45077</v>
      </c>
      <c r="G110" s="6">
        <v>45078</v>
      </c>
      <c r="H110" s="4">
        <v>2</v>
      </c>
      <c r="I110" s="4">
        <v>1</v>
      </c>
      <c r="J110" s="4">
        <v>2</v>
      </c>
      <c r="K110" s="4" t="s">
        <v>30</v>
      </c>
      <c r="L110" s="4">
        <v>754</v>
      </c>
      <c r="M110" s="4">
        <v>754</v>
      </c>
      <c r="N110" s="4" t="s">
        <v>547</v>
      </c>
      <c r="O110" s="4" t="s">
        <v>32</v>
      </c>
      <c r="P110" s="4" t="s">
        <v>33</v>
      </c>
      <c r="Q110" s="4">
        <v>0</v>
      </c>
      <c r="R110" s="7">
        <v>45076</v>
      </c>
      <c r="S110" s="6">
        <v>45081</v>
      </c>
      <c r="T110" s="4" t="s">
        <v>34</v>
      </c>
      <c r="U110" s="4">
        <v>754</v>
      </c>
      <c r="V110" s="4">
        <v>0</v>
      </c>
      <c r="W110" s="4">
        <v>0</v>
      </c>
      <c r="X110" s="4" t="s">
        <v>548</v>
      </c>
      <c r="Y110" s="4" t="s">
        <v>54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550</v>
      </c>
      <c r="E111" s="4" t="s">
        <v>551</v>
      </c>
      <c r="F111" s="6">
        <v>45077</v>
      </c>
      <c r="G111" s="6">
        <v>45078</v>
      </c>
      <c r="H111" s="4">
        <v>1</v>
      </c>
      <c r="I111" s="4">
        <v>1</v>
      </c>
      <c r="J111" s="4">
        <v>1</v>
      </c>
      <c r="K111" s="4" t="s">
        <v>30</v>
      </c>
      <c r="L111" s="4">
        <v>315</v>
      </c>
      <c r="M111" s="4">
        <v>315</v>
      </c>
      <c r="N111" s="4" t="s">
        <v>552</v>
      </c>
      <c r="O111" s="4" t="s">
        <v>32</v>
      </c>
      <c r="P111" s="4" t="s">
        <v>33</v>
      </c>
      <c r="Q111" s="4">
        <v>0</v>
      </c>
      <c r="R111" s="7">
        <v>45076</v>
      </c>
      <c r="S111" s="6">
        <v>45081</v>
      </c>
      <c r="T111" s="4" t="s">
        <v>34</v>
      </c>
      <c r="U111" s="4">
        <v>315</v>
      </c>
      <c r="V111" s="4">
        <v>0</v>
      </c>
      <c r="W111" s="4">
        <v>0</v>
      </c>
      <c r="X111" s="4" t="s">
        <v>553</v>
      </c>
      <c r="Y111" s="4" t="s">
        <v>54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555</v>
      </c>
      <c r="E112" s="4" t="s">
        <v>556</v>
      </c>
      <c r="F112" s="6">
        <v>45077</v>
      </c>
      <c r="G112" s="6">
        <v>45078</v>
      </c>
      <c r="H112" s="4">
        <v>1</v>
      </c>
      <c r="I112" s="4">
        <v>1</v>
      </c>
      <c r="J112" s="4">
        <v>1</v>
      </c>
      <c r="K112" s="4" t="s">
        <v>30</v>
      </c>
      <c r="L112" s="4">
        <v>320</v>
      </c>
      <c r="M112" s="4">
        <v>320</v>
      </c>
      <c r="N112" s="4" t="s">
        <v>557</v>
      </c>
      <c r="O112" s="4" t="s">
        <v>32</v>
      </c>
      <c r="P112" s="4" t="s">
        <v>33</v>
      </c>
      <c r="Q112" s="4">
        <v>0</v>
      </c>
      <c r="R112" s="7">
        <v>45076</v>
      </c>
      <c r="S112" s="6">
        <v>45081</v>
      </c>
      <c r="T112" s="4" t="s">
        <v>34</v>
      </c>
      <c r="U112" s="4">
        <v>320</v>
      </c>
      <c r="V112" s="4">
        <v>0</v>
      </c>
      <c r="W112" s="4">
        <v>0</v>
      </c>
      <c r="X112" s="4" t="s">
        <v>558</v>
      </c>
      <c r="Y112" s="4" t="s">
        <v>54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560</v>
      </c>
      <c r="E113" s="4" t="s">
        <v>561</v>
      </c>
      <c r="F113" s="6">
        <v>45077</v>
      </c>
      <c r="G113" s="6">
        <v>45078</v>
      </c>
      <c r="H113" s="4">
        <v>1</v>
      </c>
      <c r="I113" s="4">
        <v>1</v>
      </c>
      <c r="J113" s="4">
        <v>1</v>
      </c>
      <c r="K113" s="4" t="s">
        <v>30</v>
      </c>
      <c r="L113" s="4">
        <v>230</v>
      </c>
      <c r="M113" s="4">
        <v>230</v>
      </c>
      <c r="N113" s="4" t="s">
        <v>562</v>
      </c>
      <c r="O113" s="4" t="s">
        <v>32</v>
      </c>
      <c r="P113" s="4" t="s">
        <v>33</v>
      </c>
      <c r="Q113" s="4">
        <v>0</v>
      </c>
      <c r="R113" s="7">
        <v>45076</v>
      </c>
      <c r="S113" s="6">
        <v>45081</v>
      </c>
      <c r="T113" s="4" t="s">
        <v>34</v>
      </c>
      <c r="U113" s="4">
        <v>230</v>
      </c>
      <c r="V113" s="4">
        <v>0</v>
      </c>
      <c r="W113" s="4">
        <v>0</v>
      </c>
      <c r="X113" s="4" t="s">
        <v>563</v>
      </c>
      <c r="Y113" s="4" t="s">
        <v>54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550</v>
      </c>
      <c r="E114" s="4" t="s">
        <v>565</v>
      </c>
      <c r="F114" s="6">
        <v>45077</v>
      </c>
      <c r="G114" s="6">
        <v>45078</v>
      </c>
      <c r="H114" s="4">
        <v>1</v>
      </c>
      <c r="I114" s="4">
        <v>1</v>
      </c>
      <c r="J114" s="4">
        <v>1</v>
      </c>
      <c r="K114" s="4" t="s">
        <v>30</v>
      </c>
      <c r="L114" s="4">
        <v>315</v>
      </c>
      <c r="M114" s="4">
        <v>315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45076</v>
      </c>
      <c r="S114" s="6">
        <v>45081</v>
      </c>
      <c r="T114" s="4" t="s">
        <v>34</v>
      </c>
      <c r="U114" s="4">
        <v>315</v>
      </c>
      <c r="V114" s="4">
        <v>0</v>
      </c>
      <c r="W114" s="4">
        <v>0</v>
      </c>
      <c r="X114" s="4" t="s">
        <v>567</v>
      </c>
      <c r="Y114" s="4" t="s">
        <v>54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45077</v>
      </c>
      <c r="G115" s="6">
        <v>45078</v>
      </c>
      <c r="H115" s="4">
        <v>1</v>
      </c>
      <c r="I115" s="4">
        <v>1</v>
      </c>
      <c r="J115" s="4">
        <v>1</v>
      </c>
      <c r="K115" s="4" t="s">
        <v>30</v>
      </c>
      <c r="L115" s="4">
        <v>720</v>
      </c>
      <c r="M115" s="4">
        <v>720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45077</v>
      </c>
      <c r="S115" s="6">
        <v>45081</v>
      </c>
      <c r="T115" s="4" t="s">
        <v>34</v>
      </c>
      <c r="U115" s="4">
        <v>720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273</v>
      </c>
      <c r="E116" s="4" t="s">
        <v>575</v>
      </c>
      <c r="F116" s="6">
        <v>45077</v>
      </c>
      <c r="G116" s="6">
        <v>45078</v>
      </c>
      <c r="H116" s="4">
        <v>1</v>
      </c>
      <c r="I116" s="4">
        <v>1</v>
      </c>
      <c r="J116" s="4">
        <v>1</v>
      </c>
      <c r="K116" s="4" t="s">
        <v>30</v>
      </c>
      <c r="L116" s="4">
        <v>378</v>
      </c>
      <c r="M116" s="4">
        <v>378</v>
      </c>
      <c r="N116" s="4" t="s">
        <v>576</v>
      </c>
      <c r="O116" s="4" t="s">
        <v>32</v>
      </c>
      <c r="P116" s="4" t="s">
        <v>33</v>
      </c>
      <c r="Q116" s="4">
        <v>0</v>
      </c>
      <c r="R116" s="7">
        <v>45077</v>
      </c>
      <c r="S116" s="6">
        <v>45081</v>
      </c>
      <c r="T116" s="4" t="s">
        <v>34</v>
      </c>
      <c r="U116" s="4">
        <v>378</v>
      </c>
      <c r="V116" s="4">
        <v>0</v>
      </c>
      <c r="W116" s="4">
        <v>0</v>
      </c>
      <c r="X116" s="4" t="s">
        <v>577</v>
      </c>
      <c r="Y116" s="4" t="s">
        <v>54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273</v>
      </c>
      <c r="E117" s="4" t="s">
        <v>337</v>
      </c>
      <c r="F117" s="6">
        <v>45077</v>
      </c>
      <c r="G117" s="6">
        <v>45078</v>
      </c>
      <c r="H117" s="4">
        <v>1</v>
      </c>
      <c r="I117" s="4">
        <v>1</v>
      </c>
      <c r="J117" s="4">
        <v>1</v>
      </c>
      <c r="K117" s="4" t="s">
        <v>30</v>
      </c>
      <c r="L117" s="4">
        <v>395</v>
      </c>
      <c r="M117" s="4">
        <v>395</v>
      </c>
      <c r="N117" s="4" t="s">
        <v>579</v>
      </c>
      <c r="O117" s="4" t="s">
        <v>32</v>
      </c>
      <c r="P117" s="4" t="s">
        <v>33</v>
      </c>
      <c r="Q117" s="4">
        <v>0</v>
      </c>
      <c r="R117" s="7">
        <v>45077</v>
      </c>
      <c r="S117" s="6">
        <v>45081</v>
      </c>
      <c r="T117" s="4" t="s">
        <v>34</v>
      </c>
      <c r="U117" s="4">
        <v>395</v>
      </c>
      <c r="V117" s="4">
        <v>0</v>
      </c>
      <c r="W117" s="4">
        <v>0</v>
      </c>
      <c r="X117" s="4" t="s">
        <v>580</v>
      </c>
      <c r="Y117" s="4" t="s">
        <v>581</v>
      </c>
    </row>
    <row r="118" s="4" customFormat="1" spans="1:25">
      <c r="A118" s="4" t="s">
        <v>582</v>
      </c>
      <c r="B118" s="4" t="s">
        <v>26</v>
      </c>
      <c r="C118" s="4" t="s">
        <v>27</v>
      </c>
      <c r="D118" s="4" t="s">
        <v>583</v>
      </c>
      <c r="E118" s="4" t="s">
        <v>584</v>
      </c>
      <c r="F118" s="6">
        <v>45077</v>
      </c>
      <c r="G118" s="6">
        <v>45078</v>
      </c>
      <c r="H118" s="4">
        <v>1</v>
      </c>
      <c r="I118" s="4">
        <v>1</v>
      </c>
      <c r="J118" s="4">
        <v>1</v>
      </c>
      <c r="K118" s="4" t="s">
        <v>30</v>
      </c>
      <c r="L118" s="4">
        <v>201</v>
      </c>
      <c r="M118" s="4">
        <v>201</v>
      </c>
      <c r="N118" s="4" t="s">
        <v>585</v>
      </c>
      <c r="O118" s="4" t="s">
        <v>32</v>
      </c>
      <c r="P118" s="4" t="s">
        <v>33</v>
      </c>
      <c r="Q118" s="4">
        <v>0</v>
      </c>
      <c r="R118" s="7">
        <v>45077</v>
      </c>
      <c r="S118" s="6">
        <v>45081</v>
      </c>
      <c r="T118" s="4" t="s">
        <v>34</v>
      </c>
      <c r="U118" s="4">
        <v>201</v>
      </c>
      <c r="V118" s="4">
        <v>0</v>
      </c>
      <c r="W118" s="4">
        <v>0</v>
      </c>
      <c r="X118" s="4" t="s">
        <v>586</v>
      </c>
      <c r="Y118" s="4" t="s">
        <v>54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500</v>
      </c>
      <c r="E119" s="4" t="s">
        <v>588</v>
      </c>
      <c r="F119" s="6">
        <v>45077</v>
      </c>
      <c r="G119" s="6">
        <v>45078</v>
      </c>
      <c r="H119" s="4">
        <v>1</v>
      </c>
      <c r="I119" s="4">
        <v>1</v>
      </c>
      <c r="J119" s="4">
        <v>1</v>
      </c>
      <c r="K119" s="4" t="s">
        <v>30</v>
      </c>
      <c r="L119" s="4">
        <v>275</v>
      </c>
      <c r="M119" s="4">
        <v>275</v>
      </c>
      <c r="N119" s="4" t="s">
        <v>589</v>
      </c>
      <c r="O119" s="4" t="s">
        <v>32</v>
      </c>
      <c r="P119" s="4" t="s">
        <v>33</v>
      </c>
      <c r="Q119" s="4">
        <v>0</v>
      </c>
      <c r="R119" s="7">
        <v>45077</v>
      </c>
      <c r="S119" s="6">
        <v>45081</v>
      </c>
      <c r="T119" s="4" t="s">
        <v>34</v>
      </c>
      <c r="U119" s="4">
        <v>275</v>
      </c>
      <c r="V119" s="4">
        <v>0</v>
      </c>
      <c r="W119" s="4">
        <v>0</v>
      </c>
      <c r="X119" s="4" t="s">
        <v>590</v>
      </c>
      <c r="Y119" s="4" t="s">
        <v>54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593</v>
      </c>
      <c r="F120" s="6">
        <v>45077</v>
      </c>
      <c r="G120" s="6">
        <v>45078</v>
      </c>
      <c r="H120" s="4">
        <v>1</v>
      </c>
      <c r="I120" s="4">
        <v>1</v>
      </c>
      <c r="J120" s="4">
        <v>1</v>
      </c>
      <c r="K120" s="4" t="s">
        <v>30</v>
      </c>
      <c r="L120" s="4">
        <v>646</v>
      </c>
      <c r="M120" s="4">
        <v>646</v>
      </c>
      <c r="N120" s="4" t="s">
        <v>594</v>
      </c>
      <c r="O120" s="4" t="s">
        <v>32</v>
      </c>
      <c r="P120" s="4" t="s">
        <v>33</v>
      </c>
      <c r="Q120" s="4">
        <v>0</v>
      </c>
      <c r="R120" s="7">
        <v>45077</v>
      </c>
      <c r="S120" s="6">
        <v>45081</v>
      </c>
      <c r="T120" s="4" t="s">
        <v>34</v>
      </c>
      <c r="U120" s="4">
        <v>646</v>
      </c>
      <c r="V120" s="4">
        <v>0</v>
      </c>
      <c r="W120" s="4">
        <v>0</v>
      </c>
      <c r="X120" s="4" t="s">
        <v>595</v>
      </c>
      <c r="Y120" s="4" t="s">
        <v>596</v>
      </c>
    </row>
    <row r="121" s="4" customFormat="1" spans="1:25">
      <c r="A121" s="4" t="s">
        <v>597</v>
      </c>
      <c r="B121" s="4" t="s">
        <v>26</v>
      </c>
      <c r="C121" s="4" t="s">
        <v>27</v>
      </c>
      <c r="D121" s="4" t="s">
        <v>598</v>
      </c>
      <c r="E121" s="4" t="s">
        <v>599</v>
      </c>
      <c r="F121" s="6">
        <v>45077</v>
      </c>
      <c r="G121" s="6">
        <v>45078</v>
      </c>
      <c r="H121" s="4">
        <v>1</v>
      </c>
      <c r="I121" s="4">
        <v>1</v>
      </c>
      <c r="J121" s="4">
        <v>1</v>
      </c>
      <c r="K121" s="4" t="s">
        <v>30</v>
      </c>
      <c r="L121" s="4">
        <v>227</v>
      </c>
      <c r="M121" s="4">
        <v>227</v>
      </c>
      <c r="N121" s="4" t="s">
        <v>600</v>
      </c>
      <c r="O121" s="4" t="s">
        <v>32</v>
      </c>
      <c r="P121" s="4" t="s">
        <v>33</v>
      </c>
      <c r="Q121" s="4">
        <v>0</v>
      </c>
      <c r="R121" s="7">
        <v>45077</v>
      </c>
      <c r="S121" s="6">
        <v>45081</v>
      </c>
      <c r="T121" s="4" t="s">
        <v>34</v>
      </c>
      <c r="U121" s="4">
        <v>227</v>
      </c>
      <c r="V121" s="4">
        <v>0</v>
      </c>
      <c r="W121" s="4">
        <v>0</v>
      </c>
      <c r="X121" s="4" t="s">
        <v>601</v>
      </c>
      <c r="Y121" s="4" t="s">
        <v>54</v>
      </c>
    </row>
    <row r="122" s="4" customFormat="1" spans="1:25">
      <c r="A122" s="4" t="s">
        <v>602</v>
      </c>
      <c r="B122" s="4" t="s">
        <v>26</v>
      </c>
      <c r="C122" s="4" t="s">
        <v>603</v>
      </c>
      <c r="D122" s="4" t="s">
        <v>604</v>
      </c>
      <c r="E122" s="4" t="s">
        <v>605</v>
      </c>
      <c r="F122" s="6">
        <v>45022</v>
      </c>
      <c r="G122" s="6">
        <v>45025</v>
      </c>
      <c r="H122" s="4">
        <v>1</v>
      </c>
      <c r="I122" s="4">
        <v>3</v>
      </c>
      <c r="J122" s="4">
        <v>3</v>
      </c>
      <c r="K122" s="4" t="s">
        <v>30</v>
      </c>
      <c r="L122" s="4">
        <v>4860</v>
      </c>
      <c r="M122" s="4">
        <v>4860</v>
      </c>
      <c r="N122" s="4" t="s">
        <v>606</v>
      </c>
      <c r="O122" s="4" t="s">
        <v>32</v>
      </c>
      <c r="P122" s="4" t="s">
        <v>33</v>
      </c>
      <c r="Q122" s="4">
        <v>0</v>
      </c>
      <c r="R122" s="7">
        <v>45011.4128587963</v>
      </c>
      <c r="S122" s="6">
        <v>45081</v>
      </c>
      <c r="T122" s="4" t="s">
        <v>34</v>
      </c>
      <c r="U122" s="4">
        <v>4860</v>
      </c>
      <c r="V122" s="4">
        <v>0</v>
      </c>
      <c r="W122" s="4">
        <v>0</v>
      </c>
      <c r="X122" s="4" t="s">
        <v>607</v>
      </c>
      <c r="Y122" s="4" t="s">
        <v>608</v>
      </c>
    </row>
    <row r="123" s="4" customFormat="1" spans="1:25">
      <c r="A123" s="4" t="s">
        <v>609</v>
      </c>
      <c r="B123" s="4" t="s">
        <v>26</v>
      </c>
      <c r="C123" s="4" t="s">
        <v>27</v>
      </c>
      <c r="D123" s="4" t="s">
        <v>113</v>
      </c>
      <c r="E123" s="4" t="s">
        <v>143</v>
      </c>
      <c r="F123" s="6">
        <v>45078</v>
      </c>
      <c r="G123" s="6">
        <v>45079</v>
      </c>
      <c r="H123" s="4">
        <v>1</v>
      </c>
      <c r="I123" s="4">
        <v>1</v>
      </c>
      <c r="J123" s="4">
        <v>1</v>
      </c>
      <c r="K123" s="4" t="s">
        <v>30</v>
      </c>
      <c r="L123" s="4">
        <v>550</v>
      </c>
      <c r="M123" s="4">
        <v>550</v>
      </c>
      <c r="N123" s="4" t="s">
        <v>610</v>
      </c>
      <c r="O123" s="4" t="s">
        <v>611</v>
      </c>
      <c r="P123" s="4" t="s">
        <v>33</v>
      </c>
      <c r="Q123" s="4">
        <v>0</v>
      </c>
      <c r="R123" s="7">
        <v>44956</v>
      </c>
      <c r="S123" s="6">
        <v>45082</v>
      </c>
      <c r="T123" s="4" t="s">
        <v>34</v>
      </c>
      <c r="U123" s="4">
        <v>550</v>
      </c>
      <c r="V123" s="4">
        <v>0</v>
      </c>
      <c r="W123" s="4">
        <v>0</v>
      </c>
      <c r="X123" s="4" t="s">
        <v>612</v>
      </c>
      <c r="Y123" s="4" t="s">
        <v>613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615</v>
      </c>
      <c r="E124" s="4" t="s">
        <v>616</v>
      </c>
      <c r="F124" s="6">
        <v>45078</v>
      </c>
      <c r="G124" s="6">
        <v>45079</v>
      </c>
      <c r="H124" s="4">
        <v>1</v>
      </c>
      <c r="I124" s="4">
        <v>1</v>
      </c>
      <c r="J124" s="4">
        <v>1</v>
      </c>
      <c r="K124" s="4" t="s">
        <v>30</v>
      </c>
      <c r="L124" s="4">
        <v>719</v>
      </c>
      <c r="M124" s="4">
        <v>719</v>
      </c>
      <c r="N124" s="4" t="s">
        <v>617</v>
      </c>
      <c r="O124" s="4" t="s">
        <v>611</v>
      </c>
      <c r="P124" s="4" t="s">
        <v>33</v>
      </c>
      <c r="Q124" s="4">
        <v>0</v>
      </c>
      <c r="R124" s="7">
        <v>44958</v>
      </c>
      <c r="S124" s="6">
        <v>45082</v>
      </c>
      <c r="T124" s="4" t="s">
        <v>34</v>
      </c>
      <c r="U124" s="4">
        <v>719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622</v>
      </c>
      <c r="F125" s="6">
        <v>45077</v>
      </c>
      <c r="G125" s="6">
        <v>45079</v>
      </c>
      <c r="H125" s="4">
        <v>1</v>
      </c>
      <c r="I125" s="4">
        <v>2</v>
      </c>
      <c r="J125" s="4">
        <v>2</v>
      </c>
      <c r="K125" s="4" t="s">
        <v>30</v>
      </c>
      <c r="L125" s="4">
        <v>2676</v>
      </c>
      <c r="M125" s="4">
        <v>2676</v>
      </c>
      <c r="N125" s="4" t="s">
        <v>623</v>
      </c>
      <c r="O125" s="4" t="s">
        <v>611</v>
      </c>
      <c r="P125" s="4" t="s">
        <v>33</v>
      </c>
      <c r="Q125" s="4">
        <v>0</v>
      </c>
      <c r="R125" s="7">
        <v>44995</v>
      </c>
      <c r="S125" s="6">
        <v>45082</v>
      </c>
      <c r="T125" s="4" t="s">
        <v>34</v>
      </c>
      <c r="U125" s="4">
        <v>2676</v>
      </c>
      <c r="V125" s="4">
        <v>0</v>
      </c>
      <c r="W125" s="4">
        <v>0</v>
      </c>
      <c r="X125" s="4" t="s">
        <v>624</v>
      </c>
      <c r="Y125" s="4" t="s">
        <v>625</v>
      </c>
    </row>
    <row r="126" s="4" customFormat="1" spans="1:25">
      <c r="A126" s="4" t="s">
        <v>626</v>
      </c>
      <c r="B126" s="4" t="s">
        <v>26</v>
      </c>
      <c r="C126" s="4" t="s">
        <v>27</v>
      </c>
      <c r="D126" s="4" t="s">
        <v>627</v>
      </c>
      <c r="E126" s="4" t="s">
        <v>628</v>
      </c>
      <c r="F126" s="6">
        <v>45077</v>
      </c>
      <c r="G126" s="6">
        <v>45079</v>
      </c>
      <c r="H126" s="4">
        <v>1</v>
      </c>
      <c r="I126" s="4">
        <v>2</v>
      </c>
      <c r="J126" s="4">
        <v>2</v>
      </c>
      <c r="K126" s="4" t="s">
        <v>30</v>
      </c>
      <c r="L126" s="4">
        <v>1456</v>
      </c>
      <c r="M126" s="4">
        <v>1456</v>
      </c>
      <c r="N126" s="4" t="s">
        <v>629</v>
      </c>
      <c r="O126" s="4" t="s">
        <v>611</v>
      </c>
      <c r="P126" s="4" t="s">
        <v>33</v>
      </c>
      <c r="Q126" s="4">
        <v>0</v>
      </c>
      <c r="R126" s="7">
        <v>45019</v>
      </c>
      <c r="S126" s="6">
        <v>45082</v>
      </c>
      <c r="T126" s="4" t="s">
        <v>34</v>
      </c>
      <c r="U126" s="4">
        <v>1456</v>
      </c>
      <c r="V126" s="4">
        <v>0</v>
      </c>
      <c r="W126" s="4">
        <v>0</v>
      </c>
      <c r="X126" s="4" t="s">
        <v>630</v>
      </c>
      <c r="Y126" s="4" t="s">
        <v>631</v>
      </c>
    </row>
    <row r="127" s="4" customFormat="1" spans="1:25">
      <c r="A127" s="4" t="s">
        <v>632</v>
      </c>
      <c r="B127" s="4" t="s">
        <v>26</v>
      </c>
      <c r="C127" s="4" t="s">
        <v>27</v>
      </c>
      <c r="D127" s="4" t="s">
        <v>633</v>
      </c>
      <c r="E127" s="4" t="s">
        <v>634</v>
      </c>
      <c r="F127" s="6">
        <v>45073</v>
      </c>
      <c r="G127" s="6">
        <v>45079</v>
      </c>
      <c r="H127" s="4">
        <v>1</v>
      </c>
      <c r="I127" s="4">
        <v>6</v>
      </c>
      <c r="J127" s="4">
        <v>6</v>
      </c>
      <c r="K127" s="4" t="s">
        <v>30</v>
      </c>
      <c r="L127" s="4">
        <v>1920</v>
      </c>
      <c r="M127" s="4">
        <v>1920</v>
      </c>
      <c r="N127" s="4" t="s">
        <v>635</v>
      </c>
      <c r="O127" s="4" t="s">
        <v>611</v>
      </c>
      <c r="P127" s="4" t="s">
        <v>33</v>
      </c>
      <c r="Q127" s="4">
        <v>0</v>
      </c>
      <c r="R127" s="7">
        <v>45031</v>
      </c>
      <c r="S127" s="6">
        <v>45082</v>
      </c>
      <c r="T127" s="4" t="s">
        <v>34</v>
      </c>
      <c r="U127" s="4">
        <v>1920</v>
      </c>
      <c r="V127" s="4">
        <v>0</v>
      </c>
      <c r="W127" s="4">
        <v>0</v>
      </c>
      <c r="X127" s="4" t="s">
        <v>636</v>
      </c>
      <c r="Y127" s="4" t="s">
        <v>637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639</v>
      </c>
      <c r="E128" s="4" t="s">
        <v>640</v>
      </c>
      <c r="F128" s="6">
        <v>45077</v>
      </c>
      <c r="G128" s="6">
        <v>45079</v>
      </c>
      <c r="H128" s="4">
        <v>2</v>
      </c>
      <c r="I128" s="4">
        <v>2</v>
      </c>
      <c r="J128" s="4">
        <v>4</v>
      </c>
      <c r="K128" s="4" t="s">
        <v>30</v>
      </c>
      <c r="L128" s="4">
        <v>1080</v>
      </c>
      <c r="M128" s="4">
        <v>1080</v>
      </c>
      <c r="N128" s="4" t="s">
        <v>641</v>
      </c>
      <c r="O128" s="4" t="s">
        <v>611</v>
      </c>
      <c r="P128" s="4" t="s">
        <v>33</v>
      </c>
      <c r="Q128" s="4">
        <v>0</v>
      </c>
      <c r="R128" s="7">
        <v>45037</v>
      </c>
      <c r="S128" s="6">
        <v>45082</v>
      </c>
      <c r="T128" s="4" t="s">
        <v>34</v>
      </c>
      <c r="U128" s="4">
        <v>1080</v>
      </c>
      <c r="V128" s="4">
        <v>0</v>
      </c>
      <c r="W128" s="4">
        <v>0</v>
      </c>
      <c r="X128" s="4" t="s">
        <v>642</v>
      </c>
      <c r="Y128" s="4" t="s">
        <v>643</v>
      </c>
    </row>
    <row r="129" s="4" customFormat="1" spans="1:25">
      <c r="A129" s="4" t="s">
        <v>644</v>
      </c>
      <c r="B129" s="4" t="s">
        <v>26</v>
      </c>
      <c r="C129" s="4" t="s">
        <v>27</v>
      </c>
      <c r="D129" s="4" t="s">
        <v>645</v>
      </c>
      <c r="E129" s="4" t="s">
        <v>646</v>
      </c>
      <c r="F129" s="6">
        <v>45074</v>
      </c>
      <c r="G129" s="6">
        <v>45079</v>
      </c>
      <c r="H129" s="4">
        <v>1</v>
      </c>
      <c r="I129" s="4">
        <v>5</v>
      </c>
      <c r="J129" s="4">
        <v>5</v>
      </c>
      <c r="K129" s="4" t="s">
        <v>30</v>
      </c>
      <c r="L129" s="4">
        <v>4000</v>
      </c>
      <c r="M129" s="4">
        <v>4000</v>
      </c>
      <c r="N129" s="4" t="s">
        <v>647</v>
      </c>
      <c r="O129" s="4" t="s">
        <v>611</v>
      </c>
      <c r="P129" s="4" t="s">
        <v>33</v>
      </c>
      <c r="Q129" s="4">
        <v>0</v>
      </c>
      <c r="R129" s="7">
        <v>45038</v>
      </c>
      <c r="S129" s="6">
        <v>45082</v>
      </c>
      <c r="T129" s="4" t="s">
        <v>34</v>
      </c>
      <c r="U129" s="4">
        <v>4000</v>
      </c>
      <c r="V129" s="4">
        <v>0</v>
      </c>
      <c r="W129" s="4">
        <v>0</v>
      </c>
      <c r="X129" s="4" t="s">
        <v>648</v>
      </c>
      <c r="Y129" s="4" t="s">
        <v>649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45078</v>
      </c>
      <c r="G130" s="6">
        <v>45079</v>
      </c>
      <c r="H130" s="4">
        <v>1</v>
      </c>
      <c r="I130" s="4">
        <v>1</v>
      </c>
      <c r="J130" s="4">
        <v>1</v>
      </c>
      <c r="K130" s="4" t="s">
        <v>30</v>
      </c>
      <c r="L130" s="4">
        <v>230</v>
      </c>
      <c r="M130" s="4">
        <v>230</v>
      </c>
      <c r="N130" s="4" t="s">
        <v>653</v>
      </c>
      <c r="O130" s="4" t="s">
        <v>611</v>
      </c>
      <c r="P130" s="4" t="s">
        <v>33</v>
      </c>
      <c r="Q130" s="4">
        <v>0</v>
      </c>
      <c r="R130" s="7">
        <v>45039</v>
      </c>
      <c r="S130" s="6">
        <v>45082</v>
      </c>
      <c r="T130" s="4" t="s">
        <v>34</v>
      </c>
      <c r="U130" s="4">
        <v>230</v>
      </c>
      <c r="V130" s="4">
        <v>0</v>
      </c>
      <c r="W130" s="4">
        <v>0</v>
      </c>
      <c r="X130" s="4" t="s">
        <v>654</v>
      </c>
      <c r="Y130" s="4" t="s">
        <v>54</v>
      </c>
    </row>
    <row r="131" s="4" customFormat="1" spans="1:25">
      <c r="A131" s="4" t="s">
        <v>655</v>
      </c>
      <c r="B131" s="4" t="s">
        <v>26</v>
      </c>
      <c r="C131" s="4" t="s">
        <v>27</v>
      </c>
      <c r="D131" s="4" t="s">
        <v>475</v>
      </c>
      <c r="E131" s="4" t="s">
        <v>656</v>
      </c>
      <c r="F131" s="6">
        <v>45077</v>
      </c>
      <c r="G131" s="6">
        <v>45079</v>
      </c>
      <c r="H131" s="4">
        <v>1</v>
      </c>
      <c r="I131" s="4">
        <v>2</v>
      </c>
      <c r="J131" s="4">
        <v>2</v>
      </c>
      <c r="K131" s="4" t="s">
        <v>30</v>
      </c>
      <c r="L131" s="4">
        <v>1736</v>
      </c>
      <c r="M131" s="4">
        <v>1736</v>
      </c>
      <c r="N131" s="4" t="s">
        <v>657</v>
      </c>
      <c r="O131" s="4" t="s">
        <v>611</v>
      </c>
      <c r="P131" s="4" t="s">
        <v>33</v>
      </c>
      <c r="Q131" s="4">
        <v>0</v>
      </c>
      <c r="R131" s="7">
        <v>45040</v>
      </c>
      <c r="S131" s="6">
        <v>45082</v>
      </c>
      <c r="T131" s="4" t="s">
        <v>34</v>
      </c>
      <c r="U131" s="4">
        <v>1736</v>
      </c>
      <c r="V131" s="4">
        <v>0</v>
      </c>
      <c r="W131" s="4">
        <v>0</v>
      </c>
      <c r="X131" s="4" t="s">
        <v>658</v>
      </c>
      <c r="Y131" s="4" t="s">
        <v>659</v>
      </c>
    </row>
    <row r="132" s="4" customFormat="1" spans="1:25">
      <c r="A132" s="4" t="s">
        <v>660</v>
      </c>
      <c r="B132" s="4" t="s">
        <v>26</v>
      </c>
      <c r="C132" s="4" t="s">
        <v>27</v>
      </c>
      <c r="D132" s="4" t="s">
        <v>661</v>
      </c>
      <c r="E132" s="4" t="s">
        <v>662</v>
      </c>
      <c r="F132" s="6">
        <v>45078</v>
      </c>
      <c r="G132" s="6">
        <v>45079</v>
      </c>
      <c r="H132" s="4">
        <v>1</v>
      </c>
      <c r="I132" s="4">
        <v>1</v>
      </c>
      <c r="J132" s="4">
        <v>1</v>
      </c>
      <c r="K132" s="4" t="s">
        <v>30</v>
      </c>
      <c r="L132" s="4">
        <v>1368</v>
      </c>
      <c r="M132" s="4">
        <v>1368</v>
      </c>
      <c r="N132" s="4" t="s">
        <v>663</v>
      </c>
      <c r="O132" s="4" t="s">
        <v>611</v>
      </c>
      <c r="P132" s="4" t="s">
        <v>33</v>
      </c>
      <c r="Q132" s="4">
        <v>0</v>
      </c>
      <c r="R132" s="7">
        <v>45040</v>
      </c>
      <c r="S132" s="6">
        <v>45082</v>
      </c>
      <c r="T132" s="4" t="s">
        <v>34</v>
      </c>
      <c r="U132" s="4">
        <v>1368</v>
      </c>
      <c r="V132" s="4">
        <v>0</v>
      </c>
      <c r="W132" s="4">
        <v>0</v>
      </c>
      <c r="X132" s="4" t="s">
        <v>664</v>
      </c>
      <c r="Y132" s="4" t="s">
        <v>665</v>
      </c>
    </row>
    <row r="133" s="4" customFormat="1" spans="1:25">
      <c r="A133" s="4" t="s">
        <v>666</v>
      </c>
      <c r="B133" s="4" t="s">
        <v>26</v>
      </c>
      <c r="C133" s="4" t="s">
        <v>27</v>
      </c>
      <c r="D133" s="4" t="s">
        <v>661</v>
      </c>
      <c r="E133" s="4" t="s">
        <v>662</v>
      </c>
      <c r="F133" s="6">
        <v>45078</v>
      </c>
      <c r="G133" s="6">
        <v>45079</v>
      </c>
      <c r="H133" s="4">
        <v>1</v>
      </c>
      <c r="I133" s="4">
        <v>1</v>
      </c>
      <c r="J133" s="4">
        <v>1</v>
      </c>
      <c r="K133" s="4" t="s">
        <v>30</v>
      </c>
      <c r="L133" s="4">
        <v>1368</v>
      </c>
      <c r="M133" s="4">
        <v>1368</v>
      </c>
      <c r="N133" s="4" t="s">
        <v>667</v>
      </c>
      <c r="O133" s="4" t="s">
        <v>611</v>
      </c>
      <c r="P133" s="4" t="s">
        <v>33</v>
      </c>
      <c r="Q133" s="4">
        <v>0</v>
      </c>
      <c r="R133" s="7">
        <v>45041</v>
      </c>
      <c r="S133" s="6">
        <v>45082</v>
      </c>
      <c r="T133" s="4" t="s">
        <v>34</v>
      </c>
      <c r="U133" s="4">
        <v>1368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672</v>
      </c>
      <c r="F134" s="6">
        <v>45075</v>
      </c>
      <c r="G134" s="6">
        <v>45079</v>
      </c>
      <c r="H134" s="4">
        <v>1</v>
      </c>
      <c r="I134" s="4">
        <v>4</v>
      </c>
      <c r="J134" s="4">
        <v>4</v>
      </c>
      <c r="K134" s="4" t="s">
        <v>30</v>
      </c>
      <c r="L134" s="4">
        <v>6196</v>
      </c>
      <c r="M134" s="4">
        <v>6196</v>
      </c>
      <c r="N134" s="4" t="s">
        <v>673</v>
      </c>
      <c r="O134" s="4" t="s">
        <v>611</v>
      </c>
      <c r="P134" s="4" t="s">
        <v>33</v>
      </c>
      <c r="Q134" s="4">
        <v>0</v>
      </c>
      <c r="R134" s="7">
        <v>45042</v>
      </c>
      <c r="S134" s="6">
        <v>45082</v>
      </c>
      <c r="T134" s="4" t="s">
        <v>34</v>
      </c>
      <c r="U134" s="4">
        <v>6196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45075</v>
      </c>
      <c r="G135" s="6">
        <v>45079</v>
      </c>
      <c r="H135" s="4">
        <v>1</v>
      </c>
      <c r="I135" s="4">
        <v>4</v>
      </c>
      <c r="J135" s="4">
        <v>4</v>
      </c>
      <c r="K135" s="4" t="s">
        <v>30</v>
      </c>
      <c r="L135" s="4">
        <v>6196</v>
      </c>
      <c r="M135" s="4">
        <v>6196</v>
      </c>
      <c r="N135" s="4" t="s">
        <v>677</v>
      </c>
      <c r="O135" s="4" t="s">
        <v>611</v>
      </c>
      <c r="P135" s="4" t="s">
        <v>33</v>
      </c>
      <c r="Q135" s="4">
        <v>0</v>
      </c>
      <c r="R135" s="7">
        <v>45042</v>
      </c>
      <c r="S135" s="6">
        <v>45082</v>
      </c>
      <c r="T135" s="4" t="s">
        <v>34</v>
      </c>
      <c r="U135" s="4">
        <v>6196</v>
      </c>
      <c r="V135" s="4">
        <v>0</v>
      </c>
      <c r="W135" s="4">
        <v>0</v>
      </c>
      <c r="X135" s="4" t="s">
        <v>678</v>
      </c>
      <c r="Y135" s="4" t="s">
        <v>679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671</v>
      </c>
      <c r="E136" s="4" t="s">
        <v>672</v>
      </c>
      <c r="F136" s="6">
        <v>45075</v>
      </c>
      <c r="G136" s="6">
        <v>45079</v>
      </c>
      <c r="H136" s="4">
        <v>1</v>
      </c>
      <c r="I136" s="4">
        <v>4</v>
      </c>
      <c r="J136" s="4">
        <v>4</v>
      </c>
      <c r="K136" s="4" t="s">
        <v>30</v>
      </c>
      <c r="L136" s="4">
        <v>6196</v>
      </c>
      <c r="M136" s="4">
        <v>6196</v>
      </c>
      <c r="N136" s="4" t="s">
        <v>681</v>
      </c>
      <c r="O136" s="4" t="s">
        <v>611</v>
      </c>
      <c r="P136" s="4" t="s">
        <v>33</v>
      </c>
      <c r="Q136" s="4">
        <v>0</v>
      </c>
      <c r="R136" s="7">
        <v>45042</v>
      </c>
      <c r="S136" s="6">
        <v>45082</v>
      </c>
      <c r="T136" s="4" t="s">
        <v>34</v>
      </c>
      <c r="U136" s="4">
        <v>6196</v>
      </c>
      <c r="V136" s="4">
        <v>0</v>
      </c>
      <c r="W136" s="4">
        <v>0</v>
      </c>
      <c r="X136" s="4" t="s">
        <v>682</v>
      </c>
      <c r="Y136" s="4" t="s">
        <v>54</v>
      </c>
    </row>
    <row r="137" s="4" customFormat="1" spans="1:25">
      <c r="A137" s="4" t="s">
        <v>683</v>
      </c>
      <c r="B137" s="4" t="s">
        <v>26</v>
      </c>
      <c r="C137" s="4" t="s">
        <v>27</v>
      </c>
      <c r="D137" s="4" t="s">
        <v>671</v>
      </c>
      <c r="E137" s="4" t="s">
        <v>672</v>
      </c>
      <c r="F137" s="6">
        <v>45074</v>
      </c>
      <c r="G137" s="6">
        <v>45079</v>
      </c>
      <c r="H137" s="4">
        <v>1</v>
      </c>
      <c r="I137" s="4">
        <v>5</v>
      </c>
      <c r="J137" s="4">
        <v>5</v>
      </c>
      <c r="K137" s="4" t="s">
        <v>30</v>
      </c>
      <c r="L137" s="4">
        <v>7486</v>
      </c>
      <c r="M137" s="4">
        <v>7486</v>
      </c>
      <c r="N137" s="4" t="s">
        <v>681</v>
      </c>
      <c r="O137" s="4" t="s">
        <v>611</v>
      </c>
      <c r="P137" s="4" t="s">
        <v>33</v>
      </c>
      <c r="Q137" s="4">
        <v>0</v>
      </c>
      <c r="R137" s="7">
        <v>45042</v>
      </c>
      <c r="S137" s="6">
        <v>45082</v>
      </c>
      <c r="T137" s="4" t="s">
        <v>34</v>
      </c>
      <c r="U137" s="4">
        <v>7486</v>
      </c>
      <c r="V137" s="4">
        <v>0</v>
      </c>
      <c r="W137" s="4">
        <v>0</v>
      </c>
      <c r="X137" s="4" t="s">
        <v>684</v>
      </c>
      <c r="Y137" s="4" t="s">
        <v>685</v>
      </c>
    </row>
    <row r="138" s="4" customFormat="1" spans="1:25">
      <c r="A138" s="4" t="s">
        <v>680</v>
      </c>
      <c r="B138" s="4" t="s">
        <v>26</v>
      </c>
      <c r="C138" s="4" t="s">
        <v>414</v>
      </c>
      <c r="D138" s="4" t="s">
        <v>671</v>
      </c>
      <c r="E138" s="4" t="s">
        <v>672</v>
      </c>
      <c r="F138" s="6">
        <v>45075</v>
      </c>
      <c r="G138" s="6">
        <v>45079</v>
      </c>
      <c r="H138" s="4">
        <v>1</v>
      </c>
      <c r="I138" s="4">
        <v>4</v>
      </c>
      <c r="J138" s="4">
        <v>4</v>
      </c>
      <c r="K138" s="4" t="s">
        <v>30</v>
      </c>
      <c r="L138" s="4">
        <v>-6196</v>
      </c>
      <c r="M138" s="4">
        <v>-6196</v>
      </c>
      <c r="N138" s="4" t="s">
        <v>681</v>
      </c>
      <c r="O138" s="4" t="s">
        <v>611</v>
      </c>
      <c r="P138" s="4" t="s">
        <v>33</v>
      </c>
      <c r="Q138" s="4">
        <v>0</v>
      </c>
      <c r="R138" s="7">
        <v>45042</v>
      </c>
      <c r="S138" s="6">
        <v>45082</v>
      </c>
      <c r="T138" s="4" t="s">
        <v>34</v>
      </c>
      <c r="U138" s="4">
        <v>-6196</v>
      </c>
      <c r="V138" s="4">
        <v>0</v>
      </c>
      <c r="W138" s="4">
        <v>0</v>
      </c>
      <c r="X138" s="4" t="s">
        <v>682</v>
      </c>
      <c r="Y138" s="4" t="s">
        <v>54</v>
      </c>
    </row>
    <row r="139" s="4" customFormat="1" spans="1:25">
      <c r="A139" s="4" t="s">
        <v>683</v>
      </c>
      <c r="B139" s="4" t="s">
        <v>26</v>
      </c>
      <c r="C139" s="4" t="s">
        <v>414</v>
      </c>
      <c r="D139" s="4" t="s">
        <v>671</v>
      </c>
      <c r="E139" s="4" t="s">
        <v>672</v>
      </c>
      <c r="F139" s="6">
        <v>45074</v>
      </c>
      <c r="G139" s="6">
        <v>45079</v>
      </c>
      <c r="H139" s="4">
        <v>1</v>
      </c>
      <c r="I139" s="4">
        <v>5</v>
      </c>
      <c r="J139" s="4">
        <v>5</v>
      </c>
      <c r="K139" s="4" t="s">
        <v>30</v>
      </c>
      <c r="L139" s="4">
        <v>-7486</v>
      </c>
      <c r="M139" s="4">
        <v>-7486</v>
      </c>
      <c r="N139" s="4" t="s">
        <v>681</v>
      </c>
      <c r="O139" s="4" t="s">
        <v>611</v>
      </c>
      <c r="P139" s="4" t="s">
        <v>33</v>
      </c>
      <c r="Q139" s="4">
        <v>0</v>
      </c>
      <c r="R139" s="7">
        <v>45042</v>
      </c>
      <c r="S139" s="6">
        <v>45082</v>
      </c>
      <c r="T139" s="4" t="s">
        <v>34</v>
      </c>
      <c r="U139" s="4">
        <v>-7486</v>
      </c>
      <c r="V139" s="4">
        <v>0</v>
      </c>
      <c r="W139" s="4">
        <v>0</v>
      </c>
      <c r="X139" s="4" t="s">
        <v>684</v>
      </c>
      <c r="Y139" s="4" t="s">
        <v>685</v>
      </c>
    </row>
    <row r="140" s="4" customFormat="1" spans="1:25">
      <c r="A140" s="4" t="s">
        <v>686</v>
      </c>
      <c r="B140" s="4" t="s">
        <v>26</v>
      </c>
      <c r="C140" s="4" t="s">
        <v>27</v>
      </c>
      <c r="D140" s="4" t="s">
        <v>148</v>
      </c>
      <c r="E140" s="4" t="s">
        <v>687</v>
      </c>
      <c r="F140" s="6">
        <v>45075</v>
      </c>
      <c r="G140" s="6">
        <v>45079</v>
      </c>
      <c r="H140" s="4">
        <v>5</v>
      </c>
      <c r="I140" s="4">
        <v>4</v>
      </c>
      <c r="J140" s="4">
        <v>20</v>
      </c>
      <c r="K140" s="4" t="s">
        <v>30</v>
      </c>
      <c r="L140" s="4">
        <v>6800</v>
      </c>
      <c r="M140" s="4">
        <v>6800</v>
      </c>
      <c r="N140" s="4" t="s">
        <v>688</v>
      </c>
      <c r="O140" s="4" t="s">
        <v>611</v>
      </c>
      <c r="P140" s="4" t="s">
        <v>33</v>
      </c>
      <c r="Q140" s="4">
        <v>0</v>
      </c>
      <c r="R140" s="7">
        <v>45042</v>
      </c>
      <c r="S140" s="6">
        <v>45082</v>
      </c>
      <c r="T140" s="4" t="s">
        <v>34</v>
      </c>
      <c r="U140" s="4">
        <v>6800</v>
      </c>
      <c r="V140" s="4">
        <v>0</v>
      </c>
      <c r="W140" s="4">
        <v>0</v>
      </c>
      <c r="X140" s="4" t="s">
        <v>689</v>
      </c>
      <c r="Y140" s="4" t="s">
        <v>690</v>
      </c>
    </row>
    <row r="141" s="4" customFormat="1" spans="1:25">
      <c r="A141" s="4" t="s">
        <v>691</v>
      </c>
      <c r="B141" s="4" t="s">
        <v>26</v>
      </c>
      <c r="C141" s="4" t="s">
        <v>27</v>
      </c>
      <c r="D141" s="4" t="s">
        <v>671</v>
      </c>
      <c r="E141" s="4" t="s">
        <v>672</v>
      </c>
      <c r="F141" s="6">
        <v>45074</v>
      </c>
      <c r="G141" s="6">
        <v>45079</v>
      </c>
      <c r="H141" s="4">
        <v>1</v>
      </c>
      <c r="I141" s="4">
        <v>5</v>
      </c>
      <c r="J141" s="4">
        <v>5</v>
      </c>
      <c r="K141" s="4" t="s">
        <v>30</v>
      </c>
      <c r="L141" s="4">
        <v>7776</v>
      </c>
      <c r="M141" s="4">
        <v>7776</v>
      </c>
      <c r="N141" s="4" t="s">
        <v>692</v>
      </c>
      <c r="O141" s="4" t="s">
        <v>611</v>
      </c>
      <c r="P141" s="4" t="s">
        <v>33</v>
      </c>
      <c r="Q141" s="4">
        <v>0</v>
      </c>
      <c r="R141" s="7">
        <v>45044</v>
      </c>
      <c r="S141" s="6">
        <v>45082</v>
      </c>
      <c r="T141" s="4" t="s">
        <v>34</v>
      </c>
      <c r="U141" s="4">
        <v>7776</v>
      </c>
      <c r="V141" s="4">
        <v>0</v>
      </c>
      <c r="W141" s="4">
        <v>0</v>
      </c>
      <c r="X141" s="4" t="s">
        <v>693</v>
      </c>
      <c r="Y141" s="4" t="s">
        <v>694</v>
      </c>
    </row>
    <row r="142" s="4" customFormat="1" spans="1:25">
      <c r="A142" s="4" t="s">
        <v>695</v>
      </c>
      <c r="B142" s="4" t="s">
        <v>26</v>
      </c>
      <c r="C142" s="4" t="s">
        <v>27</v>
      </c>
      <c r="D142" s="4" t="s">
        <v>341</v>
      </c>
      <c r="E142" s="4" t="s">
        <v>575</v>
      </c>
      <c r="F142" s="6">
        <v>45078</v>
      </c>
      <c r="G142" s="6">
        <v>45079</v>
      </c>
      <c r="H142" s="4">
        <v>1</v>
      </c>
      <c r="I142" s="4">
        <v>1</v>
      </c>
      <c r="J142" s="4">
        <v>1</v>
      </c>
      <c r="K142" s="4" t="s">
        <v>30</v>
      </c>
      <c r="L142" s="4">
        <v>586</v>
      </c>
      <c r="M142" s="4">
        <v>586</v>
      </c>
      <c r="N142" s="4" t="s">
        <v>696</v>
      </c>
      <c r="O142" s="4" t="s">
        <v>611</v>
      </c>
      <c r="P142" s="4" t="s">
        <v>33</v>
      </c>
      <c r="Q142" s="4">
        <v>0</v>
      </c>
      <c r="R142" s="7">
        <v>45045</v>
      </c>
      <c r="S142" s="6">
        <v>45082</v>
      </c>
      <c r="T142" s="4" t="s">
        <v>34</v>
      </c>
      <c r="U142" s="4">
        <v>586</v>
      </c>
      <c r="V142" s="4">
        <v>0</v>
      </c>
      <c r="W142" s="4">
        <v>0</v>
      </c>
      <c r="X142" s="4" t="s">
        <v>697</v>
      </c>
      <c r="Y142" s="4" t="s">
        <v>698</v>
      </c>
    </row>
    <row r="143" s="4" customFormat="1" spans="1:25">
      <c r="A143" s="4" t="s">
        <v>699</v>
      </c>
      <c r="B143" s="4" t="s">
        <v>26</v>
      </c>
      <c r="C143" s="4" t="s">
        <v>27</v>
      </c>
      <c r="D143" s="4" t="s">
        <v>700</v>
      </c>
      <c r="E143" s="4" t="s">
        <v>701</v>
      </c>
      <c r="F143" s="6">
        <v>45077</v>
      </c>
      <c r="G143" s="6">
        <v>45079</v>
      </c>
      <c r="H143" s="4">
        <v>1</v>
      </c>
      <c r="I143" s="4">
        <v>2</v>
      </c>
      <c r="J143" s="4">
        <v>2</v>
      </c>
      <c r="K143" s="4" t="s">
        <v>30</v>
      </c>
      <c r="L143" s="4">
        <v>2520</v>
      </c>
      <c r="M143" s="4">
        <v>2520</v>
      </c>
      <c r="N143" s="4" t="s">
        <v>702</v>
      </c>
      <c r="O143" s="4" t="s">
        <v>611</v>
      </c>
      <c r="P143" s="4" t="s">
        <v>33</v>
      </c>
      <c r="Q143" s="4">
        <v>0</v>
      </c>
      <c r="R143" s="7">
        <v>45045</v>
      </c>
      <c r="S143" s="6">
        <v>45082</v>
      </c>
      <c r="T143" s="4" t="s">
        <v>34</v>
      </c>
      <c r="U143" s="4">
        <v>2520</v>
      </c>
      <c r="V143" s="4">
        <v>0</v>
      </c>
      <c r="W143" s="4">
        <v>0</v>
      </c>
      <c r="X143" s="4" t="s">
        <v>703</v>
      </c>
      <c r="Y143" s="4" t="s">
        <v>704</v>
      </c>
    </row>
    <row r="144" s="4" customFormat="1" spans="1:25">
      <c r="A144" s="4" t="s">
        <v>705</v>
      </c>
      <c r="B144" s="4" t="s">
        <v>26</v>
      </c>
      <c r="C144" s="4" t="s">
        <v>27</v>
      </c>
      <c r="D144" s="4" t="s">
        <v>706</v>
      </c>
      <c r="E144" s="4" t="s">
        <v>707</v>
      </c>
      <c r="F144" s="6">
        <v>45075</v>
      </c>
      <c r="G144" s="6">
        <v>45079</v>
      </c>
      <c r="H144" s="4">
        <v>2</v>
      </c>
      <c r="I144" s="4">
        <v>4</v>
      </c>
      <c r="J144" s="4">
        <v>8</v>
      </c>
      <c r="K144" s="4" t="s">
        <v>30</v>
      </c>
      <c r="L144" s="4">
        <v>3752</v>
      </c>
      <c r="M144" s="4">
        <v>3752</v>
      </c>
      <c r="N144" s="4" t="s">
        <v>708</v>
      </c>
      <c r="O144" s="4" t="s">
        <v>611</v>
      </c>
      <c r="P144" s="4" t="s">
        <v>33</v>
      </c>
      <c r="Q144" s="4">
        <v>0</v>
      </c>
      <c r="R144" s="7">
        <v>45046</v>
      </c>
      <c r="S144" s="6">
        <v>45082</v>
      </c>
      <c r="T144" s="4" t="s">
        <v>34</v>
      </c>
      <c r="U144" s="4">
        <v>3752</v>
      </c>
      <c r="V144" s="4">
        <v>0</v>
      </c>
      <c r="W144" s="4">
        <v>0</v>
      </c>
      <c r="X144" s="4" t="s">
        <v>709</v>
      </c>
      <c r="Y144" s="4" t="s">
        <v>710</v>
      </c>
    </row>
    <row r="145" s="4" customFormat="1" spans="1:25">
      <c r="A145" s="4" t="s">
        <v>711</v>
      </c>
      <c r="B145" s="4" t="s">
        <v>26</v>
      </c>
      <c r="C145" s="4" t="s">
        <v>27</v>
      </c>
      <c r="D145" s="4" t="s">
        <v>454</v>
      </c>
      <c r="E145" s="4" t="s">
        <v>455</v>
      </c>
      <c r="F145" s="6">
        <v>45077</v>
      </c>
      <c r="G145" s="6">
        <v>45079</v>
      </c>
      <c r="H145" s="4">
        <v>1</v>
      </c>
      <c r="I145" s="4">
        <v>2</v>
      </c>
      <c r="J145" s="4">
        <v>2</v>
      </c>
      <c r="K145" s="4" t="s">
        <v>30</v>
      </c>
      <c r="L145" s="4">
        <v>1186</v>
      </c>
      <c r="M145" s="4">
        <v>1186</v>
      </c>
      <c r="N145" s="4" t="s">
        <v>712</v>
      </c>
      <c r="O145" s="4" t="s">
        <v>611</v>
      </c>
      <c r="P145" s="4" t="s">
        <v>33</v>
      </c>
      <c r="Q145" s="4">
        <v>0</v>
      </c>
      <c r="R145" s="7">
        <v>45049</v>
      </c>
      <c r="S145" s="6">
        <v>45082</v>
      </c>
      <c r="T145" s="4" t="s">
        <v>34</v>
      </c>
      <c r="U145" s="4">
        <v>1186</v>
      </c>
      <c r="V145" s="4">
        <v>0</v>
      </c>
      <c r="W145" s="4">
        <v>0</v>
      </c>
      <c r="X145" s="4" t="s">
        <v>713</v>
      </c>
      <c r="Y145" s="4" t="s">
        <v>714</v>
      </c>
    </row>
    <row r="146" s="4" customFormat="1" spans="1:25">
      <c r="A146" s="4" t="s">
        <v>715</v>
      </c>
      <c r="B146" s="4" t="s">
        <v>26</v>
      </c>
      <c r="C146" s="4" t="s">
        <v>27</v>
      </c>
      <c r="D146" s="4" t="s">
        <v>661</v>
      </c>
      <c r="E146" s="4" t="s">
        <v>662</v>
      </c>
      <c r="F146" s="6">
        <v>45078</v>
      </c>
      <c r="G146" s="6">
        <v>45079</v>
      </c>
      <c r="H146" s="4">
        <v>1</v>
      </c>
      <c r="I146" s="4">
        <v>1</v>
      </c>
      <c r="J146" s="4">
        <v>1</v>
      </c>
      <c r="K146" s="4" t="s">
        <v>30</v>
      </c>
      <c r="L146" s="4">
        <v>1384</v>
      </c>
      <c r="M146" s="4">
        <v>1384</v>
      </c>
      <c r="N146" s="4" t="s">
        <v>716</v>
      </c>
      <c r="O146" s="4" t="s">
        <v>611</v>
      </c>
      <c r="P146" s="4" t="s">
        <v>33</v>
      </c>
      <c r="Q146" s="4">
        <v>0</v>
      </c>
      <c r="R146" s="7">
        <v>45049</v>
      </c>
      <c r="S146" s="6">
        <v>45082</v>
      </c>
      <c r="T146" s="4" t="s">
        <v>34</v>
      </c>
      <c r="U146" s="4">
        <v>1384</v>
      </c>
      <c r="V146" s="4">
        <v>0</v>
      </c>
      <c r="W146" s="4">
        <v>0</v>
      </c>
      <c r="X146" s="4" t="s">
        <v>717</v>
      </c>
      <c r="Y146" s="4" t="s">
        <v>718</v>
      </c>
    </row>
    <row r="147" s="4" customFormat="1" spans="1:25">
      <c r="A147" s="4" t="s">
        <v>719</v>
      </c>
      <c r="B147" s="4" t="s">
        <v>26</v>
      </c>
      <c r="C147" s="4" t="s">
        <v>27</v>
      </c>
      <c r="D147" s="4" t="s">
        <v>720</v>
      </c>
      <c r="E147" s="4" t="s">
        <v>721</v>
      </c>
      <c r="F147" s="6">
        <v>45074</v>
      </c>
      <c r="G147" s="6">
        <v>45079</v>
      </c>
      <c r="H147" s="4">
        <v>1</v>
      </c>
      <c r="I147" s="4">
        <v>5</v>
      </c>
      <c r="J147" s="4">
        <v>5</v>
      </c>
      <c r="K147" s="4" t="s">
        <v>30</v>
      </c>
      <c r="L147" s="4">
        <v>4549</v>
      </c>
      <c r="M147" s="4">
        <v>4549</v>
      </c>
      <c r="N147" s="4" t="s">
        <v>722</v>
      </c>
      <c r="O147" s="4" t="s">
        <v>611</v>
      </c>
      <c r="P147" s="4" t="s">
        <v>33</v>
      </c>
      <c r="Q147" s="4">
        <v>0</v>
      </c>
      <c r="R147" s="7">
        <v>45052</v>
      </c>
      <c r="S147" s="6">
        <v>45082</v>
      </c>
      <c r="T147" s="4" t="s">
        <v>34</v>
      </c>
      <c r="U147" s="4">
        <v>4549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331</v>
      </c>
      <c r="E148" s="4" t="s">
        <v>332</v>
      </c>
      <c r="F148" s="6">
        <v>45077</v>
      </c>
      <c r="G148" s="6">
        <v>45079</v>
      </c>
      <c r="H148" s="4">
        <v>1</v>
      </c>
      <c r="I148" s="4">
        <v>2</v>
      </c>
      <c r="J148" s="4">
        <v>2</v>
      </c>
      <c r="K148" s="4" t="s">
        <v>30</v>
      </c>
      <c r="L148" s="4">
        <v>728</v>
      </c>
      <c r="M148" s="4">
        <v>728</v>
      </c>
      <c r="N148" s="4" t="s">
        <v>726</v>
      </c>
      <c r="O148" s="4" t="s">
        <v>611</v>
      </c>
      <c r="P148" s="4" t="s">
        <v>33</v>
      </c>
      <c r="Q148" s="4">
        <v>0</v>
      </c>
      <c r="R148" s="7">
        <v>45054</v>
      </c>
      <c r="S148" s="6">
        <v>45082</v>
      </c>
      <c r="T148" s="4" t="s">
        <v>34</v>
      </c>
      <c r="U148" s="4">
        <v>728</v>
      </c>
      <c r="V148" s="4">
        <v>0</v>
      </c>
      <c r="W148" s="4">
        <v>0</v>
      </c>
      <c r="X148" s="4" t="s">
        <v>727</v>
      </c>
      <c r="Y148" s="4" t="s">
        <v>728</v>
      </c>
    </row>
    <row r="149" s="4" customFormat="1" spans="1:25">
      <c r="A149" s="4" t="s">
        <v>729</v>
      </c>
      <c r="B149" s="4" t="s">
        <v>26</v>
      </c>
      <c r="C149" s="4" t="s">
        <v>27</v>
      </c>
      <c r="D149" s="4" t="s">
        <v>540</v>
      </c>
      <c r="E149" s="4" t="s">
        <v>730</v>
      </c>
      <c r="F149" s="6">
        <v>45077</v>
      </c>
      <c r="G149" s="6">
        <v>45079</v>
      </c>
      <c r="H149" s="4">
        <v>1</v>
      </c>
      <c r="I149" s="4">
        <v>2</v>
      </c>
      <c r="J149" s="4">
        <v>2</v>
      </c>
      <c r="K149" s="4" t="s">
        <v>30</v>
      </c>
      <c r="L149" s="4">
        <v>852</v>
      </c>
      <c r="M149" s="4">
        <v>852</v>
      </c>
      <c r="N149" s="4" t="s">
        <v>731</v>
      </c>
      <c r="O149" s="4" t="s">
        <v>611</v>
      </c>
      <c r="P149" s="4" t="s">
        <v>33</v>
      </c>
      <c r="Q149" s="4">
        <v>0</v>
      </c>
      <c r="R149" s="7">
        <v>45054</v>
      </c>
      <c r="S149" s="6">
        <v>45082</v>
      </c>
      <c r="T149" s="4" t="s">
        <v>34</v>
      </c>
      <c r="U149" s="4">
        <v>852</v>
      </c>
      <c r="V149" s="4">
        <v>0</v>
      </c>
      <c r="W149" s="4">
        <v>0</v>
      </c>
      <c r="X149" s="4" t="s">
        <v>732</v>
      </c>
      <c r="Y149" s="4" t="s">
        <v>733</v>
      </c>
    </row>
    <row r="150" s="4" customFormat="1" spans="1:25">
      <c r="A150" s="4" t="s">
        <v>734</v>
      </c>
      <c r="B150" s="4" t="s">
        <v>26</v>
      </c>
      <c r="C150" s="4" t="s">
        <v>27</v>
      </c>
      <c r="D150" s="4" t="s">
        <v>735</v>
      </c>
      <c r="E150" s="4" t="s">
        <v>274</v>
      </c>
      <c r="F150" s="6">
        <v>45078</v>
      </c>
      <c r="G150" s="6">
        <v>45079</v>
      </c>
      <c r="H150" s="4">
        <v>1</v>
      </c>
      <c r="I150" s="4">
        <v>1</v>
      </c>
      <c r="J150" s="4">
        <v>1</v>
      </c>
      <c r="K150" s="4" t="s">
        <v>30</v>
      </c>
      <c r="L150" s="4">
        <v>440</v>
      </c>
      <c r="M150" s="4">
        <v>440</v>
      </c>
      <c r="N150" s="4" t="s">
        <v>736</v>
      </c>
      <c r="O150" s="4" t="s">
        <v>611</v>
      </c>
      <c r="P150" s="4" t="s">
        <v>33</v>
      </c>
      <c r="Q150" s="4">
        <v>0</v>
      </c>
      <c r="R150" s="7">
        <v>45054</v>
      </c>
      <c r="S150" s="6">
        <v>45082</v>
      </c>
      <c r="T150" s="4" t="s">
        <v>34</v>
      </c>
      <c r="U150" s="4">
        <v>440</v>
      </c>
      <c r="V150" s="4">
        <v>0</v>
      </c>
      <c r="W150" s="4">
        <v>0</v>
      </c>
      <c r="X150" s="4" t="s">
        <v>737</v>
      </c>
      <c r="Y150" s="4" t="s">
        <v>738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125</v>
      </c>
      <c r="E151" s="4" t="s">
        <v>740</v>
      </c>
      <c r="F151" s="6">
        <v>45076</v>
      </c>
      <c r="G151" s="6">
        <v>45079</v>
      </c>
      <c r="H151" s="4">
        <v>1</v>
      </c>
      <c r="I151" s="4">
        <v>3</v>
      </c>
      <c r="J151" s="4">
        <v>3</v>
      </c>
      <c r="K151" s="4" t="s">
        <v>30</v>
      </c>
      <c r="L151" s="4">
        <v>9714</v>
      </c>
      <c r="M151" s="4">
        <v>9714</v>
      </c>
      <c r="N151" s="4" t="s">
        <v>741</v>
      </c>
      <c r="O151" s="4" t="s">
        <v>611</v>
      </c>
      <c r="P151" s="4" t="s">
        <v>33</v>
      </c>
      <c r="Q151" s="4">
        <v>0</v>
      </c>
      <c r="R151" s="7">
        <v>45054</v>
      </c>
      <c r="S151" s="6">
        <v>45082</v>
      </c>
      <c r="T151" s="4" t="s">
        <v>34</v>
      </c>
      <c r="U151" s="4">
        <v>9714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148</v>
      </c>
      <c r="E152" s="4" t="s">
        <v>687</v>
      </c>
      <c r="F152" s="6">
        <v>45078</v>
      </c>
      <c r="G152" s="6">
        <v>45079</v>
      </c>
      <c r="H152" s="4">
        <v>1</v>
      </c>
      <c r="I152" s="4">
        <v>1</v>
      </c>
      <c r="J152" s="4">
        <v>1</v>
      </c>
      <c r="K152" s="4" t="s">
        <v>30</v>
      </c>
      <c r="L152" s="4">
        <v>340</v>
      </c>
      <c r="M152" s="4">
        <v>340</v>
      </c>
      <c r="N152" s="4" t="s">
        <v>745</v>
      </c>
      <c r="O152" s="4" t="s">
        <v>611</v>
      </c>
      <c r="P152" s="4" t="s">
        <v>33</v>
      </c>
      <c r="Q152" s="4">
        <v>0</v>
      </c>
      <c r="R152" s="7">
        <v>45054</v>
      </c>
      <c r="S152" s="6">
        <v>45082</v>
      </c>
      <c r="T152" s="4" t="s">
        <v>34</v>
      </c>
      <c r="U152" s="4">
        <v>340</v>
      </c>
      <c r="V152" s="4">
        <v>0</v>
      </c>
      <c r="W152" s="4">
        <v>0</v>
      </c>
      <c r="X152" s="4" t="s">
        <v>746</v>
      </c>
      <c r="Y152" s="4" t="s">
        <v>747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749</v>
      </c>
      <c r="E153" s="4" t="s">
        <v>750</v>
      </c>
      <c r="F153" s="6">
        <v>45076</v>
      </c>
      <c r="G153" s="6">
        <v>45079</v>
      </c>
      <c r="H153" s="4">
        <v>1</v>
      </c>
      <c r="I153" s="4">
        <v>3</v>
      </c>
      <c r="J153" s="4">
        <v>3</v>
      </c>
      <c r="K153" s="4" t="s">
        <v>30</v>
      </c>
      <c r="L153" s="4">
        <v>1620</v>
      </c>
      <c r="M153" s="4">
        <v>1620</v>
      </c>
      <c r="N153" s="4" t="s">
        <v>751</v>
      </c>
      <c r="O153" s="4" t="s">
        <v>611</v>
      </c>
      <c r="P153" s="4" t="s">
        <v>33</v>
      </c>
      <c r="Q153" s="4">
        <v>0</v>
      </c>
      <c r="R153" s="7">
        <v>45055</v>
      </c>
      <c r="S153" s="6">
        <v>45082</v>
      </c>
      <c r="T153" s="4" t="s">
        <v>34</v>
      </c>
      <c r="U153" s="4">
        <v>1620</v>
      </c>
      <c r="V153" s="4">
        <v>0</v>
      </c>
      <c r="W153" s="4">
        <v>0</v>
      </c>
      <c r="X153" s="4" t="s">
        <v>752</v>
      </c>
      <c r="Y153" s="4" t="s">
        <v>753</v>
      </c>
    </row>
    <row r="154" s="4" customFormat="1" spans="1:25">
      <c r="A154" s="4" t="s">
        <v>754</v>
      </c>
      <c r="B154" s="4" t="s">
        <v>26</v>
      </c>
      <c r="C154" s="4" t="s">
        <v>27</v>
      </c>
      <c r="D154" s="4" t="s">
        <v>755</v>
      </c>
      <c r="E154" s="4" t="s">
        <v>756</v>
      </c>
      <c r="F154" s="6">
        <v>45078</v>
      </c>
      <c r="G154" s="6">
        <v>45079</v>
      </c>
      <c r="H154" s="4">
        <v>1</v>
      </c>
      <c r="I154" s="4">
        <v>1</v>
      </c>
      <c r="J154" s="4">
        <v>1</v>
      </c>
      <c r="K154" s="4" t="s">
        <v>30</v>
      </c>
      <c r="L154" s="4">
        <v>327</v>
      </c>
      <c r="M154" s="4">
        <v>327</v>
      </c>
      <c r="N154" s="4" t="s">
        <v>757</v>
      </c>
      <c r="O154" s="4" t="s">
        <v>611</v>
      </c>
      <c r="P154" s="4" t="s">
        <v>33</v>
      </c>
      <c r="Q154" s="4">
        <v>0</v>
      </c>
      <c r="R154" s="7">
        <v>45056</v>
      </c>
      <c r="S154" s="6">
        <v>45082</v>
      </c>
      <c r="T154" s="4" t="s">
        <v>34</v>
      </c>
      <c r="U154" s="4">
        <v>327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251</v>
      </c>
      <c r="E155" s="4" t="s">
        <v>252</v>
      </c>
      <c r="F155" s="6">
        <v>45077</v>
      </c>
      <c r="G155" s="6">
        <v>45079</v>
      </c>
      <c r="H155" s="4">
        <v>1</v>
      </c>
      <c r="I155" s="4">
        <v>2</v>
      </c>
      <c r="J155" s="4">
        <v>2</v>
      </c>
      <c r="K155" s="4" t="s">
        <v>30</v>
      </c>
      <c r="L155" s="4">
        <v>1032</v>
      </c>
      <c r="M155" s="4">
        <v>1032</v>
      </c>
      <c r="N155" s="4" t="s">
        <v>761</v>
      </c>
      <c r="O155" s="4" t="s">
        <v>611</v>
      </c>
      <c r="P155" s="4" t="s">
        <v>33</v>
      </c>
      <c r="Q155" s="4">
        <v>0</v>
      </c>
      <c r="R155" s="7">
        <v>45056</v>
      </c>
      <c r="S155" s="6">
        <v>45082</v>
      </c>
      <c r="T155" s="4" t="s">
        <v>34</v>
      </c>
      <c r="U155" s="4">
        <v>1032</v>
      </c>
      <c r="V155" s="4">
        <v>0</v>
      </c>
      <c r="W155" s="4">
        <v>0</v>
      </c>
      <c r="X155" s="4" t="s">
        <v>762</v>
      </c>
      <c r="Y155" s="4" t="s">
        <v>763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765</v>
      </c>
      <c r="E156" s="4" t="s">
        <v>766</v>
      </c>
      <c r="F156" s="6">
        <v>45078</v>
      </c>
      <c r="G156" s="6">
        <v>45079</v>
      </c>
      <c r="H156" s="4">
        <v>1</v>
      </c>
      <c r="I156" s="4">
        <v>1</v>
      </c>
      <c r="J156" s="4">
        <v>1</v>
      </c>
      <c r="K156" s="4" t="s">
        <v>30</v>
      </c>
      <c r="L156" s="4">
        <v>1236</v>
      </c>
      <c r="M156" s="4">
        <v>1236</v>
      </c>
      <c r="N156" s="4" t="s">
        <v>767</v>
      </c>
      <c r="O156" s="4" t="s">
        <v>611</v>
      </c>
      <c r="P156" s="4" t="s">
        <v>33</v>
      </c>
      <c r="Q156" s="4">
        <v>0</v>
      </c>
      <c r="R156" s="7">
        <v>45056</v>
      </c>
      <c r="S156" s="6">
        <v>45082</v>
      </c>
      <c r="T156" s="4" t="s">
        <v>34</v>
      </c>
      <c r="U156" s="4">
        <v>1236</v>
      </c>
      <c r="V156" s="4">
        <v>0</v>
      </c>
      <c r="W156" s="4">
        <v>0</v>
      </c>
      <c r="X156" s="4" t="s">
        <v>768</v>
      </c>
      <c r="Y156" s="4" t="s">
        <v>769</v>
      </c>
    </row>
    <row r="157" s="4" customFormat="1" spans="1:25">
      <c r="A157" s="4" t="s">
        <v>770</v>
      </c>
      <c r="B157" s="4" t="s">
        <v>26</v>
      </c>
      <c r="C157" s="4" t="s">
        <v>27</v>
      </c>
      <c r="D157" s="4" t="s">
        <v>771</v>
      </c>
      <c r="E157" s="4" t="s">
        <v>772</v>
      </c>
      <c r="F157" s="6">
        <v>45070</v>
      </c>
      <c r="G157" s="6">
        <v>45079</v>
      </c>
      <c r="H157" s="4">
        <v>1</v>
      </c>
      <c r="I157" s="4">
        <v>9</v>
      </c>
      <c r="J157" s="4">
        <v>9</v>
      </c>
      <c r="K157" s="4" t="s">
        <v>30</v>
      </c>
      <c r="L157" s="4">
        <v>9572</v>
      </c>
      <c r="M157" s="4">
        <v>9572</v>
      </c>
      <c r="N157" s="4" t="s">
        <v>773</v>
      </c>
      <c r="O157" s="4" t="s">
        <v>611</v>
      </c>
      <c r="P157" s="4" t="s">
        <v>33</v>
      </c>
      <c r="Q157" s="4">
        <v>0</v>
      </c>
      <c r="R157" s="7">
        <v>45057</v>
      </c>
      <c r="S157" s="6">
        <v>45082</v>
      </c>
      <c r="T157" s="4" t="s">
        <v>34</v>
      </c>
      <c r="U157" s="4">
        <v>9572</v>
      </c>
      <c r="V157" s="4">
        <v>0</v>
      </c>
      <c r="W157" s="4">
        <v>0</v>
      </c>
      <c r="X157" s="4" t="s">
        <v>774</v>
      </c>
      <c r="Y157" s="4" t="s">
        <v>54</v>
      </c>
    </row>
    <row r="158" s="4" customFormat="1" spans="1:25">
      <c r="A158" s="4" t="s">
        <v>775</v>
      </c>
      <c r="B158" s="4" t="s">
        <v>26</v>
      </c>
      <c r="C158" s="4" t="s">
        <v>27</v>
      </c>
      <c r="D158" s="4" t="s">
        <v>475</v>
      </c>
      <c r="E158" s="4" t="s">
        <v>656</v>
      </c>
      <c r="F158" s="6">
        <v>45074</v>
      </c>
      <c r="G158" s="6">
        <v>45079</v>
      </c>
      <c r="H158" s="4">
        <v>1</v>
      </c>
      <c r="I158" s="4">
        <v>5</v>
      </c>
      <c r="J158" s="4">
        <v>5</v>
      </c>
      <c r="K158" s="4" t="s">
        <v>30</v>
      </c>
      <c r="L158" s="4">
        <v>4375</v>
      </c>
      <c r="M158" s="4">
        <v>4375</v>
      </c>
      <c r="N158" s="4" t="s">
        <v>776</v>
      </c>
      <c r="O158" s="4" t="s">
        <v>611</v>
      </c>
      <c r="P158" s="4" t="s">
        <v>33</v>
      </c>
      <c r="Q158" s="4">
        <v>0</v>
      </c>
      <c r="R158" s="7">
        <v>45057</v>
      </c>
      <c r="S158" s="6">
        <v>45082</v>
      </c>
      <c r="T158" s="4" t="s">
        <v>34</v>
      </c>
      <c r="U158" s="4">
        <v>4375</v>
      </c>
      <c r="V158" s="4">
        <v>0</v>
      </c>
      <c r="W158" s="4">
        <v>0</v>
      </c>
      <c r="X158" s="4" t="s">
        <v>777</v>
      </c>
      <c r="Y158" s="4" t="s">
        <v>778</v>
      </c>
    </row>
    <row r="159" s="4" customFormat="1" spans="1:25">
      <c r="A159" s="4" t="s">
        <v>770</v>
      </c>
      <c r="B159" s="4" t="s">
        <v>26</v>
      </c>
      <c r="C159" s="4" t="s">
        <v>414</v>
      </c>
      <c r="D159" s="4" t="s">
        <v>771</v>
      </c>
      <c r="E159" s="4" t="s">
        <v>772</v>
      </c>
      <c r="F159" s="6">
        <v>45070</v>
      </c>
      <c r="G159" s="6">
        <v>45079</v>
      </c>
      <c r="H159" s="4">
        <v>1</v>
      </c>
      <c r="I159" s="4">
        <v>9</v>
      </c>
      <c r="J159" s="4">
        <v>9</v>
      </c>
      <c r="K159" s="4" t="s">
        <v>30</v>
      </c>
      <c r="L159" s="4">
        <v>-9572</v>
      </c>
      <c r="M159" s="4">
        <v>-9572</v>
      </c>
      <c r="N159" s="4" t="s">
        <v>773</v>
      </c>
      <c r="O159" s="4" t="s">
        <v>611</v>
      </c>
      <c r="P159" s="4" t="s">
        <v>33</v>
      </c>
      <c r="Q159" s="4">
        <v>0</v>
      </c>
      <c r="R159" s="7">
        <v>45057</v>
      </c>
      <c r="S159" s="6">
        <v>45082</v>
      </c>
      <c r="T159" s="4" t="s">
        <v>34</v>
      </c>
      <c r="U159" s="4">
        <v>-9572</v>
      </c>
      <c r="V159" s="4">
        <v>0</v>
      </c>
      <c r="W159" s="4">
        <v>0</v>
      </c>
      <c r="X159" s="4" t="s">
        <v>774</v>
      </c>
      <c r="Y159" s="4" t="s">
        <v>54</v>
      </c>
    </row>
    <row r="160" s="4" customFormat="1" spans="1:25">
      <c r="A160" s="4" t="s">
        <v>779</v>
      </c>
      <c r="B160" s="4" t="s">
        <v>26</v>
      </c>
      <c r="C160" s="4" t="s">
        <v>27</v>
      </c>
      <c r="D160" s="4" t="s">
        <v>780</v>
      </c>
      <c r="E160" s="4" t="s">
        <v>781</v>
      </c>
      <c r="F160" s="6">
        <v>45070</v>
      </c>
      <c r="G160" s="6">
        <v>45079</v>
      </c>
      <c r="H160" s="4">
        <v>1</v>
      </c>
      <c r="I160" s="4">
        <v>9</v>
      </c>
      <c r="J160" s="4">
        <v>9</v>
      </c>
      <c r="K160" s="4" t="s">
        <v>30</v>
      </c>
      <c r="L160" s="4">
        <v>12790</v>
      </c>
      <c r="M160" s="4">
        <v>12790</v>
      </c>
      <c r="N160" s="4" t="s">
        <v>773</v>
      </c>
      <c r="O160" s="4" t="s">
        <v>611</v>
      </c>
      <c r="P160" s="4" t="s">
        <v>33</v>
      </c>
      <c r="Q160" s="4">
        <v>0</v>
      </c>
      <c r="R160" s="7">
        <v>45057</v>
      </c>
      <c r="S160" s="6">
        <v>45082</v>
      </c>
      <c r="T160" s="4" t="s">
        <v>34</v>
      </c>
      <c r="U160" s="4">
        <v>12790</v>
      </c>
      <c r="V160" s="4">
        <v>0</v>
      </c>
      <c r="W160" s="4">
        <v>0</v>
      </c>
      <c r="X160" s="4" t="s">
        <v>782</v>
      </c>
      <c r="Y160" s="4" t="s">
        <v>783</v>
      </c>
    </row>
    <row r="161" s="4" customFormat="1" spans="1:25">
      <c r="A161" s="4" t="s">
        <v>784</v>
      </c>
      <c r="B161" s="4" t="s">
        <v>26</v>
      </c>
      <c r="C161" s="4" t="s">
        <v>27</v>
      </c>
      <c r="D161" s="4" t="s">
        <v>89</v>
      </c>
      <c r="E161" s="4" t="s">
        <v>785</v>
      </c>
      <c r="F161" s="6">
        <v>45077</v>
      </c>
      <c r="G161" s="6">
        <v>45079</v>
      </c>
      <c r="H161" s="4">
        <v>1</v>
      </c>
      <c r="I161" s="4">
        <v>2</v>
      </c>
      <c r="J161" s="4">
        <v>2</v>
      </c>
      <c r="K161" s="4" t="s">
        <v>30</v>
      </c>
      <c r="L161" s="4">
        <v>2086</v>
      </c>
      <c r="M161" s="4">
        <v>2086</v>
      </c>
      <c r="N161" s="4" t="s">
        <v>786</v>
      </c>
      <c r="O161" s="4" t="s">
        <v>611</v>
      </c>
      <c r="P161" s="4" t="s">
        <v>33</v>
      </c>
      <c r="Q161" s="4">
        <v>0</v>
      </c>
      <c r="R161" s="7">
        <v>45058</v>
      </c>
      <c r="S161" s="6">
        <v>45082</v>
      </c>
      <c r="T161" s="4" t="s">
        <v>34</v>
      </c>
      <c r="U161" s="4">
        <v>2086</v>
      </c>
      <c r="V161" s="4">
        <v>0</v>
      </c>
      <c r="W161" s="4">
        <v>0</v>
      </c>
      <c r="X161" s="4" t="s">
        <v>787</v>
      </c>
      <c r="Y161" s="4" t="s">
        <v>788</v>
      </c>
    </row>
    <row r="162" s="4" customFormat="1" spans="1:25">
      <c r="A162" s="4" t="s">
        <v>789</v>
      </c>
      <c r="B162" s="4" t="s">
        <v>26</v>
      </c>
      <c r="C162" s="4" t="s">
        <v>27</v>
      </c>
      <c r="D162" s="4" t="s">
        <v>148</v>
      </c>
      <c r="E162" s="4" t="s">
        <v>149</v>
      </c>
      <c r="F162" s="6">
        <v>45078</v>
      </c>
      <c r="G162" s="6">
        <v>45079</v>
      </c>
      <c r="H162" s="4">
        <v>1</v>
      </c>
      <c r="I162" s="4">
        <v>1</v>
      </c>
      <c r="J162" s="4">
        <v>1</v>
      </c>
      <c r="K162" s="4" t="s">
        <v>30</v>
      </c>
      <c r="L162" s="4">
        <v>340</v>
      </c>
      <c r="M162" s="4">
        <v>340</v>
      </c>
      <c r="N162" s="4" t="s">
        <v>790</v>
      </c>
      <c r="O162" s="4" t="s">
        <v>611</v>
      </c>
      <c r="P162" s="4" t="s">
        <v>33</v>
      </c>
      <c r="Q162" s="4">
        <v>0</v>
      </c>
      <c r="R162" s="7">
        <v>45059</v>
      </c>
      <c r="S162" s="6">
        <v>45082</v>
      </c>
      <c r="T162" s="4" t="s">
        <v>34</v>
      </c>
      <c r="U162" s="4">
        <v>340</v>
      </c>
      <c r="V162" s="4">
        <v>0</v>
      </c>
      <c r="W162" s="4">
        <v>0</v>
      </c>
      <c r="X162" s="4" t="s">
        <v>791</v>
      </c>
      <c r="Y162" s="4" t="s">
        <v>792</v>
      </c>
    </row>
    <row r="163" s="4" customFormat="1" spans="1:25">
      <c r="A163" s="4" t="s">
        <v>793</v>
      </c>
      <c r="B163" s="4" t="s">
        <v>26</v>
      </c>
      <c r="C163" s="4" t="s">
        <v>27</v>
      </c>
      <c r="D163" s="4" t="s">
        <v>794</v>
      </c>
      <c r="E163" s="4" t="s">
        <v>795</v>
      </c>
      <c r="F163" s="6">
        <v>45077</v>
      </c>
      <c r="G163" s="6">
        <v>45079</v>
      </c>
      <c r="H163" s="4">
        <v>1</v>
      </c>
      <c r="I163" s="4">
        <v>2</v>
      </c>
      <c r="J163" s="4">
        <v>2</v>
      </c>
      <c r="K163" s="4" t="s">
        <v>30</v>
      </c>
      <c r="L163" s="4">
        <v>964</v>
      </c>
      <c r="M163" s="4">
        <v>964</v>
      </c>
      <c r="N163" s="4" t="s">
        <v>796</v>
      </c>
      <c r="O163" s="4" t="s">
        <v>611</v>
      </c>
      <c r="P163" s="4" t="s">
        <v>33</v>
      </c>
      <c r="Q163" s="4">
        <v>0</v>
      </c>
      <c r="R163" s="7">
        <v>45059</v>
      </c>
      <c r="S163" s="6">
        <v>45082</v>
      </c>
      <c r="T163" s="4" t="s">
        <v>34</v>
      </c>
      <c r="U163" s="4">
        <v>964</v>
      </c>
      <c r="V163" s="4">
        <v>0</v>
      </c>
      <c r="W163" s="4">
        <v>0</v>
      </c>
      <c r="X163" s="4" t="s">
        <v>797</v>
      </c>
      <c r="Y163" s="4" t="s">
        <v>798</v>
      </c>
    </row>
    <row r="164" s="4" customFormat="1" spans="1:25">
      <c r="A164" s="4" t="s">
        <v>799</v>
      </c>
      <c r="B164" s="4" t="s">
        <v>26</v>
      </c>
      <c r="C164" s="4" t="s">
        <v>27</v>
      </c>
      <c r="D164" s="4" t="s">
        <v>166</v>
      </c>
      <c r="E164" s="4" t="s">
        <v>167</v>
      </c>
      <c r="F164" s="6">
        <v>45078</v>
      </c>
      <c r="G164" s="6">
        <v>45079</v>
      </c>
      <c r="H164" s="4">
        <v>2</v>
      </c>
      <c r="I164" s="4">
        <v>1</v>
      </c>
      <c r="J164" s="4">
        <v>2</v>
      </c>
      <c r="K164" s="4" t="s">
        <v>30</v>
      </c>
      <c r="L164" s="4">
        <v>998</v>
      </c>
      <c r="M164" s="4">
        <v>998</v>
      </c>
      <c r="N164" s="4" t="s">
        <v>800</v>
      </c>
      <c r="O164" s="4" t="s">
        <v>611</v>
      </c>
      <c r="P164" s="4" t="s">
        <v>33</v>
      </c>
      <c r="Q164" s="4">
        <v>0</v>
      </c>
      <c r="R164" s="7">
        <v>45060</v>
      </c>
      <c r="S164" s="6">
        <v>45082</v>
      </c>
      <c r="T164" s="4" t="s">
        <v>34</v>
      </c>
      <c r="U164" s="4">
        <v>998</v>
      </c>
      <c r="V164" s="4">
        <v>0</v>
      </c>
      <c r="W164" s="4">
        <v>0</v>
      </c>
      <c r="X164" s="4" t="s">
        <v>801</v>
      </c>
      <c r="Y164" s="4" t="s">
        <v>802</v>
      </c>
    </row>
    <row r="165" s="4" customFormat="1" spans="1:25">
      <c r="A165" s="4" t="s">
        <v>803</v>
      </c>
      <c r="B165" s="4" t="s">
        <v>26</v>
      </c>
      <c r="C165" s="4" t="s">
        <v>27</v>
      </c>
      <c r="D165" s="4" t="s">
        <v>804</v>
      </c>
      <c r="E165" s="4" t="s">
        <v>805</v>
      </c>
      <c r="F165" s="6">
        <v>45074</v>
      </c>
      <c r="G165" s="6">
        <v>45079</v>
      </c>
      <c r="H165" s="4">
        <v>1</v>
      </c>
      <c r="I165" s="4">
        <v>5</v>
      </c>
      <c r="J165" s="4">
        <v>5</v>
      </c>
      <c r="K165" s="4" t="s">
        <v>30</v>
      </c>
      <c r="L165" s="4">
        <v>1910</v>
      </c>
      <c r="M165" s="4">
        <v>1910</v>
      </c>
      <c r="N165" s="4" t="s">
        <v>806</v>
      </c>
      <c r="O165" s="4" t="s">
        <v>611</v>
      </c>
      <c r="P165" s="4" t="s">
        <v>33</v>
      </c>
      <c r="Q165" s="4">
        <v>0</v>
      </c>
      <c r="R165" s="7">
        <v>45060</v>
      </c>
      <c r="S165" s="6">
        <v>45082</v>
      </c>
      <c r="T165" s="4" t="s">
        <v>34</v>
      </c>
      <c r="U165" s="4">
        <v>1910</v>
      </c>
      <c r="V165" s="4">
        <v>0</v>
      </c>
      <c r="W165" s="4">
        <v>0</v>
      </c>
      <c r="X165" s="4" t="s">
        <v>807</v>
      </c>
      <c r="Y165" s="4" t="s">
        <v>808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251</v>
      </c>
      <c r="E166" s="4" t="s">
        <v>252</v>
      </c>
      <c r="F166" s="6">
        <v>45075</v>
      </c>
      <c r="G166" s="6">
        <v>45079</v>
      </c>
      <c r="H166" s="4">
        <v>1</v>
      </c>
      <c r="I166" s="4">
        <v>4</v>
      </c>
      <c r="J166" s="4">
        <v>4</v>
      </c>
      <c r="K166" s="4" t="s">
        <v>30</v>
      </c>
      <c r="L166" s="4">
        <v>2074</v>
      </c>
      <c r="M166" s="4">
        <v>2074</v>
      </c>
      <c r="N166" s="4" t="s">
        <v>810</v>
      </c>
      <c r="O166" s="4" t="s">
        <v>611</v>
      </c>
      <c r="P166" s="4" t="s">
        <v>33</v>
      </c>
      <c r="Q166" s="4">
        <v>0</v>
      </c>
      <c r="R166" s="7">
        <v>45061</v>
      </c>
      <c r="S166" s="6">
        <v>45082</v>
      </c>
      <c r="T166" s="4" t="s">
        <v>34</v>
      </c>
      <c r="U166" s="4">
        <v>2074</v>
      </c>
      <c r="V166" s="4">
        <v>0</v>
      </c>
      <c r="W166" s="4">
        <v>0</v>
      </c>
      <c r="X166" s="4" t="s">
        <v>811</v>
      </c>
      <c r="Y166" s="4" t="s">
        <v>812</v>
      </c>
    </row>
    <row r="167" s="4" customFormat="1" spans="1:25">
      <c r="A167" s="4" t="s">
        <v>813</v>
      </c>
      <c r="B167" s="4" t="s">
        <v>26</v>
      </c>
      <c r="C167" s="4" t="s">
        <v>27</v>
      </c>
      <c r="D167" s="4" t="s">
        <v>814</v>
      </c>
      <c r="E167" s="4" t="s">
        <v>815</v>
      </c>
      <c r="F167" s="6">
        <v>45078</v>
      </c>
      <c r="G167" s="6">
        <v>45079</v>
      </c>
      <c r="H167" s="4">
        <v>1</v>
      </c>
      <c r="I167" s="4">
        <v>1</v>
      </c>
      <c r="J167" s="4">
        <v>1</v>
      </c>
      <c r="K167" s="4" t="s">
        <v>30</v>
      </c>
      <c r="L167" s="4">
        <v>1050</v>
      </c>
      <c r="M167" s="4">
        <v>1050</v>
      </c>
      <c r="N167" s="4" t="s">
        <v>816</v>
      </c>
      <c r="O167" s="4" t="s">
        <v>611</v>
      </c>
      <c r="P167" s="4" t="s">
        <v>33</v>
      </c>
      <c r="Q167" s="4">
        <v>0</v>
      </c>
      <c r="R167" s="7">
        <v>45061</v>
      </c>
      <c r="S167" s="6">
        <v>45082</v>
      </c>
      <c r="T167" s="4" t="s">
        <v>34</v>
      </c>
      <c r="U167" s="4">
        <v>1050</v>
      </c>
      <c r="V167" s="4">
        <v>0</v>
      </c>
      <c r="W167" s="4">
        <v>0</v>
      </c>
      <c r="X167" s="4" t="s">
        <v>817</v>
      </c>
      <c r="Y167" s="4" t="s">
        <v>818</v>
      </c>
    </row>
    <row r="168" s="4" customFormat="1" spans="1:25">
      <c r="A168" s="4" t="s">
        <v>819</v>
      </c>
      <c r="B168" s="4" t="s">
        <v>26</v>
      </c>
      <c r="C168" s="4" t="s">
        <v>27</v>
      </c>
      <c r="D168" s="4" t="s">
        <v>222</v>
      </c>
      <c r="E168" s="4" t="s">
        <v>820</v>
      </c>
      <c r="F168" s="6">
        <v>45078</v>
      </c>
      <c r="G168" s="6">
        <v>45079</v>
      </c>
      <c r="H168" s="4">
        <v>1</v>
      </c>
      <c r="I168" s="4">
        <v>1</v>
      </c>
      <c r="J168" s="4">
        <v>1</v>
      </c>
      <c r="K168" s="4" t="s">
        <v>30</v>
      </c>
      <c r="L168" s="4">
        <v>432</v>
      </c>
      <c r="M168" s="4">
        <v>432</v>
      </c>
      <c r="N168" s="4" t="s">
        <v>821</v>
      </c>
      <c r="O168" s="4" t="s">
        <v>611</v>
      </c>
      <c r="P168" s="4" t="s">
        <v>33</v>
      </c>
      <c r="Q168" s="4">
        <v>0</v>
      </c>
      <c r="R168" s="7">
        <v>45062</v>
      </c>
      <c r="S168" s="6">
        <v>45082</v>
      </c>
      <c r="T168" s="4" t="s">
        <v>34</v>
      </c>
      <c r="U168" s="4">
        <v>432</v>
      </c>
      <c r="V168" s="4">
        <v>0</v>
      </c>
      <c r="W168" s="4">
        <v>0</v>
      </c>
      <c r="X168" s="4" t="s">
        <v>822</v>
      </c>
      <c r="Y168" s="4" t="s">
        <v>823</v>
      </c>
    </row>
    <row r="169" s="4" customFormat="1" spans="1:25">
      <c r="A169" s="4" t="s">
        <v>824</v>
      </c>
      <c r="B169" s="4" t="s">
        <v>26</v>
      </c>
      <c r="C169" s="4" t="s">
        <v>27</v>
      </c>
      <c r="D169" s="4" t="s">
        <v>222</v>
      </c>
      <c r="E169" s="4" t="s">
        <v>167</v>
      </c>
      <c r="F169" s="6">
        <v>45078</v>
      </c>
      <c r="G169" s="6">
        <v>45079</v>
      </c>
      <c r="H169" s="4">
        <v>1</v>
      </c>
      <c r="I169" s="4">
        <v>1</v>
      </c>
      <c r="J169" s="4">
        <v>1</v>
      </c>
      <c r="K169" s="4" t="s">
        <v>30</v>
      </c>
      <c r="L169" s="4">
        <v>411</v>
      </c>
      <c r="M169" s="4">
        <v>411</v>
      </c>
      <c r="N169" s="4" t="s">
        <v>825</v>
      </c>
      <c r="O169" s="4" t="s">
        <v>611</v>
      </c>
      <c r="P169" s="4" t="s">
        <v>33</v>
      </c>
      <c r="Q169" s="4">
        <v>0</v>
      </c>
      <c r="R169" s="7">
        <v>45062</v>
      </c>
      <c r="S169" s="6">
        <v>45082</v>
      </c>
      <c r="T169" s="4" t="s">
        <v>34</v>
      </c>
      <c r="U169" s="4">
        <v>411</v>
      </c>
      <c r="V169" s="4">
        <v>0</v>
      </c>
      <c r="W169" s="4">
        <v>0</v>
      </c>
      <c r="X169" s="4" t="s">
        <v>826</v>
      </c>
      <c r="Y169" s="4" t="s">
        <v>827</v>
      </c>
    </row>
    <row r="170" s="4" customFormat="1" spans="1:25">
      <c r="A170" s="4" t="s">
        <v>828</v>
      </c>
      <c r="B170" s="4" t="s">
        <v>26</v>
      </c>
      <c r="C170" s="4" t="s">
        <v>27</v>
      </c>
      <c r="D170" s="4" t="s">
        <v>154</v>
      </c>
      <c r="E170" s="4" t="s">
        <v>177</v>
      </c>
      <c r="F170" s="6">
        <v>45076</v>
      </c>
      <c r="G170" s="6">
        <v>45079</v>
      </c>
      <c r="H170" s="4">
        <v>1</v>
      </c>
      <c r="I170" s="4">
        <v>3</v>
      </c>
      <c r="J170" s="4">
        <v>3</v>
      </c>
      <c r="K170" s="4" t="s">
        <v>30</v>
      </c>
      <c r="L170" s="4">
        <v>1221</v>
      </c>
      <c r="M170" s="4">
        <v>1221</v>
      </c>
      <c r="N170" s="4" t="s">
        <v>829</v>
      </c>
      <c r="O170" s="4" t="s">
        <v>611</v>
      </c>
      <c r="P170" s="4" t="s">
        <v>33</v>
      </c>
      <c r="Q170" s="4">
        <v>0</v>
      </c>
      <c r="R170" s="7">
        <v>45062</v>
      </c>
      <c r="S170" s="6">
        <v>45082</v>
      </c>
      <c r="T170" s="4" t="s">
        <v>34</v>
      </c>
      <c r="U170" s="4">
        <v>1221</v>
      </c>
      <c r="V170" s="4">
        <v>0</v>
      </c>
      <c r="W170" s="4">
        <v>0</v>
      </c>
      <c r="X170" s="4" t="s">
        <v>830</v>
      </c>
      <c r="Y170" s="4" t="s">
        <v>831</v>
      </c>
    </row>
    <row r="171" s="4" customFormat="1" spans="1:25">
      <c r="A171" s="4" t="s">
        <v>832</v>
      </c>
      <c r="B171" s="4" t="s">
        <v>26</v>
      </c>
      <c r="C171" s="4" t="s">
        <v>27</v>
      </c>
      <c r="D171" s="4" t="s">
        <v>154</v>
      </c>
      <c r="E171" s="4" t="s">
        <v>177</v>
      </c>
      <c r="F171" s="6">
        <v>45076</v>
      </c>
      <c r="G171" s="6">
        <v>45079</v>
      </c>
      <c r="H171" s="4">
        <v>1</v>
      </c>
      <c r="I171" s="4">
        <v>3</v>
      </c>
      <c r="J171" s="4">
        <v>3</v>
      </c>
      <c r="K171" s="4" t="s">
        <v>30</v>
      </c>
      <c r="L171" s="4">
        <v>1221</v>
      </c>
      <c r="M171" s="4">
        <v>1221</v>
      </c>
      <c r="N171" s="4" t="s">
        <v>833</v>
      </c>
      <c r="O171" s="4" t="s">
        <v>611</v>
      </c>
      <c r="P171" s="4" t="s">
        <v>33</v>
      </c>
      <c r="Q171" s="4">
        <v>0</v>
      </c>
      <c r="R171" s="7">
        <v>45062</v>
      </c>
      <c r="S171" s="6">
        <v>45082</v>
      </c>
      <c r="T171" s="4" t="s">
        <v>34</v>
      </c>
      <c r="U171" s="4">
        <v>1221</v>
      </c>
      <c r="V171" s="4">
        <v>0</v>
      </c>
      <c r="W171" s="4">
        <v>0</v>
      </c>
      <c r="X171" s="4" t="s">
        <v>834</v>
      </c>
      <c r="Y171" s="4" t="s">
        <v>835</v>
      </c>
    </row>
    <row r="172" s="4" customFormat="1" spans="1:25">
      <c r="A172" s="4" t="s">
        <v>836</v>
      </c>
      <c r="B172" s="4" t="s">
        <v>26</v>
      </c>
      <c r="C172" s="4" t="s">
        <v>27</v>
      </c>
      <c r="D172" s="4" t="s">
        <v>837</v>
      </c>
      <c r="E172" s="4" t="s">
        <v>838</v>
      </c>
      <c r="F172" s="6">
        <v>45076</v>
      </c>
      <c r="G172" s="6">
        <v>45079</v>
      </c>
      <c r="H172" s="4">
        <v>1</v>
      </c>
      <c r="I172" s="4">
        <v>3</v>
      </c>
      <c r="J172" s="4">
        <v>3</v>
      </c>
      <c r="K172" s="4" t="s">
        <v>30</v>
      </c>
      <c r="L172" s="4">
        <v>2847</v>
      </c>
      <c r="M172" s="4">
        <v>2847</v>
      </c>
      <c r="N172" s="4" t="s">
        <v>839</v>
      </c>
      <c r="O172" s="4" t="s">
        <v>611</v>
      </c>
      <c r="P172" s="4" t="s">
        <v>33</v>
      </c>
      <c r="Q172" s="4">
        <v>0</v>
      </c>
      <c r="R172" s="7">
        <v>45064</v>
      </c>
      <c r="S172" s="6">
        <v>45082</v>
      </c>
      <c r="T172" s="4" t="s">
        <v>34</v>
      </c>
      <c r="U172" s="4">
        <v>2847</v>
      </c>
      <c r="V172" s="4">
        <v>0</v>
      </c>
      <c r="W172" s="4">
        <v>0</v>
      </c>
      <c r="X172" s="4" t="s">
        <v>840</v>
      </c>
      <c r="Y172" s="4" t="s">
        <v>841</v>
      </c>
    </row>
    <row r="173" s="4" customFormat="1" spans="1:25">
      <c r="A173" s="4" t="s">
        <v>842</v>
      </c>
      <c r="B173" s="4" t="s">
        <v>26</v>
      </c>
      <c r="C173" s="4" t="s">
        <v>27</v>
      </c>
      <c r="D173" s="4" t="s">
        <v>310</v>
      </c>
      <c r="E173" s="4" t="s">
        <v>843</v>
      </c>
      <c r="F173" s="6">
        <v>45076</v>
      </c>
      <c r="G173" s="6">
        <v>45079</v>
      </c>
      <c r="H173" s="4">
        <v>1</v>
      </c>
      <c r="I173" s="4">
        <v>3</v>
      </c>
      <c r="J173" s="4">
        <v>3</v>
      </c>
      <c r="K173" s="4" t="s">
        <v>30</v>
      </c>
      <c r="L173" s="4">
        <v>2250</v>
      </c>
      <c r="M173" s="4">
        <v>2250</v>
      </c>
      <c r="N173" s="4" t="s">
        <v>844</v>
      </c>
      <c r="O173" s="4" t="s">
        <v>611</v>
      </c>
      <c r="P173" s="4" t="s">
        <v>33</v>
      </c>
      <c r="Q173" s="4">
        <v>0</v>
      </c>
      <c r="R173" s="7">
        <v>45064</v>
      </c>
      <c r="S173" s="6">
        <v>45082</v>
      </c>
      <c r="T173" s="4" t="s">
        <v>34</v>
      </c>
      <c r="U173" s="4">
        <v>2250</v>
      </c>
      <c r="V173" s="4">
        <v>0</v>
      </c>
      <c r="W173" s="4">
        <v>0</v>
      </c>
      <c r="X173" s="4" t="s">
        <v>845</v>
      </c>
      <c r="Y173" s="4" t="s">
        <v>846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61</v>
      </c>
      <c r="E174" s="4" t="s">
        <v>848</v>
      </c>
      <c r="F174" s="6">
        <v>45075</v>
      </c>
      <c r="G174" s="6">
        <v>45079</v>
      </c>
      <c r="H174" s="4">
        <v>1</v>
      </c>
      <c r="I174" s="4">
        <v>4</v>
      </c>
      <c r="J174" s="4">
        <v>4</v>
      </c>
      <c r="K174" s="4" t="s">
        <v>30</v>
      </c>
      <c r="L174" s="4">
        <v>4885</v>
      </c>
      <c r="M174" s="4">
        <v>4885</v>
      </c>
      <c r="N174" s="4" t="s">
        <v>849</v>
      </c>
      <c r="O174" s="4" t="s">
        <v>611</v>
      </c>
      <c r="P174" s="4" t="s">
        <v>33</v>
      </c>
      <c r="Q174" s="4">
        <v>0</v>
      </c>
      <c r="R174" s="7">
        <v>45065</v>
      </c>
      <c r="S174" s="6">
        <v>45082</v>
      </c>
      <c r="T174" s="4" t="s">
        <v>34</v>
      </c>
      <c r="U174" s="4">
        <v>4885</v>
      </c>
      <c r="V174" s="4">
        <v>0</v>
      </c>
      <c r="W174" s="4">
        <v>0</v>
      </c>
      <c r="X174" s="4" t="s">
        <v>850</v>
      </c>
      <c r="Y174" s="4" t="s">
        <v>851</v>
      </c>
    </row>
    <row r="175" s="4" customFormat="1" spans="1:25">
      <c r="A175" s="4" t="s">
        <v>852</v>
      </c>
      <c r="B175" s="4" t="s">
        <v>26</v>
      </c>
      <c r="C175" s="4" t="s">
        <v>27</v>
      </c>
      <c r="D175" s="4" t="s">
        <v>853</v>
      </c>
      <c r="E175" s="4" t="s">
        <v>854</v>
      </c>
      <c r="F175" s="6">
        <v>45078</v>
      </c>
      <c r="G175" s="6">
        <v>45079</v>
      </c>
      <c r="H175" s="4">
        <v>1</v>
      </c>
      <c r="I175" s="4">
        <v>1</v>
      </c>
      <c r="J175" s="4">
        <v>1</v>
      </c>
      <c r="K175" s="4" t="s">
        <v>30</v>
      </c>
      <c r="L175" s="4">
        <v>571</v>
      </c>
      <c r="M175" s="4">
        <v>571</v>
      </c>
      <c r="N175" s="4" t="s">
        <v>855</v>
      </c>
      <c r="O175" s="4" t="s">
        <v>611</v>
      </c>
      <c r="P175" s="4" t="s">
        <v>33</v>
      </c>
      <c r="Q175" s="4">
        <v>0</v>
      </c>
      <c r="R175" s="7">
        <v>45065</v>
      </c>
      <c r="S175" s="6">
        <v>45082</v>
      </c>
      <c r="T175" s="4" t="s">
        <v>34</v>
      </c>
      <c r="U175" s="4">
        <v>571</v>
      </c>
      <c r="V175" s="4">
        <v>0</v>
      </c>
      <c r="W175" s="4">
        <v>0</v>
      </c>
      <c r="X175" s="4" t="s">
        <v>856</v>
      </c>
      <c r="Y175" s="4" t="s">
        <v>857</v>
      </c>
    </row>
    <row r="176" s="4" customFormat="1" spans="1:26">
      <c r="A176" s="4" t="s">
        <v>858</v>
      </c>
      <c r="B176" s="4" t="s">
        <v>26</v>
      </c>
      <c r="C176" s="4" t="s">
        <v>27</v>
      </c>
      <c r="D176" s="4" t="s">
        <v>859</v>
      </c>
      <c r="E176" s="4" t="s">
        <v>860</v>
      </c>
      <c r="F176" s="6">
        <v>45077</v>
      </c>
      <c r="G176" s="6">
        <v>45079</v>
      </c>
      <c r="H176" s="4">
        <v>2</v>
      </c>
      <c r="I176" s="4">
        <v>2</v>
      </c>
      <c r="J176" s="4">
        <v>4</v>
      </c>
      <c r="K176" s="4" t="s">
        <v>30</v>
      </c>
      <c r="L176" s="4">
        <v>2348</v>
      </c>
      <c r="M176" s="4">
        <v>2348</v>
      </c>
      <c r="N176" s="4" t="s">
        <v>861</v>
      </c>
      <c r="O176" s="4" t="s">
        <v>611</v>
      </c>
      <c r="P176" s="4" t="s">
        <v>33</v>
      </c>
      <c r="Q176" s="4">
        <v>0</v>
      </c>
      <c r="R176" s="7">
        <v>45065</v>
      </c>
      <c r="S176" s="6">
        <v>45082</v>
      </c>
      <c r="T176" s="4" t="s">
        <v>34</v>
      </c>
      <c r="U176" s="4">
        <v>2348</v>
      </c>
      <c r="V176" s="4">
        <v>0</v>
      </c>
      <c r="W176" s="4">
        <v>0</v>
      </c>
      <c r="X176" s="4" t="s">
        <v>862</v>
      </c>
      <c r="Y176" s="4">
        <v>1195171</v>
      </c>
      <c r="Z176" s="4" t="s">
        <v>863</v>
      </c>
    </row>
    <row r="177" s="4" customFormat="1" spans="1:25">
      <c r="A177" s="4" t="s">
        <v>864</v>
      </c>
      <c r="B177" s="4" t="s">
        <v>26</v>
      </c>
      <c r="C177" s="4" t="s">
        <v>27</v>
      </c>
      <c r="D177" s="4" t="s">
        <v>199</v>
      </c>
      <c r="E177" s="4" t="s">
        <v>406</v>
      </c>
      <c r="F177" s="6">
        <v>45078</v>
      </c>
      <c r="G177" s="6">
        <v>45079</v>
      </c>
      <c r="H177" s="4">
        <v>2</v>
      </c>
      <c r="I177" s="4">
        <v>1</v>
      </c>
      <c r="J177" s="4">
        <v>2</v>
      </c>
      <c r="K177" s="4" t="s">
        <v>30</v>
      </c>
      <c r="L177" s="4">
        <v>846</v>
      </c>
      <c r="M177" s="4">
        <v>846</v>
      </c>
      <c r="N177" s="4" t="s">
        <v>865</v>
      </c>
      <c r="O177" s="4" t="s">
        <v>611</v>
      </c>
      <c r="P177" s="4" t="s">
        <v>33</v>
      </c>
      <c r="Q177" s="4">
        <v>0</v>
      </c>
      <c r="R177" s="7">
        <v>45066</v>
      </c>
      <c r="S177" s="6">
        <v>45082</v>
      </c>
      <c r="T177" s="4" t="s">
        <v>34</v>
      </c>
      <c r="U177" s="4">
        <v>846</v>
      </c>
      <c r="V177" s="4">
        <v>0</v>
      </c>
      <c r="W177" s="4">
        <v>0</v>
      </c>
      <c r="X177" s="4" t="s">
        <v>866</v>
      </c>
      <c r="Y177" s="4" t="s">
        <v>867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869</v>
      </c>
      <c r="E178" s="4" t="s">
        <v>870</v>
      </c>
      <c r="F178" s="6">
        <v>45075</v>
      </c>
      <c r="G178" s="6">
        <v>45079</v>
      </c>
      <c r="H178" s="4">
        <v>1</v>
      </c>
      <c r="I178" s="4">
        <v>4</v>
      </c>
      <c r="J178" s="4">
        <v>4</v>
      </c>
      <c r="K178" s="4" t="s">
        <v>30</v>
      </c>
      <c r="L178" s="4">
        <v>7132</v>
      </c>
      <c r="M178" s="4">
        <v>7132</v>
      </c>
      <c r="N178" s="4" t="s">
        <v>871</v>
      </c>
      <c r="O178" s="4" t="s">
        <v>611</v>
      </c>
      <c r="P178" s="4" t="s">
        <v>33</v>
      </c>
      <c r="Q178" s="4">
        <v>0</v>
      </c>
      <c r="R178" s="7">
        <v>45067</v>
      </c>
      <c r="S178" s="6">
        <v>45082</v>
      </c>
      <c r="T178" s="4" t="s">
        <v>34</v>
      </c>
      <c r="U178" s="4">
        <v>7132</v>
      </c>
      <c r="V178" s="4">
        <v>0</v>
      </c>
      <c r="W178" s="4">
        <v>0</v>
      </c>
      <c r="X178" s="4" t="s">
        <v>872</v>
      </c>
      <c r="Y178" s="4" t="s">
        <v>873</v>
      </c>
    </row>
    <row r="179" s="4" customFormat="1" spans="1:25">
      <c r="A179" s="4" t="s">
        <v>874</v>
      </c>
      <c r="B179" s="4" t="s">
        <v>26</v>
      </c>
      <c r="C179" s="4" t="s">
        <v>27</v>
      </c>
      <c r="D179" s="4" t="s">
        <v>875</v>
      </c>
      <c r="E179" s="4" t="s">
        <v>876</v>
      </c>
      <c r="F179" s="6">
        <v>45077</v>
      </c>
      <c r="G179" s="6">
        <v>45079</v>
      </c>
      <c r="H179" s="4">
        <v>1</v>
      </c>
      <c r="I179" s="4">
        <v>2</v>
      </c>
      <c r="J179" s="4">
        <v>2</v>
      </c>
      <c r="K179" s="4" t="s">
        <v>30</v>
      </c>
      <c r="L179" s="4">
        <v>3460</v>
      </c>
      <c r="M179" s="4">
        <v>3460</v>
      </c>
      <c r="N179" s="4" t="s">
        <v>877</v>
      </c>
      <c r="O179" s="4" t="s">
        <v>611</v>
      </c>
      <c r="P179" s="4" t="s">
        <v>33</v>
      </c>
      <c r="Q179" s="4">
        <v>0</v>
      </c>
      <c r="R179" s="7">
        <v>45068</v>
      </c>
      <c r="S179" s="6">
        <v>45082</v>
      </c>
      <c r="T179" s="4" t="s">
        <v>34</v>
      </c>
      <c r="U179" s="4">
        <v>3460</v>
      </c>
      <c r="V179" s="4">
        <v>0</v>
      </c>
      <c r="W179" s="4">
        <v>0</v>
      </c>
      <c r="X179" s="4" t="s">
        <v>878</v>
      </c>
      <c r="Y179" s="4" t="s">
        <v>879</v>
      </c>
    </row>
    <row r="180" s="4" customFormat="1" spans="1:25">
      <c r="A180" s="4" t="s">
        <v>880</v>
      </c>
      <c r="B180" s="4" t="s">
        <v>26</v>
      </c>
      <c r="C180" s="4" t="s">
        <v>27</v>
      </c>
      <c r="D180" s="4" t="s">
        <v>881</v>
      </c>
      <c r="E180" s="4" t="s">
        <v>882</v>
      </c>
      <c r="F180" s="6">
        <v>45077</v>
      </c>
      <c r="G180" s="6">
        <v>45079</v>
      </c>
      <c r="H180" s="4">
        <v>1</v>
      </c>
      <c r="I180" s="4">
        <v>2</v>
      </c>
      <c r="J180" s="4">
        <v>2</v>
      </c>
      <c r="K180" s="4" t="s">
        <v>30</v>
      </c>
      <c r="L180" s="4">
        <v>1860</v>
      </c>
      <c r="M180" s="4">
        <v>1860</v>
      </c>
      <c r="N180" s="4" t="s">
        <v>883</v>
      </c>
      <c r="O180" s="4" t="s">
        <v>611</v>
      </c>
      <c r="P180" s="4" t="s">
        <v>33</v>
      </c>
      <c r="Q180" s="4">
        <v>0</v>
      </c>
      <c r="R180" s="7">
        <v>45068</v>
      </c>
      <c r="S180" s="6">
        <v>45082</v>
      </c>
      <c r="T180" s="4" t="s">
        <v>34</v>
      </c>
      <c r="U180" s="4">
        <v>1860</v>
      </c>
      <c r="V180" s="4">
        <v>0</v>
      </c>
      <c r="W180" s="4">
        <v>0</v>
      </c>
      <c r="X180" s="4" t="s">
        <v>884</v>
      </c>
      <c r="Y180" s="4" t="s">
        <v>885</v>
      </c>
    </row>
    <row r="181" s="4" customFormat="1" spans="1:25">
      <c r="A181" s="4" t="s">
        <v>886</v>
      </c>
      <c r="B181" s="4" t="s">
        <v>26</v>
      </c>
      <c r="C181" s="4" t="s">
        <v>27</v>
      </c>
      <c r="D181" s="4" t="s">
        <v>869</v>
      </c>
      <c r="E181" s="4" t="s">
        <v>887</v>
      </c>
      <c r="F181" s="6">
        <v>45076</v>
      </c>
      <c r="G181" s="6">
        <v>45079</v>
      </c>
      <c r="H181" s="4">
        <v>1</v>
      </c>
      <c r="I181" s="4">
        <v>3</v>
      </c>
      <c r="J181" s="4">
        <v>3</v>
      </c>
      <c r="K181" s="4" t="s">
        <v>30</v>
      </c>
      <c r="L181" s="4">
        <v>3849</v>
      </c>
      <c r="M181" s="4">
        <v>3849</v>
      </c>
      <c r="N181" s="4" t="s">
        <v>888</v>
      </c>
      <c r="O181" s="4" t="s">
        <v>611</v>
      </c>
      <c r="P181" s="4" t="s">
        <v>33</v>
      </c>
      <c r="Q181" s="4">
        <v>0</v>
      </c>
      <c r="R181" s="7">
        <v>45068</v>
      </c>
      <c r="S181" s="6">
        <v>45082</v>
      </c>
      <c r="T181" s="4" t="s">
        <v>34</v>
      </c>
      <c r="U181" s="4">
        <v>3849</v>
      </c>
      <c r="V181" s="4">
        <v>0</v>
      </c>
      <c r="W181" s="4">
        <v>0</v>
      </c>
      <c r="X181" s="4" t="s">
        <v>889</v>
      </c>
      <c r="Y181" s="4" t="s">
        <v>890</v>
      </c>
    </row>
    <row r="182" s="4" customFormat="1" spans="1:25">
      <c r="A182" s="4" t="s">
        <v>891</v>
      </c>
      <c r="B182" s="4" t="s">
        <v>26</v>
      </c>
      <c r="C182" s="4" t="s">
        <v>27</v>
      </c>
      <c r="D182" s="4" t="s">
        <v>251</v>
      </c>
      <c r="E182" s="4" t="s">
        <v>495</v>
      </c>
      <c r="F182" s="6">
        <v>45078</v>
      </c>
      <c r="G182" s="6">
        <v>45079</v>
      </c>
      <c r="H182" s="4">
        <v>1</v>
      </c>
      <c r="I182" s="4">
        <v>1</v>
      </c>
      <c r="J182" s="4">
        <v>1</v>
      </c>
      <c r="K182" s="4" t="s">
        <v>30</v>
      </c>
      <c r="L182" s="4">
        <v>528</v>
      </c>
      <c r="M182" s="4">
        <v>528</v>
      </c>
      <c r="N182" s="4" t="s">
        <v>892</v>
      </c>
      <c r="O182" s="4" t="s">
        <v>611</v>
      </c>
      <c r="P182" s="4" t="s">
        <v>33</v>
      </c>
      <c r="Q182" s="4">
        <v>0</v>
      </c>
      <c r="R182" s="7">
        <v>45068</v>
      </c>
      <c r="S182" s="6">
        <v>45082</v>
      </c>
      <c r="T182" s="4" t="s">
        <v>34</v>
      </c>
      <c r="U182" s="4">
        <v>528</v>
      </c>
      <c r="V182" s="4">
        <v>0</v>
      </c>
      <c r="W182" s="4">
        <v>0</v>
      </c>
      <c r="X182" s="4" t="s">
        <v>893</v>
      </c>
      <c r="Y182" s="4" t="s">
        <v>894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896</v>
      </c>
      <c r="E183" s="4" t="s">
        <v>167</v>
      </c>
      <c r="F183" s="6">
        <v>45077</v>
      </c>
      <c r="G183" s="6">
        <v>45079</v>
      </c>
      <c r="H183" s="4">
        <v>1</v>
      </c>
      <c r="I183" s="4">
        <v>2</v>
      </c>
      <c r="J183" s="4">
        <v>2</v>
      </c>
      <c r="K183" s="4" t="s">
        <v>30</v>
      </c>
      <c r="L183" s="4">
        <v>608</v>
      </c>
      <c r="M183" s="4">
        <v>608</v>
      </c>
      <c r="N183" s="4" t="s">
        <v>897</v>
      </c>
      <c r="O183" s="4" t="s">
        <v>611</v>
      </c>
      <c r="P183" s="4" t="s">
        <v>33</v>
      </c>
      <c r="Q183" s="4">
        <v>0</v>
      </c>
      <c r="R183" s="7">
        <v>45069</v>
      </c>
      <c r="S183" s="6">
        <v>45082</v>
      </c>
      <c r="T183" s="4" t="s">
        <v>34</v>
      </c>
      <c r="U183" s="4">
        <v>608</v>
      </c>
      <c r="V183" s="4">
        <v>0</v>
      </c>
      <c r="W183" s="4">
        <v>0</v>
      </c>
      <c r="X183" s="4" t="s">
        <v>898</v>
      </c>
      <c r="Y183" s="4" t="s">
        <v>899</v>
      </c>
    </row>
    <row r="184" s="4" customFormat="1" spans="1:25">
      <c r="A184" s="4" t="s">
        <v>900</v>
      </c>
      <c r="B184" s="4" t="s">
        <v>26</v>
      </c>
      <c r="C184" s="4" t="s">
        <v>27</v>
      </c>
      <c r="D184" s="4" t="s">
        <v>500</v>
      </c>
      <c r="E184" s="4" t="s">
        <v>501</v>
      </c>
      <c r="F184" s="6">
        <v>45075</v>
      </c>
      <c r="G184" s="6">
        <v>45079</v>
      </c>
      <c r="H184" s="4">
        <v>1</v>
      </c>
      <c r="I184" s="4">
        <v>4</v>
      </c>
      <c r="J184" s="4">
        <v>4</v>
      </c>
      <c r="K184" s="4" t="s">
        <v>30</v>
      </c>
      <c r="L184" s="4">
        <v>980</v>
      </c>
      <c r="M184" s="4">
        <v>980</v>
      </c>
      <c r="N184" s="4" t="s">
        <v>901</v>
      </c>
      <c r="O184" s="4" t="s">
        <v>611</v>
      </c>
      <c r="P184" s="4" t="s">
        <v>33</v>
      </c>
      <c r="Q184" s="4">
        <v>0</v>
      </c>
      <c r="R184" s="7">
        <v>45069</v>
      </c>
      <c r="S184" s="6">
        <v>45082</v>
      </c>
      <c r="T184" s="4" t="s">
        <v>34</v>
      </c>
      <c r="U184" s="4">
        <v>980</v>
      </c>
      <c r="V184" s="4">
        <v>0</v>
      </c>
      <c r="W184" s="4">
        <v>0</v>
      </c>
      <c r="X184" s="4" t="s">
        <v>902</v>
      </c>
      <c r="Y184" s="4" t="s">
        <v>903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500</v>
      </c>
      <c r="E185" s="4" t="s">
        <v>501</v>
      </c>
      <c r="F185" s="6">
        <v>45076</v>
      </c>
      <c r="G185" s="6">
        <v>45079</v>
      </c>
      <c r="H185" s="4">
        <v>1</v>
      </c>
      <c r="I185" s="4">
        <v>3</v>
      </c>
      <c r="J185" s="4">
        <v>3</v>
      </c>
      <c r="K185" s="4" t="s">
        <v>30</v>
      </c>
      <c r="L185" s="4">
        <v>735</v>
      </c>
      <c r="M185" s="4">
        <v>735</v>
      </c>
      <c r="N185" s="4" t="s">
        <v>905</v>
      </c>
      <c r="O185" s="4" t="s">
        <v>611</v>
      </c>
      <c r="P185" s="4" t="s">
        <v>33</v>
      </c>
      <c r="Q185" s="4">
        <v>0</v>
      </c>
      <c r="R185" s="7">
        <v>45070</v>
      </c>
      <c r="S185" s="6">
        <v>45082</v>
      </c>
      <c r="T185" s="4" t="s">
        <v>34</v>
      </c>
      <c r="U185" s="4">
        <v>735</v>
      </c>
      <c r="V185" s="4">
        <v>0</v>
      </c>
      <c r="W185" s="4">
        <v>0</v>
      </c>
      <c r="X185" s="4" t="s">
        <v>906</v>
      </c>
      <c r="Y185" s="4" t="s">
        <v>54</v>
      </c>
    </row>
    <row r="186" s="4" customFormat="1" spans="1:25">
      <c r="A186" s="4" t="s">
        <v>907</v>
      </c>
      <c r="B186" s="4" t="s">
        <v>26</v>
      </c>
      <c r="C186" s="4" t="s">
        <v>27</v>
      </c>
      <c r="D186" s="4" t="s">
        <v>794</v>
      </c>
      <c r="E186" s="4" t="s">
        <v>908</v>
      </c>
      <c r="F186" s="6">
        <v>45077</v>
      </c>
      <c r="G186" s="6">
        <v>45079</v>
      </c>
      <c r="H186" s="4">
        <v>1</v>
      </c>
      <c r="I186" s="4">
        <v>2</v>
      </c>
      <c r="J186" s="4">
        <v>2</v>
      </c>
      <c r="K186" s="4" t="s">
        <v>30</v>
      </c>
      <c r="L186" s="4">
        <v>1374</v>
      </c>
      <c r="M186" s="4">
        <v>1374</v>
      </c>
      <c r="N186" s="4" t="s">
        <v>909</v>
      </c>
      <c r="O186" s="4" t="s">
        <v>611</v>
      </c>
      <c r="P186" s="4" t="s">
        <v>33</v>
      </c>
      <c r="Q186" s="4">
        <v>0</v>
      </c>
      <c r="R186" s="7">
        <v>45070</v>
      </c>
      <c r="S186" s="6">
        <v>45082</v>
      </c>
      <c r="T186" s="4" t="s">
        <v>34</v>
      </c>
      <c r="U186" s="4">
        <v>1374</v>
      </c>
      <c r="V186" s="4">
        <v>0</v>
      </c>
      <c r="W186" s="4">
        <v>0</v>
      </c>
      <c r="X186" s="4" t="s">
        <v>910</v>
      </c>
      <c r="Y186" s="4" t="s">
        <v>54</v>
      </c>
    </row>
    <row r="187" s="4" customFormat="1" spans="1:25">
      <c r="A187" s="4" t="s">
        <v>911</v>
      </c>
      <c r="B187" s="4" t="s">
        <v>26</v>
      </c>
      <c r="C187" s="4" t="s">
        <v>27</v>
      </c>
      <c r="D187" s="4" t="s">
        <v>61</v>
      </c>
      <c r="E187" s="4" t="s">
        <v>912</v>
      </c>
      <c r="F187" s="6">
        <v>45077</v>
      </c>
      <c r="G187" s="6">
        <v>45079</v>
      </c>
      <c r="H187" s="4">
        <v>1</v>
      </c>
      <c r="I187" s="4">
        <v>2</v>
      </c>
      <c r="J187" s="4">
        <v>2</v>
      </c>
      <c r="K187" s="4" t="s">
        <v>30</v>
      </c>
      <c r="L187" s="4">
        <v>2444</v>
      </c>
      <c r="M187" s="4">
        <v>2444</v>
      </c>
      <c r="N187" s="4" t="s">
        <v>913</v>
      </c>
      <c r="O187" s="4" t="s">
        <v>611</v>
      </c>
      <c r="P187" s="4" t="s">
        <v>33</v>
      </c>
      <c r="Q187" s="4">
        <v>0</v>
      </c>
      <c r="R187" s="7">
        <v>45070</v>
      </c>
      <c r="S187" s="6">
        <v>45082</v>
      </c>
      <c r="T187" s="4" t="s">
        <v>34</v>
      </c>
      <c r="U187" s="4">
        <v>2444</v>
      </c>
      <c r="V187" s="4">
        <v>0</v>
      </c>
      <c r="W187" s="4">
        <v>0</v>
      </c>
      <c r="X187" s="4" t="s">
        <v>914</v>
      </c>
      <c r="Y187" s="4" t="s">
        <v>54</v>
      </c>
    </row>
    <row r="188" s="4" customFormat="1" spans="1:25">
      <c r="A188" s="4" t="s">
        <v>915</v>
      </c>
      <c r="B188" s="4" t="s">
        <v>26</v>
      </c>
      <c r="C188" s="4" t="s">
        <v>27</v>
      </c>
      <c r="D188" s="4" t="s">
        <v>916</v>
      </c>
      <c r="E188" s="4" t="s">
        <v>917</v>
      </c>
      <c r="F188" s="6">
        <v>45078</v>
      </c>
      <c r="G188" s="6">
        <v>45079</v>
      </c>
      <c r="H188" s="4">
        <v>1</v>
      </c>
      <c r="I188" s="4">
        <v>1</v>
      </c>
      <c r="J188" s="4">
        <v>1</v>
      </c>
      <c r="K188" s="4" t="s">
        <v>30</v>
      </c>
      <c r="L188" s="4">
        <v>342</v>
      </c>
      <c r="M188" s="4">
        <v>342</v>
      </c>
      <c r="N188" s="4" t="s">
        <v>918</v>
      </c>
      <c r="O188" s="4" t="s">
        <v>611</v>
      </c>
      <c r="P188" s="4" t="s">
        <v>33</v>
      </c>
      <c r="Q188" s="4">
        <v>0</v>
      </c>
      <c r="R188" s="7">
        <v>45071</v>
      </c>
      <c r="S188" s="6">
        <v>45082</v>
      </c>
      <c r="T188" s="4" t="s">
        <v>34</v>
      </c>
      <c r="U188" s="4">
        <v>342</v>
      </c>
      <c r="V188" s="4">
        <v>0</v>
      </c>
      <c r="W188" s="4">
        <v>0</v>
      </c>
      <c r="X188" s="4" t="s">
        <v>919</v>
      </c>
      <c r="Y188" s="4" t="s">
        <v>54</v>
      </c>
    </row>
    <row r="189" s="4" customFormat="1" spans="1:25">
      <c r="A189" s="4" t="s">
        <v>920</v>
      </c>
      <c r="B189" s="4" t="s">
        <v>26</v>
      </c>
      <c r="C189" s="4" t="s">
        <v>27</v>
      </c>
      <c r="D189" s="4" t="s">
        <v>921</v>
      </c>
      <c r="E189" s="4" t="s">
        <v>922</v>
      </c>
      <c r="F189" s="6">
        <v>45078</v>
      </c>
      <c r="G189" s="6">
        <v>45079</v>
      </c>
      <c r="H189" s="4">
        <v>2</v>
      </c>
      <c r="I189" s="4">
        <v>1</v>
      </c>
      <c r="J189" s="4">
        <v>2</v>
      </c>
      <c r="K189" s="4" t="s">
        <v>30</v>
      </c>
      <c r="L189" s="4">
        <v>1156</v>
      </c>
      <c r="M189" s="4">
        <v>1156</v>
      </c>
      <c r="N189" s="4" t="s">
        <v>923</v>
      </c>
      <c r="O189" s="4" t="s">
        <v>611</v>
      </c>
      <c r="P189" s="4" t="s">
        <v>33</v>
      </c>
      <c r="Q189" s="4">
        <v>0</v>
      </c>
      <c r="R189" s="7">
        <v>45071</v>
      </c>
      <c r="S189" s="6">
        <v>45082</v>
      </c>
      <c r="T189" s="4" t="s">
        <v>34</v>
      </c>
      <c r="U189" s="4">
        <v>1156</v>
      </c>
      <c r="V189" s="4">
        <v>0</v>
      </c>
      <c r="W189" s="4">
        <v>0</v>
      </c>
      <c r="X189" s="4" t="s">
        <v>924</v>
      </c>
      <c r="Y189" s="4" t="s">
        <v>54</v>
      </c>
    </row>
    <row r="190" s="4" customFormat="1" spans="1:25">
      <c r="A190" s="4" t="s">
        <v>925</v>
      </c>
      <c r="B190" s="4" t="s">
        <v>26</v>
      </c>
      <c r="C190" s="4" t="s">
        <v>27</v>
      </c>
      <c r="D190" s="4" t="s">
        <v>426</v>
      </c>
      <c r="E190" s="4" t="s">
        <v>427</v>
      </c>
      <c r="F190" s="6">
        <v>45071</v>
      </c>
      <c r="G190" s="6">
        <v>45079</v>
      </c>
      <c r="H190" s="4">
        <v>1</v>
      </c>
      <c r="I190" s="4">
        <v>8</v>
      </c>
      <c r="J190" s="4">
        <v>8</v>
      </c>
      <c r="K190" s="4" t="s">
        <v>30</v>
      </c>
      <c r="L190" s="4">
        <v>2872</v>
      </c>
      <c r="M190" s="4">
        <v>2872</v>
      </c>
      <c r="N190" s="4" t="s">
        <v>926</v>
      </c>
      <c r="O190" s="4" t="s">
        <v>611</v>
      </c>
      <c r="P190" s="4" t="s">
        <v>33</v>
      </c>
      <c r="Q190" s="4">
        <v>0</v>
      </c>
      <c r="R190" s="7">
        <v>45071</v>
      </c>
      <c r="S190" s="6">
        <v>45082</v>
      </c>
      <c r="T190" s="4" t="s">
        <v>34</v>
      </c>
      <c r="U190" s="4">
        <v>2872</v>
      </c>
      <c r="V190" s="4">
        <v>0</v>
      </c>
      <c r="W190" s="4">
        <v>0</v>
      </c>
      <c r="X190" s="4" t="s">
        <v>927</v>
      </c>
      <c r="Y190" s="4" t="s">
        <v>928</v>
      </c>
    </row>
    <row r="191" s="4" customFormat="1" spans="1:25">
      <c r="A191" s="4" t="s">
        <v>929</v>
      </c>
      <c r="B191" s="4" t="s">
        <v>26</v>
      </c>
      <c r="C191" s="4" t="s">
        <v>27</v>
      </c>
      <c r="D191" s="4" t="s">
        <v>930</v>
      </c>
      <c r="E191" s="4" t="s">
        <v>931</v>
      </c>
      <c r="F191" s="6">
        <v>45076</v>
      </c>
      <c r="G191" s="6">
        <v>45079</v>
      </c>
      <c r="H191" s="4">
        <v>1</v>
      </c>
      <c r="I191" s="4">
        <v>3</v>
      </c>
      <c r="J191" s="4">
        <v>3</v>
      </c>
      <c r="K191" s="4" t="s">
        <v>30</v>
      </c>
      <c r="L191" s="4">
        <v>1104</v>
      </c>
      <c r="M191" s="4">
        <v>1104</v>
      </c>
      <c r="N191" s="4" t="s">
        <v>932</v>
      </c>
      <c r="O191" s="4" t="s">
        <v>611</v>
      </c>
      <c r="P191" s="4" t="s">
        <v>33</v>
      </c>
      <c r="Q191" s="4">
        <v>0</v>
      </c>
      <c r="R191" s="7">
        <v>45071</v>
      </c>
      <c r="S191" s="6">
        <v>45082</v>
      </c>
      <c r="T191" s="4" t="s">
        <v>34</v>
      </c>
      <c r="U191" s="4">
        <v>1104</v>
      </c>
      <c r="V191" s="4">
        <v>0</v>
      </c>
      <c r="W191" s="4">
        <v>0</v>
      </c>
      <c r="X191" s="4" t="s">
        <v>933</v>
      </c>
      <c r="Y191" s="4" t="s">
        <v>54</v>
      </c>
    </row>
    <row r="192" s="4" customFormat="1" spans="1:25">
      <c r="A192" s="4" t="s">
        <v>934</v>
      </c>
      <c r="B192" s="4" t="s">
        <v>26</v>
      </c>
      <c r="C192" s="4" t="s">
        <v>27</v>
      </c>
      <c r="D192" s="4" t="s">
        <v>935</v>
      </c>
      <c r="E192" s="4" t="s">
        <v>936</v>
      </c>
      <c r="F192" s="6">
        <v>45074</v>
      </c>
      <c r="G192" s="6">
        <v>45079</v>
      </c>
      <c r="H192" s="4">
        <v>1</v>
      </c>
      <c r="I192" s="4">
        <v>5</v>
      </c>
      <c r="J192" s="4">
        <v>5</v>
      </c>
      <c r="K192" s="4" t="s">
        <v>30</v>
      </c>
      <c r="L192" s="4">
        <v>2190</v>
      </c>
      <c r="M192" s="4">
        <v>2190</v>
      </c>
      <c r="N192" s="4" t="s">
        <v>937</v>
      </c>
      <c r="O192" s="4" t="s">
        <v>611</v>
      </c>
      <c r="P192" s="4" t="s">
        <v>33</v>
      </c>
      <c r="Q192" s="4">
        <v>0</v>
      </c>
      <c r="R192" s="7">
        <v>45071</v>
      </c>
      <c r="S192" s="6">
        <v>45082</v>
      </c>
      <c r="T192" s="4" t="s">
        <v>34</v>
      </c>
      <c r="U192" s="4">
        <v>2190</v>
      </c>
      <c r="V192" s="4">
        <v>0</v>
      </c>
      <c r="W192" s="4">
        <v>0</v>
      </c>
      <c r="X192" s="4" t="s">
        <v>938</v>
      </c>
      <c r="Y192" s="4" t="s">
        <v>939</v>
      </c>
    </row>
    <row r="193" s="4" customFormat="1" spans="1:25">
      <c r="A193" s="4" t="s">
        <v>940</v>
      </c>
      <c r="B193" s="4" t="s">
        <v>26</v>
      </c>
      <c r="C193" s="4" t="s">
        <v>27</v>
      </c>
      <c r="D193" s="4" t="s">
        <v>941</v>
      </c>
      <c r="E193" s="4" t="s">
        <v>942</v>
      </c>
      <c r="F193" s="6">
        <v>45078</v>
      </c>
      <c r="G193" s="6">
        <v>45079</v>
      </c>
      <c r="H193" s="4">
        <v>2</v>
      </c>
      <c r="I193" s="4">
        <v>1</v>
      </c>
      <c r="J193" s="4">
        <v>2</v>
      </c>
      <c r="K193" s="4" t="s">
        <v>30</v>
      </c>
      <c r="L193" s="4">
        <v>1186</v>
      </c>
      <c r="M193" s="4">
        <v>1186</v>
      </c>
      <c r="N193" s="4" t="s">
        <v>943</v>
      </c>
      <c r="O193" s="4" t="s">
        <v>611</v>
      </c>
      <c r="P193" s="4" t="s">
        <v>33</v>
      </c>
      <c r="Q193" s="4">
        <v>0</v>
      </c>
      <c r="R193" s="7">
        <v>45072</v>
      </c>
      <c r="S193" s="6">
        <v>45082</v>
      </c>
      <c r="T193" s="4" t="s">
        <v>34</v>
      </c>
      <c r="U193" s="4">
        <v>1186</v>
      </c>
      <c r="V193" s="4">
        <v>0</v>
      </c>
      <c r="W193" s="4">
        <v>0</v>
      </c>
      <c r="X193" s="4" t="s">
        <v>944</v>
      </c>
      <c r="Y193" s="4" t="s">
        <v>54</v>
      </c>
    </row>
    <row r="194" s="4" customFormat="1" spans="1:25">
      <c r="A194" s="4" t="s">
        <v>945</v>
      </c>
      <c r="B194" s="4" t="s">
        <v>26</v>
      </c>
      <c r="C194" s="4" t="s">
        <v>27</v>
      </c>
      <c r="D194" s="4" t="s">
        <v>341</v>
      </c>
      <c r="E194" s="4" t="s">
        <v>342</v>
      </c>
      <c r="F194" s="6">
        <v>45076</v>
      </c>
      <c r="G194" s="6">
        <v>45079</v>
      </c>
      <c r="H194" s="4">
        <v>1</v>
      </c>
      <c r="I194" s="4">
        <v>3</v>
      </c>
      <c r="J194" s="4">
        <v>3</v>
      </c>
      <c r="K194" s="4" t="s">
        <v>30</v>
      </c>
      <c r="L194" s="4">
        <v>2563</v>
      </c>
      <c r="M194" s="4">
        <v>2563</v>
      </c>
      <c r="N194" s="4" t="s">
        <v>946</v>
      </c>
      <c r="O194" s="4" t="s">
        <v>611</v>
      </c>
      <c r="P194" s="4" t="s">
        <v>33</v>
      </c>
      <c r="Q194" s="4">
        <v>0</v>
      </c>
      <c r="R194" s="7">
        <v>45072</v>
      </c>
      <c r="S194" s="6">
        <v>45082</v>
      </c>
      <c r="T194" s="4" t="s">
        <v>34</v>
      </c>
      <c r="U194" s="4">
        <v>2563</v>
      </c>
      <c r="V194" s="4">
        <v>0</v>
      </c>
      <c r="W194" s="4">
        <v>0</v>
      </c>
      <c r="X194" s="4" t="s">
        <v>947</v>
      </c>
      <c r="Y194" s="4" t="s">
        <v>948</v>
      </c>
    </row>
    <row r="195" s="4" customFormat="1" spans="1:27">
      <c r="A195" s="4" t="s">
        <v>949</v>
      </c>
      <c r="B195" s="4" t="s">
        <v>26</v>
      </c>
      <c r="C195" s="4" t="s">
        <v>27</v>
      </c>
      <c r="D195" s="4" t="s">
        <v>475</v>
      </c>
      <c r="E195" s="4" t="s">
        <v>656</v>
      </c>
      <c r="F195" s="6">
        <v>45077</v>
      </c>
      <c r="G195" s="6">
        <v>45079</v>
      </c>
      <c r="H195" s="4">
        <v>3</v>
      </c>
      <c r="I195" s="4">
        <v>2</v>
      </c>
      <c r="J195" s="4">
        <v>6</v>
      </c>
      <c r="K195" s="4" t="s">
        <v>30</v>
      </c>
      <c r="L195" s="4">
        <v>5280</v>
      </c>
      <c r="M195" s="4">
        <v>5280</v>
      </c>
      <c r="N195" s="4" t="s">
        <v>950</v>
      </c>
      <c r="O195" s="4" t="s">
        <v>611</v>
      </c>
      <c r="P195" s="4" t="s">
        <v>33</v>
      </c>
      <c r="Q195" s="4">
        <v>0</v>
      </c>
      <c r="R195" s="7">
        <v>45072</v>
      </c>
      <c r="S195" s="6">
        <v>45082</v>
      </c>
      <c r="T195" s="4" t="s">
        <v>34</v>
      </c>
      <c r="U195" s="4">
        <v>5280</v>
      </c>
      <c r="V195" s="4">
        <v>0</v>
      </c>
      <c r="W195" s="4">
        <v>0</v>
      </c>
      <c r="X195" s="4" t="s">
        <v>951</v>
      </c>
      <c r="Y195" s="4">
        <v>7998767</v>
      </c>
      <c r="Z195" s="4">
        <v>7998768</v>
      </c>
      <c r="AA195" s="4" t="s">
        <v>952</v>
      </c>
    </row>
    <row r="196" s="4" customFormat="1" spans="1:25">
      <c r="A196" s="4" t="s">
        <v>953</v>
      </c>
      <c r="B196" s="4" t="s">
        <v>26</v>
      </c>
      <c r="C196" s="4" t="s">
        <v>27</v>
      </c>
      <c r="D196" s="4" t="s">
        <v>166</v>
      </c>
      <c r="E196" s="4" t="s">
        <v>954</v>
      </c>
      <c r="F196" s="6">
        <v>45078</v>
      </c>
      <c r="G196" s="6">
        <v>45079</v>
      </c>
      <c r="H196" s="4">
        <v>1</v>
      </c>
      <c r="I196" s="4">
        <v>1</v>
      </c>
      <c r="J196" s="4">
        <v>1</v>
      </c>
      <c r="K196" s="4" t="s">
        <v>30</v>
      </c>
      <c r="L196" s="4">
        <v>454</v>
      </c>
      <c r="M196" s="4">
        <v>454</v>
      </c>
      <c r="N196" s="4" t="s">
        <v>955</v>
      </c>
      <c r="O196" s="4" t="s">
        <v>611</v>
      </c>
      <c r="P196" s="4" t="s">
        <v>33</v>
      </c>
      <c r="Q196" s="4">
        <v>0</v>
      </c>
      <c r="R196" s="7">
        <v>45072</v>
      </c>
      <c r="S196" s="6">
        <v>45082</v>
      </c>
      <c r="T196" s="4" t="s">
        <v>34</v>
      </c>
      <c r="U196" s="4">
        <v>454</v>
      </c>
      <c r="V196" s="4">
        <v>0</v>
      </c>
      <c r="W196" s="4">
        <v>0</v>
      </c>
      <c r="X196" s="4" t="s">
        <v>956</v>
      </c>
      <c r="Y196" s="4" t="s">
        <v>54</v>
      </c>
    </row>
    <row r="197" s="4" customFormat="1" spans="1:25">
      <c r="A197" s="4" t="s">
        <v>957</v>
      </c>
      <c r="B197" s="4" t="s">
        <v>26</v>
      </c>
      <c r="C197" s="4" t="s">
        <v>27</v>
      </c>
      <c r="D197" s="4" t="s">
        <v>958</v>
      </c>
      <c r="E197" s="4" t="s">
        <v>959</v>
      </c>
      <c r="F197" s="6">
        <v>45075</v>
      </c>
      <c r="G197" s="6">
        <v>45079</v>
      </c>
      <c r="H197" s="4">
        <v>1</v>
      </c>
      <c r="I197" s="4">
        <v>4</v>
      </c>
      <c r="J197" s="4">
        <v>4</v>
      </c>
      <c r="K197" s="4" t="s">
        <v>30</v>
      </c>
      <c r="L197" s="4">
        <v>1600</v>
      </c>
      <c r="M197" s="4">
        <v>1600</v>
      </c>
      <c r="N197" s="4" t="s">
        <v>960</v>
      </c>
      <c r="O197" s="4" t="s">
        <v>611</v>
      </c>
      <c r="P197" s="4" t="s">
        <v>33</v>
      </c>
      <c r="Q197" s="4">
        <v>0</v>
      </c>
      <c r="R197" s="7">
        <v>45072</v>
      </c>
      <c r="S197" s="6">
        <v>45082</v>
      </c>
      <c r="T197" s="4" t="s">
        <v>34</v>
      </c>
      <c r="U197" s="4">
        <v>1600</v>
      </c>
      <c r="V197" s="4">
        <v>0</v>
      </c>
      <c r="W197" s="4">
        <v>0</v>
      </c>
      <c r="X197" s="4" t="s">
        <v>961</v>
      </c>
      <c r="Y197" s="4" t="s">
        <v>54</v>
      </c>
    </row>
    <row r="198" s="4" customFormat="1" spans="1:25">
      <c r="A198" s="4" t="s">
        <v>962</v>
      </c>
      <c r="B198" s="4" t="s">
        <v>26</v>
      </c>
      <c r="C198" s="4" t="s">
        <v>27</v>
      </c>
      <c r="D198" s="4" t="s">
        <v>963</v>
      </c>
      <c r="E198" s="4" t="s">
        <v>964</v>
      </c>
      <c r="F198" s="6">
        <v>45077</v>
      </c>
      <c r="G198" s="6">
        <v>45079</v>
      </c>
      <c r="H198" s="4">
        <v>1</v>
      </c>
      <c r="I198" s="4">
        <v>2</v>
      </c>
      <c r="J198" s="4">
        <v>2</v>
      </c>
      <c r="K198" s="4" t="s">
        <v>30</v>
      </c>
      <c r="L198" s="4">
        <v>476</v>
      </c>
      <c r="M198" s="4">
        <v>476</v>
      </c>
      <c r="N198" s="4" t="s">
        <v>965</v>
      </c>
      <c r="O198" s="4" t="s">
        <v>611</v>
      </c>
      <c r="P198" s="4" t="s">
        <v>33</v>
      </c>
      <c r="Q198" s="4">
        <v>0</v>
      </c>
      <c r="R198" s="7">
        <v>45072</v>
      </c>
      <c r="S198" s="6">
        <v>45082</v>
      </c>
      <c r="T198" s="4" t="s">
        <v>34</v>
      </c>
      <c r="U198" s="4">
        <v>476</v>
      </c>
      <c r="V198" s="4">
        <v>0</v>
      </c>
      <c r="W198" s="4">
        <v>0</v>
      </c>
      <c r="X198" s="4" t="s">
        <v>966</v>
      </c>
      <c r="Y198" s="4" t="s">
        <v>967</v>
      </c>
    </row>
    <row r="199" s="4" customFormat="1" spans="1:25">
      <c r="A199" s="4" t="s">
        <v>968</v>
      </c>
      <c r="B199" s="4" t="s">
        <v>26</v>
      </c>
      <c r="C199" s="4" t="s">
        <v>27</v>
      </c>
      <c r="D199" s="4" t="s">
        <v>969</v>
      </c>
      <c r="E199" s="4" t="s">
        <v>970</v>
      </c>
      <c r="F199" s="6">
        <v>45078</v>
      </c>
      <c r="G199" s="6">
        <v>45079</v>
      </c>
      <c r="H199" s="4">
        <v>1</v>
      </c>
      <c r="I199" s="4">
        <v>1</v>
      </c>
      <c r="J199" s="4">
        <v>1</v>
      </c>
      <c r="K199" s="4" t="s">
        <v>30</v>
      </c>
      <c r="L199" s="4">
        <v>200</v>
      </c>
      <c r="M199" s="4">
        <v>200</v>
      </c>
      <c r="N199" s="4" t="s">
        <v>971</v>
      </c>
      <c r="O199" s="4" t="s">
        <v>611</v>
      </c>
      <c r="P199" s="4" t="s">
        <v>33</v>
      </c>
      <c r="Q199" s="4">
        <v>0</v>
      </c>
      <c r="R199" s="7">
        <v>45072</v>
      </c>
      <c r="S199" s="6">
        <v>45082</v>
      </c>
      <c r="T199" s="4" t="s">
        <v>34</v>
      </c>
      <c r="U199" s="4">
        <v>200</v>
      </c>
      <c r="V199" s="4">
        <v>0</v>
      </c>
      <c r="W199" s="4">
        <v>0</v>
      </c>
      <c r="X199" s="4" t="s">
        <v>972</v>
      </c>
      <c r="Y199" s="4" t="s">
        <v>54</v>
      </c>
    </row>
    <row r="200" s="4" customFormat="1" spans="1:25">
      <c r="A200" s="4" t="s">
        <v>973</v>
      </c>
      <c r="B200" s="4" t="s">
        <v>26</v>
      </c>
      <c r="C200" s="4" t="s">
        <v>27</v>
      </c>
      <c r="D200" s="4" t="s">
        <v>974</v>
      </c>
      <c r="E200" s="4" t="s">
        <v>975</v>
      </c>
      <c r="F200" s="6">
        <v>45077</v>
      </c>
      <c r="G200" s="6">
        <v>45079</v>
      </c>
      <c r="H200" s="4">
        <v>1</v>
      </c>
      <c r="I200" s="4">
        <v>2</v>
      </c>
      <c r="J200" s="4">
        <v>2</v>
      </c>
      <c r="K200" s="4" t="s">
        <v>30</v>
      </c>
      <c r="L200" s="4">
        <v>4770</v>
      </c>
      <c r="M200" s="4">
        <v>4770</v>
      </c>
      <c r="N200" s="4" t="s">
        <v>976</v>
      </c>
      <c r="O200" s="4" t="s">
        <v>611</v>
      </c>
      <c r="P200" s="4" t="s">
        <v>33</v>
      </c>
      <c r="Q200" s="4">
        <v>0</v>
      </c>
      <c r="R200" s="7">
        <v>45072</v>
      </c>
      <c r="S200" s="6">
        <v>45082</v>
      </c>
      <c r="T200" s="4" t="s">
        <v>34</v>
      </c>
      <c r="U200" s="4">
        <v>4770</v>
      </c>
      <c r="V200" s="4">
        <v>0</v>
      </c>
      <c r="W200" s="4">
        <v>0</v>
      </c>
      <c r="X200" s="4" t="s">
        <v>977</v>
      </c>
      <c r="Y200" s="4" t="s">
        <v>978</v>
      </c>
    </row>
    <row r="201" s="4" customFormat="1" spans="1:25">
      <c r="A201" s="4" t="s">
        <v>979</v>
      </c>
      <c r="B201" s="4" t="s">
        <v>26</v>
      </c>
      <c r="C201" s="4" t="s">
        <v>27</v>
      </c>
      <c r="D201" s="4" t="s">
        <v>222</v>
      </c>
      <c r="E201" s="4" t="s">
        <v>167</v>
      </c>
      <c r="F201" s="6">
        <v>45078</v>
      </c>
      <c r="G201" s="6">
        <v>45079</v>
      </c>
      <c r="H201" s="4">
        <v>1</v>
      </c>
      <c r="I201" s="4">
        <v>1</v>
      </c>
      <c r="J201" s="4">
        <v>1</v>
      </c>
      <c r="K201" s="4" t="s">
        <v>30</v>
      </c>
      <c r="L201" s="4">
        <v>426</v>
      </c>
      <c r="M201" s="4">
        <v>426</v>
      </c>
      <c r="N201" s="4" t="s">
        <v>980</v>
      </c>
      <c r="O201" s="4" t="s">
        <v>611</v>
      </c>
      <c r="P201" s="4" t="s">
        <v>33</v>
      </c>
      <c r="Q201" s="4">
        <v>0</v>
      </c>
      <c r="R201" s="7">
        <v>45073</v>
      </c>
      <c r="S201" s="6">
        <v>45082</v>
      </c>
      <c r="T201" s="4" t="s">
        <v>34</v>
      </c>
      <c r="U201" s="4">
        <v>426</v>
      </c>
      <c r="V201" s="4">
        <v>0</v>
      </c>
      <c r="W201" s="4">
        <v>0</v>
      </c>
      <c r="X201" s="4" t="s">
        <v>981</v>
      </c>
      <c r="Y201" s="4" t="s">
        <v>982</v>
      </c>
    </row>
    <row r="202" s="4" customFormat="1" spans="1:25">
      <c r="A202" s="4" t="s">
        <v>983</v>
      </c>
      <c r="B202" s="4" t="s">
        <v>26</v>
      </c>
      <c r="C202" s="4" t="s">
        <v>27</v>
      </c>
      <c r="D202" s="4" t="s">
        <v>984</v>
      </c>
      <c r="E202" s="4" t="s">
        <v>985</v>
      </c>
      <c r="F202" s="6">
        <v>45078</v>
      </c>
      <c r="G202" s="6">
        <v>45079</v>
      </c>
      <c r="H202" s="4">
        <v>2</v>
      </c>
      <c r="I202" s="4">
        <v>1</v>
      </c>
      <c r="J202" s="4">
        <v>2</v>
      </c>
      <c r="K202" s="4" t="s">
        <v>30</v>
      </c>
      <c r="L202" s="4">
        <v>5372</v>
      </c>
      <c r="M202" s="4">
        <v>5372</v>
      </c>
      <c r="N202" s="4" t="s">
        <v>986</v>
      </c>
      <c r="O202" s="4" t="s">
        <v>611</v>
      </c>
      <c r="P202" s="4" t="s">
        <v>33</v>
      </c>
      <c r="Q202" s="4">
        <v>0</v>
      </c>
      <c r="R202" s="7">
        <v>45073</v>
      </c>
      <c r="S202" s="6">
        <v>45082</v>
      </c>
      <c r="T202" s="4" t="s">
        <v>34</v>
      </c>
      <c r="U202" s="4">
        <v>5372</v>
      </c>
      <c r="V202" s="4">
        <v>0</v>
      </c>
      <c r="W202" s="4">
        <v>0</v>
      </c>
      <c r="X202" s="4" t="s">
        <v>987</v>
      </c>
      <c r="Y202" s="4" t="s">
        <v>988</v>
      </c>
    </row>
    <row r="203" s="4" customFormat="1" spans="1:25">
      <c r="A203" s="4" t="s">
        <v>989</v>
      </c>
      <c r="B203" s="4" t="s">
        <v>26</v>
      </c>
      <c r="C203" s="4" t="s">
        <v>27</v>
      </c>
      <c r="D203" s="4" t="s">
        <v>239</v>
      </c>
      <c r="E203" s="4" t="s">
        <v>240</v>
      </c>
      <c r="F203" s="6">
        <v>45077</v>
      </c>
      <c r="G203" s="6">
        <v>45079</v>
      </c>
      <c r="H203" s="4">
        <v>1</v>
      </c>
      <c r="I203" s="4">
        <v>2</v>
      </c>
      <c r="J203" s="4">
        <v>2</v>
      </c>
      <c r="K203" s="4" t="s">
        <v>30</v>
      </c>
      <c r="L203" s="4">
        <v>1409</v>
      </c>
      <c r="M203" s="4">
        <v>1409</v>
      </c>
      <c r="N203" s="4" t="s">
        <v>990</v>
      </c>
      <c r="O203" s="4" t="s">
        <v>611</v>
      </c>
      <c r="P203" s="4" t="s">
        <v>33</v>
      </c>
      <c r="Q203" s="4">
        <v>0</v>
      </c>
      <c r="R203" s="7">
        <v>45073</v>
      </c>
      <c r="S203" s="6">
        <v>45082</v>
      </c>
      <c r="T203" s="4" t="s">
        <v>34</v>
      </c>
      <c r="U203" s="4">
        <v>1409</v>
      </c>
      <c r="V203" s="4">
        <v>0</v>
      </c>
      <c r="W203" s="4">
        <v>0</v>
      </c>
      <c r="X203" s="4" t="s">
        <v>991</v>
      </c>
      <c r="Y203" s="4" t="s">
        <v>54</v>
      </c>
    </row>
    <row r="204" s="4" customFormat="1" spans="1:25">
      <c r="A204" s="4" t="s">
        <v>992</v>
      </c>
      <c r="B204" s="4" t="s">
        <v>26</v>
      </c>
      <c r="C204" s="4" t="s">
        <v>27</v>
      </c>
      <c r="D204" s="4" t="s">
        <v>921</v>
      </c>
      <c r="E204" s="4" t="s">
        <v>993</v>
      </c>
      <c r="F204" s="6">
        <v>45078</v>
      </c>
      <c r="G204" s="6">
        <v>45079</v>
      </c>
      <c r="H204" s="4">
        <v>1</v>
      </c>
      <c r="I204" s="4">
        <v>1</v>
      </c>
      <c r="J204" s="4">
        <v>1</v>
      </c>
      <c r="K204" s="4" t="s">
        <v>30</v>
      </c>
      <c r="L204" s="4">
        <v>419</v>
      </c>
      <c r="M204" s="4">
        <v>419</v>
      </c>
      <c r="N204" s="4" t="s">
        <v>994</v>
      </c>
      <c r="O204" s="4" t="s">
        <v>611</v>
      </c>
      <c r="P204" s="4" t="s">
        <v>33</v>
      </c>
      <c r="Q204" s="4">
        <v>0</v>
      </c>
      <c r="R204" s="7">
        <v>45073</v>
      </c>
      <c r="S204" s="6">
        <v>45082</v>
      </c>
      <c r="T204" s="4" t="s">
        <v>34</v>
      </c>
      <c r="U204" s="4">
        <v>419</v>
      </c>
      <c r="V204" s="4">
        <v>0</v>
      </c>
      <c r="W204" s="4">
        <v>0</v>
      </c>
      <c r="X204" s="4" t="s">
        <v>995</v>
      </c>
      <c r="Y204" s="4" t="s">
        <v>54</v>
      </c>
    </row>
    <row r="205" s="4" customFormat="1" spans="1:25">
      <c r="A205" s="4" t="s">
        <v>996</v>
      </c>
      <c r="B205" s="4" t="s">
        <v>26</v>
      </c>
      <c r="C205" s="4" t="s">
        <v>27</v>
      </c>
      <c r="D205" s="4" t="s">
        <v>997</v>
      </c>
      <c r="E205" s="4" t="s">
        <v>998</v>
      </c>
      <c r="F205" s="6">
        <v>45078</v>
      </c>
      <c r="G205" s="6">
        <v>45079</v>
      </c>
      <c r="H205" s="4">
        <v>1</v>
      </c>
      <c r="I205" s="4">
        <v>1</v>
      </c>
      <c r="J205" s="4">
        <v>1</v>
      </c>
      <c r="K205" s="4" t="s">
        <v>30</v>
      </c>
      <c r="L205" s="4">
        <v>375</v>
      </c>
      <c r="M205" s="4">
        <v>375</v>
      </c>
      <c r="N205" s="4" t="s">
        <v>999</v>
      </c>
      <c r="O205" s="4" t="s">
        <v>611</v>
      </c>
      <c r="P205" s="4" t="s">
        <v>33</v>
      </c>
      <c r="Q205" s="4">
        <v>0</v>
      </c>
      <c r="R205" s="7">
        <v>45073</v>
      </c>
      <c r="S205" s="6">
        <v>45082</v>
      </c>
      <c r="T205" s="4" t="s">
        <v>34</v>
      </c>
      <c r="U205" s="4">
        <v>375</v>
      </c>
      <c r="V205" s="4">
        <v>0</v>
      </c>
      <c r="W205" s="4">
        <v>0</v>
      </c>
      <c r="X205" s="4" t="s">
        <v>1000</v>
      </c>
      <c r="Y205" s="4" t="s">
        <v>1001</v>
      </c>
    </row>
    <row r="206" s="4" customFormat="1" spans="1:25">
      <c r="A206" s="4" t="s">
        <v>1002</v>
      </c>
      <c r="B206" s="4" t="s">
        <v>26</v>
      </c>
      <c r="C206" s="4" t="s">
        <v>27</v>
      </c>
      <c r="D206" s="4" t="s">
        <v>583</v>
      </c>
      <c r="E206" s="4" t="s">
        <v>1003</v>
      </c>
      <c r="F206" s="6">
        <v>45074</v>
      </c>
      <c r="G206" s="6">
        <v>45079</v>
      </c>
      <c r="H206" s="4">
        <v>1</v>
      </c>
      <c r="I206" s="4">
        <v>5</v>
      </c>
      <c r="J206" s="4">
        <v>5</v>
      </c>
      <c r="K206" s="4" t="s">
        <v>30</v>
      </c>
      <c r="L206" s="4">
        <v>900</v>
      </c>
      <c r="M206" s="4">
        <v>900</v>
      </c>
      <c r="N206" s="4" t="s">
        <v>1004</v>
      </c>
      <c r="O206" s="4" t="s">
        <v>611</v>
      </c>
      <c r="P206" s="4" t="s">
        <v>33</v>
      </c>
      <c r="Q206" s="4">
        <v>0</v>
      </c>
      <c r="R206" s="7">
        <v>45074</v>
      </c>
      <c r="S206" s="6">
        <v>45082</v>
      </c>
      <c r="T206" s="4" t="s">
        <v>34</v>
      </c>
      <c r="U206" s="4">
        <v>900</v>
      </c>
      <c r="V206" s="4">
        <v>0</v>
      </c>
      <c r="W206" s="4">
        <v>0</v>
      </c>
      <c r="X206" s="4" t="s">
        <v>1005</v>
      </c>
      <c r="Y206" s="4" t="s">
        <v>54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125</v>
      </c>
      <c r="E207" s="4" t="s">
        <v>126</v>
      </c>
      <c r="F207" s="6">
        <v>45076</v>
      </c>
      <c r="G207" s="6">
        <v>45079</v>
      </c>
      <c r="H207" s="4">
        <v>1</v>
      </c>
      <c r="I207" s="4">
        <v>3</v>
      </c>
      <c r="J207" s="4">
        <v>3</v>
      </c>
      <c r="K207" s="4" t="s">
        <v>30</v>
      </c>
      <c r="L207" s="4">
        <v>11115</v>
      </c>
      <c r="M207" s="4">
        <v>11115</v>
      </c>
      <c r="N207" s="4" t="s">
        <v>1007</v>
      </c>
      <c r="O207" s="4" t="s">
        <v>611</v>
      </c>
      <c r="P207" s="4" t="s">
        <v>33</v>
      </c>
      <c r="Q207" s="4">
        <v>0</v>
      </c>
      <c r="R207" s="7">
        <v>45074</v>
      </c>
      <c r="S207" s="6">
        <v>45082</v>
      </c>
      <c r="T207" s="4" t="s">
        <v>34</v>
      </c>
      <c r="U207" s="4">
        <v>11115</v>
      </c>
      <c r="V207" s="4">
        <v>0</v>
      </c>
      <c r="W207" s="4">
        <v>0</v>
      </c>
      <c r="X207" s="4" t="s">
        <v>1008</v>
      </c>
      <c r="Y207" s="4" t="s">
        <v>54</v>
      </c>
    </row>
    <row r="208" s="4" customFormat="1" spans="1:25">
      <c r="A208" s="4" t="s">
        <v>1009</v>
      </c>
      <c r="B208" s="4" t="s">
        <v>26</v>
      </c>
      <c r="C208" s="4" t="s">
        <v>27</v>
      </c>
      <c r="D208" s="4" t="s">
        <v>720</v>
      </c>
      <c r="E208" s="4" t="s">
        <v>1010</v>
      </c>
      <c r="F208" s="6">
        <v>45075</v>
      </c>
      <c r="G208" s="6">
        <v>45079</v>
      </c>
      <c r="H208" s="4">
        <v>1</v>
      </c>
      <c r="I208" s="4">
        <v>4</v>
      </c>
      <c r="J208" s="4">
        <v>4</v>
      </c>
      <c r="K208" s="4" t="s">
        <v>30</v>
      </c>
      <c r="L208" s="4">
        <v>3188</v>
      </c>
      <c r="M208" s="4">
        <v>3188</v>
      </c>
      <c r="N208" s="4" t="s">
        <v>1011</v>
      </c>
      <c r="O208" s="4" t="s">
        <v>611</v>
      </c>
      <c r="P208" s="4" t="s">
        <v>33</v>
      </c>
      <c r="Q208" s="4">
        <v>0</v>
      </c>
      <c r="R208" s="7">
        <v>45074</v>
      </c>
      <c r="S208" s="6">
        <v>45082</v>
      </c>
      <c r="T208" s="4" t="s">
        <v>34</v>
      </c>
      <c r="U208" s="4">
        <v>3188</v>
      </c>
      <c r="V208" s="4">
        <v>0</v>
      </c>
      <c r="W208" s="4">
        <v>0</v>
      </c>
      <c r="X208" s="4" t="s">
        <v>1012</v>
      </c>
      <c r="Y208" s="4" t="s">
        <v>54</v>
      </c>
    </row>
    <row r="209" s="4" customFormat="1" spans="1:25">
      <c r="A209" s="4" t="s">
        <v>1013</v>
      </c>
      <c r="B209" s="4" t="s">
        <v>26</v>
      </c>
      <c r="C209" s="4" t="s">
        <v>27</v>
      </c>
      <c r="D209" s="4" t="s">
        <v>958</v>
      </c>
      <c r="E209" s="4" t="s">
        <v>1014</v>
      </c>
      <c r="F209" s="6">
        <v>45077</v>
      </c>
      <c r="G209" s="6">
        <v>45079</v>
      </c>
      <c r="H209" s="4">
        <v>1</v>
      </c>
      <c r="I209" s="4">
        <v>2</v>
      </c>
      <c r="J209" s="4">
        <v>2</v>
      </c>
      <c r="K209" s="4" t="s">
        <v>30</v>
      </c>
      <c r="L209" s="4">
        <v>800</v>
      </c>
      <c r="M209" s="4">
        <v>800</v>
      </c>
      <c r="N209" s="4" t="s">
        <v>1015</v>
      </c>
      <c r="O209" s="4" t="s">
        <v>611</v>
      </c>
      <c r="P209" s="4" t="s">
        <v>33</v>
      </c>
      <c r="Q209" s="4">
        <v>0</v>
      </c>
      <c r="R209" s="7">
        <v>45075</v>
      </c>
      <c r="S209" s="6">
        <v>45082</v>
      </c>
      <c r="T209" s="4" t="s">
        <v>34</v>
      </c>
      <c r="U209" s="4">
        <v>800</v>
      </c>
      <c r="V209" s="4">
        <v>0</v>
      </c>
      <c r="W209" s="4">
        <v>0</v>
      </c>
      <c r="X209" s="4" t="s">
        <v>1016</v>
      </c>
      <c r="Y209" s="4" t="s">
        <v>54</v>
      </c>
    </row>
    <row r="210" s="4" customFormat="1" spans="1:25">
      <c r="A210" s="4" t="s">
        <v>1017</v>
      </c>
      <c r="B210" s="4" t="s">
        <v>26</v>
      </c>
      <c r="C210" s="4" t="s">
        <v>27</v>
      </c>
      <c r="D210" s="4" t="s">
        <v>500</v>
      </c>
      <c r="E210" s="4" t="s">
        <v>501</v>
      </c>
      <c r="F210" s="6">
        <v>45077</v>
      </c>
      <c r="G210" s="6">
        <v>45079</v>
      </c>
      <c r="H210" s="4">
        <v>1</v>
      </c>
      <c r="I210" s="4">
        <v>2</v>
      </c>
      <c r="J210" s="4">
        <v>2</v>
      </c>
      <c r="K210" s="4" t="s">
        <v>30</v>
      </c>
      <c r="L210" s="4">
        <v>490</v>
      </c>
      <c r="M210" s="4">
        <v>490</v>
      </c>
      <c r="N210" s="4" t="s">
        <v>1018</v>
      </c>
      <c r="O210" s="4" t="s">
        <v>611</v>
      </c>
      <c r="P210" s="4" t="s">
        <v>33</v>
      </c>
      <c r="Q210" s="4">
        <v>0</v>
      </c>
      <c r="R210" s="7">
        <v>45075</v>
      </c>
      <c r="S210" s="6">
        <v>45082</v>
      </c>
      <c r="T210" s="4" t="s">
        <v>34</v>
      </c>
      <c r="U210" s="4">
        <v>490</v>
      </c>
      <c r="V210" s="4">
        <v>0</v>
      </c>
      <c r="W210" s="4">
        <v>0</v>
      </c>
      <c r="X210" s="4" t="s">
        <v>1019</v>
      </c>
      <c r="Y210" s="4" t="s">
        <v>54</v>
      </c>
    </row>
    <row r="211" s="4" customFormat="1" spans="1:25">
      <c r="A211" s="4" t="s">
        <v>1020</v>
      </c>
      <c r="B211" s="4" t="s">
        <v>26</v>
      </c>
      <c r="C211" s="4" t="s">
        <v>27</v>
      </c>
      <c r="D211" s="4" t="s">
        <v>239</v>
      </c>
      <c r="E211" s="4" t="s">
        <v>240</v>
      </c>
      <c r="F211" s="6">
        <v>45075</v>
      </c>
      <c r="G211" s="6">
        <v>45079</v>
      </c>
      <c r="H211" s="4">
        <v>1</v>
      </c>
      <c r="I211" s="4">
        <v>4</v>
      </c>
      <c r="J211" s="4">
        <v>4</v>
      </c>
      <c r="K211" s="4" t="s">
        <v>30</v>
      </c>
      <c r="L211" s="4">
        <v>2819</v>
      </c>
      <c r="M211" s="4">
        <v>2819</v>
      </c>
      <c r="N211" s="4" t="s">
        <v>1021</v>
      </c>
      <c r="O211" s="4" t="s">
        <v>611</v>
      </c>
      <c r="P211" s="4" t="s">
        <v>33</v>
      </c>
      <c r="Q211" s="4">
        <v>0</v>
      </c>
      <c r="R211" s="7">
        <v>45075</v>
      </c>
      <c r="S211" s="6">
        <v>45082</v>
      </c>
      <c r="T211" s="4" t="s">
        <v>34</v>
      </c>
      <c r="U211" s="4">
        <v>2819</v>
      </c>
      <c r="V211" s="4">
        <v>0</v>
      </c>
      <c r="W211" s="4">
        <v>0</v>
      </c>
      <c r="X211" s="4" t="s">
        <v>1022</v>
      </c>
      <c r="Y211" s="4" t="s">
        <v>54</v>
      </c>
    </row>
    <row r="212" s="4" customFormat="1" spans="1:25">
      <c r="A212" s="4" t="s">
        <v>1023</v>
      </c>
      <c r="B212" s="4" t="s">
        <v>26</v>
      </c>
      <c r="C212" s="4" t="s">
        <v>27</v>
      </c>
      <c r="D212" s="4" t="s">
        <v>166</v>
      </c>
      <c r="E212" s="4" t="s">
        <v>167</v>
      </c>
      <c r="F212" s="6">
        <v>45078</v>
      </c>
      <c r="G212" s="6">
        <v>45079</v>
      </c>
      <c r="H212" s="4">
        <v>1</v>
      </c>
      <c r="I212" s="4">
        <v>1</v>
      </c>
      <c r="J212" s="4">
        <v>1</v>
      </c>
      <c r="K212" s="4" t="s">
        <v>30</v>
      </c>
      <c r="L212" s="4">
        <v>499</v>
      </c>
      <c r="M212" s="4">
        <v>499</v>
      </c>
      <c r="N212" s="4" t="s">
        <v>1024</v>
      </c>
      <c r="O212" s="4" t="s">
        <v>611</v>
      </c>
      <c r="P212" s="4" t="s">
        <v>33</v>
      </c>
      <c r="Q212" s="4">
        <v>0</v>
      </c>
      <c r="R212" s="7">
        <v>45075</v>
      </c>
      <c r="S212" s="6">
        <v>45082</v>
      </c>
      <c r="T212" s="4" t="s">
        <v>34</v>
      </c>
      <c r="U212" s="4">
        <v>499</v>
      </c>
      <c r="V212" s="4">
        <v>0</v>
      </c>
      <c r="W212" s="4">
        <v>0</v>
      </c>
      <c r="X212" s="4" t="s">
        <v>1025</v>
      </c>
      <c r="Y212" s="4" t="s">
        <v>54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125</v>
      </c>
      <c r="E213" s="4" t="s">
        <v>1027</v>
      </c>
      <c r="F213" s="6">
        <v>45075</v>
      </c>
      <c r="G213" s="6">
        <v>45079</v>
      </c>
      <c r="H213" s="4">
        <v>1</v>
      </c>
      <c r="I213" s="4">
        <v>4</v>
      </c>
      <c r="J213" s="4">
        <v>4</v>
      </c>
      <c r="K213" s="4" t="s">
        <v>30</v>
      </c>
      <c r="L213" s="4">
        <v>25810</v>
      </c>
      <c r="M213" s="4">
        <v>25810</v>
      </c>
      <c r="N213" s="4" t="s">
        <v>1028</v>
      </c>
      <c r="O213" s="4" t="s">
        <v>611</v>
      </c>
      <c r="P213" s="4" t="s">
        <v>33</v>
      </c>
      <c r="Q213" s="4">
        <v>0</v>
      </c>
      <c r="R213" s="7">
        <v>45075</v>
      </c>
      <c r="S213" s="6">
        <v>45082</v>
      </c>
      <c r="T213" s="4" t="s">
        <v>34</v>
      </c>
      <c r="U213" s="4">
        <v>25810</v>
      </c>
      <c r="V213" s="4">
        <v>0</v>
      </c>
      <c r="W213" s="4">
        <v>0</v>
      </c>
      <c r="X213" s="4" t="s">
        <v>1029</v>
      </c>
      <c r="Y213" s="4" t="s">
        <v>54</v>
      </c>
    </row>
    <row r="214" s="4" customFormat="1" spans="1:25">
      <c r="A214" s="4" t="s">
        <v>1030</v>
      </c>
      <c r="B214" s="4" t="s">
        <v>26</v>
      </c>
      <c r="C214" s="4" t="s">
        <v>27</v>
      </c>
      <c r="D214" s="4" t="s">
        <v>125</v>
      </c>
      <c r="E214" s="4" t="s">
        <v>126</v>
      </c>
      <c r="F214" s="6">
        <v>45075</v>
      </c>
      <c r="G214" s="6">
        <v>45079</v>
      </c>
      <c r="H214" s="4">
        <v>3</v>
      </c>
      <c r="I214" s="4">
        <v>4</v>
      </c>
      <c r="J214" s="4">
        <v>12</v>
      </c>
      <c r="K214" s="4" t="s">
        <v>30</v>
      </c>
      <c r="L214" s="4">
        <v>44175</v>
      </c>
      <c r="M214" s="4">
        <v>44175</v>
      </c>
      <c r="N214" s="4" t="s">
        <v>1031</v>
      </c>
      <c r="O214" s="4" t="s">
        <v>611</v>
      </c>
      <c r="P214" s="4" t="s">
        <v>33</v>
      </c>
      <c r="Q214" s="4">
        <v>0</v>
      </c>
      <c r="R214" s="7">
        <v>45075</v>
      </c>
      <c r="S214" s="6">
        <v>45082</v>
      </c>
      <c r="T214" s="4" t="s">
        <v>34</v>
      </c>
      <c r="U214" s="4">
        <v>44175</v>
      </c>
      <c r="V214" s="4">
        <v>0</v>
      </c>
      <c r="W214" s="4">
        <v>0</v>
      </c>
      <c r="X214" s="4" t="s">
        <v>1032</v>
      </c>
      <c r="Y214" s="4" t="s">
        <v>54</v>
      </c>
    </row>
    <row r="215" s="4" customFormat="1" spans="1:27">
      <c r="A215" s="4" t="s">
        <v>1033</v>
      </c>
      <c r="B215" s="4" t="s">
        <v>26</v>
      </c>
      <c r="C215" s="4" t="s">
        <v>27</v>
      </c>
      <c r="D215" s="4" t="s">
        <v>1034</v>
      </c>
      <c r="E215" s="4" t="s">
        <v>1035</v>
      </c>
      <c r="F215" s="6">
        <v>45076</v>
      </c>
      <c r="G215" s="6">
        <v>45079</v>
      </c>
      <c r="H215" s="4">
        <v>3</v>
      </c>
      <c r="I215" s="4">
        <v>3</v>
      </c>
      <c r="J215" s="4">
        <v>9</v>
      </c>
      <c r="K215" s="4" t="s">
        <v>30</v>
      </c>
      <c r="L215" s="4">
        <v>3945</v>
      </c>
      <c r="M215" s="4">
        <v>3945</v>
      </c>
      <c r="N215" s="4" t="s">
        <v>1036</v>
      </c>
      <c r="O215" s="4" t="s">
        <v>611</v>
      </c>
      <c r="P215" s="4" t="s">
        <v>33</v>
      </c>
      <c r="Q215" s="4">
        <v>0</v>
      </c>
      <c r="R215" s="7">
        <v>45075</v>
      </c>
      <c r="S215" s="6">
        <v>45082</v>
      </c>
      <c r="T215" s="4" t="s">
        <v>34</v>
      </c>
      <c r="U215" s="4">
        <v>3945</v>
      </c>
      <c r="V215" s="4">
        <v>0</v>
      </c>
      <c r="W215" s="4">
        <v>0</v>
      </c>
      <c r="X215" s="4" t="s">
        <v>1037</v>
      </c>
      <c r="Y215" s="4">
        <v>278993</v>
      </c>
      <c r="Z215" s="4">
        <v>278994</v>
      </c>
      <c r="AA215" s="4" t="s">
        <v>1038</v>
      </c>
    </row>
    <row r="216" s="4" customFormat="1" spans="1:25">
      <c r="A216" s="4" t="s">
        <v>1039</v>
      </c>
      <c r="B216" s="4" t="s">
        <v>26</v>
      </c>
      <c r="C216" s="4" t="s">
        <v>27</v>
      </c>
      <c r="D216" s="4" t="s">
        <v>222</v>
      </c>
      <c r="E216" s="4" t="s">
        <v>167</v>
      </c>
      <c r="F216" s="6">
        <v>45077</v>
      </c>
      <c r="G216" s="6">
        <v>45079</v>
      </c>
      <c r="H216" s="4">
        <v>1</v>
      </c>
      <c r="I216" s="4">
        <v>2</v>
      </c>
      <c r="J216" s="4">
        <v>2</v>
      </c>
      <c r="K216" s="4" t="s">
        <v>30</v>
      </c>
      <c r="L216" s="4">
        <v>851</v>
      </c>
      <c r="M216" s="4">
        <v>851</v>
      </c>
      <c r="N216" s="4" t="s">
        <v>1040</v>
      </c>
      <c r="O216" s="4" t="s">
        <v>611</v>
      </c>
      <c r="P216" s="4" t="s">
        <v>33</v>
      </c>
      <c r="Q216" s="4">
        <v>0</v>
      </c>
      <c r="R216" s="7">
        <v>45075</v>
      </c>
      <c r="S216" s="6">
        <v>45082</v>
      </c>
      <c r="T216" s="4" t="s">
        <v>34</v>
      </c>
      <c r="U216" s="4">
        <v>851</v>
      </c>
      <c r="V216" s="4">
        <v>0</v>
      </c>
      <c r="W216" s="4">
        <v>0</v>
      </c>
      <c r="X216" s="4" t="s">
        <v>1041</v>
      </c>
      <c r="Y216" s="4" t="s">
        <v>1042</v>
      </c>
    </row>
    <row r="217" s="4" customFormat="1" spans="1:25">
      <c r="A217" s="4" t="s">
        <v>1043</v>
      </c>
      <c r="B217" s="4" t="s">
        <v>26</v>
      </c>
      <c r="C217" s="4" t="s">
        <v>27</v>
      </c>
      <c r="D217" s="4" t="s">
        <v>166</v>
      </c>
      <c r="E217" s="4" t="s">
        <v>167</v>
      </c>
      <c r="F217" s="6">
        <v>45078</v>
      </c>
      <c r="G217" s="6">
        <v>45079</v>
      </c>
      <c r="H217" s="4">
        <v>1</v>
      </c>
      <c r="I217" s="4">
        <v>1</v>
      </c>
      <c r="J217" s="4">
        <v>1</v>
      </c>
      <c r="K217" s="4" t="s">
        <v>30</v>
      </c>
      <c r="L217" s="4">
        <v>499</v>
      </c>
      <c r="M217" s="4">
        <v>499</v>
      </c>
      <c r="N217" s="4" t="s">
        <v>1044</v>
      </c>
      <c r="O217" s="4" t="s">
        <v>611</v>
      </c>
      <c r="P217" s="4" t="s">
        <v>33</v>
      </c>
      <c r="Q217" s="4">
        <v>0</v>
      </c>
      <c r="R217" s="7">
        <v>45075</v>
      </c>
      <c r="S217" s="6">
        <v>45082</v>
      </c>
      <c r="T217" s="4" t="s">
        <v>34</v>
      </c>
      <c r="U217" s="4">
        <v>499</v>
      </c>
      <c r="V217" s="4">
        <v>0</v>
      </c>
      <c r="W217" s="4">
        <v>0</v>
      </c>
      <c r="X217" s="4" t="s">
        <v>1045</v>
      </c>
      <c r="Y217" s="4" t="s">
        <v>54</v>
      </c>
    </row>
    <row r="218" s="4" customFormat="1" spans="1:25">
      <c r="A218" s="4" t="s">
        <v>1046</v>
      </c>
      <c r="B218" s="4" t="s">
        <v>26</v>
      </c>
      <c r="C218" s="4" t="s">
        <v>27</v>
      </c>
      <c r="D218" s="4" t="s">
        <v>251</v>
      </c>
      <c r="E218" s="4" t="s">
        <v>252</v>
      </c>
      <c r="F218" s="6">
        <v>45078</v>
      </c>
      <c r="G218" s="6">
        <v>45079</v>
      </c>
      <c r="H218" s="4">
        <v>1</v>
      </c>
      <c r="I218" s="4">
        <v>1</v>
      </c>
      <c r="J218" s="4">
        <v>1</v>
      </c>
      <c r="K218" s="4" t="s">
        <v>30</v>
      </c>
      <c r="L218" s="4">
        <v>536</v>
      </c>
      <c r="M218" s="4">
        <v>536</v>
      </c>
      <c r="N218" s="4" t="s">
        <v>1047</v>
      </c>
      <c r="O218" s="4" t="s">
        <v>611</v>
      </c>
      <c r="P218" s="4" t="s">
        <v>33</v>
      </c>
      <c r="Q218" s="4">
        <v>0</v>
      </c>
      <c r="R218" s="7">
        <v>45075</v>
      </c>
      <c r="S218" s="6">
        <v>45082</v>
      </c>
      <c r="T218" s="4" t="s">
        <v>34</v>
      </c>
      <c r="U218" s="4">
        <v>536</v>
      </c>
      <c r="V218" s="4">
        <v>0</v>
      </c>
      <c r="W218" s="4">
        <v>0</v>
      </c>
      <c r="X218" s="4" t="s">
        <v>1048</v>
      </c>
      <c r="Y218" s="4" t="s">
        <v>1049</v>
      </c>
    </row>
    <row r="219" s="4" customFormat="1" spans="1:25">
      <c r="A219" s="4" t="s">
        <v>1050</v>
      </c>
      <c r="B219" s="4" t="s">
        <v>26</v>
      </c>
      <c r="C219" s="4" t="s">
        <v>27</v>
      </c>
      <c r="D219" s="4" t="s">
        <v>522</v>
      </c>
      <c r="E219" s="4" t="s">
        <v>1051</v>
      </c>
      <c r="F219" s="6">
        <v>45076</v>
      </c>
      <c r="G219" s="6">
        <v>45079</v>
      </c>
      <c r="H219" s="4">
        <v>1</v>
      </c>
      <c r="I219" s="4">
        <v>3</v>
      </c>
      <c r="J219" s="4">
        <v>3</v>
      </c>
      <c r="K219" s="4" t="s">
        <v>30</v>
      </c>
      <c r="L219" s="4">
        <v>1503</v>
      </c>
      <c r="M219" s="4">
        <v>1503</v>
      </c>
      <c r="N219" s="4" t="s">
        <v>1052</v>
      </c>
      <c r="O219" s="4" t="s">
        <v>611</v>
      </c>
      <c r="P219" s="4" t="s">
        <v>33</v>
      </c>
      <c r="Q219" s="4">
        <v>0</v>
      </c>
      <c r="R219" s="7">
        <v>45075</v>
      </c>
      <c r="S219" s="6">
        <v>45082</v>
      </c>
      <c r="T219" s="4" t="s">
        <v>34</v>
      </c>
      <c r="U219" s="4">
        <v>1503</v>
      </c>
      <c r="V219" s="4">
        <v>0</v>
      </c>
      <c r="W219" s="4">
        <v>0</v>
      </c>
      <c r="X219" s="4" t="s">
        <v>1053</v>
      </c>
      <c r="Y219" s="4" t="s">
        <v>54</v>
      </c>
    </row>
    <row r="220" s="4" customFormat="1" spans="1:25">
      <c r="A220" s="4" t="s">
        <v>1054</v>
      </c>
      <c r="B220" s="4" t="s">
        <v>26</v>
      </c>
      <c r="C220" s="4" t="s">
        <v>27</v>
      </c>
      <c r="D220" s="4" t="s">
        <v>505</v>
      </c>
      <c r="E220" s="4" t="s">
        <v>1055</v>
      </c>
      <c r="F220" s="6">
        <v>45077</v>
      </c>
      <c r="G220" s="6">
        <v>45079</v>
      </c>
      <c r="H220" s="4">
        <v>1</v>
      </c>
      <c r="I220" s="4">
        <v>2</v>
      </c>
      <c r="J220" s="4">
        <v>2</v>
      </c>
      <c r="K220" s="4" t="s">
        <v>30</v>
      </c>
      <c r="L220" s="4">
        <v>3180</v>
      </c>
      <c r="M220" s="4">
        <v>3180</v>
      </c>
      <c r="N220" s="4" t="s">
        <v>1056</v>
      </c>
      <c r="O220" s="4" t="s">
        <v>611</v>
      </c>
      <c r="P220" s="4" t="s">
        <v>33</v>
      </c>
      <c r="Q220" s="4">
        <v>0</v>
      </c>
      <c r="R220" s="7">
        <v>45075</v>
      </c>
      <c r="S220" s="6">
        <v>45082</v>
      </c>
      <c r="T220" s="4" t="s">
        <v>34</v>
      </c>
      <c r="U220" s="4">
        <v>3180</v>
      </c>
      <c r="V220" s="4">
        <v>0</v>
      </c>
      <c r="W220" s="4">
        <v>0</v>
      </c>
      <c r="X220" s="4" t="s">
        <v>1057</v>
      </c>
      <c r="Y220" s="4" t="s">
        <v>54</v>
      </c>
    </row>
    <row r="221" s="4" customFormat="1" spans="1:25">
      <c r="A221" s="4" t="s">
        <v>1058</v>
      </c>
      <c r="B221" s="4" t="s">
        <v>26</v>
      </c>
      <c r="C221" s="4" t="s">
        <v>27</v>
      </c>
      <c r="D221" s="4" t="s">
        <v>1059</v>
      </c>
      <c r="E221" s="4" t="s">
        <v>1060</v>
      </c>
      <c r="F221" s="6">
        <v>45077</v>
      </c>
      <c r="G221" s="6">
        <v>45079</v>
      </c>
      <c r="H221" s="4">
        <v>1</v>
      </c>
      <c r="I221" s="4">
        <v>2</v>
      </c>
      <c r="J221" s="4">
        <v>2</v>
      </c>
      <c r="K221" s="4" t="s">
        <v>30</v>
      </c>
      <c r="L221" s="4">
        <v>1046</v>
      </c>
      <c r="M221" s="4">
        <v>1046</v>
      </c>
      <c r="N221" s="4" t="s">
        <v>1061</v>
      </c>
      <c r="O221" s="4" t="s">
        <v>611</v>
      </c>
      <c r="P221" s="4" t="s">
        <v>33</v>
      </c>
      <c r="Q221" s="4">
        <v>0</v>
      </c>
      <c r="R221" s="7">
        <v>45075</v>
      </c>
      <c r="S221" s="6">
        <v>45082</v>
      </c>
      <c r="T221" s="4" t="s">
        <v>34</v>
      </c>
      <c r="U221" s="4">
        <v>1046</v>
      </c>
      <c r="V221" s="4">
        <v>0</v>
      </c>
      <c r="W221" s="4">
        <v>0</v>
      </c>
      <c r="X221" s="4" t="s">
        <v>1062</v>
      </c>
      <c r="Y221" s="4" t="s">
        <v>1063</v>
      </c>
    </row>
    <row r="222" s="4" customFormat="1" spans="1:25">
      <c r="A222" s="4" t="s">
        <v>1064</v>
      </c>
      <c r="B222" s="4" t="s">
        <v>26</v>
      </c>
      <c r="C222" s="4" t="s">
        <v>27</v>
      </c>
      <c r="D222" s="4" t="s">
        <v>1059</v>
      </c>
      <c r="E222" s="4" t="s">
        <v>1060</v>
      </c>
      <c r="F222" s="6">
        <v>45077</v>
      </c>
      <c r="G222" s="6">
        <v>45079</v>
      </c>
      <c r="H222" s="4">
        <v>1</v>
      </c>
      <c r="I222" s="4">
        <v>2</v>
      </c>
      <c r="J222" s="4">
        <v>2</v>
      </c>
      <c r="K222" s="4" t="s">
        <v>30</v>
      </c>
      <c r="L222" s="4">
        <v>1046</v>
      </c>
      <c r="M222" s="4">
        <v>1046</v>
      </c>
      <c r="N222" s="4" t="s">
        <v>1065</v>
      </c>
      <c r="O222" s="4" t="s">
        <v>611</v>
      </c>
      <c r="P222" s="4" t="s">
        <v>33</v>
      </c>
      <c r="Q222" s="4">
        <v>0</v>
      </c>
      <c r="R222" s="7">
        <v>45075</v>
      </c>
      <c r="S222" s="6">
        <v>45082</v>
      </c>
      <c r="T222" s="4" t="s">
        <v>34</v>
      </c>
      <c r="U222" s="4">
        <v>1046</v>
      </c>
      <c r="V222" s="4">
        <v>0</v>
      </c>
      <c r="W222" s="4">
        <v>0</v>
      </c>
      <c r="X222" s="4" t="s">
        <v>1066</v>
      </c>
      <c r="Y222" s="4" t="s">
        <v>1067</v>
      </c>
    </row>
    <row r="223" s="4" customFormat="1" spans="1:25">
      <c r="A223" s="4" t="s">
        <v>1068</v>
      </c>
      <c r="B223" s="4" t="s">
        <v>26</v>
      </c>
      <c r="C223" s="4" t="s">
        <v>27</v>
      </c>
      <c r="D223" s="4" t="s">
        <v>598</v>
      </c>
      <c r="E223" s="4" t="s">
        <v>599</v>
      </c>
      <c r="F223" s="6">
        <v>45077</v>
      </c>
      <c r="G223" s="6">
        <v>45079</v>
      </c>
      <c r="H223" s="4">
        <v>1</v>
      </c>
      <c r="I223" s="4">
        <v>2</v>
      </c>
      <c r="J223" s="4">
        <v>2</v>
      </c>
      <c r="K223" s="4" t="s">
        <v>30</v>
      </c>
      <c r="L223" s="4">
        <v>454</v>
      </c>
      <c r="M223" s="4">
        <v>454</v>
      </c>
      <c r="N223" s="4" t="s">
        <v>1069</v>
      </c>
      <c r="O223" s="4" t="s">
        <v>611</v>
      </c>
      <c r="P223" s="4" t="s">
        <v>33</v>
      </c>
      <c r="Q223" s="4">
        <v>0</v>
      </c>
      <c r="R223" s="7">
        <v>45075</v>
      </c>
      <c r="S223" s="6">
        <v>45082</v>
      </c>
      <c r="T223" s="4" t="s">
        <v>34</v>
      </c>
      <c r="U223" s="4">
        <v>454</v>
      </c>
      <c r="V223" s="4">
        <v>0</v>
      </c>
      <c r="W223" s="4">
        <v>0</v>
      </c>
      <c r="X223" s="4" t="s">
        <v>1070</v>
      </c>
      <c r="Y223" s="4" t="s">
        <v>54</v>
      </c>
    </row>
    <row r="224" s="4" customFormat="1" spans="1:25">
      <c r="A224" s="4" t="s">
        <v>1071</v>
      </c>
      <c r="B224" s="4" t="s">
        <v>26</v>
      </c>
      <c r="C224" s="4" t="s">
        <v>27</v>
      </c>
      <c r="D224" s="4" t="s">
        <v>166</v>
      </c>
      <c r="E224" s="4" t="s">
        <v>954</v>
      </c>
      <c r="F224" s="6">
        <v>45077</v>
      </c>
      <c r="G224" s="6">
        <v>45079</v>
      </c>
      <c r="H224" s="4">
        <v>1</v>
      </c>
      <c r="I224" s="4">
        <v>2</v>
      </c>
      <c r="J224" s="4">
        <v>2</v>
      </c>
      <c r="K224" s="4" t="s">
        <v>30</v>
      </c>
      <c r="L224" s="4">
        <v>904</v>
      </c>
      <c r="M224" s="4">
        <v>904</v>
      </c>
      <c r="N224" s="4" t="s">
        <v>1072</v>
      </c>
      <c r="O224" s="4" t="s">
        <v>611</v>
      </c>
      <c r="P224" s="4" t="s">
        <v>33</v>
      </c>
      <c r="Q224" s="4">
        <v>0</v>
      </c>
      <c r="R224" s="7">
        <v>45075</v>
      </c>
      <c r="S224" s="6">
        <v>45082</v>
      </c>
      <c r="T224" s="4" t="s">
        <v>34</v>
      </c>
      <c r="U224" s="4">
        <v>904</v>
      </c>
      <c r="V224" s="4">
        <v>0</v>
      </c>
      <c r="W224" s="4">
        <v>0</v>
      </c>
      <c r="X224" s="4" t="s">
        <v>1073</v>
      </c>
      <c r="Y224" s="4" t="s">
        <v>54</v>
      </c>
    </row>
    <row r="225" s="4" customFormat="1" spans="1:25">
      <c r="A225" s="4" t="s">
        <v>1074</v>
      </c>
      <c r="B225" s="4" t="s">
        <v>26</v>
      </c>
      <c r="C225" s="4" t="s">
        <v>27</v>
      </c>
      <c r="D225" s="4" t="s">
        <v>505</v>
      </c>
      <c r="E225" s="4" t="s">
        <v>506</v>
      </c>
      <c r="F225" s="6">
        <v>45076</v>
      </c>
      <c r="G225" s="6">
        <v>45079</v>
      </c>
      <c r="H225" s="4">
        <v>1</v>
      </c>
      <c r="I225" s="4">
        <v>3</v>
      </c>
      <c r="J225" s="4">
        <v>3</v>
      </c>
      <c r="K225" s="4" t="s">
        <v>30</v>
      </c>
      <c r="L225" s="4">
        <v>4142</v>
      </c>
      <c r="M225" s="4">
        <v>4142</v>
      </c>
      <c r="N225" s="4" t="s">
        <v>1075</v>
      </c>
      <c r="O225" s="4" t="s">
        <v>611</v>
      </c>
      <c r="P225" s="4" t="s">
        <v>33</v>
      </c>
      <c r="Q225" s="4">
        <v>0</v>
      </c>
      <c r="R225" s="7">
        <v>45075</v>
      </c>
      <c r="S225" s="6">
        <v>45082</v>
      </c>
      <c r="T225" s="4" t="s">
        <v>34</v>
      </c>
      <c r="U225" s="4">
        <v>4142</v>
      </c>
      <c r="V225" s="4">
        <v>0</v>
      </c>
      <c r="W225" s="4">
        <v>0</v>
      </c>
      <c r="X225" s="4" t="s">
        <v>1076</v>
      </c>
      <c r="Y225" s="4" t="s">
        <v>54</v>
      </c>
    </row>
    <row r="226" s="4" customFormat="1" spans="1:25">
      <c r="A226" s="4" t="s">
        <v>1077</v>
      </c>
      <c r="B226" s="4" t="s">
        <v>26</v>
      </c>
      <c r="C226" s="4" t="s">
        <v>27</v>
      </c>
      <c r="D226" s="4" t="s">
        <v>921</v>
      </c>
      <c r="E226" s="4" t="s">
        <v>922</v>
      </c>
      <c r="F226" s="6">
        <v>45078</v>
      </c>
      <c r="G226" s="6">
        <v>45079</v>
      </c>
      <c r="H226" s="4">
        <v>1</v>
      </c>
      <c r="I226" s="4">
        <v>1</v>
      </c>
      <c r="J226" s="4">
        <v>1</v>
      </c>
      <c r="K226" s="4" t="s">
        <v>30</v>
      </c>
      <c r="L226" s="4">
        <v>578</v>
      </c>
      <c r="M226" s="4">
        <v>578</v>
      </c>
      <c r="N226" s="4" t="s">
        <v>1078</v>
      </c>
      <c r="O226" s="4" t="s">
        <v>611</v>
      </c>
      <c r="P226" s="4" t="s">
        <v>33</v>
      </c>
      <c r="Q226" s="4">
        <v>0</v>
      </c>
      <c r="R226" s="7">
        <v>45075</v>
      </c>
      <c r="S226" s="6">
        <v>45082</v>
      </c>
      <c r="T226" s="4" t="s">
        <v>34</v>
      </c>
      <c r="U226" s="4">
        <v>578</v>
      </c>
      <c r="V226" s="4">
        <v>0</v>
      </c>
      <c r="W226" s="4">
        <v>0</v>
      </c>
      <c r="X226" s="4" t="s">
        <v>1079</v>
      </c>
      <c r="Y226" s="4" t="s">
        <v>54</v>
      </c>
    </row>
    <row r="227" s="4" customFormat="1" spans="1:25">
      <c r="A227" s="4" t="s">
        <v>1080</v>
      </c>
      <c r="B227" s="4" t="s">
        <v>26</v>
      </c>
      <c r="C227" s="4" t="s">
        <v>27</v>
      </c>
      <c r="D227" s="4" t="s">
        <v>251</v>
      </c>
      <c r="E227" s="4" t="s">
        <v>252</v>
      </c>
      <c r="F227" s="6">
        <v>45078</v>
      </c>
      <c r="G227" s="6">
        <v>45079</v>
      </c>
      <c r="H227" s="4">
        <v>1</v>
      </c>
      <c r="I227" s="4">
        <v>1</v>
      </c>
      <c r="J227" s="4">
        <v>1</v>
      </c>
      <c r="K227" s="4" t="s">
        <v>30</v>
      </c>
      <c r="L227" s="4">
        <v>536</v>
      </c>
      <c r="M227" s="4">
        <v>536</v>
      </c>
      <c r="N227" s="4" t="s">
        <v>1081</v>
      </c>
      <c r="O227" s="4" t="s">
        <v>611</v>
      </c>
      <c r="P227" s="4" t="s">
        <v>33</v>
      </c>
      <c r="Q227" s="4">
        <v>0</v>
      </c>
      <c r="R227" s="7">
        <v>45075</v>
      </c>
      <c r="S227" s="6">
        <v>45082</v>
      </c>
      <c r="T227" s="4" t="s">
        <v>34</v>
      </c>
      <c r="U227" s="4">
        <v>536</v>
      </c>
      <c r="V227" s="4">
        <v>0</v>
      </c>
      <c r="W227" s="4">
        <v>0</v>
      </c>
      <c r="X227" s="4" t="s">
        <v>1082</v>
      </c>
      <c r="Y227" s="4" t="s">
        <v>1083</v>
      </c>
    </row>
    <row r="228" s="4" customFormat="1" spans="1:25">
      <c r="A228" s="4" t="s">
        <v>1084</v>
      </c>
      <c r="B228" s="4" t="s">
        <v>26</v>
      </c>
      <c r="C228" s="4" t="s">
        <v>27</v>
      </c>
      <c r="D228" s="4" t="s">
        <v>222</v>
      </c>
      <c r="E228" s="4" t="s">
        <v>167</v>
      </c>
      <c r="F228" s="6">
        <v>45078</v>
      </c>
      <c r="G228" s="6">
        <v>45079</v>
      </c>
      <c r="H228" s="4">
        <v>1</v>
      </c>
      <c r="I228" s="4">
        <v>1</v>
      </c>
      <c r="J228" s="4">
        <v>1</v>
      </c>
      <c r="K228" s="4" t="s">
        <v>30</v>
      </c>
      <c r="L228" s="4">
        <v>426</v>
      </c>
      <c r="M228" s="4">
        <v>426</v>
      </c>
      <c r="N228" s="4" t="s">
        <v>1085</v>
      </c>
      <c r="O228" s="4" t="s">
        <v>611</v>
      </c>
      <c r="P228" s="4" t="s">
        <v>33</v>
      </c>
      <c r="Q228" s="4">
        <v>0</v>
      </c>
      <c r="R228" s="7">
        <v>45076</v>
      </c>
      <c r="S228" s="6">
        <v>45082</v>
      </c>
      <c r="T228" s="4" t="s">
        <v>34</v>
      </c>
      <c r="U228" s="4">
        <v>426</v>
      </c>
      <c r="V228" s="4">
        <v>0</v>
      </c>
      <c r="W228" s="4">
        <v>0</v>
      </c>
      <c r="X228" s="4" t="s">
        <v>1086</v>
      </c>
      <c r="Y228" s="4" t="s">
        <v>1087</v>
      </c>
    </row>
    <row r="229" s="4" customFormat="1" spans="1:25">
      <c r="A229" s="4" t="s">
        <v>1088</v>
      </c>
      <c r="B229" s="4" t="s">
        <v>26</v>
      </c>
      <c r="C229" s="4" t="s">
        <v>27</v>
      </c>
      <c r="D229" s="4" t="s">
        <v>1089</v>
      </c>
      <c r="E229" s="4" t="s">
        <v>838</v>
      </c>
      <c r="F229" s="6">
        <v>45078</v>
      </c>
      <c r="G229" s="6">
        <v>45079</v>
      </c>
      <c r="H229" s="4">
        <v>1</v>
      </c>
      <c r="I229" s="4">
        <v>1</v>
      </c>
      <c r="J229" s="4">
        <v>1</v>
      </c>
      <c r="K229" s="4" t="s">
        <v>30</v>
      </c>
      <c r="L229" s="4">
        <v>769</v>
      </c>
      <c r="M229" s="4">
        <v>769</v>
      </c>
      <c r="N229" s="4" t="s">
        <v>1090</v>
      </c>
      <c r="O229" s="4" t="s">
        <v>611</v>
      </c>
      <c r="P229" s="4" t="s">
        <v>33</v>
      </c>
      <c r="Q229" s="4">
        <v>0</v>
      </c>
      <c r="R229" s="7">
        <v>45076</v>
      </c>
      <c r="S229" s="6">
        <v>45082</v>
      </c>
      <c r="T229" s="4" t="s">
        <v>34</v>
      </c>
      <c r="U229" s="4">
        <v>769</v>
      </c>
      <c r="V229" s="4">
        <v>0</v>
      </c>
      <c r="W229" s="4">
        <v>0</v>
      </c>
      <c r="X229" s="4" t="s">
        <v>1091</v>
      </c>
      <c r="Y229" s="4" t="s">
        <v>1092</v>
      </c>
    </row>
    <row r="230" s="4" customFormat="1" spans="1:25">
      <c r="A230" s="4" t="s">
        <v>1093</v>
      </c>
      <c r="B230" s="4" t="s">
        <v>26</v>
      </c>
      <c r="C230" s="4" t="s">
        <v>27</v>
      </c>
      <c r="D230" s="4" t="s">
        <v>1094</v>
      </c>
      <c r="E230" s="4" t="s">
        <v>1095</v>
      </c>
      <c r="F230" s="6">
        <v>45077</v>
      </c>
      <c r="G230" s="6">
        <v>45079</v>
      </c>
      <c r="H230" s="4">
        <v>1</v>
      </c>
      <c r="I230" s="4">
        <v>2</v>
      </c>
      <c r="J230" s="4">
        <v>2</v>
      </c>
      <c r="K230" s="4" t="s">
        <v>30</v>
      </c>
      <c r="L230" s="4">
        <v>726</v>
      </c>
      <c r="M230" s="4">
        <v>726</v>
      </c>
      <c r="N230" s="4" t="s">
        <v>1096</v>
      </c>
      <c r="O230" s="4" t="s">
        <v>611</v>
      </c>
      <c r="P230" s="4" t="s">
        <v>33</v>
      </c>
      <c r="Q230" s="4">
        <v>0</v>
      </c>
      <c r="R230" s="7">
        <v>45076</v>
      </c>
      <c r="S230" s="6">
        <v>45082</v>
      </c>
      <c r="T230" s="4" t="s">
        <v>34</v>
      </c>
      <c r="U230" s="4">
        <v>726</v>
      </c>
      <c r="V230" s="4">
        <v>0</v>
      </c>
      <c r="W230" s="4">
        <v>0</v>
      </c>
      <c r="X230" s="4" t="s">
        <v>1097</v>
      </c>
      <c r="Y230" s="4" t="s">
        <v>1098</v>
      </c>
    </row>
    <row r="231" s="4" customFormat="1" spans="1:25">
      <c r="A231" s="4" t="s">
        <v>1099</v>
      </c>
      <c r="B231" s="4" t="s">
        <v>26</v>
      </c>
      <c r="C231" s="4" t="s">
        <v>27</v>
      </c>
      <c r="D231" s="4" t="s">
        <v>1100</v>
      </c>
      <c r="E231" s="4" t="s">
        <v>240</v>
      </c>
      <c r="F231" s="6">
        <v>45076</v>
      </c>
      <c r="G231" s="6">
        <v>45079</v>
      </c>
      <c r="H231" s="4">
        <v>1</v>
      </c>
      <c r="I231" s="4">
        <v>3</v>
      </c>
      <c r="J231" s="4">
        <v>3</v>
      </c>
      <c r="K231" s="4" t="s">
        <v>30</v>
      </c>
      <c r="L231" s="4">
        <v>696</v>
      </c>
      <c r="M231" s="4">
        <v>696</v>
      </c>
      <c r="N231" s="4" t="s">
        <v>1101</v>
      </c>
      <c r="O231" s="4" t="s">
        <v>611</v>
      </c>
      <c r="P231" s="4" t="s">
        <v>33</v>
      </c>
      <c r="Q231" s="4">
        <v>0</v>
      </c>
      <c r="R231" s="7">
        <v>45076</v>
      </c>
      <c r="S231" s="6">
        <v>45082</v>
      </c>
      <c r="T231" s="4" t="s">
        <v>34</v>
      </c>
      <c r="U231" s="4">
        <v>696</v>
      </c>
      <c r="V231" s="4">
        <v>0</v>
      </c>
      <c r="W231" s="4">
        <v>0</v>
      </c>
      <c r="X231" s="4" t="s">
        <v>1102</v>
      </c>
      <c r="Y231" s="4" t="s">
        <v>54</v>
      </c>
    </row>
    <row r="232" s="4" customFormat="1" spans="1:25">
      <c r="A232" s="4" t="s">
        <v>1103</v>
      </c>
      <c r="B232" s="4" t="s">
        <v>26</v>
      </c>
      <c r="C232" s="4" t="s">
        <v>27</v>
      </c>
      <c r="D232" s="4" t="s">
        <v>222</v>
      </c>
      <c r="E232" s="4" t="s">
        <v>167</v>
      </c>
      <c r="F232" s="6">
        <v>45078</v>
      </c>
      <c r="G232" s="6">
        <v>45079</v>
      </c>
      <c r="H232" s="4">
        <v>1</v>
      </c>
      <c r="I232" s="4">
        <v>1</v>
      </c>
      <c r="J232" s="4">
        <v>1</v>
      </c>
      <c r="K232" s="4" t="s">
        <v>30</v>
      </c>
      <c r="L232" s="4">
        <v>426</v>
      </c>
      <c r="M232" s="4">
        <v>426</v>
      </c>
      <c r="N232" s="4" t="s">
        <v>1104</v>
      </c>
      <c r="O232" s="4" t="s">
        <v>611</v>
      </c>
      <c r="P232" s="4" t="s">
        <v>33</v>
      </c>
      <c r="Q232" s="4">
        <v>0</v>
      </c>
      <c r="R232" s="7">
        <v>45076</v>
      </c>
      <c r="S232" s="6">
        <v>45082</v>
      </c>
      <c r="T232" s="4" t="s">
        <v>34</v>
      </c>
      <c r="U232" s="4">
        <v>426</v>
      </c>
      <c r="V232" s="4">
        <v>0</v>
      </c>
      <c r="W232" s="4">
        <v>0</v>
      </c>
      <c r="X232" s="4" t="s">
        <v>1105</v>
      </c>
      <c r="Y232" s="4" t="s">
        <v>1106</v>
      </c>
    </row>
    <row r="233" s="4" customFormat="1" spans="1:25">
      <c r="A233" s="4" t="s">
        <v>1107</v>
      </c>
      <c r="B233" s="4" t="s">
        <v>26</v>
      </c>
      <c r="C233" s="4" t="s">
        <v>27</v>
      </c>
      <c r="D233" s="4" t="s">
        <v>1108</v>
      </c>
      <c r="E233" s="4" t="s">
        <v>1109</v>
      </c>
      <c r="F233" s="6">
        <v>45078</v>
      </c>
      <c r="G233" s="6">
        <v>45079</v>
      </c>
      <c r="H233" s="4">
        <v>1</v>
      </c>
      <c r="I233" s="4">
        <v>1</v>
      </c>
      <c r="J233" s="4">
        <v>1</v>
      </c>
      <c r="K233" s="4" t="s">
        <v>30</v>
      </c>
      <c r="L233" s="4">
        <v>285</v>
      </c>
      <c r="M233" s="4">
        <v>285</v>
      </c>
      <c r="N233" s="4" t="s">
        <v>1110</v>
      </c>
      <c r="O233" s="4" t="s">
        <v>611</v>
      </c>
      <c r="P233" s="4" t="s">
        <v>33</v>
      </c>
      <c r="Q233" s="4">
        <v>0</v>
      </c>
      <c r="R233" s="7">
        <v>45076</v>
      </c>
      <c r="S233" s="6">
        <v>45082</v>
      </c>
      <c r="T233" s="4" t="s">
        <v>34</v>
      </c>
      <c r="U233" s="4">
        <v>285</v>
      </c>
      <c r="V233" s="4">
        <v>0</v>
      </c>
      <c r="W233" s="4">
        <v>0</v>
      </c>
      <c r="X233" s="4" t="s">
        <v>1111</v>
      </c>
      <c r="Y233" s="4" t="s">
        <v>1112</v>
      </c>
    </row>
    <row r="234" s="4" customFormat="1" spans="1:25">
      <c r="A234" s="4" t="s">
        <v>1113</v>
      </c>
      <c r="B234" s="4" t="s">
        <v>26</v>
      </c>
      <c r="C234" s="4" t="s">
        <v>27</v>
      </c>
      <c r="D234" s="4" t="s">
        <v>273</v>
      </c>
      <c r="E234" s="4" t="s">
        <v>575</v>
      </c>
      <c r="F234" s="6">
        <v>45078</v>
      </c>
      <c r="G234" s="6">
        <v>45079</v>
      </c>
      <c r="H234" s="4">
        <v>1</v>
      </c>
      <c r="I234" s="4">
        <v>1</v>
      </c>
      <c r="J234" s="4">
        <v>1</v>
      </c>
      <c r="K234" s="4" t="s">
        <v>30</v>
      </c>
      <c r="L234" s="4">
        <v>378</v>
      </c>
      <c r="M234" s="4">
        <v>378</v>
      </c>
      <c r="N234" s="4" t="s">
        <v>1114</v>
      </c>
      <c r="O234" s="4" t="s">
        <v>611</v>
      </c>
      <c r="P234" s="4" t="s">
        <v>33</v>
      </c>
      <c r="Q234" s="4">
        <v>0</v>
      </c>
      <c r="R234" s="7">
        <v>45076</v>
      </c>
      <c r="S234" s="6">
        <v>45082</v>
      </c>
      <c r="T234" s="4" t="s">
        <v>34</v>
      </c>
      <c r="U234" s="4">
        <v>378</v>
      </c>
      <c r="V234" s="4">
        <v>0</v>
      </c>
      <c r="W234" s="4">
        <v>0</v>
      </c>
      <c r="X234" s="4" t="s">
        <v>1115</v>
      </c>
      <c r="Y234" s="4" t="s">
        <v>54</v>
      </c>
    </row>
    <row r="235" s="4" customFormat="1" spans="1:25">
      <c r="A235" s="4" t="s">
        <v>1116</v>
      </c>
      <c r="B235" s="4" t="s">
        <v>26</v>
      </c>
      <c r="C235" s="4" t="s">
        <v>27</v>
      </c>
      <c r="D235" s="4" t="s">
        <v>1117</v>
      </c>
      <c r="E235" s="4" t="s">
        <v>1118</v>
      </c>
      <c r="F235" s="6">
        <v>45077</v>
      </c>
      <c r="G235" s="6">
        <v>45079</v>
      </c>
      <c r="H235" s="4">
        <v>1</v>
      </c>
      <c r="I235" s="4">
        <v>2</v>
      </c>
      <c r="J235" s="4">
        <v>2</v>
      </c>
      <c r="K235" s="4" t="s">
        <v>30</v>
      </c>
      <c r="L235" s="4">
        <v>1160</v>
      </c>
      <c r="M235" s="4">
        <v>1160</v>
      </c>
      <c r="N235" s="4" t="s">
        <v>1119</v>
      </c>
      <c r="O235" s="4" t="s">
        <v>611</v>
      </c>
      <c r="P235" s="4" t="s">
        <v>33</v>
      </c>
      <c r="Q235" s="4">
        <v>0</v>
      </c>
      <c r="R235" s="7">
        <v>45076</v>
      </c>
      <c r="S235" s="6">
        <v>45082</v>
      </c>
      <c r="T235" s="4" t="s">
        <v>34</v>
      </c>
      <c r="U235" s="4">
        <v>1160</v>
      </c>
      <c r="V235" s="4">
        <v>0</v>
      </c>
      <c r="W235" s="4">
        <v>0</v>
      </c>
      <c r="X235" s="4" t="s">
        <v>1120</v>
      </c>
      <c r="Y235" s="4" t="s">
        <v>1121</v>
      </c>
    </row>
    <row r="236" s="4" customFormat="1" spans="1:25">
      <c r="A236" s="4" t="s">
        <v>1122</v>
      </c>
      <c r="B236" s="4" t="s">
        <v>26</v>
      </c>
      <c r="C236" s="4" t="s">
        <v>27</v>
      </c>
      <c r="D236" s="4" t="s">
        <v>166</v>
      </c>
      <c r="E236" s="4" t="s">
        <v>167</v>
      </c>
      <c r="F236" s="6">
        <v>45078</v>
      </c>
      <c r="G236" s="6">
        <v>45079</v>
      </c>
      <c r="H236" s="4">
        <v>1</v>
      </c>
      <c r="I236" s="4">
        <v>1</v>
      </c>
      <c r="J236" s="4">
        <v>1</v>
      </c>
      <c r="K236" s="4" t="s">
        <v>30</v>
      </c>
      <c r="L236" s="4">
        <v>499</v>
      </c>
      <c r="M236" s="4">
        <v>499</v>
      </c>
      <c r="N236" s="4" t="s">
        <v>1123</v>
      </c>
      <c r="O236" s="4" t="s">
        <v>611</v>
      </c>
      <c r="P236" s="4" t="s">
        <v>33</v>
      </c>
      <c r="Q236" s="4">
        <v>0</v>
      </c>
      <c r="R236" s="7">
        <v>45076</v>
      </c>
      <c r="S236" s="6">
        <v>45082</v>
      </c>
      <c r="T236" s="4" t="s">
        <v>34</v>
      </c>
      <c r="U236" s="4">
        <v>499</v>
      </c>
      <c r="V236" s="4">
        <v>0</v>
      </c>
      <c r="W236" s="4">
        <v>0</v>
      </c>
      <c r="X236" s="4" t="s">
        <v>1124</v>
      </c>
      <c r="Y236" s="4" t="s">
        <v>54</v>
      </c>
    </row>
    <row r="237" s="4" customFormat="1" spans="1:25">
      <c r="A237" s="4" t="s">
        <v>1125</v>
      </c>
      <c r="B237" s="4" t="s">
        <v>26</v>
      </c>
      <c r="C237" s="4" t="s">
        <v>27</v>
      </c>
      <c r="D237" s="4" t="s">
        <v>1126</v>
      </c>
      <c r="E237" s="4" t="s">
        <v>1127</v>
      </c>
      <c r="F237" s="6">
        <v>45077</v>
      </c>
      <c r="G237" s="6">
        <v>45079</v>
      </c>
      <c r="H237" s="4">
        <v>1</v>
      </c>
      <c r="I237" s="4">
        <v>2</v>
      </c>
      <c r="J237" s="4">
        <v>2</v>
      </c>
      <c r="K237" s="4" t="s">
        <v>30</v>
      </c>
      <c r="L237" s="4">
        <v>960</v>
      </c>
      <c r="M237" s="4">
        <v>960</v>
      </c>
      <c r="N237" s="4" t="s">
        <v>1128</v>
      </c>
      <c r="O237" s="4" t="s">
        <v>611</v>
      </c>
      <c r="P237" s="4" t="s">
        <v>33</v>
      </c>
      <c r="Q237" s="4">
        <v>0</v>
      </c>
      <c r="R237" s="7">
        <v>45076</v>
      </c>
      <c r="S237" s="6">
        <v>45082</v>
      </c>
      <c r="T237" s="4" t="s">
        <v>34</v>
      </c>
      <c r="U237" s="4">
        <v>960</v>
      </c>
      <c r="V237" s="4">
        <v>0</v>
      </c>
      <c r="W237" s="4">
        <v>0</v>
      </c>
      <c r="X237" s="4" t="s">
        <v>1129</v>
      </c>
      <c r="Y237" s="4" t="s">
        <v>54</v>
      </c>
    </row>
    <row r="238" s="4" customFormat="1" spans="1:25">
      <c r="A238" s="4" t="s">
        <v>1130</v>
      </c>
      <c r="B238" s="4" t="s">
        <v>26</v>
      </c>
      <c r="C238" s="4" t="s">
        <v>27</v>
      </c>
      <c r="D238" s="4" t="s">
        <v>500</v>
      </c>
      <c r="E238" s="4" t="s">
        <v>501</v>
      </c>
      <c r="F238" s="6">
        <v>45077</v>
      </c>
      <c r="G238" s="6">
        <v>45079</v>
      </c>
      <c r="H238" s="4">
        <v>1</v>
      </c>
      <c r="I238" s="4">
        <v>2</v>
      </c>
      <c r="J238" s="4">
        <v>2</v>
      </c>
      <c r="K238" s="4" t="s">
        <v>30</v>
      </c>
      <c r="L238" s="4">
        <v>490</v>
      </c>
      <c r="M238" s="4">
        <v>490</v>
      </c>
      <c r="N238" s="4" t="s">
        <v>1131</v>
      </c>
      <c r="O238" s="4" t="s">
        <v>611</v>
      </c>
      <c r="P238" s="4" t="s">
        <v>33</v>
      </c>
      <c r="Q238" s="4">
        <v>0</v>
      </c>
      <c r="R238" s="7">
        <v>45076</v>
      </c>
      <c r="S238" s="6">
        <v>45082</v>
      </c>
      <c r="T238" s="4" t="s">
        <v>34</v>
      </c>
      <c r="U238" s="4">
        <v>490</v>
      </c>
      <c r="V238" s="4">
        <v>0</v>
      </c>
      <c r="W238" s="4">
        <v>0</v>
      </c>
      <c r="X238" s="4" t="s">
        <v>1132</v>
      </c>
      <c r="Y238" s="4" t="s">
        <v>54</v>
      </c>
    </row>
    <row r="239" s="4" customFormat="1" spans="1:25">
      <c r="A239" s="4" t="s">
        <v>1133</v>
      </c>
      <c r="B239" s="4" t="s">
        <v>26</v>
      </c>
      <c r="C239" s="4" t="s">
        <v>27</v>
      </c>
      <c r="D239" s="4" t="s">
        <v>1108</v>
      </c>
      <c r="E239" s="4" t="s">
        <v>1134</v>
      </c>
      <c r="F239" s="6">
        <v>45077</v>
      </c>
      <c r="G239" s="6">
        <v>45079</v>
      </c>
      <c r="H239" s="4">
        <v>1</v>
      </c>
      <c r="I239" s="4">
        <v>2</v>
      </c>
      <c r="J239" s="4">
        <v>2</v>
      </c>
      <c r="K239" s="4" t="s">
        <v>30</v>
      </c>
      <c r="L239" s="4">
        <v>674</v>
      </c>
      <c r="M239" s="4">
        <v>674</v>
      </c>
      <c r="N239" s="4" t="s">
        <v>1135</v>
      </c>
      <c r="O239" s="4" t="s">
        <v>611</v>
      </c>
      <c r="P239" s="4" t="s">
        <v>33</v>
      </c>
      <c r="Q239" s="4">
        <v>0</v>
      </c>
      <c r="R239" s="7">
        <v>45076</v>
      </c>
      <c r="S239" s="6">
        <v>45082</v>
      </c>
      <c r="T239" s="4" t="s">
        <v>34</v>
      </c>
      <c r="U239" s="4">
        <v>674</v>
      </c>
      <c r="V239" s="4">
        <v>0</v>
      </c>
      <c r="W239" s="4">
        <v>0</v>
      </c>
      <c r="X239" s="4" t="s">
        <v>1136</v>
      </c>
      <c r="Y239" s="4" t="s">
        <v>1137</v>
      </c>
    </row>
    <row r="240" s="4" customFormat="1" spans="1:25">
      <c r="A240" s="4" t="s">
        <v>1138</v>
      </c>
      <c r="B240" s="4" t="s">
        <v>26</v>
      </c>
      <c r="C240" s="4" t="s">
        <v>27</v>
      </c>
      <c r="D240" s="4" t="s">
        <v>1139</v>
      </c>
      <c r="E240" s="4" t="s">
        <v>1140</v>
      </c>
      <c r="F240" s="6">
        <v>45077</v>
      </c>
      <c r="G240" s="6">
        <v>45079</v>
      </c>
      <c r="H240" s="4">
        <v>1</v>
      </c>
      <c r="I240" s="4">
        <v>2</v>
      </c>
      <c r="J240" s="4">
        <v>2</v>
      </c>
      <c r="K240" s="4" t="s">
        <v>30</v>
      </c>
      <c r="L240" s="4">
        <v>494</v>
      </c>
      <c r="M240" s="4">
        <v>494</v>
      </c>
      <c r="N240" s="4" t="s">
        <v>1141</v>
      </c>
      <c r="O240" s="4" t="s">
        <v>611</v>
      </c>
      <c r="P240" s="4" t="s">
        <v>33</v>
      </c>
      <c r="Q240" s="4">
        <v>0</v>
      </c>
      <c r="R240" s="7">
        <v>45077</v>
      </c>
      <c r="S240" s="6">
        <v>45082</v>
      </c>
      <c r="T240" s="4" t="s">
        <v>34</v>
      </c>
      <c r="U240" s="4">
        <v>494</v>
      </c>
      <c r="V240" s="4">
        <v>0</v>
      </c>
      <c r="W240" s="4">
        <v>0</v>
      </c>
      <c r="X240" s="4" t="s">
        <v>1142</v>
      </c>
      <c r="Y240" s="4" t="s">
        <v>54</v>
      </c>
    </row>
    <row r="241" s="4" customFormat="1" spans="1:25">
      <c r="A241" s="4" t="s">
        <v>1143</v>
      </c>
      <c r="B241" s="4" t="s">
        <v>26</v>
      </c>
      <c r="C241" s="4" t="s">
        <v>27</v>
      </c>
      <c r="D241" s="4" t="s">
        <v>921</v>
      </c>
      <c r="E241" s="4" t="s">
        <v>820</v>
      </c>
      <c r="F241" s="6">
        <v>45078</v>
      </c>
      <c r="G241" s="6">
        <v>45079</v>
      </c>
      <c r="H241" s="4">
        <v>2</v>
      </c>
      <c r="I241" s="4">
        <v>1</v>
      </c>
      <c r="J241" s="4">
        <v>2</v>
      </c>
      <c r="K241" s="4" t="s">
        <v>30</v>
      </c>
      <c r="L241" s="4">
        <v>838</v>
      </c>
      <c r="M241" s="4">
        <v>838</v>
      </c>
      <c r="N241" s="4" t="s">
        <v>1144</v>
      </c>
      <c r="O241" s="4" t="s">
        <v>611</v>
      </c>
      <c r="P241" s="4" t="s">
        <v>33</v>
      </c>
      <c r="Q241" s="4">
        <v>0</v>
      </c>
      <c r="R241" s="7">
        <v>45077</v>
      </c>
      <c r="S241" s="6">
        <v>45082</v>
      </c>
      <c r="T241" s="4" t="s">
        <v>34</v>
      </c>
      <c r="U241" s="4">
        <v>838</v>
      </c>
      <c r="V241" s="4">
        <v>0</v>
      </c>
      <c r="W241" s="4">
        <v>0</v>
      </c>
      <c r="X241" s="4" t="s">
        <v>1145</v>
      </c>
      <c r="Y241" s="4" t="s">
        <v>54</v>
      </c>
    </row>
    <row r="242" s="4" customFormat="1" spans="1:25">
      <c r="A242" s="4" t="s">
        <v>1146</v>
      </c>
      <c r="B242" s="4" t="s">
        <v>26</v>
      </c>
      <c r="C242" s="4" t="s">
        <v>27</v>
      </c>
      <c r="D242" s="4" t="s">
        <v>505</v>
      </c>
      <c r="E242" s="4" t="s">
        <v>1055</v>
      </c>
      <c r="F242" s="6">
        <v>45077</v>
      </c>
      <c r="G242" s="6">
        <v>45079</v>
      </c>
      <c r="H242" s="4">
        <v>1</v>
      </c>
      <c r="I242" s="4">
        <v>2</v>
      </c>
      <c r="J242" s="4">
        <v>2</v>
      </c>
      <c r="K242" s="4" t="s">
        <v>30</v>
      </c>
      <c r="L242" s="4">
        <v>3180</v>
      </c>
      <c r="M242" s="4">
        <v>3180</v>
      </c>
      <c r="N242" s="4" t="s">
        <v>1147</v>
      </c>
      <c r="O242" s="4" t="s">
        <v>611</v>
      </c>
      <c r="P242" s="4" t="s">
        <v>33</v>
      </c>
      <c r="Q242" s="4">
        <v>0</v>
      </c>
      <c r="R242" s="7">
        <v>45077</v>
      </c>
      <c r="S242" s="6">
        <v>45082</v>
      </c>
      <c r="T242" s="4" t="s">
        <v>34</v>
      </c>
      <c r="U242" s="4">
        <v>3180</v>
      </c>
      <c r="V242" s="4">
        <v>0</v>
      </c>
      <c r="W242" s="4">
        <v>0</v>
      </c>
      <c r="X242" s="4" t="s">
        <v>1148</v>
      </c>
      <c r="Y242" s="4" t="s">
        <v>54</v>
      </c>
    </row>
    <row r="243" s="4" customFormat="1" spans="1:25">
      <c r="A243" s="4" t="s">
        <v>1149</v>
      </c>
      <c r="B243" s="4" t="s">
        <v>26</v>
      </c>
      <c r="C243" s="4" t="s">
        <v>27</v>
      </c>
      <c r="D243" s="4" t="s">
        <v>963</v>
      </c>
      <c r="E243" s="4" t="s">
        <v>1150</v>
      </c>
      <c r="F243" s="6">
        <v>45078</v>
      </c>
      <c r="G243" s="6">
        <v>45079</v>
      </c>
      <c r="H243" s="4">
        <v>1</v>
      </c>
      <c r="I243" s="4">
        <v>1</v>
      </c>
      <c r="J243" s="4">
        <v>1</v>
      </c>
      <c r="K243" s="4" t="s">
        <v>30</v>
      </c>
      <c r="L243" s="4">
        <v>223</v>
      </c>
      <c r="M243" s="4">
        <v>223</v>
      </c>
      <c r="N243" s="4" t="s">
        <v>1151</v>
      </c>
      <c r="O243" s="4" t="s">
        <v>611</v>
      </c>
      <c r="P243" s="4" t="s">
        <v>33</v>
      </c>
      <c r="Q243" s="4">
        <v>0</v>
      </c>
      <c r="R243" s="7">
        <v>45077</v>
      </c>
      <c r="S243" s="6">
        <v>45082</v>
      </c>
      <c r="T243" s="4" t="s">
        <v>34</v>
      </c>
      <c r="U243" s="4">
        <v>223</v>
      </c>
      <c r="V243" s="4">
        <v>0</v>
      </c>
      <c r="W243" s="4">
        <v>0</v>
      </c>
      <c r="X243" s="4" t="s">
        <v>1152</v>
      </c>
      <c r="Y243" s="4" t="s">
        <v>1153</v>
      </c>
    </row>
    <row r="244" s="4" customFormat="1" spans="1:25">
      <c r="A244" s="4" t="s">
        <v>1154</v>
      </c>
      <c r="B244" s="4" t="s">
        <v>26</v>
      </c>
      <c r="C244" s="4" t="s">
        <v>27</v>
      </c>
      <c r="D244" s="4" t="s">
        <v>1155</v>
      </c>
      <c r="E244" s="4" t="s">
        <v>1156</v>
      </c>
      <c r="F244" s="6">
        <v>45077</v>
      </c>
      <c r="G244" s="6">
        <v>45079</v>
      </c>
      <c r="H244" s="4">
        <v>1</v>
      </c>
      <c r="I244" s="4">
        <v>2</v>
      </c>
      <c r="J244" s="4">
        <v>2</v>
      </c>
      <c r="K244" s="4" t="s">
        <v>30</v>
      </c>
      <c r="L244" s="4">
        <v>924</v>
      </c>
      <c r="M244" s="4">
        <v>924</v>
      </c>
      <c r="N244" s="4" t="s">
        <v>1157</v>
      </c>
      <c r="O244" s="4" t="s">
        <v>611</v>
      </c>
      <c r="P244" s="4" t="s">
        <v>33</v>
      </c>
      <c r="Q244" s="4">
        <v>0</v>
      </c>
      <c r="R244" s="7">
        <v>45077</v>
      </c>
      <c r="S244" s="6">
        <v>45082</v>
      </c>
      <c r="T244" s="4" t="s">
        <v>34</v>
      </c>
      <c r="U244" s="4">
        <v>924</v>
      </c>
      <c r="V244" s="4">
        <v>0</v>
      </c>
      <c r="W244" s="4">
        <v>0</v>
      </c>
      <c r="X244" s="4" t="s">
        <v>1158</v>
      </c>
      <c r="Y244" s="4" t="s">
        <v>1159</v>
      </c>
    </row>
    <row r="245" s="4" customFormat="1" spans="1:25">
      <c r="A245" s="4" t="s">
        <v>1160</v>
      </c>
      <c r="B245" s="4" t="s">
        <v>26</v>
      </c>
      <c r="C245" s="4" t="s">
        <v>27</v>
      </c>
      <c r="D245" s="4" t="s">
        <v>1161</v>
      </c>
      <c r="E245" s="4" t="s">
        <v>1162</v>
      </c>
      <c r="F245" s="6">
        <v>45078</v>
      </c>
      <c r="G245" s="6">
        <v>45079</v>
      </c>
      <c r="H245" s="4">
        <v>1</v>
      </c>
      <c r="I245" s="4">
        <v>1</v>
      </c>
      <c r="J245" s="4">
        <v>1</v>
      </c>
      <c r="K245" s="4" t="s">
        <v>30</v>
      </c>
      <c r="L245" s="4">
        <v>360</v>
      </c>
      <c r="M245" s="4">
        <v>360</v>
      </c>
      <c r="N245" s="4" t="s">
        <v>1163</v>
      </c>
      <c r="O245" s="4" t="s">
        <v>611</v>
      </c>
      <c r="P245" s="4" t="s">
        <v>33</v>
      </c>
      <c r="Q245" s="4">
        <v>0</v>
      </c>
      <c r="R245" s="7">
        <v>45077</v>
      </c>
      <c r="S245" s="6">
        <v>45082</v>
      </c>
      <c r="T245" s="4" t="s">
        <v>34</v>
      </c>
      <c r="U245" s="4">
        <v>360</v>
      </c>
      <c r="V245" s="4">
        <v>0</v>
      </c>
      <c r="W245" s="4">
        <v>0</v>
      </c>
      <c r="X245" s="4" t="s">
        <v>54</v>
      </c>
      <c r="Y245" s="4" t="s">
        <v>54</v>
      </c>
    </row>
    <row r="246" s="4" customFormat="1" spans="1:25">
      <c r="A246" s="4" t="s">
        <v>1164</v>
      </c>
      <c r="B246" s="4" t="s">
        <v>26</v>
      </c>
      <c r="C246" s="4" t="s">
        <v>27</v>
      </c>
      <c r="D246" s="4" t="s">
        <v>245</v>
      </c>
      <c r="E246" s="4" t="s">
        <v>316</v>
      </c>
      <c r="F246" s="6">
        <v>45078</v>
      </c>
      <c r="G246" s="6">
        <v>45079</v>
      </c>
      <c r="H246" s="4">
        <v>1</v>
      </c>
      <c r="I246" s="4">
        <v>1</v>
      </c>
      <c r="J246" s="4">
        <v>1</v>
      </c>
      <c r="K246" s="4" t="s">
        <v>30</v>
      </c>
      <c r="L246" s="4">
        <v>586</v>
      </c>
      <c r="M246" s="4">
        <v>586</v>
      </c>
      <c r="N246" s="4" t="s">
        <v>1165</v>
      </c>
      <c r="O246" s="4" t="s">
        <v>611</v>
      </c>
      <c r="P246" s="4" t="s">
        <v>33</v>
      </c>
      <c r="Q246" s="4">
        <v>0</v>
      </c>
      <c r="R246" s="7">
        <v>45076</v>
      </c>
      <c r="S246" s="6">
        <v>45082</v>
      </c>
      <c r="T246" s="4" t="s">
        <v>34</v>
      </c>
      <c r="U246" s="4">
        <v>586</v>
      </c>
      <c r="V246" s="4">
        <v>0</v>
      </c>
      <c r="W246" s="4">
        <v>0</v>
      </c>
      <c r="X246" s="4" t="s">
        <v>1166</v>
      </c>
      <c r="Y246" s="4" t="s">
        <v>1167</v>
      </c>
    </row>
    <row r="247" s="4" customFormat="1" spans="1:25">
      <c r="A247" s="4" t="s">
        <v>1168</v>
      </c>
      <c r="B247" s="4" t="s">
        <v>26</v>
      </c>
      <c r="C247" s="4" t="s">
        <v>27</v>
      </c>
      <c r="D247" s="4" t="s">
        <v>1169</v>
      </c>
      <c r="E247" s="4" t="s">
        <v>1170</v>
      </c>
      <c r="F247" s="6">
        <v>45078</v>
      </c>
      <c r="G247" s="6">
        <v>45079</v>
      </c>
      <c r="H247" s="4">
        <v>1</v>
      </c>
      <c r="I247" s="4">
        <v>1</v>
      </c>
      <c r="J247" s="4">
        <v>1</v>
      </c>
      <c r="K247" s="4" t="s">
        <v>30</v>
      </c>
      <c r="L247" s="4">
        <v>718</v>
      </c>
      <c r="M247" s="4">
        <v>718</v>
      </c>
      <c r="N247" s="4" t="s">
        <v>1171</v>
      </c>
      <c r="O247" s="4" t="s">
        <v>611</v>
      </c>
      <c r="P247" s="4" t="s">
        <v>33</v>
      </c>
      <c r="Q247" s="4">
        <v>0</v>
      </c>
      <c r="R247" s="7">
        <v>45077</v>
      </c>
      <c r="S247" s="6">
        <v>45082</v>
      </c>
      <c r="T247" s="4" t="s">
        <v>34</v>
      </c>
      <c r="U247" s="4">
        <v>718</v>
      </c>
      <c r="V247" s="4">
        <v>0</v>
      </c>
      <c r="W247" s="4">
        <v>0</v>
      </c>
      <c r="X247" s="4" t="s">
        <v>1172</v>
      </c>
      <c r="Y247" s="4" t="s">
        <v>54</v>
      </c>
    </row>
    <row r="248" s="4" customFormat="1" spans="1:25">
      <c r="A248" s="4" t="s">
        <v>1173</v>
      </c>
      <c r="B248" s="4" t="s">
        <v>26</v>
      </c>
      <c r="C248" s="4" t="s">
        <v>27</v>
      </c>
      <c r="D248" s="4" t="s">
        <v>1174</v>
      </c>
      <c r="E248" s="4" t="s">
        <v>1175</v>
      </c>
      <c r="F248" s="6">
        <v>45078</v>
      </c>
      <c r="G248" s="6">
        <v>45079</v>
      </c>
      <c r="H248" s="4">
        <v>1</v>
      </c>
      <c r="I248" s="4">
        <v>1</v>
      </c>
      <c r="J248" s="4">
        <v>1</v>
      </c>
      <c r="K248" s="4" t="s">
        <v>30</v>
      </c>
      <c r="L248" s="4">
        <v>406</v>
      </c>
      <c r="M248" s="4">
        <v>406</v>
      </c>
      <c r="N248" s="4" t="s">
        <v>1176</v>
      </c>
      <c r="O248" s="4" t="s">
        <v>611</v>
      </c>
      <c r="P248" s="4" t="s">
        <v>33</v>
      </c>
      <c r="Q248" s="4">
        <v>0</v>
      </c>
      <c r="R248" s="7">
        <v>45077</v>
      </c>
      <c r="S248" s="6">
        <v>45082</v>
      </c>
      <c r="T248" s="4" t="s">
        <v>34</v>
      </c>
      <c r="U248" s="4">
        <v>406</v>
      </c>
      <c r="V248" s="4">
        <v>0</v>
      </c>
      <c r="W248" s="4">
        <v>0</v>
      </c>
      <c r="X248" s="4" t="s">
        <v>1177</v>
      </c>
      <c r="Y248" s="4" t="s">
        <v>1178</v>
      </c>
    </row>
    <row r="249" s="4" customFormat="1" spans="1:25">
      <c r="A249" s="4" t="s">
        <v>1179</v>
      </c>
      <c r="B249" s="4" t="s">
        <v>26</v>
      </c>
      <c r="C249" s="4" t="s">
        <v>27</v>
      </c>
      <c r="D249" s="4" t="s">
        <v>325</v>
      </c>
      <c r="E249" s="4" t="s">
        <v>326</v>
      </c>
      <c r="F249" s="6">
        <v>45078</v>
      </c>
      <c r="G249" s="6">
        <v>45079</v>
      </c>
      <c r="H249" s="4">
        <v>1</v>
      </c>
      <c r="I249" s="4">
        <v>1</v>
      </c>
      <c r="J249" s="4">
        <v>1</v>
      </c>
      <c r="K249" s="4" t="s">
        <v>30</v>
      </c>
      <c r="L249" s="4">
        <v>400</v>
      </c>
      <c r="M249" s="4">
        <v>400</v>
      </c>
      <c r="N249" s="4" t="s">
        <v>1180</v>
      </c>
      <c r="O249" s="4" t="s">
        <v>611</v>
      </c>
      <c r="P249" s="4" t="s">
        <v>33</v>
      </c>
      <c r="Q249" s="4">
        <v>0</v>
      </c>
      <c r="R249" s="7">
        <v>45077</v>
      </c>
      <c r="S249" s="6">
        <v>45082</v>
      </c>
      <c r="T249" s="4" t="s">
        <v>34</v>
      </c>
      <c r="U249" s="4">
        <v>400</v>
      </c>
      <c r="V249" s="4">
        <v>0</v>
      </c>
      <c r="W249" s="4">
        <v>0</v>
      </c>
      <c r="X249" s="4" t="s">
        <v>1181</v>
      </c>
      <c r="Y249" s="4" t="s">
        <v>1182</v>
      </c>
    </row>
    <row r="250" s="4" customFormat="1" spans="1:25">
      <c r="A250" s="4" t="s">
        <v>1183</v>
      </c>
      <c r="B250" s="4" t="s">
        <v>26</v>
      </c>
      <c r="C250" s="4" t="s">
        <v>27</v>
      </c>
      <c r="D250" s="4" t="s">
        <v>166</v>
      </c>
      <c r="E250" s="4" t="s">
        <v>167</v>
      </c>
      <c r="F250" s="6">
        <v>45078</v>
      </c>
      <c r="G250" s="6">
        <v>45079</v>
      </c>
      <c r="H250" s="4">
        <v>2</v>
      </c>
      <c r="I250" s="4">
        <v>1</v>
      </c>
      <c r="J250" s="4">
        <v>2</v>
      </c>
      <c r="K250" s="4" t="s">
        <v>30</v>
      </c>
      <c r="L250" s="4">
        <v>1040</v>
      </c>
      <c r="M250" s="4">
        <v>1040</v>
      </c>
      <c r="N250" s="4" t="s">
        <v>1184</v>
      </c>
      <c r="O250" s="4" t="s">
        <v>611</v>
      </c>
      <c r="P250" s="4" t="s">
        <v>33</v>
      </c>
      <c r="Q250" s="4">
        <v>0</v>
      </c>
      <c r="R250" s="7">
        <v>45077</v>
      </c>
      <c r="S250" s="6">
        <v>45082</v>
      </c>
      <c r="T250" s="4" t="s">
        <v>34</v>
      </c>
      <c r="U250" s="4">
        <v>1040</v>
      </c>
      <c r="V250" s="4">
        <v>0</v>
      </c>
      <c r="W250" s="4">
        <v>0</v>
      </c>
      <c r="X250" s="4" t="s">
        <v>1185</v>
      </c>
      <c r="Y250" s="4" t="s">
        <v>54</v>
      </c>
    </row>
    <row r="251" s="4" customFormat="1" spans="1:25">
      <c r="A251" s="4" t="s">
        <v>1186</v>
      </c>
      <c r="B251" s="4" t="s">
        <v>26</v>
      </c>
      <c r="C251" s="4" t="s">
        <v>27</v>
      </c>
      <c r="D251" s="4" t="s">
        <v>963</v>
      </c>
      <c r="E251" s="4" t="s">
        <v>1150</v>
      </c>
      <c r="F251" s="6">
        <v>45078</v>
      </c>
      <c r="G251" s="6">
        <v>45079</v>
      </c>
      <c r="H251" s="4">
        <v>1</v>
      </c>
      <c r="I251" s="4">
        <v>1</v>
      </c>
      <c r="J251" s="4">
        <v>1</v>
      </c>
      <c r="K251" s="4" t="s">
        <v>30</v>
      </c>
      <c r="L251" s="4">
        <v>239</v>
      </c>
      <c r="M251" s="4">
        <v>239</v>
      </c>
      <c r="N251" s="4" t="s">
        <v>1187</v>
      </c>
      <c r="O251" s="4" t="s">
        <v>611</v>
      </c>
      <c r="P251" s="4" t="s">
        <v>33</v>
      </c>
      <c r="Q251" s="4">
        <v>0</v>
      </c>
      <c r="R251" s="7">
        <v>45077</v>
      </c>
      <c r="S251" s="6">
        <v>45082</v>
      </c>
      <c r="T251" s="4" t="s">
        <v>34</v>
      </c>
      <c r="U251" s="4">
        <v>239</v>
      </c>
      <c r="V251" s="4">
        <v>0</v>
      </c>
      <c r="W251" s="4">
        <v>0</v>
      </c>
      <c r="X251" s="4" t="s">
        <v>1188</v>
      </c>
      <c r="Y251" s="4" t="s">
        <v>1189</v>
      </c>
    </row>
    <row r="252" s="4" customFormat="1" spans="1:25">
      <c r="A252" s="4" t="s">
        <v>1190</v>
      </c>
      <c r="B252" s="4" t="s">
        <v>26</v>
      </c>
      <c r="C252" s="4" t="s">
        <v>27</v>
      </c>
      <c r="D252" s="4" t="s">
        <v>434</v>
      </c>
      <c r="E252" s="4" t="s">
        <v>435</v>
      </c>
      <c r="F252" s="6">
        <v>45078</v>
      </c>
      <c r="G252" s="6">
        <v>45079</v>
      </c>
      <c r="H252" s="4">
        <v>1</v>
      </c>
      <c r="I252" s="4">
        <v>1</v>
      </c>
      <c r="J252" s="4">
        <v>1</v>
      </c>
      <c r="K252" s="4" t="s">
        <v>30</v>
      </c>
      <c r="L252" s="4">
        <v>699</v>
      </c>
      <c r="M252" s="4">
        <v>699</v>
      </c>
      <c r="N252" s="4" t="s">
        <v>436</v>
      </c>
      <c r="O252" s="4" t="s">
        <v>611</v>
      </c>
      <c r="P252" s="4" t="s">
        <v>33</v>
      </c>
      <c r="Q252" s="4">
        <v>0</v>
      </c>
      <c r="R252" s="7">
        <v>45077</v>
      </c>
      <c r="S252" s="6">
        <v>45082</v>
      </c>
      <c r="T252" s="4" t="s">
        <v>34</v>
      </c>
      <c r="U252" s="4">
        <v>699</v>
      </c>
      <c r="V252" s="4">
        <v>0</v>
      </c>
      <c r="W252" s="4">
        <v>0</v>
      </c>
      <c r="X252" s="4" t="s">
        <v>1191</v>
      </c>
      <c r="Y252" s="4" t="s">
        <v>54</v>
      </c>
    </row>
    <row r="253" s="4" customFormat="1" spans="1:25">
      <c r="A253" s="4" t="s">
        <v>1192</v>
      </c>
      <c r="B253" s="4" t="s">
        <v>26</v>
      </c>
      <c r="C253" s="4" t="s">
        <v>27</v>
      </c>
      <c r="D253" s="4" t="s">
        <v>1193</v>
      </c>
      <c r="E253" s="4" t="s">
        <v>1194</v>
      </c>
      <c r="F253" s="6">
        <v>45078</v>
      </c>
      <c r="G253" s="6">
        <v>45079</v>
      </c>
      <c r="H253" s="4">
        <v>1</v>
      </c>
      <c r="I253" s="4">
        <v>1</v>
      </c>
      <c r="J253" s="4">
        <v>1</v>
      </c>
      <c r="K253" s="4" t="s">
        <v>30</v>
      </c>
      <c r="L253" s="4">
        <v>1540</v>
      </c>
      <c r="M253" s="4">
        <v>1540</v>
      </c>
      <c r="N253" s="4" t="s">
        <v>1195</v>
      </c>
      <c r="O253" s="4" t="s">
        <v>611</v>
      </c>
      <c r="P253" s="4" t="s">
        <v>33</v>
      </c>
      <c r="Q253" s="4">
        <v>0</v>
      </c>
      <c r="R253" s="7">
        <v>45077</v>
      </c>
      <c r="S253" s="6">
        <v>45082</v>
      </c>
      <c r="T253" s="4" t="s">
        <v>34</v>
      </c>
      <c r="U253" s="4">
        <v>1540</v>
      </c>
      <c r="V253" s="4">
        <v>0</v>
      </c>
      <c r="W253" s="4">
        <v>0</v>
      </c>
      <c r="X253" s="4" t="s">
        <v>1196</v>
      </c>
      <c r="Y253" s="4" t="s">
        <v>1197</v>
      </c>
    </row>
    <row r="254" s="4" customFormat="1" spans="1:25">
      <c r="A254" s="4" t="s">
        <v>1198</v>
      </c>
      <c r="B254" s="4" t="s">
        <v>26</v>
      </c>
      <c r="C254" s="4" t="s">
        <v>27</v>
      </c>
      <c r="D254" s="4" t="s">
        <v>1199</v>
      </c>
      <c r="E254" s="4" t="s">
        <v>1200</v>
      </c>
      <c r="F254" s="6">
        <v>45078</v>
      </c>
      <c r="G254" s="6">
        <v>45079</v>
      </c>
      <c r="H254" s="4">
        <v>1</v>
      </c>
      <c r="I254" s="4">
        <v>1</v>
      </c>
      <c r="J254" s="4">
        <v>1</v>
      </c>
      <c r="K254" s="4" t="s">
        <v>30</v>
      </c>
      <c r="L254" s="4">
        <v>1358</v>
      </c>
      <c r="M254" s="4">
        <v>1358</v>
      </c>
      <c r="N254" s="4" t="s">
        <v>1201</v>
      </c>
      <c r="O254" s="4" t="s">
        <v>611</v>
      </c>
      <c r="P254" s="4" t="s">
        <v>33</v>
      </c>
      <c r="Q254" s="4">
        <v>0</v>
      </c>
      <c r="R254" s="7">
        <v>45077</v>
      </c>
      <c r="S254" s="6">
        <v>45082</v>
      </c>
      <c r="T254" s="4" t="s">
        <v>34</v>
      </c>
      <c r="U254" s="4">
        <v>1358</v>
      </c>
      <c r="V254" s="4">
        <v>0</v>
      </c>
      <c r="W254" s="4">
        <v>0</v>
      </c>
      <c r="X254" s="4" t="s">
        <v>1202</v>
      </c>
      <c r="Y254" s="4" t="s">
        <v>54</v>
      </c>
    </row>
    <row r="255" s="4" customFormat="1" spans="1:25">
      <c r="A255" s="4" t="s">
        <v>1203</v>
      </c>
      <c r="B255" s="4" t="s">
        <v>26</v>
      </c>
      <c r="C255" s="4" t="s">
        <v>27</v>
      </c>
      <c r="D255" s="4" t="s">
        <v>166</v>
      </c>
      <c r="E255" s="4" t="s">
        <v>167</v>
      </c>
      <c r="F255" s="6">
        <v>45078</v>
      </c>
      <c r="G255" s="6">
        <v>45079</v>
      </c>
      <c r="H255" s="4">
        <v>2</v>
      </c>
      <c r="I255" s="4">
        <v>1</v>
      </c>
      <c r="J255" s="4">
        <v>2</v>
      </c>
      <c r="K255" s="4" t="s">
        <v>30</v>
      </c>
      <c r="L255" s="4">
        <v>1100</v>
      </c>
      <c r="M255" s="4">
        <v>1100</v>
      </c>
      <c r="N255" s="4" t="s">
        <v>1204</v>
      </c>
      <c r="O255" s="4" t="s">
        <v>611</v>
      </c>
      <c r="P255" s="4" t="s">
        <v>33</v>
      </c>
      <c r="Q255" s="4">
        <v>0</v>
      </c>
      <c r="R255" s="7">
        <v>45077</v>
      </c>
      <c r="S255" s="6">
        <v>45082</v>
      </c>
      <c r="T255" s="4" t="s">
        <v>34</v>
      </c>
      <c r="U255" s="4">
        <v>1100</v>
      </c>
      <c r="V255" s="4">
        <v>0</v>
      </c>
      <c r="W255" s="4">
        <v>0</v>
      </c>
      <c r="X255" s="4" t="s">
        <v>1205</v>
      </c>
      <c r="Y255" s="4" t="s">
        <v>54</v>
      </c>
    </row>
    <row r="256" s="4" customFormat="1" spans="1:25">
      <c r="A256" s="4" t="s">
        <v>1206</v>
      </c>
      <c r="B256" s="4" t="s">
        <v>26</v>
      </c>
      <c r="C256" s="4" t="s">
        <v>27</v>
      </c>
      <c r="D256" s="4" t="s">
        <v>166</v>
      </c>
      <c r="E256" s="4" t="s">
        <v>820</v>
      </c>
      <c r="F256" s="6">
        <v>45078</v>
      </c>
      <c r="G256" s="6">
        <v>45079</v>
      </c>
      <c r="H256" s="4">
        <v>1</v>
      </c>
      <c r="I256" s="4">
        <v>1</v>
      </c>
      <c r="J256" s="4">
        <v>1</v>
      </c>
      <c r="K256" s="4" t="s">
        <v>30</v>
      </c>
      <c r="L256" s="4">
        <v>520</v>
      </c>
      <c r="M256" s="4">
        <v>520</v>
      </c>
      <c r="N256" s="4" t="s">
        <v>1207</v>
      </c>
      <c r="O256" s="4" t="s">
        <v>611</v>
      </c>
      <c r="P256" s="4" t="s">
        <v>33</v>
      </c>
      <c r="Q256" s="4">
        <v>0</v>
      </c>
      <c r="R256" s="7">
        <v>45077</v>
      </c>
      <c r="S256" s="6">
        <v>45082</v>
      </c>
      <c r="T256" s="4" t="s">
        <v>34</v>
      </c>
      <c r="U256" s="4">
        <v>520</v>
      </c>
      <c r="V256" s="4">
        <v>0</v>
      </c>
      <c r="W256" s="4">
        <v>0</v>
      </c>
      <c r="X256" s="4" t="s">
        <v>1208</v>
      </c>
      <c r="Y256" s="4" t="s">
        <v>54</v>
      </c>
    </row>
    <row r="257" s="4" customFormat="1" spans="1:25">
      <c r="A257" s="4" t="s">
        <v>1209</v>
      </c>
      <c r="B257" s="4" t="s">
        <v>26</v>
      </c>
      <c r="C257" s="4" t="s">
        <v>27</v>
      </c>
      <c r="D257" s="4" t="s">
        <v>166</v>
      </c>
      <c r="E257" s="4" t="s">
        <v>820</v>
      </c>
      <c r="F257" s="6">
        <v>45078</v>
      </c>
      <c r="G257" s="6">
        <v>45079</v>
      </c>
      <c r="H257" s="4">
        <v>2</v>
      </c>
      <c r="I257" s="4">
        <v>1</v>
      </c>
      <c r="J257" s="4">
        <v>2</v>
      </c>
      <c r="K257" s="4" t="s">
        <v>30</v>
      </c>
      <c r="L257" s="4">
        <v>1040</v>
      </c>
      <c r="M257" s="4">
        <v>1040</v>
      </c>
      <c r="N257" s="4" t="s">
        <v>1210</v>
      </c>
      <c r="O257" s="4" t="s">
        <v>611</v>
      </c>
      <c r="P257" s="4" t="s">
        <v>33</v>
      </c>
      <c r="Q257" s="4">
        <v>0</v>
      </c>
      <c r="R257" s="7">
        <v>45077</v>
      </c>
      <c r="S257" s="6">
        <v>45082</v>
      </c>
      <c r="T257" s="4" t="s">
        <v>34</v>
      </c>
      <c r="U257" s="4">
        <v>1040</v>
      </c>
      <c r="V257" s="4">
        <v>0</v>
      </c>
      <c r="W257" s="4">
        <v>0</v>
      </c>
      <c r="X257" s="4" t="s">
        <v>1211</v>
      </c>
      <c r="Y257" s="4" t="s">
        <v>54</v>
      </c>
    </row>
    <row r="258" s="4" customFormat="1" spans="1:25">
      <c r="A258" s="4" t="s">
        <v>1212</v>
      </c>
      <c r="B258" s="4" t="s">
        <v>26</v>
      </c>
      <c r="C258" s="4" t="s">
        <v>27</v>
      </c>
      <c r="D258" s="4" t="s">
        <v>166</v>
      </c>
      <c r="E258" s="4" t="s">
        <v>167</v>
      </c>
      <c r="F258" s="6">
        <v>45078</v>
      </c>
      <c r="G258" s="6">
        <v>45079</v>
      </c>
      <c r="H258" s="4">
        <v>1</v>
      </c>
      <c r="I258" s="4">
        <v>1</v>
      </c>
      <c r="J258" s="4">
        <v>1</v>
      </c>
      <c r="K258" s="4" t="s">
        <v>30</v>
      </c>
      <c r="L258" s="4">
        <v>550</v>
      </c>
      <c r="M258" s="4">
        <v>550</v>
      </c>
      <c r="N258" s="4" t="s">
        <v>1213</v>
      </c>
      <c r="O258" s="4" t="s">
        <v>611</v>
      </c>
      <c r="P258" s="4" t="s">
        <v>33</v>
      </c>
      <c r="Q258" s="4">
        <v>0</v>
      </c>
      <c r="R258" s="7">
        <v>45077</v>
      </c>
      <c r="S258" s="6">
        <v>45082</v>
      </c>
      <c r="T258" s="4" t="s">
        <v>34</v>
      </c>
      <c r="U258" s="4">
        <v>550</v>
      </c>
      <c r="V258" s="4">
        <v>0</v>
      </c>
      <c r="W258" s="4">
        <v>0</v>
      </c>
      <c r="X258" s="4" t="s">
        <v>1214</v>
      </c>
      <c r="Y258" s="4" t="s">
        <v>54</v>
      </c>
    </row>
    <row r="259" s="4" customFormat="1" spans="1:25">
      <c r="A259" s="4" t="s">
        <v>1215</v>
      </c>
      <c r="B259" s="4" t="s">
        <v>26</v>
      </c>
      <c r="C259" s="4" t="s">
        <v>27</v>
      </c>
      <c r="D259" s="4" t="s">
        <v>1216</v>
      </c>
      <c r="E259" s="4" t="s">
        <v>1217</v>
      </c>
      <c r="F259" s="6">
        <v>45078</v>
      </c>
      <c r="G259" s="6">
        <v>45079</v>
      </c>
      <c r="H259" s="4">
        <v>1</v>
      </c>
      <c r="I259" s="4">
        <v>1</v>
      </c>
      <c r="J259" s="4">
        <v>1</v>
      </c>
      <c r="K259" s="4" t="s">
        <v>30</v>
      </c>
      <c r="L259" s="4">
        <v>731</v>
      </c>
      <c r="M259" s="4">
        <v>731</v>
      </c>
      <c r="N259" s="4" t="s">
        <v>1218</v>
      </c>
      <c r="O259" s="4" t="s">
        <v>611</v>
      </c>
      <c r="P259" s="4" t="s">
        <v>33</v>
      </c>
      <c r="Q259" s="4">
        <v>0</v>
      </c>
      <c r="R259" s="7">
        <v>45077</v>
      </c>
      <c r="S259" s="6">
        <v>45082</v>
      </c>
      <c r="T259" s="4" t="s">
        <v>34</v>
      </c>
      <c r="U259" s="4">
        <v>731</v>
      </c>
      <c r="V259" s="4">
        <v>0</v>
      </c>
      <c r="W259" s="4">
        <v>0</v>
      </c>
      <c r="X259" s="4" t="s">
        <v>1219</v>
      </c>
      <c r="Y259" s="4" t="s">
        <v>54</v>
      </c>
    </row>
    <row r="260" s="4" customFormat="1" spans="1:25">
      <c r="A260" s="4" t="s">
        <v>1220</v>
      </c>
      <c r="B260" s="4" t="s">
        <v>26</v>
      </c>
      <c r="C260" s="4" t="s">
        <v>27</v>
      </c>
      <c r="D260" s="4" t="s">
        <v>1034</v>
      </c>
      <c r="E260" s="4" t="s">
        <v>1035</v>
      </c>
      <c r="F260" s="6">
        <v>45078</v>
      </c>
      <c r="G260" s="6">
        <v>45079</v>
      </c>
      <c r="H260" s="4">
        <v>1</v>
      </c>
      <c r="I260" s="4">
        <v>1</v>
      </c>
      <c r="J260" s="4">
        <v>1</v>
      </c>
      <c r="K260" s="4" t="s">
        <v>30</v>
      </c>
      <c r="L260" s="4">
        <v>438</v>
      </c>
      <c r="M260" s="4">
        <v>438</v>
      </c>
      <c r="N260" s="4" t="s">
        <v>1221</v>
      </c>
      <c r="O260" s="4" t="s">
        <v>611</v>
      </c>
      <c r="P260" s="4" t="s">
        <v>33</v>
      </c>
      <c r="Q260" s="4">
        <v>0</v>
      </c>
      <c r="R260" s="7">
        <v>45078</v>
      </c>
      <c r="S260" s="6">
        <v>45082</v>
      </c>
      <c r="T260" s="4" t="s">
        <v>34</v>
      </c>
      <c r="U260" s="4">
        <v>438</v>
      </c>
      <c r="V260" s="4">
        <v>0</v>
      </c>
      <c r="W260" s="4">
        <v>0</v>
      </c>
      <c r="X260" s="4" t="s">
        <v>1222</v>
      </c>
      <c r="Y260" s="4" t="s">
        <v>1223</v>
      </c>
    </row>
    <row r="261" s="4" customFormat="1" spans="1:25">
      <c r="A261" s="4" t="s">
        <v>1224</v>
      </c>
      <c r="B261" s="4" t="s">
        <v>26</v>
      </c>
      <c r="C261" s="4" t="s">
        <v>27</v>
      </c>
      <c r="D261" s="4" t="s">
        <v>1225</v>
      </c>
      <c r="E261" s="4" t="s">
        <v>1226</v>
      </c>
      <c r="F261" s="6">
        <v>45078</v>
      </c>
      <c r="G261" s="6">
        <v>45079</v>
      </c>
      <c r="H261" s="4">
        <v>1</v>
      </c>
      <c r="I261" s="4">
        <v>1</v>
      </c>
      <c r="J261" s="4">
        <v>1</v>
      </c>
      <c r="K261" s="4" t="s">
        <v>30</v>
      </c>
      <c r="L261" s="4">
        <v>285</v>
      </c>
      <c r="M261" s="4">
        <v>285</v>
      </c>
      <c r="N261" s="4" t="s">
        <v>1227</v>
      </c>
      <c r="O261" s="4" t="s">
        <v>611</v>
      </c>
      <c r="P261" s="4" t="s">
        <v>33</v>
      </c>
      <c r="Q261" s="4">
        <v>0</v>
      </c>
      <c r="R261" s="7">
        <v>45078</v>
      </c>
      <c r="S261" s="6">
        <v>45082</v>
      </c>
      <c r="T261" s="4" t="s">
        <v>34</v>
      </c>
      <c r="U261" s="4">
        <v>285</v>
      </c>
      <c r="V261" s="4">
        <v>0</v>
      </c>
      <c r="W261" s="4">
        <v>0</v>
      </c>
      <c r="X261" s="4" t="s">
        <v>1228</v>
      </c>
      <c r="Y261" s="4" t="s">
        <v>54</v>
      </c>
    </row>
    <row r="262" s="4" customFormat="1" spans="1:25">
      <c r="A262" s="4" t="s">
        <v>1229</v>
      </c>
      <c r="B262" s="4" t="s">
        <v>26</v>
      </c>
      <c r="C262" s="4" t="s">
        <v>27</v>
      </c>
      <c r="D262" s="4" t="s">
        <v>1155</v>
      </c>
      <c r="E262" s="4" t="s">
        <v>1230</v>
      </c>
      <c r="F262" s="6">
        <v>45078</v>
      </c>
      <c r="G262" s="6">
        <v>45079</v>
      </c>
      <c r="H262" s="4">
        <v>1</v>
      </c>
      <c r="I262" s="4">
        <v>1</v>
      </c>
      <c r="J262" s="4">
        <v>1</v>
      </c>
      <c r="K262" s="4" t="s">
        <v>30</v>
      </c>
      <c r="L262" s="4">
        <v>752</v>
      </c>
      <c r="M262" s="4">
        <v>752</v>
      </c>
      <c r="N262" s="4" t="s">
        <v>1231</v>
      </c>
      <c r="O262" s="4" t="s">
        <v>611</v>
      </c>
      <c r="P262" s="4" t="s">
        <v>33</v>
      </c>
      <c r="Q262" s="4">
        <v>0</v>
      </c>
      <c r="R262" s="7">
        <v>45078.0000115741</v>
      </c>
      <c r="S262" s="6">
        <v>45082</v>
      </c>
      <c r="T262" s="4" t="s">
        <v>34</v>
      </c>
      <c r="U262" s="4">
        <v>752</v>
      </c>
      <c r="V262" s="4">
        <v>0</v>
      </c>
      <c r="W262" s="4">
        <v>0</v>
      </c>
      <c r="X262" s="4" t="s">
        <v>1232</v>
      </c>
      <c r="Y262" s="4" t="s">
        <v>1233</v>
      </c>
    </row>
    <row r="263" s="4" customFormat="1" spans="1:25">
      <c r="A263" s="4" t="s">
        <v>1234</v>
      </c>
      <c r="B263" s="4" t="s">
        <v>26</v>
      </c>
      <c r="C263" s="4" t="s">
        <v>27</v>
      </c>
      <c r="D263" s="4" t="s">
        <v>1155</v>
      </c>
      <c r="E263" s="4" t="s">
        <v>1235</v>
      </c>
      <c r="F263" s="6">
        <v>45078</v>
      </c>
      <c r="G263" s="6">
        <v>45079</v>
      </c>
      <c r="H263" s="4">
        <v>1</v>
      </c>
      <c r="I263" s="4">
        <v>1</v>
      </c>
      <c r="J263" s="4">
        <v>1</v>
      </c>
      <c r="K263" s="4" t="s">
        <v>30</v>
      </c>
      <c r="L263" s="4">
        <v>459</v>
      </c>
      <c r="M263" s="4">
        <v>459</v>
      </c>
      <c r="N263" s="4" t="s">
        <v>1236</v>
      </c>
      <c r="O263" s="4" t="s">
        <v>611</v>
      </c>
      <c r="P263" s="4" t="s">
        <v>33</v>
      </c>
      <c r="Q263" s="4">
        <v>0</v>
      </c>
      <c r="R263" s="7">
        <v>45078</v>
      </c>
      <c r="S263" s="6">
        <v>45082</v>
      </c>
      <c r="T263" s="4" t="s">
        <v>34</v>
      </c>
      <c r="U263" s="4">
        <v>459</v>
      </c>
      <c r="V263" s="4">
        <v>0</v>
      </c>
      <c r="W263" s="4">
        <v>0</v>
      </c>
      <c r="X263" s="4" t="s">
        <v>1237</v>
      </c>
      <c r="Y263" s="4" t="s">
        <v>1238</v>
      </c>
    </row>
    <row r="264" s="4" customFormat="1" spans="1:25">
      <c r="A264" s="4" t="s">
        <v>1239</v>
      </c>
      <c r="B264" s="4" t="s">
        <v>26</v>
      </c>
      <c r="C264" s="4" t="s">
        <v>27</v>
      </c>
      <c r="D264" s="4" t="s">
        <v>420</v>
      </c>
      <c r="E264" s="4" t="s">
        <v>421</v>
      </c>
      <c r="F264" s="6">
        <v>45078</v>
      </c>
      <c r="G264" s="6">
        <v>45079</v>
      </c>
      <c r="H264" s="4">
        <v>1</v>
      </c>
      <c r="I264" s="4">
        <v>1</v>
      </c>
      <c r="J264" s="4">
        <v>1</v>
      </c>
      <c r="K264" s="4" t="s">
        <v>30</v>
      </c>
      <c r="L264" s="4">
        <v>1458</v>
      </c>
      <c r="M264" s="4">
        <v>1458</v>
      </c>
      <c r="N264" s="4" t="s">
        <v>1240</v>
      </c>
      <c r="O264" s="4" t="s">
        <v>611</v>
      </c>
      <c r="P264" s="4" t="s">
        <v>33</v>
      </c>
      <c r="Q264" s="4">
        <v>0</v>
      </c>
      <c r="R264" s="7">
        <v>45078</v>
      </c>
      <c r="S264" s="6">
        <v>45082</v>
      </c>
      <c r="T264" s="4" t="s">
        <v>34</v>
      </c>
      <c r="U264" s="4">
        <v>1458</v>
      </c>
      <c r="V264" s="4">
        <v>0</v>
      </c>
      <c r="W264" s="4">
        <v>0</v>
      </c>
      <c r="X264" s="4" t="s">
        <v>1241</v>
      </c>
      <c r="Y264" s="4" t="s">
        <v>1242</v>
      </c>
    </row>
    <row r="265" s="4" customFormat="1" spans="1:25">
      <c r="A265" s="4" t="s">
        <v>1160</v>
      </c>
      <c r="B265" s="4" t="s">
        <v>26</v>
      </c>
      <c r="C265" s="4" t="s">
        <v>414</v>
      </c>
      <c r="D265" s="4" t="s">
        <v>1161</v>
      </c>
      <c r="E265" s="4" t="s">
        <v>1162</v>
      </c>
      <c r="F265" s="6">
        <v>45078</v>
      </c>
      <c r="G265" s="6">
        <v>45079</v>
      </c>
      <c r="H265" s="4">
        <v>1</v>
      </c>
      <c r="I265" s="4">
        <v>1</v>
      </c>
      <c r="J265" s="4">
        <v>1</v>
      </c>
      <c r="K265" s="4" t="s">
        <v>30</v>
      </c>
      <c r="L265" s="4">
        <v>-360</v>
      </c>
      <c r="M265" s="4">
        <v>-360</v>
      </c>
      <c r="N265" s="4" t="s">
        <v>1163</v>
      </c>
      <c r="O265" s="4" t="s">
        <v>611</v>
      </c>
      <c r="P265" s="4" t="s">
        <v>33</v>
      </c>
      <c r="Q265" s="4">
        <v>0</v>
      </c>
      <c r="R265" s="7">
        <v>45077</v>
      </c>
      <c r="S265" s="6">
        <v>45082</v>
      </c>
      <c r="T265" s="4" t="s">
        <v>34</v>
      </c>
      <c r="U265" s="4">
        <v>-360</v>
      </c>
      <c r="V265" s="4">
        <v>0</v>
      </c>
      <c r="W265" s="4">
        <v>0</v>
      </c>
      <c r="X265" s="4" t="s">
        <v>54</v>
      </c>
      <c r="Y265" s="4" t="s">
        <v>54</v>
      </c>
    </row>
    <row r="266" s="4" customFormat="1" spans="1:25">
      <c r="A266" s="4" t="s">
        <v>1243</v>
      </c>
      <c r="B266" s="4" t="s">
        <v>26</v>
      </c>
      <c r="C266" s="4" t="s">
        <v>27</v>
      </c>
      <c r="D266" s="4" t="s">
        <v>755</v>
      </c>
      <c r="E266" s="4" t="s">
        <v>756</v>
      </c>
      <c r="F266" s="6">
        <v>45078</v>
      </c>
      <c r="G266" s="6">
        <v>45079</v>
      </c>
      <c r="H266" s="4">
        <v>1</v>
      </c>
      <c r="I266" s="4">
        <v>1</v>
      </c>
      <c r="J266" s="4">
        <v>1</v>
      </c>
      <c r="K266" s="4" t="s">
        <v>30</v>
      </c>
      <c r="L266" s="4">
        <v>338</v>
      </c>
      <c r="M266" s="4">
        <v>338</v>
      </c>
      <c r="N266" s="4" t="s">
        <v>1244</v>
      </c>
      <c r="O266" s="4" t="s">
        <v>611</v>
      </c>
      <c r="P266" s="4" t="s">
        <v>33</v>
      </c>
      <c r="Q266" s="4">
        <v>0</v>
      </c>
      <c r="R266" s="7">
        <v>45078</v>
      </c>
      <c r="S266" s="6">
        <v>45082</v>
      </c>
      <c r="T266" s="4" t="s">
        <v>34</v>
      </c>
      <c r="U266" s="4">
        <v>338</v>
      </c>
      <c r="V266" s="4">
        <v>0</v>
      </c>
      <c r="W266" s="4">
        <v>0</v>
      </c>
      <c r="X266" s="4" t="s">
        <v>1245</v>
      </c>
      <c r="Y266" s="4" t="s">
        <v>54</v>
      </c>
    </row>
    <row r="267" s="4" customFormat="1" spans="1:25">
      <c r="A267" s="4" t="s">
        <v>1246</v>
      </c>
      <c r="B267" s="4" t="s">
        <v>26</v>
      </c>
      <c r="C267" s="4" t="s">
        <v>27</v>
      </c>
      <c r="D267" s="4" t="s">
        <v>1247</v>
      </c>
      <c r="E267" s="4" t="s">
        <v>1248</v>
      </c>
      <c r="F267" s="6">
        <v>45078</v>
      </c>
      <c r="G267" s="6">
        <v>45079</v>
      </c>
      <c r="H267" s="4">
        <v>1</v>
      </c>
      <c r="I267" s="4">
        <v>1</v>
      </c>
      <c r="J267" s="4">
        <v>1</v>
      </c>
      <c r="K267" s="4" t="s">
        <v>30</v>
      </c>
      <c r="L267" s="4">
        <v>3068</v>
      </c>
      <c r="M267" s="4">
        <v>3068</v>
      </c>
      <c r="N267" s="4" t="s">
        <v>1249</v>
      </c>
      <c r="O267" s="4" t="s">
        <v>611</v>
      </c>
      <c r="P267" s="4" t="s">
        <v>33</v>
      </c>
      <c r="Q267" s="4">
        <v>0</v>
      </c>
      <c r="R267" s="7">
        <v>45077</v>
      </c>
      <c r="S267" s="6">
        <v>45082</v>
      </c>
      <c r="T267" s="4" t="s">
        <v>34</v>
      </c>
      <c r="U267" s="4">
        <v>3068</v>
      </c>
      <c r="V267" s="4">
        <v>0</v>
      </c>
      <c r="W267" s="4">
        <v>0</v>
      </c>
      <c r="X267" s="4" t="s">
        <v>1250</v>
      </c>
      <c r="Y267" s="4" t="s">
        <v>1251</v>
      </c>
    </row>
    <row r="268" s="4" customFormat="1" spans="1:25">
      <c r="A268" s="4" t="s">
        <v>1252</v>
      </c>
      <c r="B268" s="4" t="s">
        <v>26</v>
      </c>
      <c r="C268" s="4" t="s">
        <v>27</v>
      </c>
      <c r="D268" s="4" t="s">
        <v>125</v>
      </c>
      <c r="E268" s="4" t="s">
        <v>531</v>
      </c>
      <c r="F268" s="6">
        <v>45078</v>
      </c>
      <c r="G268" s="6">
        <v>45079</v>
      </c>
      <c r="H268" s="4">
        <v>1</v>
      </c>
      <c r="I268" s="4">
        <v>1</v>
      </c>
      <c r="J268" s="4">
        <v>1</v>
      </c>
      <c r="K268" s="4" t="s">
        <v>30</v>
      </c>
      <c r="L268" s="4">
        <v>6590</v>
      </c>
      <c r="M268" s="4">
        <v>6590</v>
      </c>
      <c r="N268" s="4" t="s">
        <v>532</v>
      </c>
      <c r="O268" s="4" t="s">
        <v>611</v>
      </c>
      <c r="P268" s="4" t="s">
        <v>33</v>
      </c>
      <c r="Q268" s="4">
        <v>0</v>
      </c>
      <c r="R268" s="7">
        <v>45078</v>
      </c>
      <c r="S268" s="6">
        <v>45082</v>
      </c>
      <c r="T268" s="4" t="s">
        <v>34</v>
      </c>
      <c r="U268" s="4">
        <v>6590</v>
      </c>
      <c r="V268" s="4">
        <v>0</v>
      </c>
      <c r="W268" s="4">
        <v>0</v>
      </c>
      <c r="X268" s="4" t="s">
        <v>1253</v>
      </c>
      <c r="Y268" s="4" t="s">
        <v>54</v>
      </c>
    </row>
    <row r="269" s="4" customFormat="1" spans="1:25">
      <c r="A269" s="4" t="s">
        <v>1215</v>
      </c>
      <c r="B269" s="4" t="s">
        <v>26</v>
      </c>
      <c r="C269" s="4" t="s">
        <v>414</v>
      </c>
      <c r="D269" s="4" t="s">
        <v>1216</v>
      </c>
      <c r="E269" s="4" t="s">
        <v>1217</v>
      </c>
      <c r="F269" s="6">
        <v>45078</v>
      </c>
      <c r="G269" s="6">
        <v>45079</v>
      </c>
      <c r="H269" s="4">
        <v>1</v>
      </c>
      <c r="I269" s="4">
        <v>1</v>
      </c>
      <c r="J269" s="4">
        <v>1</v>
      </c>
      <c r="K269" s="4" t="s">
        <v>30</v>
      </c>
      <c r="L269" s="4">
        <v>-731</v>
      </c>
      <c r="M269" s="4">
        <v>-731</v>
      </c>
      <c r="N269" s="4" t="s">
        <v>1218</v>
      </c>
      <c r="O269" s="4" t="s">
        <v>611</v>
      </c>
      <c r="P269" s="4" t="s">
        <v>33</v>
      </c>
      <c r="Q269" s="4">
        <v>0</v>
      </c>
      <c r="R269" s="7">
        <v>45077</v>
      </c>
      <c r="S269" s="6">
        <v>45082</v>
      </c>
      <c r="T269" s="4" t="s">
        <v>34</v>
      </c>
      <c r="U269" s="4">
        <v>-731</v>
      </c>
      <c r="V269" s="4">
        <v>0</v>
      </c>
      <c r="W269" s="4">
        <v>0</v>
      </c>
      <c r="X269" s="4" t="s">
        <v>1219</v>
      </c>
      <c r="Y269" s="4" t="s">
        <v>54</v>
      </c>
    </row>
    <row r="270" s="4" customFormat="1" spans="1:25">
      <c r="A270" s="4" t="s">
        <v>1254</v>
      </c>
      <c r="B270" s="4" t="s">
        <v>26</v>
      </c>
      <c r="C270" s="4" t="s">
        <v>27</v>
      </c>
      <c r="D270" s="4" t="s">
        <v>1255</v>
      </c>
      <c r="E270" s="4" t="s">
        <v>954</v>
      </c>
      <c r="F270" s="6">
        <v>45078</v>
      </c>
      <c r="G270" s="6">
        <v>45079</v>
      </c>
      <c r="H270" s="4">
        <v>1</v>
      </c>
      <c r="I270" s="4">
        <v>1</v>
      </c>
      <c r="J270" s="4">
        <v>1</v>
      </c>
      <c r="K270" s="4" t="s">
        <v>30</v>
      </c>
      <c r="L270" s="4">
        <v>545</v>
      </c>
      <c r="M270" s="4">
        <v>545</v>
      </c>
      <c r="N270" s="4" t="s">
        <v>1256</v>
      </c>
      <c r="O270" s="4" t="s">
        <v>611</v>
      </c>
      <c r="P270" s="4" t="s">
        <v>33</v>
      </c>
      <c r="Q270" s="4">
        <v>0</v>
      </c>
      <c r="R270" s="7">
        <v>45078</v>
      </c>
      <c r="S270" s="6">
        <v>45082</v>
      </c>
      <c r="T270" s="4" t="s">
        <v>34</v>
      </c>
      <c r="U270" s="4">
        <v>545</v>
      </c>
      <c r="V270" s="4">
        <v>0</v>
      </c>
      <c r="W270" s="4">
        <v>0</v>
      </c>
      <c r="X270" s="4" t="s">
        <v>1257</v>
      </c>
      <c r="Y270" s="4" t="s">
        <v>54</v>
      </c>
    </row>
    <row r="271" s="4" customFormat="1" spans="1:25">
      <c r="A271" s="4" t="s">
        <v>60</v>
      </c>
      <c r="B271" s="4" t="s">
        <v>26</v>
      </c>
      <c r="C271" s="4" t="s">
        <v>1258</v>
      </c>
      <c r="D271" s="4" t="s">
        <v>61</v>
      </c>
      <c r="E271" s="4" t="s">
        <v>62</v>
      </c>
      <c r="F271" s="6">
        <v>45076</v>
      </c>
      <c r="G271" s="6">
        <v>45078</v>
      </c>
      <c r="H271" s="4">
        <v>1</v>
      </c>
      <c r="I271" s="4">
        <v>2</v>
      </c>
      <c r="J271" s="4">
        <v>2</v>
      </c>
      <c r="K271" s="4" t="s">
        <v>30</v>
      </c>
      <c r="L271" s="4">
        <v>-1256</v>
      </c>
      <c r="M271" s="4">
        <v>-1256</v>
      </c>
      <c r="N271" s="4" t="s">
        <v>63</v>
      </c>
      <c r="O271" s="4" t="s">
        <v>611</v>
      </c>
      <c r="P271" s="4" t="s">
        <v>33</v>
      </c>
      <c r="Q271" s="4">
        <v>0</v>
      </c>
      <c r="R271" s="7">
        <v>45034.6100462963</v>
      </c>
      <c r="S271" s="6">
        <v>45082</v>
      </c>
      <c r="T271" s="4" t="s">
        <v>34</v>
      </c>
      <c r="U271" s="4">
        <v>-1256</v>
      </c>
      <c r="V271" s="4">
        <v>0</v>
      </c>
      <c r="W271" s="4">
        <v>0</v>
      </c>
      <c r="X271" s="4" t="s">
        <v>64</v>
      </c>
      <c r="Y271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65"/>
  <sheetViews>
    <sheetView tabSelected="1" workbookViewId="0">
      <selection activeCell="Q278" sqref="Q27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1259</v>
      </c>
    </row>
    <row r="2" s="4" customFormat="1" hidden="1" spans="1:9">
      <c r="A2" s="5">
        <v>21861454568</v>
      </c>
      <c r="B2" s="6">
        <v>45076</v>
      </c>
      <c r="C2" s="6">
        <v>45078</v>
      </c>
      <c r="D2" s="4">
        <v>3838</v>
      </c>
      <c r="E2" s="4" t="str">
        <f>VLOOKUP(A2,HOP!A:L,12,0)</f>
        <v>3838.00</v>
      </c>
      <c r="F2" s="4" t="str">
        <f>VLOOKUP(A2,HOP!A:C,3,0)</f>
        <v>2856450</v>
      </c>
      <c r="G2" s="4">
        <f>D2-E2</f>
        <v>0</v>
      </c>
      <c r="H2" s="4" t="str">
        <f>$H$1&amp;F2</f>
        <v>，2856450</v>
      </c>
      <c r="I2" s="4" t="str">
        <f>VLOOKUP(A2,HOP!A:U,21,0)</f>
        <v>直采</v>
      </c>
    </row>
    <row r="3" s="4" customFormat="1" hidden="1" spans="1:9">
      <c r="A3" s="5">
        <v>999222762309877</v>
      </c>
      <c r="B3" s="6">
        <v>45077</v>
      </c>
      <c r="C3" s="6">
        <v>45078</v>
      </c>
      <c r="D3" s="4">
        <v>1823</v>
      </c>
      <c r="E3" s="4" t="str">
        <f>VLOOKUP(A3,HOP!A:L,12,0)</f>
        <v>1823.00</v>
      </c>
      <c r="F3" s="4" t="str">
        <f>VLOOKUP(A3,HOP!A:C,3,0)</f>
        <v>3035866</v>
      </c>
      <c r="G3" s="4">
        <f t="shared" ref="G3:G66" si="0">D3-E3</f>
        <v>0</v>
      </c>
      <c r="H3" s="4" t="str">
        <f t="shared" ref="H3:H66" si="1">$H$1&amp;F3</f>
        <v>，3035866</v>
      </c>
      <c r="I3" s="4" t="str">
        <f>VLOOKUP(A3,HOP!A:U,21,0)</f>
        <v>直采</v>
      </c>
    </row>
    <row r="4" s="4" customFormat="1" hidden="1" spans="1:9">
      <c r="A4" s="5">
        <v>999223306719397</v>
      </c>
      <c r="B4" s="6">
        <v>45075</v>
      </c>
      <c r="C4" s="6">
        <v>45078</v>
      </c>
      <c r="D4" s="4">
        <v>660</v>
      </c>
      <c r="E4" s="4" t="str">
        <f>VLOOKUP(A4,HOP!A:L,12,0)</f>
        <v>660.00</v>
      </c>
      <c r="F4" s="4" t="str">
        <f>VLOOKUP(A4,HOP!A:C,3,0)</f>
        <v>3164375</v>
      </c>
      <c r="G4" s="4">
        <f t="shared" si="0"/>
        <v>0</v>
      </c>
      <c r="H4" s="4" t="str">
        <f t="shared" si="1"/>
        <v>，3164375</v>
      </c>
      <c r="I4" s="4" t="str">
        <f>VLOOKUP(A4,HOP!A:U,21,0)</f>
        <v>直采</v>
      </c>
    </row>
    <row r="5" s="4" customFormat="1" hidden="1" spans="1:9">
      <c r="A5" s="5">
        <v>999223683899972</v>
      </c>
      <c r="B5" s="6">
        <v>45076</v>
      </c>
      <c r="C5" s="6">
        <v>45078</v>
      </c>
      <c r="D5" s="4">
        <v>2300</v>
      </c>
      <c r="E5" s="4" t="str">
        <f>VLOOKUP(A5,HOP!A:L,12,0)</f>
        <v>2300.00</v>
      </c>
      <c r="F5" s="4" t="str">
        <f>VLOOKUP(A5,HOP!A:C,3,0)</f>
        <v>3233318</v>
      </c>
      <c r="G5" s="4">
        <f t="shared" si="0"/>
        <v>0</v>
      </c>
      <c r="H5" s="4" t="str">
        <f t="shared" si="1"/>
        <v>，3233318</v>
      </c>
      <c r="I5" s="4" t="str">
        <f>VLOOKUP(A5,HOP!A:U,21,0)</f>
        <v>直采</v>
      </c>
    </row>
    <row r="6" s="4" customFormat="1" hidden="1" spans="1:9">
      <c r="A6" s="5">
        <v>999223711279855</v>
      </c>
      <c r="B6" s="6">
        <v>45075</v>
      </c>
      <c r="C6" s="6">
        <v>45078</v>
      </c>
      <c r="D6" s="4">
        <v>882</v>
      </c>
      <c r="E6" s="4" t="str">
        <f>VLOOKUP(A6,HOP!A:L,12,0)</f>
        <v>882.00</v>
      </c>
      <c r="F6" s="4" t="str">
        <f>VLOOKUP(A6,HOP!A:C,3,0)</f>
        <v>3242543</v>
      </c>
      <c r="G6" s="4">
        <f t="shared" si="0"/>
        <v>0</v>
      </c>
      <c r="H6" s="4" t="str">
        <f t="shared" si="1"/>
        <v>，3242543</v>
      </c>
      <c r="I6" s="4" t="str">
        <f>VLOOKUP(A6,HOP!A:U,21,0)</f>
        <v>直采</v>
      </c>
    </row>
    <row r="7" s="4" customFormat="1" hidden="1" spans="1:9">
      <c r="A7" s="5">
        <v>999223718219063</v>
      </c>
      <c r="B7" s="6">
        <v>45076</v>
      </c>
      <c r="C7" s="6">
        <v>45078</v>
      </c>
      <c r="D7" s="4">
        <v>1256</v>
      </c>
      <c r="E7" s="4">
        <v>1256</v>
      </c>
      <c r="F7" s="4" t="str">
        <f>VLOOKUP(A7,HOP!A:C,3,0)</f>
        <v>3244023</v>
      </c>
      <c r="G7" s="4">
        <f t="shared" si="0"/>
        <v>0</v>
      </c>
      <c r="H7" s="4" t="str">
        <f t="shared" si="1"/>
        <v>，3244023</v>
      </c>
      <c r="I7" s="4" t="str">
        <f>VLOOKUP(A7,HOP!A:U,21,0)</f>
        <v>直采</v>
      </c>
    </row>
    <row r="8" s="4" customFormat="1" hidden="1" spans="1:9">
      <c r="A8" s="5">
        <v>23725816070</v>
      </c>
      <c r="B8" s="6">
        <v>45076</v>
      </c>
      <c r="C8" s="6">
        <v>45078</v>
      </c>
      <c r="D8" s="4">
        <v>552</v>
      </c>
      <c r="E8" s="4" t="str">
        <f>VLOOKUP(A8,HOP!A:L,12,0)</f>
        <v>552.00</v>
      </c>
      <c r="F8" s="4" t="str">
        <f>VLOOKUP(A8,HOP!A:C,3,0)</f>
        <v>3244539</v>
      </c>
      <c r="G8" s="4">
        <f t="shared" si="0"/>
        <v>0</v>
      </c>
      <c r="H8" s="4" t="str">
        <f t="shared" si="1"/>
        <v>，3244539</v>
      </c>
      <c r="I8" s="4" t="str">
        <f>VLOOKUP(A8,HOP!A:U,21,0)</f>
        <v>直采</v>
      </c>
    </row>
    <row r="9" s="4" customFormat="1" hidden="1" spans="1:9">
      <c r="A9" s="5">
        <v>999223731112041</v>
      </c>
      <c r="B9" s="6">
        <v>45076</v>
      </c>
      <c r="C9" s="6">
        <v>45078</v>
      </c>
      <c r="D9" s="4">
        <v>1884</v>
      </c>
      <c r="E9" s="4" t="str">
        <f>VLOOKUP(A9,HOP!A:L,12,0)</f>
        <v>1884.00</v>
      </c>
      <c r="F9" s="4" t="str">
        <f>VLOOKUP(A9,HOP!A:C,3,0)</f>
        <v>3245475</v>
      </c>
      <c r="G9" s="4">
        <f t="shared" si="0"/>
        <v>0</v>
      </c>
      <c r="H9" s="4" t="str">
        <f t="shared" si="1"/>
        <v>，3245475</v>
      </c>
      <c r="I9" s="4" t="str">
        <f>VLOOKUP(A9,HOP!A:U,21,0)</f>
        <v>直采</v>
      </c>
    </row>
    <row r="10" s="4" customFormat="1" hidden="1" spans="1:9">
      <c r="A10" s="5">
        <v>999223953306014</v>
      </c>
      <c r="B10" s="6">
        <v>45075</v>
      </c>
      <c r="C10" s="6">
        <v>45078</v>
      </c>
      <c r="D10" s="4">
        <v>5328</v>
      </c>
      <c r="E10" s="4" t="str">
        <f>VLOOKUP(A10,HOP!A:L,12,0)</f>
        <v>5328.00</v>
      </c>
      <c r="F10" s="4" t="str">
        <f>VLOOKUP(A10,HOP!A:C,3,0)</f>
        <v>3312024</v>
      </c>
      <c r="G10" s="4">
        <f t="shared" si="0"/>
        <v>0</v>
      </c>
      <c r="H10" s="4" t="str">
        <f t="shared" si="1"/>
        <v>，3312024</v>
      </c>
      <c r="I10" s="4" t="str">
        <f>VLOOKUP(A10,HOP!A:U,21,0)</f>
        <v>直采</v>
      </c>
    </row>
    <row r="11" s="4" customFormat="1" hidden="1" spans="1:9">
      <c r="A11" s="5">
        <v>999223980825859</v>
      </c>
      <c r="B11" s="6">
        <v>45076</v>
      </c>
      <c r="C11" s="6">
        <v>45078</v>
      </c>
      <c r="D11" s="4">
        <v>958</v>
      </c>
      <c r="E11" s="4" t="str">
        <f>VLOOKUP(A11,HOP!A:L,12,0)</f>
        <v>958.00</v>
      </c>
      <c r="F11" s="4" t="str">
        <f>VLOOKUP(A11,HOP!A:C,3,0)</f>
        <v>3318750</v>
      </c>
      <c r="G11" s="4">
        <f t="shared" si="0"/>
        <v>0</v>
      </c>
      <c r="H11" s="4" t="str">
        <f t="shared" si="1"/>
        <v>，3318750</v>
      </c>
      <c r="I11" s="4" t="str">
        <f>VLOOKUP(A11,HOP!A:U,21,0)</f>
        <v>直采</v>
      </c>
    </row>
    <row r="12" s="4" customFormat="1" hidden="1" spans="1:9">
      <c r="A12" s="5">
        <v>999223986822204</v>
      </c>
      <c r="B12" s="6">
        <v>45076</v>
      </c>
      <c r="C12" s="6">
        <v>45078</v>
      </c>
      <c r="D12" s="4">
        <v>1994</v>
      </c>
      <c r="E12" s="4" t="str">
        <f>VLOOKUP(A12,HOP!A:L,12,0)</f>
        <v>1994.00</v>
      </c>
      <c r="F12" s="4" t="str">
        <f>VLOOKUP(A12,HOP!A:C,3,0)</f>
        <v>3321937</v>
      </c>
      <c r="G12" s="4">
        <f t="shared" si="0"/>
        <v>0</v>
      </c>
      <c r="H12" s="4" t="str">
        <f t="shared" si="1"/>
        <v>，3321937</v>
      </c>
      <c r="I12" s="4" t="str">
        <f>VLOOKUP(A12,HOP!A:U,21,0)</f>
        <v>直采</v>
      </c>
    </row>
    <row r="13" s="4" customFormat="1" hidden="1" spans="1:9">
      <c r="A13" s="5">
        <v>999223986926708</v>
      </c>
      <c r="B13" s="6">
        <v>45075</v>
      </c>
      <c r="C13" s="6">
        <v>45078</v>
      </c>
      <c r="D13" s="4">
        <v>2502</v>
      </c>
      <c r="E13" s="4" t="str">
        <f>VLOOKUP(A13,HOP!A:L,12,0)</f>
        <v>2502.00</v>
      </c>
      <c r="F13" s="4" t="str">
        <f>VLOOKUP(A13,HOP!A:C,3,0)</f>
        <v>3322078</v>
      </c>
      <c r="G13" s="4">
        <f t="shared" si="0"/>
        <v>0</v>
      </c>
      <c r="H13" s="4" t="str">
        <f t="shared" si="1"/>
        <v>，3322078</v>
      </c>
      <c r="I13" s="4" t="str">
        <f>VLOOKUP(A13,HOP!A:U,21,0)</f>
        <v>直采</v>
      </c>
    </row>
    <row r="14" s="4" customFormat="1" hidden="1" spans="1:9">
      <c r="A14" s="5">
        <v>999224028345126</v>
      </c>
      <c r="B14" s="6">
        <v>45075</v>
      </c>
      <c r="C14" s="6">
        <v>45078</v>
      </c>
      <c r="D14" s="4">
        <v>8760</v>
      </c>
      <c r="E14" s="4" t="str">
        <f>VLOOKUP(A14,HOP!A:L,12,0)</f>
        <v>8760.00</v>
      </c>
      <c r="F14" s="4" t="str">
        <f>VLOOKUP(A14,HOP!A:C,3,0)</f>
        <v>3334080</v>
      </c>
      <c r="G14" s="4">
        <f t="shared" si="0"/>
        <v>0</v>
      </c>
      <c r="H14" s="4" t="str">
        <f t="shared" si="1"/>
        <v>，3334080</v>
      </c>
      <c r="I14" s="4" t="str">
        <f>VLOOKUP(A14,HOP!A:U,21,0)</f>
        <v>直采</v>
      </c>
    </row>
    <row r="15" s="4" customFormat="1" hidden="1" spans="1:9">
      <c r="A15" s="5">
        <v>999224027886507</v>
      </c>
      <c r="B15" s="6">
        <v>45075</v>
      </c>
      <c r="C15" s="6">
        <v>45078</v>
      </c>
      <c r="D15" s="4">
        <v>7500</v>
      </c>
      <c r="E15" s="4" t="str">
        <f>VLOOKUP(A15,HOP!A:L,12,0)</f>
        <v>7500.00</v>
      </c>
      <c r="F15" s="4" t="str">
        <f>VLOOKUP(A15,HOP!A:C,3,0)</f>
        <v>3334834</v>
      </c>
      <c r="G15" s="4">
        <f t="shared" si="0"/>
        <v>0</v>
      </c>
      <c r="H15" s="4" t="str">
        <f t="shared" si="1"/>
        <v>，3334834</v>
      </c>
      <c r="I15" s="4" t="str">
        <f>VLOOKUP(A15,HOP!A:U,21,0)</f>
        <v>直采</v>
      </c>
    </row>
    <row r="16" s="4" customFormat="1" hidden="1" spans="1:9">
      <c r="A16" s="5">
        <v>999224073779841</v>
      </c>
      <c r="B16" s="6">
        <v>45077</v>
      </c>
      <c r="C16" s="6">
        <v>45078</v>
      </c>
      <c r="D16" s="4">
        <v>714</v>
      </c>
      <c r="E16" s="4" t="str">
        <f>VLOOKUP(A16,HOP!A:L,12,0)</f>
        <v>714.00</v>
      </c>
      <c r="F16" s="4" t="str">
        <f>VLOOKUP(A16,HOP!A:C,3,0)</f>
        <v>3347322</v>
      </c>
      <c r="G16" s="4">
        <f t="shared" si="0"/>
        <v>0</v>
      </c>
      <c r="H16" s="4" t="str">
        <f t="shared" si="1"/>
        <v>，3347322</v>
      </c>
      <c r="I16" s="4" t="str">
        <f>VLOOKUP(A16,HOP!A:U,21,0)</f>
        <v>直采</v>
      </c>
    </row>
    <row r="17" s="4" customFormat="1" spans="1:19">
      <c r="A17" s="5">
        <v>999224076446116</v>
      </c>
      <c r="B17" s="6">
        <v>45076</v>
      </c>
      <c r="C17" s="6">
        <v>45078</v>
      </c>
      <c r="D17" s="4">
        <v>2516</v>
      </c>
      <c r="E17" s="4" t="str">
        <f>VLOOKUP(A17,HOP!A:L,12,0)</f>
        <v>2716.00</v>
      </c>
      <c r="F17" s="4" t="str">
        <f>VLOOKUP(A17,HOP!A:C,3,0)</f>
        <v>3348332</v>
      </c>
      <c r="G17" s="4">
        <f t="shared" si="0"/>
        <v>-200</v>
      </c>
      <c r="H17" s="4" t="str">
        <f t="shared" si="1"/>
        <v>，3348332</v>
      </c>
      <c r="I17" s="4" t="str">
        <f>VLOOKUP(A17,HOP!A:U,21,0)</f>
        <v>直采</v>
      </c>
      <c r="J17" s="4" t="s">
        <v>1260</v>
      </c>
      <c r="Q17" s="4" t="s">
        <v>1261</v>
      </c>
      <c r="S17" s="4" t="s">
        <v>1262</v>
      </c>
    </row>
    <row r="18" s="4" customFormat="1" hidden="1" spans="1:9">
      <c r="A18" s="5">
        <v>999224076648696</v>
      </c>
      <c r="B18" s="6">
        <v>45074</v>
      </c>
      <c r="C18" s="6">
        <v>45078</v>
      </c>
      <c r="D18" s="4">
        <v>15600</v>
      </c>
      <c r="E18" s="4" t="str">
        <f>VLOOKUP(A18,HOP!A:L,12,0)</f>
        <v>15600.00</v>
      </c>
      <c r="F18" s="4" t="str">
        <f>VLOOKUP(A18,HOP!A:C,3,0)</f>
        <v>3348387</v>
      </c>
      <c r="G18" s="4">
        <f t="shared" si="0"/>
        <v>0</v>
      </c>
      <c r="H18" s="4" t="str">
        <f t="shared" si="1"/>
        <v>，3348387</v>
      </c>
      <c r="I18" s="4" t="str">
        <f>VLOOKUP(A18,HOP!A:U,21,0)</f>
        <v>直采</v>
      </c>
    </row>
    <row r="19" s="4" customFormat="1" hidden="1" spans="1:9">
      <c r="A19" s="5">
        <v>999224081448398</v>
      </c>
      <c r="B19" s="6">
        <v>45073</v>
      </c>
      <c r="C19" s="6">
        <v>45078</v>
      </c>
      <c r="D19" s="4">
        <v>4920</v>
      </c>
      <c r="E19" s="4" t="str">
        <f>VLOOKUP(A19,HOP!A:L,12,0)</f>
        <v>4920.00</v>
      </c>
      <c r="F19" s="4" t="str">
        <f>VLOOKUP(A19,HOP!A:C,3,0)</f>
        <v>3350134</v>
      </c>
      <c r="G19" s="4">
        <f t="shared" si="0"/>
        <v>0</v>
      </c>
      <c r="H19" s="4" t="str">
        <f t="shared" si="1"/>
        <v>，3350134</v>
      </c>
      <c r="I19" s="4" t="str">
        <f>VLOOKUP(A19,HOP!A:U,21,0)</f>
        <v>直采</v>
      </c>
    </row>
    <row r="20" s="4" customFormat="1" hidden="1" spans="1:9">
      <c r="A20" s="5">
        <v>999224082019590</v>
      </c>
      <c r="B20" s="6">
        <v>45076</v>
      </c>
      <c r="C20" s="6">
        <v>45078</v>
      </c>
      <c r="D20" s="4">
        <v>2810</v>
      </c>
      <c r="E20" s="4" t="str">
        <f>VLOOKUP(A20,HOP!A:L,12,0)</f>
        <v>2810.00</v>
      </c>
      <c r="F20" s="4" t="str">
        <f>VLOOKUP(A20,HOP!A:C,3,0)</f>
        <v>3350490</v>
      </c>
      <c r="G20" s="4">
        <f t="shared" si="0"/>
        <v>0</v>
      </c>
      <c r="H20" s="4" t="str">
        <f t="shared" si="1"/>
        <v>，3350490</v>
      </c>
      <c r="I20" s="4" t="str">
        <f>VLOOKUP(A20,HOP!A:U,21,0)</f>
        <v>直采</v>
      </c>
    </row>
    <row r="21" s="4" customFormat="1" hidden="1" spans="1:9">
      <c r="A21" s="5">
        <v>999224100677572</v>
      </c>
      <c r="B21" s="6">
        <v>45077</v>
      </c>
      <c r="C21" s="6">
        <v>45078</v>
      </c>
      <c r="D21" s="4">
        <v>574</v>
      </c>
      <c r="E21" s="4" t="str">
        <f>VLOOKUP(A21,HOP!A:L,12,0)</f>
        <v>574.00</v>
      </c>
      <c r="F21" s="4" t="str">
        <f>VLOOKUP(A21,HOP!A:C,3,0)</f>
        <v>3357263</v>
      </c>
      <c r="G21" s="4">
        <f t="shared" si="0"/>
        <v>0</v>
      </c>
      <c r="H21" s="4" t="str">
        <f t="shared" si="1"/>
        <v>，3357263</v>
      </c>
      <c r="I21" s="4" t="str">
        <f>VLOOKUP(A21,HOP!A:U,21,0)</f>
        <v>直采</v>
      </c>
    </row>
    <row r="22" s="4" customFormat="1" hidden="1" spans="1:9">
      <c r="A22" s="5">
        <v>999224122429581</v>
      </c>
      <c r="B22" s="6">
        <v>45076</v>
      </c>
      <c r="C22" s="6">
        <v>45078</v>
      </c>
      <c r="D22" s="4">
        <v>680</v>
      </c>
      <c r="E22" s="4" t="str">
        <f>VLOOKUP(A22,HOP!A:L,12,0)</f>
        <v>680.00</v>
      </c>
      <c r="F22" s="4" t="str">
        <f>VLOOKUP(A22,HOP!A:C,3,0)</f>
        <v>3364731</v>
      </c>
      <c r="G22" s="4">
        <f t="shared" si="0"/>
        <v>0</v>
      </c>
      <c r="H22" s="4" t="str">
        <f t="shared" si="1"/>
        <v>，3364731</v>
      </c>
      <c r="I22" s="4" t="str">
        <f>VLOOKUP(A22,HOP!A:U,21,0)</f>
        <v>直采</v>
      </c>
    </row>
    <row r="23" s="4" customFormat="1" hidden="1" spans="1:9">
      <c r="A23" s="5">
        <v>999224136427217</v>
      </c>
      <c r="B23" s="6">
        <v>45074</v>
      </c>
      <c r="C23" s="6">
        <v>45078</v>
      </c>
      <c r="D23" s="4">
        <v>1784</v>
      </c>
      <c r="E23" s="4" t="str">
        <f>VLOOKUP(A23,HOP!A:L,12,0)</f>
        <v>1784.00</v>
      </c>
      <c r="F23" s="4" t="str">
        <f>VLOOKUP(A23,HOP!A:C,3,0)</f>
        <v>3368439</v>
      </c>
      <c r="G23" s="4">
        <f t="shared" si="0"/>
        <v>0</v>
      </c>
      <c r="H23" s="4" t="str">
        <f t="shared" si="1"/>
        <v>，3368439</v>
      </c>
      <c r="I23" s="4" t="str">
        <f>VLOOKUP(A23,HOP!A:U,21,0)</f>
        <v>直采</v>
      </c>
    </row>
    <row r="24" s="4" customFormat="1" hidden="1" spans="1:9">
      <c r="A24" s="5">
        <v>999224153106698</v>
      </c>
      <c r="B24" s="6">
        <v>45074</v>
      </c>
      <c r="C24" s="6">
        <v>45078</v>
      </c>
      <c r="D24" s="4">
        <v>3428</v>
      </c>
      <c r="E24" s="4" t="str">
        <f>VLOOKUP(A24,HOP!A:L,12,0)</f>
        <v>3428.00</v>
      </c>
      <c r="F24" s="4" t="str">
        <f>VLOOKUP(A24,HOP!A:C,3,0)</f>
        <v>3375038</v>
      </c>
      <c r="G24" s="4">
        <f t="shared" si="0"/>
        <v>0</v>
      </c>
      <c r="H24" s="4" t="str">
        <f t="shared" si="1"/>
        <v>，3375038</v>
      </c>
      <c r="I24" s="4" t="str">
        <f>VLOOKUP(A24,HOP!A:U,21,0)</f>
        <v>直采</v>
      </c>
    </row>
    <row r="25" s="4" customFormat="1" hidden="1" spans="1:9">
      <c r="A25" s="5">
        <v>999224161529979</v>
      </c>
      <c r="B25" s="6">
        <v>45077</v>
      </c>
      <c r="C25" s="6">
        <v>45078</v>
      </c>
      <c r="D25" s="4">
        <v>486</v>
      </c>
      <c r="E25" s="4" t="str">
        <f>VLOOKUP(A25,HOP!A:L,12,0)</f>
        <v>486.00</v>
      </c>
      <c r="F25" s="4" t="str">
        <f>VLOOKUP(A25,HOP!A:C,3,0)</f>
        <v>3377761</v>
      </c>
      <c r="G25" s="4">
        <f t="shared" si="0"/>
        <v>0</v>
      </c>
      <c r="H25" s="4" t="str">
        <f t="shared" si="1"/>
        <v>，3377761</v>
      </c>
      <c r="I25" s="4" t="str">
        <f>VLOOKUP(A25,HOP!A:U,21,0)</f>
        <v>直采</v>
      </c>
    </row>
    <row r="26" s="4" customFormat="1" hidden="1" spans="1:9">
      <c r="A26" s="5">
        <v>999224182309592</v>
      </c>
      <c r="B26" s="6">
        <v>45073</v>
      </c>
      <c r="C26" s="6">
        <v>45078</v>
      </c>
      <c r="D26" s="4">
        <v>2230</v>
      </c>
      <c r="E26" s="4" t="str">
        <f>VLOOKUP(A26,HOP!A:L,12,0)</f>
        <v>2230.00</v>
      </c>
      <c r="F26" s="4" t="str">
        <f>VLOOKUP(A26,HOP!A:C,3,0)</f>
        <v>3381435</v>
      </c>
      <c r="G26" s="4">
        <f t="shared" si="0"/>
        <v>0</v>
      </c>
      <c r="H26" s="4" t="str">
        <f t="shared" si="1"/>
        <v>，3381435</v>
      </c>
      <c r="I26" s="4" t="str">
        <f>VLOOKUP(A26,HOP!A:U,21,0)</f>
        <v>直采</v>
      </c>
    </row>
    <row r="27" s="4" customFormat="1" hidden="1" spans="1:9">
      <c r="A27" s="5">
        <v>999224182737772</v>
      </c>
      <c r="B27" s="6">
        <v>45073</v>
      </c>
      <c r="C27" s="6">
        <v>45078</v>
      </c>
      <c r="D27" s="4">
        <v>2025</v>
      </c>
      <c r="E27" s="4" t="str">
        <f>VLOOKUP(A27,HOP!A:L,12,0)</f>
        <v>2025.00</v>
      </c>
      <c r="F27" s="4" t="str">
        <f>VLOOKUP(A27,HOP!A:C,3,0)</f>
        <v>3381633</v>
      </c>
      <c r="G27" s="4">
        <f t="shared" si="0"/>
        <v>0</v>
      </c>
      <c r="H27" s="4" t="str">
        <f t="shared" si="1"/>
        <v>，3381633</v>
      </c>
      <c r="I27" s="4" t="str">
        <f>VLOOKUP(A27,HOP!A:U,21,0)</f>
        <v>直采</v>
      </c>
    </row>
    <row r="28" s="4" customFormat="1" hidden="1" spans="1:9">
      <c r="A28" s="5">
        <v>999224182736506</v>
      </c>
      <c r="B28" s="6">
        <v>45073</v>
      </c>
      <c r="C28" s="6">
        <v>45078</v>
      </c>
      <c r="D28" s="4">
        <v>2025</v>
      </c>
      <c r="E28" s="4" t="str">
        <f>VLOOKUP(A28,HOP!A:L,12,0)</f>
        <v>2025.00</v>
      </c>
      <c r="F28" s="4" t="str">
        <f>VLOOKUP(A28,HOP!A:C,3,0)</f>
        <v>3381632</v>
      </c>
      <c r="G28" s="4">
        <f t="shared" si="0"/>
        <v>0</v>
      </c>
      <c r="H28" s="4" t="str">
        <f t="shared" si="1"/>
        <v>，3381632</v>
      </c>
      <c r="I28" s="4" t="str">
        <f>VLOOKUP(A28,HOP!A:U,21,0)</f>
        <v>直采</v>
      </c>
    </row>
    <row r="29" s="4" customFormat="1" hidden="1" spans="1:9">
      <c r="A29" s="5">
        <v>999224182731335</v>
      </c>
      <c r="B29" s="6">
        <v>45073</v>
      </c>
      <c r="C29" s="6">
        <v>45078</v>
      </c>
      <c r="D29" s="4">
        <v>2025</v>
      </c>
      <c r="E29" s="4" t="str">
        <f>VLOOKUP(A29,HOP!A:L,12,0)</f>
        <v>2025.00</v>
      </c>
      <c r="F29" s="4" t="str">
        <f>VLOOKUP(A29,HOP!A:C,3,0)</f>
        <v>3381630</v>
      </c>
      <c r="G29" s="4">
        <f t="shared" si="0"/>
        <v>0</v>
      </c>
      <c r="H29" s="4" t="str">
        <f t="shared" si="1"/>
        <v>，3381630</v>
      </c>
      <c r="I29" s="4" t="str">
        <f>VLOOKUP(A29,HOP!A:U,21,0)</f>
        <v>直采</v>
      </c>
    </row>
    <row r="30" s="4" customFormat="1" hidden="1" spans="1:9">
      <c r="A30" s="5">
        <v>999224186038106</v>
      </c>
      <c r="B30" s="6">
        <v>45073</v>
      </c>
      <c r="C30" s="6">
        <v>45078</v>
      </c>
      <c r="D30" s="4">
        <v>2245</v>
      </c>
      <c r="E30" s="4" t="str">
        <f>VLOOKUP(A30,HOP!A:L,12,0)</f>
        <v>2245.00</v>
      </c>
      <c r="F30" s="4" t="str">
        <f>VLOOKUP(A30,HOP!A:C,3,0)</f>
        <v>3382136</v>
      </c>
      <c r="G30" s="4">
        <f t="shared" si="0"/>
        <v>0</v>
      </c>
      <c r="H30" s="4" t="str">
        <f t="shared" si="1"/>
        <v>，3382136</v>
      </c>
      <c r="I30" s="4" t="str">
        <f>VLOOKUP(A30,HOP!A:U,21,0)</f>
        <v>直采</v>
      </c>
    </row>
    <row r="31" s="4" customFormat="1" hidden="1" spans="1:9">
      <c r="A31" s="5">
        <v>999224198036182</v>
      </c>
      <c r="B31" s="6">
        <v>45073</v>
      </c>
      <c r="C31" s="6">
        <v>45078</v>
      </c>
      <c r="D31" s="4">
        <v>2025</v>
      </c>
      <c r="E31" s="4" t="str">
        <f>VLOOKUP(A31,HOP!A:L,12,0)</f>
        <v>2025.00</v>
      </c>
      <c r="F31" s="4" t="str">
        <f>VLOOKUP(A31,HOP!A:C,3,0)</f>
        <v>3385390</v>
      </c>
      <c r="G31" s="4">
        <f t="shared" si="0"/>
        <v>0</v>
      </c>
      <c r="H31" s="4" t="str">
        <f t="shared" si="1"/>
        <v>，3385390</v>
      </c>
      <c r="I31" s="4" t="str">
        <f>VLOOKUP(A31,HOP!A:U,21,0)</f>
        <v>直采</v>
      </c>
    </row>
    <row r="32" s="4" customFormat="1" hidden="1" spans="1:9">
      <c r="A32" s="5">
        <v>999224198960458</v>
      </c>
      <c r="B32" s="6">
        <v>45077</v>
      </c>
      <c r="C32" s="6">
        <v>45078</v>
      </c>
      <c r="D32" s="4">
        <v>1012</v>
      </c>
      <c r="E32" s="4" t="str">
        <f>VLOOKUP(A32,HOP!A:L,12,0)</f>
        <v>1012.00</v>
      </c>
      <c r="F32" s="4" t="str">
        <f>VLOOKUP(A32,HOP!A:C,3,0)</f>
        <v>3385624</v>
      </c>
      <c r="G32" s="4">
        <f t="shared" si="0"/>
        <v>0</v>
      </c>
      <c r="H32" s="4" t="str">
        <f t="shared" si="1"/>
        <v>，3385624</v>
      </c>
      <c r="I32" s="4" t="str">
        <f>VLOOKUP(A32,HOP!A:U,21,0)</f>
        <v>直采</v>
      </c>
    </row>
    <row r="33" s="4" customFormat="1" hidden="1" spans="1:9">
      <c r="A33" s="5">
        <v>999224199862304</v>
      </c>
      <c r="B33" s="6">
        <v>45076</v>
      </c>
      <c r="C33" s="6">
        <v>45078</v>
      </c>
      <c r="D33" s="4">
        <v>1348</v>
      </c>
      <c r="E33" s="4" t="str">
        <f>VLOOKUP(A33,HOP!A:L,12,0)</f>
        <v>1348.00</v>
      </c>
      <c r="F33" s="4" t="str">
        <f>VLOOKUP(A33,HOP!A:C,3,0)</f>
        <v>3385933</v>
      </c>
      <c r="G33" s="4">
        <f t="shared" si="0"/>
        <v>0</v>
      </c>
      <c r="H33" s="4" t="str">
        <f t="shared" si="1"/>
        <v>，3385933</v>
      </c>
      <c r="I33" s="4" t="str">
        <f>VLOOKUP(A33,HOP!A:U,21,0)</f>
        <v>直采</v>
      </c>
    </row>
    <row r="34" s="4" customFormat="1" hidden="1" spans="1:9">
      <c r="A34" s="5">
        <v>999224271039974</v>
      </c>
      <c r="B34" s="6">
        <v>45076</v>
      </c>
      <c r="C34" s="6">
        <v>45078</v>
      </c>
      <c r="D34" s="4">
        <v>738</v>
      </c>
      <c r="E34" s="4" t="str">
        <f>VLOOKUP(A34,HOP!A:L,12,0)</f>
        <v>738.00</v>
      </c>
      <c r="F34" s="4" t="str">
        <f>VLOOKUP(A34,HOP!A:C,3,0)</f>
        <v>3390569</v>
      </c>
      <c r="G34" s="4">
        <f t="shared" si="0"/>
        <v>0</v>
      </c>
      <c r="H34" s="4" t="str">
        <f t="shared" si="1"/>
        <v>，3390569</v>
      </c>
      <c r="I34" s="4" t="str">
        <f>VLOOKUP(A34,HOP!A:U,21,0)</f>
        <v>直采</v>
      </c>
    </row>
    <row r="35" s="4" customFormat="1" hidden="1" spans="1:9">
      <c r="A35" s="5">
        <v>999224281072567</v>
      </c>
      <c r="B35" s="6">
        <v>45074</v>
      </c>
      <c r="C35" s="6">
        <v>45078</v>
      </c>
      <c r="D35" s="4">
        <v>2804</v>
      </c>
      <c r="E35" s="4" t="str">
        <f>VLOOKUP(A35,HOP!A:L,12,0)</f>
        <v>2804.00</v>
      </c>
      <c r="F35" s="4" t="str">
        <f>VLOOKUP(A35,HOP!A:C,3,0)</f>
        <v>3392013</v>
      </c>
      <c r="G35" s="4">
        <f t="shared" si="0"/>
        <v>0</v>
      </c>
      <c r="H35" s="4" t="str">
        <f t="shared" si="1"/>
        <v>，3392013</v>
      </c>
      <c r="I35" s="4" t="str">
        <f>VLOOKUP(A35,HOP!A:U,21,0)</f>
        <v>直采</v>
      </c>
    </row>
    <row r="36" s="4" customFormat="1" hidden="1" spans="1:9">
      <c r="A36" s="5">
        <v>999224305650439</v>
      </c>
      <c r="B36" s="6">
        <v>45077</v>
      </c>
      <c r="C36" s="6">
        <v>45078</v>
      </c>
      <c r="D36" s="4">
        <v>425</v>
      </c>
      <c r="E36" s="4" t="str">
        <f>VLOOKUP(A36,HOP!A:L,12,0)</f>
        <v>425.00</v>
      </c>
      <c r="F36" s="4" t="str">
        <f>VLOOKUP(A36,HOP!A:C,3,0)</f>
        <v>3397690</v>
      </c>
      <c r="G36" s="4">
        <f t="shared" si="0"/>
        <v>0</v>
      </c>
      <c r="H36" s="4" t="str">
        <f t="shared" si="1"/>
        <v>，3397690</v>
      </c>
      <c r="I36" s="4" t="str">
        <f>VLOOKUP(A36,HOP!A:U,21,0)</f>
        <v>直采</v>
      </c>
    </row>
    <row r="37" s="4" customFormat="1" hidden="1" spans="1:9">
      <c r="A37" s="5">
        <v>999224326858930</v>
      </c>
      <c r="B37" s="6">
        <v>45073</v>
      </c>
      <c r="C37" s="6">
        <v>45078</v>
      </c>
      <c r="D37" s="4">
        <v>1900</v>
      </c>
      <c r="E37" s="4" t="str">
        <f>VLOOKUP(A37,HOP!A:L,12,0)</f>
        <v>1900.00</v>
      </c>
      <c r="F37" s="4" t="str">
        <f>VLOOKUP(A37,HOP!A:C,3,0)</f>
        <v>3401678</v>
      </c>
      <c r="G37" s="4">
        <f t="shared" si="0"/>
        <v>0</v>
      </c>
      <c r="H37" s="4" t="str">
        <f t="shared" si="1"/>
        <v>，3401678</v>
      </c>
      <c r="I37" s="4" t="str">
        <f>VLOOKUP(A37,HOP!A:U,21,0)</f>
        <v>直采</v>
      </c>
    </row>
    <row r="38" s="4" customFormat="1" hidden="1" spans="1:9">
      <c r="A38" s="5">
        <v>999224332625656</v>
      </c>
      <c r="B38" s="6">
        <v>45068</v>
      </c>
      <c r="C38" s="6">
        <v>45078</v>
      </c>
      <c r="D38" s="4">
        <v>6290</v>
      </c>
      <c r="E38" s="4" t="str">
        <f>VLOOKUP(A38,HOP!A:L,12,0)</f>
        <v>6290.00</v>
      </c>
      <c r="F38" s="4" t="str">
        <f>VLOOKUP(A38,HOP!A:C,3,0)</f>
        <v>3402897</v>
      </c>
      <c r="G38" s="4">
        <f t="shared" si="0"/>
        <v>0</v>
      </c>
      <c r="H38" s="4" t="str">
        <f t="shared" si="1"/>
        <v>，3402897</v>
      </c>
      <c r="I38" s="4" t="str">
        <f>VLOOKUP(A38,HOP!A:U,21,0)</f>
        <v>直采</v>
      </c>
    </row>
    <row r="39" s="4" customFormat="1" hidden="1" spans="1:9">
      <c r="A39" s="5">
        <v>999224336968423</v>
      </c>
      <c r="B39" s="6">
        <v>45076</v>
      </c>
      <c r="C39" s="6">
        <v>45078</v>
      </c>
      <c r="D39" s="4">
        <v>1420</v>
      </c>
      <c r="E39" s="4" t="str">
        <f>VLOOKUP(A39,HOP!A:L,12,0)</f>
        <v>1420.00</v>
      </c>
      <c r="F39" s="4" t="str">
        <f>VLOOKUP(A39,HOP!A:C,3,0)</f>
        <v>3404060</v>
      </c>
      <c r="G39" s="4">
        <f t="shared" si="0"/>
        <v>0</v>
      </c>
      <c r="H39" s="4" t="str">
        <f t="shared" si="1"/>
        <v>，3404060</v>
      </c>
      <c r="I39" s="4" t="str">
        <f>VLOOKUP(A39,HOP!A:U,21,0)</f>
        <v>直采</v>
      </c>
    </row>
    <row r="40" s="4" customFormat="1" hidden="1" spans="1:9">
      <c r="A40" s="5">
        <v>999224337386585</v>
      </c>
      <c r="B40" s="6">
        <v>45076</v>
      </c>
      <c r="C40" s="6">
        <v>45078</v>
      </c>
      <c r="D40" s="4">
        <v>1754</v>
      </c>
      <c r="E40" s="4" t="str">
        <f>VLOOKUP(A40,HOP!A:L,12,0)</f>
        <v>1754.00</v>
      </c>
      <c r="F40" s="4" t="str">
        <f>VLOOKUP(A40,HOP!A:C,3,0)</f>
        <v>3404195</v>
      </c>
      <c r="G40" s="4">
        <f t="shared" si="0"/>
        <v>0</v>
      </c>
      <c r="H40" s="4" t="str">
        <f t="shared" si="1"/>
        <v>，3404195</v>
      </c>
      <c r="I40" s="4" t="str">
        <f>VLOOKUP(A40,HOP!A:U,21,0)</f>
        <v>直采</v>
      </c>
    </row>
    <row r="41" s="4" customFormat="1" hidden="1" spans="1:9">
      <c r="A41" s="5">
        <v>999224341720185</v>
      </c>
      <c r="B41" s="6">
        <v>45077</v>
      </c>
      <c r="C41" s="6">
        <v>45078</v>
      </c>
      <c r="D41" s="4">
        <v>528</v>
      </c>
      <c r="E41" s="4" t="str">
        <f>VLOOKUP(A41,HOP!A:L,12,0)</f>
        <v>528.00</v>
      </c>
      <c r="F41" s="4" t="str">
        <f>VLOOKUP(A41,HOP!A:C,3,0)</f>
        <v>3405422</v>
      </c>
      <c r="G41" s="4">
        <f t="shared" si="0"/>
        <v>0</v>
      </c>
      <c r="H41" s="4" t="str">
        <f t="shared" si="1"/>
        <v>，3405422</v>
      </c>
      <c r="I41" s="4" t="str">
        <f>VLOOKUP(A41,HOP!A:U,21,0)</f>
        <v>直采</v>
      </c>
    </row>
    <row r="42" s="4" customFormat="1" hidden="1" spans="1:9">
      <c r="A42" s="5">
        <v>999224351586289</v>
      </c>
      <c r="B42" s="6">
        <v>45076</v>
      </c>
      <c r="C42" s="6">
        <v>45078</v>
      </c>
      <c r="D42" s="4">
        <v>2913</v>
      </c>
      <c r="E42" s="4" t="str">
        <f>VLOOKUP(A42,HOP!A:L,12,0)</f>
        <v>2913.00</v>
      </c>
      <c r="F42" s="4" t="str">
        <f>VLOOKUP(A42,HOP!A:C,3,0)</f>
        <v>3406069</v>
      </c>
      <c r="G42" s="4">
        <f t="shared" si="0"/>
        <v>0</v>
      </c>
      <c r="H42" s="4" t="str">
        <f t="shared" si="1"/>
        <v>，3406069</v>
      </c>
      <c r="I42" s="4" t="str">
        <f>VLOOKUP(A42,HOP!A:U,21,0)</f>
        <v>直采</v>
      </c>
    </row>
    <row r="43" s="4" customFormat="1" hidden="1" spans="1:9">
      <c r="A43" s="5">
        <v>999224351678805</v>
      </c>
      <c r="B43" s="6">
        <v>45076</v>
      </c>
      <c r="C43" s="6">
        <v>45078</v>
      </c>
      <c r="D43" s="4">
        <v>2913</v>
      </c>
      <c r="E43" s="4" t="str">
        <f>VLOOKUP(A43,HOP!A:L,12,0)</f>
        <v>2913.00</v>
      </c>
      <c r="F43" s="4" t="str">
        <f>VLOOKUP(A43,HOP!A:C,3,0)</f>
        <v>3406073</v>
      </c>
      <c r="G43" s="4">
        <f t="shared" si="0"/>
        <v>0</v>
      </c>
      <c r="H43" s="4" t="str">
        <f t="shared" si="1"/>
        <v>，3406073</v>
      </c>
      <c r="I43" s="4" t="str">
        <f>VLOOKUP(A43,HOP!A:U,21,0)</f>
        <v>直采</v>
      </c>
    </row>
    <row r="44" s="4" customFormat="1" hidden="1" spans="1:9">
      <c r="A44" s="5">
        <v>999224365773280</v>
      </c>
      <c r="B44" s="6">
        <v>45077</v>
      </c>
      <c r="C44" s="6">
        <v>45078</v>
      </c>
      <c r="D44" s="4">
        <v>147</v>
      </c>
      <c r="E44" s="4" t="str">
        <f>VLOOKUP(A44,HOP!A:L,12,0)</f>
        <v>147.00</v>
      </c>
      <c r="F44" s="4" t="str">
        <f>VLOOKUP(A44,HOP!A:C,3,0)</f>
        <v>3410322</v>
      </c>
      <c r="G44" s="4">
        <f t="shared" si="0"/>
        <v>0</v>
      </c>
      <c r="H44" s="4" t="str">
        <f t="shared" si="1"/>
        <v>，3410322</v>
      </c>
      <c r="I44" s="4" t="str">
        <f>VLOOKUP(A44,HOP!A:U,21,0)</f>
        <v>直采</v>
      </c>
    </row>
    <row r="45" s="4" customFormat="1" hidden="1" spans="1:9">
      <c r="A45" s="5">
        <v>999224365915357</v>
      </c>
      <c r="B45" s="6">
        <v>45074</v>
      </c>
      <c r="C45" s="6">
        <v>45078</v>
      </c>
      <c r="D45" s="4">
        <v>1360</v>
      </c>
      <c r="E45" s="4" t="str">
        <f>VLOOKUP(A45,HOP!A:L,12,0)</f>
        <v>1360.00</v>
      </c>
      <c r="F45" s="4" t="str">
        <f>VLOOKUP(A45,HOP!A:C,3,0)</f>
        <v>3410353</v>
      </c>
      <c r="G45" s="4">
        <f t="shared" si="0"/>
        <v>0</v>
      </c>
      <c r="H45" s="4" t="str">
        <f t="shared" si="1"/>
        <v>，3410353</v>
      </c>
      <c r="I45" s="4" t="str">
        <f>VLOOKUP(A45,HOP!A:U,21,0)</f>
        <v>直采</v>
      </c>
    </row>
    <row r="46" s="4" customFormat="1" hidden="1" spans="1:9">
      <c r="A46" s="5">
        <v>999224366829170</v>
      </c>
      <c r="B46" s="6">
        <v>45075</v>
      </c>
      <c r="C46" s="6">
        <v>45078</v>
      </c>
      <c r="D46" s="4">
        <v>2310</v>
      </c>
      <c r="E46" s="4" t="str">
        <f>VLOOKUP(A46,HOP!A:L,12,0)</f>
        <v>2310.00</v>
      </c>
      <c r="F46" s="4" t="str">
        <f>VLOOKUP(A46,HOP!A:C,3,0)</f>
        <v>3410737</v>
      </c>
      <c r="G46" s="4">
        <f t="shared" si="0"/>
        <v>0</v>
      </c>
      <c r="H46" s="4" t="str">
        <f t="shared" si="1"/>
        <v>，3410737</v>
      </c>
      <c r="I46" s="4" t="str">
        <f>VLOOKUP(A46,HOP!A:U,21,0)</f>
        <v>直采</v>
      </c>
    </row>
    <row r="47" s="4" customFormat="1" hidden="1" spans="1:9">
      <c r="A47" s="5">
        <v>999224366998608</v>
      </c>
      <c r="B47" s="6">
        <v>45070</v>
      </c>
      <c r="C47" s="6">
        <v>45078</v>
      </c>
      <c r="D47" s="4">
        <v>7800</v>
      </c>
      <c r="E47" s="4" t="str">
        <f>VLOOKUP(A47,HOP!A:L,12,0)</f>
        <v>7800.00</v>
      </c>
      <c r="F47" s="4" t="str">
        <f>VLOOKUP(A47,HOP!A:C,3,0)</f>
        <v>3410744</v>
      </c>
      <c r="G47" s="4">
        <f t="shared" si="0"/>
        <v>0</v>
      </c>
      <c r="H47" s="4" t="str">
        <f t="shared" si="1"/>
        <v>，3410744</v>
      </c>
      <c r="I47" s="4" t="str">
        <f>VLOOKUP(A47,HOP!A:U,21,0)</f>
        <v>直采</v>
      </c>
    </row>
    <row r="48" s="4" customFormat="1" hidden="1" spans="1:9">
      <c r="A48" s="5">
        <v>999224370206321</v>
      </c>
      <c r="B48" s="6">
        <v>45077</v>
      </c>
      <c r="C48" s="6">
        <v>45078</v>
      </c>
      <c r="D48" s="4">
        <v>425</v>
      </c>
      <c r="E48" s="4" t="str">
        <f>VLOOKUP(A48,HOP!A:L,12,0)</f>
        <v>425.00</v>
      </c>
      <c r="F48" s="4" t="str">
        <f>VLOOKUP(A48,HOP!A:C,3,0)</f>
        <v>3411859</v>
      </c>
      <c r="G48" s="4">
        <f t="shared" si="0"/>
        <v>0</v>
      </c>
      <c r="H48" s="4" t="str">
        <f t="shared" si="1"/>
        <v>，3411859</v>
      </c>
      <c r="I48" s="4" t="str">
        <f>VLOOKUP(A48,HOP!A:U,21,0)</f>
        <v>直采</v>
      </c>
    </row>
    <row r="49" s="4" customFormat="1" hidden="1" spans="1:9">
      <c r="A49" s="5">
        <v>999224371600602</v>
      </c>
      <c r="B49" s="6">
        <v>45076</v>
      </c>
      <c r="C49" s="6">
        <v>45078</v>
      </c>
      <c r="D49" s="4">
        <v>6654</v>
      </c>
      <c r="E49" s="4" t="str">
        <f>VLOOKUP(A49,HOP!A:L,12,0)</f>
        <v>6654.00</v>
      </c>
      <c r="F49" s="4" t="str">
        <f>VLOOKUP(A49,HOP!A:C,3,0)</f>
        <v>3412531</v>
      </c>
      <c r="G49" s="4">
        <f t="shared" si="0"/>
        <v>0</v>
      </c>
      <c r="H49" s="4" t="str">
        <f t="shared" si="1"/>
        <v>，3412531</v>
      </c>
      <c r="I49" s="4" t="str">
        <f>VLOOKUP(A49,HOP!A:U,21,0)</f>
        <v>直采</v>
      </c>
    </row>
    <row r="50" s="4" customFormat="1" hidden="1" spans="1:9">
      <c r="A50" s="5">
        <v>999224384478514</v>
      </c>
      <c r="B50" s="6">
        <v>45077</v>
      </c>
      <c r="C50" s="6">
        <v>45078</v>
      </c>
      <c r="D50" s="4">
        <v>210</v>
      </c>
      <c r="E50" s="4" t="str">
        <f>VLOOKUP(A50,HOP!A:L,12,0)</f>
        <v>210.00</v>
      </c>
      <c r="F50" s="4" t="str">
        <f>VLOOKUP(A50,HOP!A:C,3,0)</f>
        <v>3414589</v>
      </c>
      <c r="G50" s="4">
        <f t="shared" si="0"/>
        <v>0</v>
      </c>
      <c r="H50" s="4" t="str">
        <f t="shared" si="1"/>
        <v>，3414589</v>
      </c>
      <c r="I50" s="4" t="str">
        <f>VLOOKUP(A50,HOP!A:U,21,0)</f>
        <v>直采</v>
      </c>
    </row>
    <row r="51" s="4" customFormat="1" hidden="1" spans="1:9">
      <c r="A51" s="5">
        <v>999224387069453</v>
      </c>
      <c r="B51" s="6">
        <v>45076</v>
      </c>
      <c r="C51" s="6">
        <v>45078</v>
      </c>
      <c r="D51" s="4">
        <v>852</v>
      </c>
      <c r="E51" s="4" t="str">
        <f>VLOOKUP(A51,HOP!A:L,12,0)</f>
        <v>852.00</v>
      </c>
      <c r="F51" s="4" t="str">
        <f>VLOOKUP(A51,HOP!A:C,3,0)</f>
        <v>3415227</v>
      </c>
      <c r="G51" s="4">
        <f t="shared" si="0"/>
        <v>0</v>
      </c>
      <c r="H51" s="4" t="str">
        <f t="shared" si="1"/>
        <v>，3415227</v>
      </c>
      <c r="I51" s="4" t="str">
        <f>VLOOKUP(A51,HOP!A:U,21,0)</f>
        <v>直采</v>
      </c>
    </row>
    <row r="52" s="4" customFormat="1" hidden="1" spans="1:9">
      <c r="A52" s="5">
        <v>999224390892175</v>
      </c>
      <c r="B52" s="6">
        <v>45072</v>
      </c>
      <c r="C52" s="6">
        <v>45078</v>
      </c>
      <c r="D52" s="4">
        <v>5580</v>
      </c>
      <c r="E52" s="4" t="str">
        <f>VLOOKUP(A52,HOP!A:L,12,0)</f>
        <v>5580.00</v>
      </c>
      <c r="F52" s="4" t="str">
        <f>VLOOKUP(A52,HOP!A:C,3,0)</f>
        <v>3416234</v>
      </c>
      <c r="G52" s="4">
        <f t="shared" si="0"/>
        <v>0</v>
      </c>
      <c r="H52" s="4" t="str">
        <f t="shared" si="1"/>
        <v>，3416234</v>
      </c>
      <c r="I52" s="4" t="str">
        <f>VLOOKUP(A52,HOP!A:U,21,0)</f>
        <v>直采</v>
      </c>
    </row>
    <row r="53" s="4" customFormat="1" hidden="1" spans="1:9">
      <c r="A53" s="5">
        <v>999224392827250</v>
      </c>
      <c r="B53" s="6">
        <v>45073</v>
      </c>
      <c r="C53" s="6">
        <v>45078</v>
      </c>
      <c r="D53" s="4">
        <v>3955</v>
      </c>
      <c r="E53" s="4" t="str">
        <f>VLOOKUP(A53,HOP!A:L,12,0)</f>
        <v>3955.00</v>
      </c>
      <c r="F53" s="4" t="str">
        <f>VLOOKUP(A53,HOP!A:C,3,0)</f>
        <v>3417093</v>
      </c>
      <c r="G53" s="4">
        <f t="shared" si="0"/>
        <v>0</v>
      </c>
      <c r="H53" s="4" t="str">
        <f t="shared" si="1"/>
        <v>，3417093</v>
      </c>
      <c r="I53" s="4" t="str">
        <f>VLOOKUP(A53,HOP!A:U,21,0)</f>
        <v>直采</v>
      </c>
    </row>
    <row r="54" s="4" customFormat="1" hidden="1" spans="1:9">
      <c r="A54" s="5">
        <v>999224413519742</v>
      </c>
      <c r="B54" s="6">
        <v>45077</v>
      </c>
      <c r="C54" s="6">
        <v>45078</v>
      </c>
      <c r="D54" s="4">
        <v>455</v>
      </c>
      <c r="E54" s="4" t="str">
        <f>VLOOKUP(A54,HOP!A:L,12,0)</f>
        <v>455.00</v>
      </c>
      <c r="F54" s="4" t="str">
        <f>VLOOKUP(A54,HOP!A:C,3,0)</f>
        <v>3422066</v>
      </c>
      <c r="G54" s="4">
        <f t="shared" si="0"/>
        <v>0</v>
      </c>
      <c r="H54" s="4" t="str">
        <f t="shared" si="1"/>
        <v>，3422066</v>
      </c>
      <c r="I54" s="4" t="str">
        <f>VLOOKUP(A54,HOP!A:U,21,0)</f>
        <v>直采</v>
      </c>
    </row>
    <row r="55" s="4" customFormat="1" hidden="1" spans="1:9">
      <c r="A55" s="5">
        <v>999224414548965</v>
      </c>
      <c r="B55" s="6">
        <v>45076</v>
      </c>
      <c r="C55" s="6">
        <v>45078</v>
      </c>
      <c r="D55" s="4">
        <v>844</v>
      </c>
      <c r="E55" s="4" t="str">
        <f>VLOOKUP(A55,HOP!A:L,12,0)</f>
        <v>844.00</v>
      </c>
      <c r="F55" s="4" t="str">
        <f>VLOOKUP(A55,HOP!A:C,3,0)</f>
        <v>3422415</v>
      </c>
      <c r="G55" s="4">
        <f t="shared" si="0"/>
        <v>0</v>
      </c>
      <c r="H55" s="4" t="str">
        <f t="shared" si="1"/>
        <v>，3422415</v>
      </c>
      <c r="I55" s="4" t="str">
        <f>VLOOKUP(A55,HOP!A:U,21,0)</f>
        <v>直采</v>
      </c>
    </row>
    <row r="56" s="4" customFormat="1" hidden="1" spans="1:9">
      <c r="A56" s="5">
        <v>999224414621774</v>
      </c>
      <c r="B56" s="6">
        <v>45074</v>
      </c>
      <c r="C56" s="6">
        <v>45078</v>
      </c>
      <c r="D56" s="4">
        <v>1456</v>
      </c>
      <c r="E56" s="4" t="str">
        <f>VLOOKUP(A56,HOP!A:L,12,0)</f>
        <v>1456.00</v>
      </c>
      <c r="F56" s="4" t="str">
        <f>VLOOKUP(A56,HOP!A:C,3,0)</f>
        <v>3422429</v>
      </c>
      <c r="G56" s="4">
        <f t="shared" si="0"/>
        <v>0</v>
      </c>
      <c r="H56" s="4" t="str">
        <f t="shared" si="1"/>
        <v>，3422429</v>
      </c>
      <c r="I56" s="4" t="str">
        <f>VLOOKUP(A56,HOP!A:U,21,0)</f>
        <v>直采</v>
      </c>
    </row>
    <row r="57" s="4" customFormat="1" hidden="1" spans="1:9">
      <c r="A57" s="5">
        <v>999224420569650</v>
      </c>
      <c r="B57" s="6">
        <v>45075</v>
      </c>
      <c r="C57" s="6">
        <v>45078</v>
      </c>
      <c r="D57" s="4">
        <v>816</v>
      </c>
      <c r="E57" s="4" t="str">
        <f>VLOOKUP(A57,HOP!A:L,12,0)</f>
        <v>816.00</v>
      </c>
      <c r="F57" s="4" t="str">
        <f>VLOOKUP(A57,HOP!A:C,3,0)</f>
        <v>3423134</v>
      </c>
      <c r="G57" s="4">
        <f t="shared" si="0"/>
        <v>0</v>
      </c>
      <c r="H57" s="4" t="str">
        <f t="shared" si="1"/>
        <v>，3423134</v>
      </c>
      <c r="I57" s="4" t="str">
        <f>VLOOKUP(A57,HOP!A:U,21,0)</f>
        <v>直采</v>
      </c>
    </row>
    <row r="58" s="4" customFormat="1" hidden="1" spans="1:9">
      <c r="A58" s="5">
        <v>999224420835246</v>
      </c>
      <c r="B58" s="6">
        <v>45077</v>
      </c>
      <c r="C58" s="6">
        <v>45078</v>
      </c>
      <c r="D58" s="4">
        <v>866</v>
      </c>
      <c r="E58" s="4" t="str">
        <f>VLOOKUP(A58,HOP!A:L,12,0)</f>
        <v>866.00</v>
      </c>
      <c r="F58" s="4" t="str">
        <f>VLOOKUP(A58,HOP!A:C,3,0)</f>
        <v>3423180</v>
      </c>
      <c r="G58" s="4">
        <f t="shared" si="0"/>
        <v>0</v>
      </c>
      <c r="H58" s="4" t="str">
        <f t="shared" si="1"/>
        <v>，3423180</v>
      </c>
      <c r="I58" s="4" t="str">
        <f>VLOOKUP(A58,HOP!A:U,21,0)</f>
        <v>直采</v>
      </c>
    </row>
    <row r="59" s="4" customFormat="1" hidden="1" spans="1:9">
      <c r="A59" s="5">
        <v>999224421839166</v>
      </c>
      <c r="B59" s="6">
        <v>45074</v>
      </c>
      <c r="C59" s="6">
        <v>45078</v>
      </c>
      <c r="D59" s="4">
        <v>1644</v>
      </c>
      <c r="E59" s="4" t="str">
        <f>VLOOKUP(A59,HOP!A:L,12,0)</f>
        <v>1644.00</v>
      </c>
      <c r="F59" s="4" t="str">
        <f>VLOOKUP(A59,HOP!A:C,3,0)</f>
        <v>3423512</v>
      </c>
      <c r="G59" s="4">
        <f t="shared" si="0"/>
        <v>0</v>
      </c>
      <c r="H59" s="4" t="str">
        <f t="shared" si="1"/>
        <v>，3423512</v>
      </c>
      <c r="I59" s="4" t="str">
        <f>VLOOKUP(A59,HOP!A:U,21,0)</f>
        <v>直采</v>
      </c>
    </row>
    <row r="60" s="4" customFormat="1" hidden="1" spans="1:9">
      <c r="A60" s="5">
        <v>999224428037579</v>
      </c>
      <c r="B60" s="6">
        <v>45075</v>
      </c>
      <c r="C60" s="6">
        <v>45078</v>
      </c>
      <c r="D60" s="4">
        <v>750</v>
      </c>
      <c r="E60" s="4" t="str">
        <f>VLOOKUP(A60,HOP!A:L,12,0)</f>
        <v>750.00</v>
      </c>
      <c r="F60" s="4" t="str">
        <f>VLOOKUP(A60,HOP!A:C,3,0)</f>
        <v>3425101</v>
      </c>
      <c r="G60" s="4">
        <f t="shared" si="0"/>
        <v>0</v>
      </c>
      <c r="H60" s="4" t="str">
        <f t="shared" si="1"/>
        <v>，3425101</v>
      </c>
      <c r="I60" s="4" t="str">
        <f>VLOOKUP(A60,HOP!A:U,21,0)</f>
        <v>直采</v>
      </c>
    </row>
    <row r="61" s="4" customFormat="1" hidden="1" spans="1:9">
      <c r="A61" s="5">
        <v>999224428303737</v>
      </c>
      <c r="B61" s="6">
        <v>45077</v>
      </c>
      <c r="C61" s="6">
        <v>45078</v>
      </c>
      <c r="D61" s="4">
        <v>728</v>
      </c>
      <c r="E61" s="4" t="str">
        <f>VLOOKUP(A61,HOP!A:L,12,0)</f>
        <v>728.00</v>
      </c>
      <c r="F61" s="4" t="str">
        <f>VLOOKUP(A61,HOP!A:C,3,0)</f>
        <v>3425152</v>
      </c>
      <c r="G61" s="4">
        <f t="shared" si="0"/>
        <v>0</v>
      </c>
      <c r="H61" s="4" t="str">
        <f t="shared" si="1"/>
        <v>，3425152</v>
      </c>
      <c r="I61" s="4" t="str">
        <f>VLOOKUP(A61,HOP!A:U,21,0)</f>
        <v>直采</v>
      </c>
    </row>
    <row r="62" s="4" customFormat="1" hidden="1" spans="1:9">
      <c r="A62" s="5">
        <v>999224428715288</v>
      </c>
      <c r="B62" s="6">
        <v>45075</v>
      </c>
      <c r="C62" s="6">
        <v>45078</v>
      </c>
      <c r="D62" s="4">
        <v>3825</v>
      </c>
      <c r="E62" s="4" t="str">
        <f>VLOOKUP(A62,HOP!A:L,12,0)</f>
        <v>3825.00</v>
      </c>
      <c r="F62" s="4" t="str">
        <f>VLOOKUP(A62,HOP!A:C,3,0)</f>
        <v>3425389</v>
      </c>
      <c r="G62" s="4">
        <f t="shared" si="0"/>
        <v>0</v>
      </c>
      <c r="H62" s="4" t="str">
        <f t="shared" si="1"/>
        <v>，3425389</v>
      </c>
      <c r="I62" s="4" t="str">
        <f>VLOOKUP(A62,HOP!A:U,21,0)</f>
        <v>直采</v>
      </c>
    </row>
    <row r="63" s="4" customFormat="1" hidden="1" spans="1:9">
      <c r="A63" s="5">
        <v>999224430291554</v>
      </c>
      <c r="B63" s="6">
        <v>45076</v>
      </c>
      <c r="C63" s="6">
        <v>45078</v>
      </c>
      <c r="D63" s="4">
        <v>2188</v>
      </c>
      <c r="E63" s="4" t="str">
        <f>VLOOKUP(A63,HOP!A:L,12,0)</f>
        <v>2188.00</v>
      </c>
      <c r="F63" s="4" t="str">
        <f>VLOOKUP(A63,HOP!A:C,3,0)</f>
        <v>3425979</v>
      </c>
      <c r="G63" s="4">
        <f t="shared" si="0"/>
        <v>0</v>
      </c>
      <c r="H63" s="4" t="str">
        <f t="shared" si="1"/>
        <v>，3425979</v>
      </c>
      <c r="I63" s="4" t="str">
        <f>VLOOKUP(A63,HOP!A:U,21,0)</f>
        <v>直采</v>
      </c>
    </row>
    <row r="64" s="4" customFormat="1" hidden="1" spans="1:9">
      <c r="A64" s="5">
        <v>999224430911031</v>
      </c>
      <c r="B64" s="6">
        <v>45074</v>
      </c>
      <c r="C64" s="6">
        <v>45078</v>
      </c>
      <c r="D64" s="4">
        <v>4708</v>
      </c>
      <c r="E64" s="4" t="str">
        <f>VLOOKUP(A64,HOP!A:L,12,0)</f>
        <v>4708.00</v>
      </c>
      <c r="F64" s="4" t="str">
        <f>VLOOKUP(A64,HOP!A:C,3,0)</f>
        <v>3426249</v>
      </c>
      <c r="G64" s="4">
        <f t="shared" si="0"/>
        <v>0</v>
      </c>
      <c r="H64" s="4" t="str">
        <f t="shared" si="1"/>
        <v>，3426249</v>
      </c>
      <c r="I64" s="4" t="str">
        <f>VLOOKUP(A64,HOP!A:U,21,0)</f>
        <v>直采</v>
      </c>
    </row>
    <row r="65" s="4" customFormat="1" hidden="1" spans="1:9">
      <c r="A65" s="5">
        <v>999224431336915</v>
      </c>
      <c r="B65" s="6">
        <v>45076</v>
      </c>
      <c r="C65" s="6">
        <v>45078</v>
      </c>
      <c r="D65" s="4">
        <v>0</v>
      </c>
      <c r="E65" s="4" t="str">
        <f>VLOOKUP(A65,HOP!A:L,12,0)</f>
        <v>0.00</v>
      </c>
      <c r="F65" s="4" t="str">
        <f>VLOOKUP(A65,HOP!A:C,3,0)</f>
        <v>3426394</v>
      </c>
      <c r="G65" s="4">
        <f t="shared" si="0"/>
        <v>0</v>
      </c>
      <c r="H65" s="4" t="str">
        <f t="shared" si="1"/>
        <v>，3426394</v>
      </c>
      <c r="I65" s="4" t="str">
        <f>VLOOKUP(A65,HOP!A:U,21,0)</f>
        <v>直采</v>
      </c>
    </row>
    <row r="66" s="4" customFormat="1" hidden="1" spans="1:9">
      <c r="A66" s="5">
        <v>999224434163780</v>
      </c>
      <c r="B66" s="6">
        <v>45075</v>
      </c>
      <c r="C66" s="6">
        <v>45078</v>
      </c>
      <c r="D66" s="4">
        <v>3282</v>
      </c>
      <c r="E66" s="4" t="str">
        <f>VLOOKUP(A66,HOP!A:L,12,0)</f>
        <v>3282.00</v>
      </c>
      <c r="F66" s="4" t="str">
        <f>VLOOKUP(A66,HOP!A:C,3,0)</f>
        <v>3427316</v>
      </c>
      <c r="G66" s="4">
        <f t="shared" si="0"/>
        <v>0</v>
      </c>
      <c r="H66" s="4" t="str">
        <f t="shared" si="1"/>
        <v>，3427316</v>
      </c>
      <c r="I66" s="4" t="str">
        <f>VLOOKUP(A66,HOP!A:U,21,0)</f>
        <v>直采</v>
      </c>
    </row>
    <row r="67" s="4" customFormat="1" hidden="1" spans="1:9">
      <c r="A67" s="5">
        <v>999224438359598</v>
      </c>
      <c r="B67" s="6">
        <v>45074</v>
      </c>
      <c r="C67" s="6">
        <v>45078</v>
      </c>
      <c r="D67" s="4">
        <v>8752</v>
      </c>
      <c r="E67" s="4" t="str">
        <f>VLOOKUP(A67,HOP!A:L,12,0)</f>
        <v>8752.00</v>
      </c>
      <c r="F67" s="4" t="str">
        <f>VLOOKUP(A67,HOP!A:C,3,0)</f>
        <v>3427472</v>
      </c>
      <c r="G67" s="4">
        <f t="shared" ref="G67:G130" si="2">D67-E67</f>
        <v>0</v>
      </c>
      <c r="H67" s="4" t="str">
        <f t="shared" ref="H67:H130" si="3">$H$1&amp;F67</f>
        <v>，3427472</v>
      </c>
      <c r="I67" s="4" t="str">
        <f>VLOOKUP(A67,HOP!A:U,21,0)</f>
        <v>直采</v>
      </c>
    </row>
    <row r="68" s="4" customFormat="1" hidden="1" spans="1:9">
      <c r="A68" s="5">
        <v>999224442608804</v>
      </c>
      <c r="B68" s="6">
        <v>45073</v>
      </c>
      <c r="C68" s="6">
        <v>45078</v>
      </c>
      <c r="D68" s="4">
        <v>3040</v>
      </c>
      <c r="E68" s="4" t="str">
        <f>VLOOKUP(A68,HOP!A:L,12,0)</f>
        <v>3040.00</v>
      </c>
      <c r="F68" s="4" t="str">
        <f>VLOOKUP(A68,HOP!A:C,3,0)</f>
        <v>3428298</v>
      </c>
      <c r="G68" s="4">
        <f t="shared" si="2"/>
        <v>0</v>
      </c>
      <c r="H68" s="4" t="str">
        <f t="shared" si="3"/>
        <v>，3428298</v>
      </c>
      <c r="I68" s="4" t="str">
        <f>VLOOKUP(A68,HOP!A:U,21,0)</f>
        <v>直采</v>
      </c>
    </row>
    <row r="69" s="4" customFormat="1" hidden="1" spans="1:9">
      <c r="A69" s="5">
        <v>999224443179605</v>
      </c>
      <c r="B69" s="6">
        <v>45075</v>
      </c>
      <c r="C69" s="6">
        <v>45078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999224444428652</v>
      </c>
      <c r="B70" s="6">
        <v>45076</v>
      </c>
      <c r="C70" s="6">
        <v>45078</v>
      </c>
      <c r="D70" s="4">
        <v>2260</v>
      </c>
      <c r="E70" s="4" t="str">
        <f>VLOOKUP(A70,HOP!A:L,12,0)</f>
        <v>2260.00</v>
      </c>
      <c r="F70" s="4" t="str">
        <f>VLOOKUP(A70,HOP!A:C,3,0)</f>
        <v>3428869</v>
      </c>
      <c r="G70" s="4">
        <f t="shared" si="2"/>
        <v>0</v>
      </c>
      <c r="H70" s="4" t="str">
        <f t="shared" si="3"/>
        <v>，3428869</v>
      </c>
      <c r="I70" s="4" t="str">
        <f>VLOOKUP(A70,HOP!A:U,21,0)</f>
        <v>直采</v>
      </c>
    </row>
    <row r="71" s="4" customFormat="1" hidden="1" spans="1:9">
      <c r="A71" s="5">
        <v>999224445984572</v>
      </c>
      <c r="B71" s="6">
        <v>45074</v>
      </c>
      <c r="C71" s="6">
        <v>45078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999224446805981</v>
      </c>
      <c r="B72" s="6">
        <v>45076</v>
      </c>
      <c r="C72" s="6">
        <v>45078</v>
      </c>
      <c r="D72" s="4">
        <v>1410</v>
      </c>
      <c r="E72" s="4" t="str">
        <f>VLOOKUP(A72,HOP!A:L,12,0)</f>
        <v>1410.00</v>
      </c>
      <c r="F72" s="4" t="str">
        <f>VLOOKUP(A72,HOP!A:C,3,0)</f>
        <v>3429704</v>
      </c>
      <c r="G72" s="4">
        <f t="shared" si="2"/>
        <v>0</v>
      </c>
      <c r="H72" s="4" t="str">
        <f t="shared" si="3"/>
        <v>，3429704</v>
      </c>
      <c r="I72" s="4" t="str">
        <f>VLOOKUP(A72,HOP!A:U,21,0)</f>
        <v>直采</v>
      </c>
    </row>
    <row r="73" s="4" customFormat="1" hidden="1" spans="1:9">
      <c r="A73" s="5">
        <v>24449301499</v>
      </c>
      <c r="B73" s="6">
        <v>45075</v>
      </c>
      <c r="C73" s="6">
        <v>45078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999224450124296</v>
      </c>
      <c r="B74" s="6">
        <v>45075</v>
      </c>
      <c r="C74" s="6">
        <v>45078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999224452362934</v>
      </c>
      <c r="B75" s="6">
        <v>45075</v>
      </c>
      <c r="C75" s="6">
        <v>45078</v>
      </c>
      <c r="D75" s="4">
        <v>3825</v>
      </c>
      <c r="E75" s="4" t="str">
        <f>VLOOKUP(A75,HOP!A:L,12,0)</f>
        <v>3825.00</v>
      </c>
      <c r="F75" s="4" t="str">
        <f>VLOOKUP(A75,HOP!A:C,3,0)</f>
        <v>3431388</v>
      </c>
      <c r="G75" s="4">
        <f t="shared" si="2"/>
        <v>0</v>
      </c>
      <c r="H75" s="4" t="str">
        <f t="shared" si="3"/>
        <v>，3431388</v>
      </c>
      <c r="I75" s="4" t="str">
        <f>VLOOKUP(A75,HOP!A:U,21,0)</f>
        <v>直采</v>
      </c>
    </row>
    <row r="76" s="4" customFormat="1" hidden="1" spans="1:9">
      <c r="A76" s="5">
        <v>999224453225458</v>
      </c>
      <c r="B76" s="6">
        <v>45077</v>
      </c>
      <c r="C76" s="6">
        <v>45078</v>
      </c>
      <c r="D76" s="4">
        <v>1177</v>
      </c>
      <c r="E76" s="4" t="str">
        <f>VLOOKUP(A76,HOP!A:L,12,0)</f>
        <v>1177.00</v>
      </c>
      <c r="F76" s="4" t="str">
        <f>VLOOKUP(A76,HOP!A:C,3,0)</f>
        <v>3431614</v>
      </c>
      <c r="G76" s="4">
        <f t="shared" si="2"/>
        <v>0</v>
      </c>
      <c r="H76" s="4" t="str">
        <f t="shared" si="3"/>
        <v>，3431614</v>
      </c>
      <c r="I76" s="4" t="str">
        <f>VLOOKUP(A76,HOP!A:U,21,0)</f>
        <v>直采</v>
      </c>
    </row>
    <row r="77" s="4" customFormat="1" hidden="1" spans="1:9">
      <c r="A77" s="5">
        <v>999224453800964</v>
      </c>
      <c r="B77" s="6">
        <v>45074</v>
      </c>
      <c r="C77" s="6">
        <v>45078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24453825615</v>
      </c>
      <c r="B78" s="6">
        <v>45074</v>
      </c>
      <c r="C78" s="6">
        <v>45078</v>
      </c>
      <c r="D78" s="4">
        <v>1436</v>
      </c>
      <c r="E78" s="4" t="str">
        <f>VLOOKUP(A78,HOP!A:L,12,0)</f>
        <v>1436.00</v>
      </c>
      <c r="F78" s="4" t="str">
        <f>VLOOKUP(A78,HOP!A:C,3,0)</f>
        <v>3431922</v>
      </c>
      <c r="G78" s="4">
        <f t="shared" si="2"/>
        <v>0</v>
      </c>
      <c r="H78" s="4" t="str">
        <f t="shared" si="3"/>
        <v>，3431922</v>
      </c>
      <c r="I78" s="4" t="str">
        <f>VLOOKUP(A78,HOP!A:U,21,0)</f>
        <v>直采</v>
      </c>
    </row>
    <row r="79" s="4" customFormat="1" hidden="1" spans="1:9">
      <c r="A79" s="5">
        <v>999224455060431</v>
      </c>
      <c r="B79" s="6">
        <v>45077</v>
      </c>
      <c r="C79" s="6">
        <v>45078</v>
      </c>
      <c r="D79" s="4">
        <v>699</v>
      </c>
      <c r="E79" s="4" t="str">
        <f>VLOOKUP(A79,HOP!A:L,12,0)</f>
        <v>699.00</v>
      </c>
      <c r="F79" s="4" t="str">
        <f>VLOOKUP(A79,HOP!A:C,3,0)</f>
        <v>3432390</v>
      </c>
      <c r="G79" s="4">
        <f t="shared" si="2"/>
        <v>0</v>
      </c>
      <c r="H79" s="4" t="str">
        <f t="shared" si="3"/>
        <v>，3432390</v>
      </c>
      <c r="I79" s="4" t="str">
        <f>VLOOKUP(A79,HOP!A:U,21,0)</f>
        <v>直采</v>
      </c>
    </row>
    <row r="80" s="4" customFormat="1" hidden="1" spans="1:9">
      <c r="A80" s="5">
        <v>999224455932240</v>
      </c>
      <c r="B80" s="6">
        <v>45075</v>
      </c>
      <c r="C80" s="6">
        <v>45078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999224461516257</v>
      </c>
      <c r="B81" s="6">
        <v>45077</v>
      </c>
      <c r="C81" s="6">
        <v>45078</v>
      </c>
      <c r="D81" s="4">
        <v>680</v>
      </c>
      <c r="E81" s="4" t="str">
        <f>VLOOKUP(A81,HOP!A:L,12,0)</f>
        <v>680.00</v>
      </c>
      <c r="F81" s="4" t="str">
        <f>VLOOKUP(A81,HOP!A:C,3,0)</f>
        <v>3433211</v>
      </c>
      <c r="G81" s="4">
        <f t="shared" si="2"/>
        <v>0</v>
      </c>
      <c r="H81" s="4" t="str">
        <f t="shared" si="3"/>
        <v>，3433211</v>
      </c>
      <c r="I81" s="4" t="str">
        <f>VLOOKUP(A81,HOP!A:U,21,0)</f>
        <v>直采</v>
      </c>
    </row>
    <row r="82" s="4" customFormat="1" hidden="1" spans="1:9">
      <c r="A82" s="5">
        <v>999224461669570</v>
      </c>
      <c r="B82" s="6">
        <v>45077</v>
      </c>
      <c r="C82" s="6">
        <v>45078</v>
      </c>
      <c r="D82" s="4">
        <v>488</v>
      </c>
      <c r="E82" s="4" t="str">
        <f>VLOOKUP(A82,HOP!A:L,12,0)</f>
        <v>488.00</v>
      </c>
      <c r="F82" s="4" t="str">
        <f>VLOOKUP(A82,HOP!A:C,3,0)</f>
        <v>3433226</v>
      </c>
      <c r="G82" s="4">
        <f t="shared" si="2"/>
        <v>0</v>
      </c>
      <c r="H82" s="4" t="str">
        <f t="shared" si="3"/>
        <v>，3433226</v>
      </c>
      <c r="I82" s="4" t="str">
        <f>VLOOKUP(A82,HOP!A:U,21,0)</f>
        <v>直采</v>
      </c>
    </row>
    <row r="83" s="4" customFormat="1" hidden="1" spans="1:9">
      <c r="A83" s="5">
        <v>999224462198765</v>
      </c>
      <c r="B83" s="6">
        <v>45077</v>
      </c>
      <c r="C83" s="6">
        <v>45078</v>
      </c>
      <c r="D83" s="4">
        <v>294</v>
      </c>
      <c r="E83" s="4" t="str">
        <f>VLOOKUP(A83,HOP!A:L,12,0)</f>
        <v>294.00</v>
      </c>
      <c r="F83" s="4" t="str">
        <f>VLOOKUP(A83,HOP!A:C,3,0)</f>
        <v>3433286</v>
      </c>
      <c r="G83" s="4">
        <f t="shared" si="2"/>
        <v>0</v>
      </c>
      <c r="H83" s="4" t="str">
        <f t="shared" si="3"/>
        <v>，3433286</v>
      </c>
      <c r="I83" s="4" t="str">
        <f>VLOOKUP(A83,HOP!A:U,21,0)</f>
        <v>直采</v>
      </c>
    </row>
    <row r="84" s="4" customFormat="1" hidden="1" spans="1:9">
      <c r="A84" s="5">
        <v>999224464180285</v>
      </c>
      <c r="B84" s="6">
        <v>45077</v>
      </c>
      <c r="C84" s="6">
        <v>45078</v>
      </c>
      <c r="D84" s="4">
        <v>595</v>
      </c>
      <c r="E84" s="4" t="str">
        <f>VLOOKUP(A84,HOP!A:L,12,0)</f>
        <v>595.00</v>
      </c>
      <c r="F84" s="4" t="str">
        <f>VLOOKUP(A84,HOP!A:C,3,0)</f>
        <v>3433637</v>
      </c>
      <c r="G84" s="4">
        <f t="shared" si="2"/>
        <v>0</v>
      </c>
      <c r="H84" s="4" t="str">
        <f t="shared" si="3"/>
        <v>，3433637</v>
      </c>
      <c r="I84" s="4" t="str">
        <f>VLOOKUP(A84,HOP!A:U,21,0)</f>
        <v>直采</v>
      </c>
    </row>
    <row r="85" s="4" customFormat="1" hidden="1" spans="1:9">
      <c r="A85" s="5">
        <v>999224467554337</v>
      </c>
      <c r="B85" s="6">
        <v>45076</v>
      </c>
      <c r="C85" s="6">
        <v>45078</v>
      </c>
      <c r="D85" s="4">
        <v>1700</v>
      </c>
      <c r="E85" s="4" t="str">
        <f>VLOOKUP(A85,HOP!A:L,12,0)</f>
        <v>1700.00</v>
      </c>
      <c r="F85" s="4" t="str">
        <f>VLOOKUP(A85,HOP!A:C,3,0)</f>
        <v>3434217</v>
      </c>
      <c r="G85" s="4">
        <f t="shared" si="2"/>
        <v>0</v>
      </c>
      <c r="H85" s="4" t="str">
        <f t="shared" si="3"/>
        <v>，3434217</v>
      </c>
      <c r="I85" s="4" t="str">
        <f>VLOOKUP(A85,HOP!A:U,21,0)</f>
        <v>直采</v>
      </c>
    </row>
    <row r="86" s="4" customFormat="1" hidden="1" spans="1:9">
      <c r="A86" s="5">
        <v>999224468751469</v>
      </c>
      <c r="B86" s="6">
        <v>45075</v>
      </c>
      <c r="C86" s="6">
        <v>45078</v>
      </c>
      <c r="D86" s="4">
        <v>1899</v>
      </c>
      <c r="E86" s="4" t="str">
        <f>VLOOKUP(A86,HOP!A:L,12,0)</f>
        <v>1899.00</v>
      </c>
      <c r="F86" s="4" t="str">
        <f>VLOOKUP(A86,HOP!A:C,3,0)</f>
        <v>3434408</v>
      </c>
      <c r="G86" s="4">
        <f t="shared" si="2"/>
        <v>0</v>
      </c>
      <c r="H86" s="4" t="str">
        <f t="shared" si="3"/>
        <v>，3434408</v>
      </c>
      <c r="I86" s="4" t="str">
        <f>VLOOKUP(A86,HOP!A:U,21,0)</f>
        <v>直采</v>
      </c>
    </row>
    <row r="87" s="4" customFormat="1" hidden="1" spans="1:9">
      <c r="A87" s="5">
        <v>999224469385830</v>
      </c>
      <c r="B87" s="6">
        <v>45077</v>
      </c>
      <c r="C87" s="6">
        <v>45078</v>
      </c>
      <c r="D87" s="4">
        <v>1366</v>
      </c>
      <c r="E87" s="4" t="str">
        <f>VLOOKUP(A87,HOP!A:L,12,0)</f>
        <v>1366.00</v>
      </c>
      <c r="F87" s="4" t="str">
        <f>VLOOKUP(A87,HOP!A:C,3,0)</f>
        <v>3434502</v>
      </c>
      <c r="G87" s="4">
        <f t="shared" si="2"/>
        <v>0</v>
      </c>
      <c r="H87" s="4" t="str">
        <f t="shared" si="3"/>
        <v>，3434502</v>
      </c>
      <c r="I87" s="4" t="str">
        <f>VLOOKUP(A87,HOP!A:U,21,0)</f>
        <v>直采</v>
      </c>
    </row>
    <row r="88" s="4" customFormat="1" hidden="1" spans="1:9">
      <c r="A88" s="5">
        <v>999224470512123</v>
      </c>
      <c r="B88" s="6">
        <v>45076</v>
      </c>
      <c r="C88" s="6">
        <v>45078</v>
      </c>
      <c r="D88" s="4">
        <v>2130</v>
      </c>
      <c r="E88" s="4" t="str">
        <f>VLOOKUP(A88,HOP!A:L,12,0)</f>
        <v>2130.00</v>
      </c>
      <c r="F88" s="4" t="str">
        <f>VLOOKUP(A88,HOP!A:C,3,0)</f>
        <v>3434821</v>
      </c>
      <c r="G88" s="4">
        <f t="shared" si="2"/>
        <v>0</v>
      </c>
      <c r="H88" s="4" t="str">
        <f t="shared" si="3"/>
        <v>，3434821</v>
      </c>
      <c r="I88" s="4" t="str">
        <f>VLOOKUP(A88,HOP!A:U,21,0)</f>
        <v>直采</v>
      </c>
    </row>
    <row r="89" s="4" customFormat="1" hidden="1" spans="1:9">
      <c r="A89" s="5">
        <v>999224470577469</v>
      </c>
      <c r="B89" s="6">
        <v>45077</v>
      </c>
      <c r="C89" s="6">
        <v>45078</v>
      </c>
      <c r="D89" s="4">
        <v>1039</v>
      </c>
      <c r="E89" s="4" t="str">
        <f>VLOOKUP(A89,HOP!A:L,12,0)</f>
        <v>1039.00</v>
      </c>
      <c r="F89" s="4" t="str">
        <f>VLOOKUP(A89,HOP!A:C,3,0)</f>
        <v>3434839</v>
      </c>
      <c r="G89" s="4">
        <f t="shared" si="2"/>
        <v>0</v>
      </c>
      <c r="H89" s="4" t="str">
        <f t="shared" si="3"/>
        <v>，3434839</v>
      </c>
      <c r="I89" s="4" t="str">
        <f>VLOOKUP(A89,HOP!A:U,21,0)</f>
        <v>直采</v>
      </c>
    </row>
    <row r="90" s="4" customFormat="1" hidden="1" spans="1:9">
      <c r="A90" s="5">
        <v>999224470628155</v>
      </c>
      <c r="B90" s="6">
        <v>45077</v>
      </c>
      <c r="C90" s="6">
        <v>45078</v>
      </c>
      <c r="D90" s="4">
        <v>440</v>
      </c>
      <c r="E90" s="4" t="str">
        <f>VLOOKUP(A90,HOP!A:L,12,0)</f>
        <v>440.00</v>
      </c>
      <c r="F90" s="4" t="str">
        <f>VLOOKUP(A90,HOP!A:C,3,0)</f>
        <v>3434849</v>
      </c>
      <c r="G90" s="4">
        <f t="shared" si="2"/>
        <v>0</v>
      </c>
      <c r="H90" s="4" t="str">
        <f t="shared" si="3"/>
        <v>，3434849</v>
      </c>
      <c r="I90" s="4" t="str">
        <f>VLOOKUP(A90,HOP!A:U,21,0)</f>
        <v>直采</v>
      </c>
    </row>
    <row r="91" s="4" customFormat="1" hidden="1" spans="1:9">
      <c r="A91" s="5">
        <v>999224471569078</v>
      </c>
      <c r="B91" s="6">
        <v>45077</v>
      </c>
      <c r="C91" s="6">
        <v>45078</v>
      </c>
      <c r="D91" s="4">
        <v>270</v>
      </c>
      <c r="E91" s="4" t="str">
        <f>VLOOKUP(A91,HOP!A:L,12,0)</f>
        <v>270.00</v>
      </c>
      <c r="F91" s="4" t="str">
        <f>VLOOKUP(A91,HOP!A:C,3,0)</f>
        <v>3435092</v>
      </c>
      <c r="G91" s="4">
        <f t="shared" si="2"/>
        <v>0</v>
      </c>
      <c r="H91" s="4" t="str">
        <f t="shared" si="3"/>
        <v>，3435092</v>
      </c>
      <c r="I91" s="4" t="str">
        <f>VLOOKUP(A91,HOP!A:U,21,0)</f>
        <v>直采</v>
      </c>
    </row>
    <row r="92" s="4" customFormat="1" hidden="1" spans="1:9">
      <c r="A92" s="5">
        <v>999224471887590</v>
      </c>
      <c r="B92" s="6">
        <v>45077</v>
      </c>
      <c r="C92" s="6">
        <v>45078</v>
      </c>
      <c r="D92" s="4">
        <v>1052</v>
      </c>
      <c r="E92" s="4" t="str">
        <f>VLOOKUP(A92,HOP!A:L,12,0)</f>
        <v>1052.00</v>
      </c>
      <c r="F92" s="4" t="str">
        <f>VLOOKUP(A92,HOP!A:C,3,0)</f>
        <v>3435126</v>
      </c>
      <c r="G92" s="4">
        <f t="shared" si="2"/>
        <v>0</v>
      </c>
      <c r="H92" s="4" t="str">
        <f t="shared" si="3"/>
        <v>，3435126</v>
      </c>
      <c r="I92" s="4" t="str">
        <f>VLOOKUP(A92,HOP!A:U,21,0)</f>
        <v>直采</v>
      </c>
    </row>
    <row r="93" s="4" customFormat="1" hidden="1" spans="1:9">
      <c r="A93" s="5">
        <v>999224473723320</v>
      </c>
      <c r="B93" s="6">
        <v>45076</v>
      </c>
      <c r="C93" s="6">
        <v>45078</v>
      </c>
      <c r="D93" s="4">
        <v>980</v>
      </c>
      <c r="E93" s="4" t="str">
        <f>VLOOKUP(A93,HOP!A:L,12,0)</f>
        <v>980.00</v>
      </c>
      <c r="F93" s="4" t="str">
        <f>VLOOKUP(A93,HOP!A:C,3,0)</f>
        <v>3435632</v>
      </c>
      <c r="G93" s="4">
        <f t="shared" si="2"/>
        <v>0</v>
      </c>
      <c r="H93" s="4" t="str">
        <f t="shared" si="3"/>
        <v>，3435632</v>
      </c>
      <c r="I93" s="4" t="str">
        <f>VLOOKUP(A93,HOP!A:U,21,0)</f>
        <v>直采</v>
      </c>
    </row>
    <row r="94" s="4" customFormat="1" hidden="1" spans="1:9">
      <c r="A94" s="5">
        <v>999224476485549</v>
      </c>
      <c r="B94" s="6">
        <v>45076</v>
      </c>
      <c r="C94" s="6">
        <v>45078</v>
      </c>
      <c r="D94" s="4">
        <v>2738</v>
      </c>
      <c r="E94" s="4" t="str">
        <f>VLOOKUP(A94,HOP!A:L,12,0)</f>
        <v>2738.00</v>
      </c>
      <c r="F94" s="4" t="str">
        <f>VLOOKUP(A94,HOP!A:C,3,0)</f>
        <v>3436595</v>
      </c>
      <c r="G94" s="4">
        <f t="shared" si="2"/>
        <v>0</v>
      </c>
      <c r="H94" s="4" t="str">
        <f t="shared" si="3"/>
        <v>，3436595</v>
      </c>
      <c r="I94" s="4" t="str">
        <f>VLOOKUP(A94,HOP!A:U,21,0)</f>
        <v>直采</v>
      </c>
    </row>
    <row r="95" s="4" customFormat="1" hidden="1" spans="1:9">
      <c r="A95" s="5">
        <v>999224476581470</v>
      </c>
      <c r="B95" s="6">
        <v>45076</v>
      </c>
      <c r="C95" s="6">
        <v>45078</v>
      </c>
      <c r="D95" s="4">
        <v>490</v>
      </c>
      <c r="E95" s="4" t="str">
        <f>VLOOKUP(A95,HOP!A:L,12,0)</f>
        <v>490.00</v>
      </c>
      <c r="F95" s="4" t="str">
        <f>VLOOKUP(A95,HOP!A:C,3,0)</f>
        <v>3436629</v>
      </c>
      <c r="G95" s="4">
        <f t="shared" si="2"/>
        <v>0</v>
      </c>
      <c r="H95" s="4" t="str">
        <f t="shared" si="3"/>
        <v>，3436629</v>
      </c>
      <c r="I95" s="4" t="str">
        <f>VLOOKUP(A95,HOP!A:U,21,0)</f>
        <v>直采</v>
      </c>
    </row>
    <row r="96" s="4" customFormat="1" hidden="1" spans="1:9">
      <c r="A96" s="5">
        <v>999224477389508</v>
      </c>
      <c r="B96" s="6">
        <v>45077</v>
      </c>
      <c r="C96" s="6">
        <v>45078</v>
      </c>
      <c r="D96" s="4">
        <v>435</v>
      </c>
      <c r="E96" s="4" t="str">
        <f>VLOOKUP(A96,HOP!A:L,12,0)</f>
        <v>435.00</v>
      </c>
      <c r="F96" s="4" t="str">
        <f>VLOOKUP(A96,HOP!A:C,3,0)</f>
        <v>3436960</v>
      </c>
      <c r="G96" s="4">
        <f t="shared" si="2"/>
        <v>0</v>
      </c>
      <c r="H96" s="4" t="str">
        <f t="shared" si="3"/>
        <v>，3436960</v>
      </c>
      <c r="I96" s="4" t="str">
        <f>VLOOKUP(A96,HOP!A:U,21,0)</f>
        <v>直采</v>
      </c>
    </row>
    <row r="97" s="4" customFormat="1" hidden="1" spans="1:9">
      <c r="A97" s="5">
        <v>999224477524406</v>
      </c>
      <c r="B97" s="6">
        <v>45076</v>
      </c>
      <c r="C97" s="6">
        <v>45078</v>
      </c>
      <c r="D97" s="4">
        <v>420</v>
      </c>
      <c r="E97" s="4" t="str">
        <f>VLOOKUP(A97,HOP!A:L,12,0)</f>
        <v>420.00</v>
      </c>
      <c r="F97" s="4" t="str">
        <f>VLOOKUP(A97,HOP!A:C,3,0)</f>
        <v>3437082</v>
      </c>
      <c r="G97" s="4">
        <f t="shared" si="2"/>
        <v>0</v>
      </c>
      <c r="H97" s="4" t="str">
        <f t="shared" si="3"/>
        <v>，3437082</v>
      </c>
      <c r="I97" s="4" t="str">
        <f>VLOOKUP(A97,HOP!A:U,21,0)</f>
        <v>直采</v>
      </c>
    </row>
    <row r="98" s="4" customFormat="1" hidden="1" spans="1:9">
      <c r="A98" s="5">
        <v>999224477816962</v>
      </c>
      <c r="B98" s="6">
        <v>45076</v>
      </c>
      <c r="C98" s="6">
        <v>45078</v>
      </c>
      <c r="D98" s="4">
        <v>1007</v>
      </c>
      <c r="E98" s="4" t="str">
        <f>VLOOKUP(A98,HOP!A:L,12,0)</f>
        <v>1007.00</v>
      </c>
      <c r="F98" s="4" t="str">
        <f>VLOOKUP(A98,HOP!A:C,3,0)</f>
        <v>3437224</v>
      </c>
      <c r="G98" s="4">
        <f t="shared" si="2"/>
        <v>0</v>
      </c>
      <c r="H98" s="4" t="str">
        <f t="shared" si="3"/>
        <v>，3437224</v>
      </c>
      <c r="I98" s="4" t="str">
        <f>VLOOKUP(A98,HOP!A:U,21,0)</f>
        <v>直采</v>
      </c>
    </row>
    <row r="99" s="4" customFormat="1" hidden="1" spans="1:9">
      <c r="A99" s="5">
        <v>999224478223403</v>
      </c>
      <c r="B99" s="6">
        <v>45077</v>
      </c>
      <c r="C99" s="6">
        <v>45078</v>
      </c>
      <c r="D99" s="4">
        <v>526</v>
      </c>
      <c r="E99" s="4" t="str">
        <f>VLOOKUP(A99,HOP!A:L,12,0)</f>
        <v>526.00</v>
      </c>
      <c r="F99" s="4" t="str">
        <f>VLOOKUP(A99,HOP!A:C,3,0)</f>
        <v>3437379</v>
      </c>
      <c r="G99" s="4">
        <f t="shared" si="2"/>
        <v>0</v>
      </c>
      <c r="H99" s="4" t="str">
        <f t="shared" si="3"/>
        <v>，3437379</v>
      </c>
      <c r="I99" s="4" t="str">
        <f>VLOOKUP(A99,HOP!A:U,21,0)</f>
        <v>直采</v>
      </c>
    </row>
    <row r="100" s="4" customFormat="1" hidden="1" spans="1:9">
      <c r="A100" s="5">
        <v>999224490376695</v>
      </c>
      <c r="B100" s="6">
        <v>45076</v>
      </c>
      <c r="C100" s="6">
        <v>45078</v>
      </c>
      <c r="D100" s="4">
        <v>13500</v>
      </c>
      <c r="E100" s="4" t="str">
        <f>VLOOKUP(A100,HOP!A:L,12,0)</f>
        <v>13500.00</v>
      </c>
      <c r="F100" s="4" t="str">
        <f>VLOOKUP(A100,HOP!A:C,3,0)</f>
        <v>3437903</v>
      </c>
      <c r="G100" s="4">
        <f t="shared" si="2"/>
        <v>0</v>
      </c>
      <c r="H100" s="4" t="str">
        <f t="shared" si="3"/>
        <v>，3437903</v>
      </c>
      <c r="I100" s="4" t="str">
        <f>VLOOKUP(A100,HOP!A:U,21,0)</f>
        <v>直采</v>
      </c>
    </row>
    <row r="101" s="4" customFormat="1" hidden="1" spans="1:9">
      <c r="A101" s="5">
        <v>999224493548634</v>
      </c>
      <c r="B101" s="6">
        <v>45077</v>
      </c>
      <c r="C101" s="6">
        <v>45078</v>
      </c>
      <c r="D101" s="4">
        <v>1536</v>
      </c>
      <c r="E101" s="4" t="str">
        <f>VLOOKUP(A101,HOP!A:L,12,0)</f>
        <v>1536.00</v>
      </c>
      <c r="F101" s="4" t="str">
        <f>VLOOKUP(A101,HOP!A:C,3,0)</f>
        <v>3438683</v>
      </c>
      <c r="G101" s="4">
        <f t="shared" si="2"/>
        <v>0</v>
      </c>
      <c r="H101" s="4" t="str">
        <f t="shared" si="3"/>
        <v>，3438683</v>
      </c>
      <c r="I101" s="4" t="str">
        <f>VLOOKUP(A101,HOP!A:U,21,0)</f>
        <v>直采</v>
      </c>
    </row>
    <row r="102" s="4" customFormat="1" hidden="1" spans="1:9">
      <c r="A102" s="5">
        <v>999224494549056</v>
      </c>
      <c r="B102" s="6">
        <v>45077</v>
      </c>
      <c r="C102" s="6">
        <v>45078</v>
      </c>
      <c r="D102" s="4">
        <v>637</v>
      </c>
      <c r="E102" s="4" t="str">
        <f>VLOOKUP(A102,HOP!A:L,12,0)</f>
        <v>637.00</v>
      </c>
      <c r="F102" s="4" t="str">
        <f>VLOOKUP(A102,HOP!A:C,3,0)</f>
        <v>3438951</v>
      </c>
      <c r="G102" s="4">
        <f t="shared" si="2"/>
        <v>0</v>
      </c>
      <c r="H102" s="4" t="str">
        <f t="shared" si="3"/>
        <v>，3438951</v>
      </c>
      <c r="I102" s="4" t="str">
        <f>VLOOKUP(A102,HOP!A:U,21,0)</f>
        <v>直采</v>
      </c>
    </row>
    <row r="103" s="4" customFormat="1" hidden="1" spans="1:9">
      <c r="A103" s="5">
        <v>999224497755272</v>
      </c>
      <c r="B103" s="6">
        <v>45077</v>
      </c>
      <c r="C103" s="6">
        <v>45078</v>
      </c>
      <c r="D103" s="4">
        <v>754</v>
      </c>
      <c r="E103" s="4" t="str">
        <f>VLOOKUP(A103,HOP!A:L,12,0)</f>
        <v>754.00</v>
      </c>
      <c r="F103" s="4" t="str">
        <f>VLOOKUP(A103,HOP!A:C,3,0)</f>
        <v>3439906</v>
      </c>
      <c r="G103" s="4">
        <f t="shared" si="2"/>
        <v>0</v>
      </c>
      <c r="H103" s="4" t="str">
        <f t="shared" si="3"/>
        <v>，3439906</v>
      </c>
      <c r="I103" s="4" t="str">
        <f>VLOOKUP(A103,HOP!A:U,21,0)</f>
        <v>直采</v>
      </c>
    </row>
    <row r="104" s="4" customFormat="1" hidden="1" spans="1:9">
      <c r="A104" s="5">
        <v>999224498287000</v>
      </c>
      <c r="B104" s="6">
        <v>45077</v>
      </c>
      <c r="C104" s="6">
        <v>45078</v>
      </c>
      <c r="D104" s="4">
        <v>315</v>
      </c>
      <c r="E104" s="4" t="str">
        <f>VLOOKUP(A104,HOP!A:L,12,0)</f>
        <v>315.00</v>
      </c>
      <c r="F104" s="4" t="str">
        <f>VLOOKUP(A104,HOP!A:C,3,0)</f>
        <v>3440151</v>
      </c>
      <c r="G104" s="4">
        <f t="shared" si="2"/>
        <v>0</v>
      </c>
      <c r="H104" s="4" t="str">
        <f t="shared" si="3"/>
        <v>，3440151</v>
      </c>
      <c r="I104" s="4" t="str">
        <f>VLOOKUP(A104,HOP!A:U,21,0)</f>
        <v>直采</v>
      </c>
    </row>
    <row r="105" s="4" customFormat="1" hidden="1" spans="1:9">
      <c r="A105" s="5">
        <v>999224498315677</v>
      </c>
      <c r="B105" s="6">
        <v>45077</v>
      </c>
      <c r="C105" s="6">
        <v>45078</v>
      </c>
      <c r="D105" s="4">
        <v>320</v>
      </c>
      <c r="E105" s="4" t="str">
        <f>VLOOKUP(A105,HOP!A:L,12,0)</f>
        <v>320.00</v>
      </c>
      <c r="F105" s="4" t="str">
        <f>VLOOKUP(A105,HOP!A:C,3,0)</f>
        <v>3440158</v>
      </c>
      <c r="G105" s="4">
        <f t="shared" si="2"/>
        <v>0</v>
      </c>
      <c r="H105" s="4" t="str">
        <f t="shared" si="3"/>
        <v>，3440158</v>
      </c>
      <c r="I105" s="4" t="str">
        <f>VLOOKUP(A105,HOP!A:U,21,0)</f>
        <v>直采</v>
      </c>
    </row>
    <row r="106" s="4" customFormat="1" hidden="1" spans="1:9">
      <c r="A106" s="5">
        <v>999224498319629</v>
      </c>
      <c r="B106" s="6">
        <v>45077</v>
      </c>
      <c r="C106" s="6">
        <v>45078</v>
      </c>
      <c r="D106" s="4">
        <v>230</v>
      </c>
      <c r="E106" s="4" t="str">
        <f>VLOOKUP(A106,HOP!A:L,12,0)</f>
        <v>230.00</v>
      </c>
      <c r="F106" s="4" t="str">
        <f>VLOOKUP(A106,HOP!A:C,3,0)</f>
        <v>3440161</v>
      </c>
      <c r="G106" s="4">
        <f t="shared" si="2"/>
        <v>0</v>
      </c>
      <c r="H106" s="4" t="str">
        <f t="shared" si="3"/>
        <v>，3440161</v>
      </c>
      <c r="I106" s="4" t="str">
        <f>VLOOKUP(A106,HOP!A:U,21,0)</f>
        <v>直采</v>
      </c>
    </row>
    <row r="107" s="4" customFormat="1" hidden="1" spans="1:9">
      <c r="A107" s="5">
        <v>999224498610719</v>
      </c>
      <c r="B107" s="6">
        <v>45077</v>
      </c>
      <c r="C107" s="6">
        <v>45078</v>
      </c>
      <c r="D107" s="4">
        <v>315</v>
      </c>
      <c r="E107" s="4" t="str">
        <f>VLOOKUP(A107,HOP!A:L,12,0)</f>
        <v>315.00</v>
      </c>
      <c r="F107" s="4" t="str">
        <f>VLOOKUP(A107,HOP!A:C,3,0)</f>
        <v>3440231</v>
      </c>
      <c r="G107" s="4">
        <f t="shared" si="2"/>
        <v>0</v>
      </c>
      <c r="H107" s="4" t="str">
        <f t="shared" si="3"/>
        <v>，3440231</v>
      </c>
      <c r="I107" s="4" t="str">
        <f>VLOOKUP(A107,HOP!A:U,21,0)</f>
        <v>直采</v>
      </c>
    </row>
    <row r="108" s="4" customFormat="1" hidden="1" spans="1:9">
      <c r="A108" s="5">
        <v>999224499516838</v>
      </c>
      <c r="B108" s="6">
        <v>45077</v>
      </c>
      <c r="C108" s="6">
        <v>45078</v>
      </c>
      <c r="D108" s="4">
        <v>720</v>
      </c>
      <c r="E108" s="4" t="str">
        <f>VLOOKUP(A108,HOP!A:L,12,0)</f>
        <v>720.00</v>
      </c>
      <c r="F108" s="4" t="str">
        <f>VLOOKUP(A108,HOP!A:C,3,0)</f>
        <v>3440928</v>
      </c>
      <c r="G108" s="4">
        <f t="shared" si="2"/>
        <v>0</v>
      </c>
      <c r="H108" s="4" t="str">
        <f t="shared" si="3"/>
        <v>，3440928</v>
      </c>
      <c r="I108" s="4" t="str">
        <f>VLOOKUP(A108,HOP!A:U,21,0)</f>
        <v>直采</v>
      </c>
    </row>
    <row r="109" s="4" customFormat="1" hidden="1" spans="1:9">
      <c r="A109" s="5">
        <v>999224500602459</v>
      </c>
      <c r="B109" s="6">
        <v>45077</v>
      </c>
      <c r="C109" s="6">
        <v>45078</v>
      </c>
      <c r="D109" s="4">
        <v>378</v>
      </c>
      <c r="E109" s="4" t="str">
        <f>VLOOKUP(A109,HOP!A:L,12,0)</f>
        <v>378.00</v>
      </c>
      <c r="F109" s="4" t="str">
        <f>VLOOKUP(A109,HOP!A:C,3,0)</f>
        <v>3441473</v>
      </c>
      <c r="G109" s="4">
        <f t="shared" si="2"/>
        <v>0</v>
      </c>
      <c r="H109" s="4" t="str">
        <f t="shared" si="3"/>
        <v>，3441473</v>
      </c>
      <c r="I109" s="4" t="str">
        <f>VLOOKUP(A109,HOP!A:U,21,0)</f>
        <v>直采</v>
      </c>
    </row>
    <row r="110" s="4" customFormat="1" hidden="1" spans="1:9">
      <c r="A110" s="5">
        <v>999224502088838</v>
      </c>
      <c r="B110" s="6">
        <v>45077</v>
      </c>
      <c r="C110" s="6">
        <v>45078</v>
      </c>
      <c r="D110" s="4">
        <v>395</v>
      </c>
      <c r="E110" s="4">
        <v>395</v>
      </c>
      <c r="F110" s="4">
        <v>3442009</v>
      </c>
      <c r="G110" s="4">
        <f t="shared" si="2"/>
        <v>0</v>
      </c>
      <c r="H110" s="4" t="str">
        <f t="shared" si="3"/>
        <v>，3442009</v>
      </c>
      <c r="I110" s="4" t="e">
        <f>VLOOKUP(A110,HOP!A:U,21,0)</f>
        <v>#N/A</v>
      </c>
    </row>
    <row r="111" s="4" customFormat="1" hidden="1" spans="1:9">
      <c r="A111" s="5">
        <v>999224502510375</v>
      </c>
      <c r="B111" s="6">
        <v>45077</v>
      </c>
      <c r="C111" s="6">
        <v>45078</v>
      </c>
      <c r="D111" s="4">
        <v>201</v>
      </c>
      <c r="E111" s="4" t="str">
        <f>VLOOKUP(A111,HOP!A:L,12,0)</f>
        <v>201.00</v>
      </c>
      <c r="F111" s="4" t="str">
        <f>VLOOKUP(A111,HOP!A:C,3,0)</f>
        <v>3442244</v>
      </c>
      <c r="G111" s="4">
        <f t="shared" si="2"/>
        <v>0</v>
      </c>
      <c r="H111" s="4" t="str">
        <f t="shared" si="3"/>
        <v>，3442244</v>
      </c>
      <c r="I111" s="4" t="str">
        <f>VLOOKUP(A111,HOP!A:U,21,0)</f>
        <v>直采</v>
      </c>
    </row>
    <row r="112" s="4" customFormat="1" hidden="1" spans="1:9">
      <c r="A112" s="5">
        <v>999224507593664</v>
      </c>
      <c r="B112" s="6">
        <v>45077</v>
      </c>
      <c r="C112" s="6">
        <v>45078</v>
      </c>
      <c r="D112" s="4">
        <v>275</v>
      </c>
      <c r="E112" s="4" t="str">
        <f>VLOOKUP(A112,HOP!A:L,12,0)</f>
        <v>275.00</v>
      </c>
      <c r="F112" s="4" t="str">
        <f>VLOOKUP(A112,HOP!A:C,3,0)</f>
        <v>3442584</v>
      </c>
      <c r="G112" s="4">
        <f t="shared" si="2"/>
        <v>0</v>
      </c>
      <c r="H112" s="4" t="str">
        <f t="shared" si="3"/>
        <v>，3442584</v>
      </c>
      <c r="I112" s="4" t="str">
        <f>VLOOKUP(A112,HOP!A:U,21,0)</f>
        <v>直采</v>
      </c>
    </row>
    <row r="113" s="4" customFormat="1" hidden="1" spans="1:9">
      <c r="A113" s="5">
        <v>999224499838519</v>
      </c>
      <c r="B113" s="6">
        <v>45077</v>
      </c>
      <c r="C113" s="6">
        <v>45078</v>
      </c>
      <c r="D113" s="4">
        <v>646</v>
      </c>
      <c r="E113" s="4" t="str">
        <f>VLOOKUP(A113,HOP!A:L,12,0)</f>
        <v>646.00</v>
      </c>
      <c r="F113" s="4" t="str">
        <f>VLOOKUP(A113,HOP!A:C,3,0)</f>
        <v>3441066</v>
      </c>
      <c r="G113" s="4">
        <f t="shared" si="2"/>
        <v>0</v>
      </c>
      <c r="H113" s="4" t="str">
        <f t="shared" si="3"/>
        <v>，3441066</v>
      </c>
      <c r="I113" s="4" t="str">
        <f>VLOOKUP(A113,HOP!A:U,21,0)</f>
        <v>直采</v>
      </c>
    </row>
    <row r="114" s="4" customFormat="1" hidden="1" spans="1:9">
      <c r="A114" s="5">
        <v>999224509551333</v>
      </c>
      <c r="B114" s="6">
        <v>45077</v>
      </c>
      <c r="C114" s="6">
        <v>45078</v>
      </c>
      <c r="D114" s="4">
        <v>227</v>
      </c>
      <c r="E114" s="4" t="str">
        <f>VLOOKUP(A114,HOP!A:L,12,0)</f>
        <v>227.00</v>
      </c>
      <c r="F114" s="4" t="str">
        <f>VLOOKUP(A114,HOP!A:C,3,0)</f>
        <v>3442916</v>
      </c>
      <c r="G114" s="4">
        <f t="shared" si="2"/>
        <v>0</v>
      </c>
      <c r="H114" s="4" t="str">
        <f t="shared" si="3"/>
        <v>，3442916</v>
      </c>
      <c r="I114" s="4" t="str">
        <f>VLOOKUP(A114,HOP!A:U,21,0)</f>
        <v>直采</v>
      </c>
    </row>
    <row r="115" s="4" customFormat="1" hidden="1" spans="1:9">
      <c r="A115" s="5">
        <v>999223357438720</v>
      </c>
      <c r="B115" s="6">
        <v>45022</v>
      </c>
      <c r="C115" s="6">
        <v>45025</v>
      </c>
      <c r="D115" s="4">
        <v>4860</v>
      </c>
      <c r="E115" s="4">
        <v>4860</v>
      </c>
      <c r="F115" s="4">
        <v>3172829</v>
      </c>
      <c r="G115" s="4">
        <f t="shared" si="2"/>
        <v>0</v>
      </c>
      <c r="H115" s="4" t="str">
        <f t="shared" si="3"/>
        <v>，3172829</v>
      </c>
      <c r="I115" s="4" t="e">
        <f>VLOOKUP(A115,HOP!A:U,21,0)</f>
        <v>#N/A</v>
      </c>
    </row>
    <row r="116" s="4" customFormat="1" hidden="1" spans="1:9">
      <c r="A116" s="5">
        <v>999222434973547</v>
      </c>
      <c r="B116" s="6">
        <v>45078</v>
      </c>
      <c r="C116" s="6">
        <v>45079</v>
      </c>
      <c r="D116" s="4">
        <v>550</v>
      </c>
      <c r="E116" s="4" t="str">
        <f>VLOOKUP(A116,HOP!A:L,12,0)</f>
        <v>550.00</v>
      </c>
      <c r="F116" s="4" t="str">
        <f>VLOOKUP(A116,HOP!A:C,3,0)</f>
        <v>2990900</v>
      </c>
      <c r="G116" s="4">
        <f t="shared" si="2"/>
        <v>0</v>
      </c>
      <c r="H116" s="4" t="str">
        <f t="shared" si="3"/>
        <v>，2990900</v>
      </c>
      <c r="I116" s="4" t="str">
        <f>VLOOKUP(A116,HOP!A:U,21,0)</f>
        <v>直采</v>
      </c>
    </row>
    <row r="117" s="4" customFormat="1" hidden="1" spans="1:9">
      <c r="A117" s="5">
        <v>999222469276027</v>
      </c>
      <c r="B117" s="6">
        <v>45078</v>
      </c>
      <c r="C117" s="6">
        <v>45079</v>
      </c>
      <c r="D117" s="4">
        <v>719</v>
      </c>
      <c r="E117" s="4" t="str">
        <f>VLOOKUP(A117,HOP!A:L,12,0)</f>
        <v>719.00</v>
      </c>
      <c r="F117" s="4" t="str">
        <f>VLOOKUP(A117,HOP!A:C,3,0)</f>
        <v>2995619</v>
      </c>
      <c r="G117" s="4">
        <f t="shared" si="2"/>
        <v>0</v>
      </c>
      <c r="H117" s="4" t="str">
        <f t="shared" si="3"/>
        <v>，2995619</v>
      </c>
      <c r="I117" s="4" t="str">
        <f>VLOOKUP(A117,HOP!A:U,21,0)</f>
        <v>直采</v>
      </c>
    </row>
    <row r="118" s="4" customFormat="1" hidden="1" spans="1:9">
      <c r="A118" s="5">
        <v>999223119119528</v>
      </c>
      <c r="B118" s="6">
        <v>45077</v>
      </c>
      <c r="C118" s="6">
        <v>45079</v>
      </c>
      <c r="D118" s="4">
        <v>2676</v>
      </c>
      <c r="E118" s="4" t="str">
        <f>VLOOKUP(A118,HOP!A:L,12,0)</f>
        <v>2676.00</v>
      </c>
      <c r="F118" s="4" t="str">
        <f>VLOOKUP(A118,HOP!A:C,3,0)</f>
        <v>3117885</v>
      </c>
      <c r="G118" s="4">
        <f t="shared" si="2"/>
        <v>0</v>
      </c>
      <c r="H118" s="4" t="str">
        <f t="shared" si="3"/>
        <v>，3117885</v>
      </c>
      <c r="I118" s="4" t="str">
        <f>VLOOKUP(A118,HOP!A:U,21,0)</f>
        <v>直采</v>
      </c>
    </row>
    <row r="119" s="4" customFormat="1" hidden="1" spans="1:9">
      <c r="A119" s="5">
        <v>999223470683688</v>
      </c>
      <c r="B119" s="6">
        <v>45077</v>
      </c>
      <c r="C119" s="6">
        <v>45079</v>
      </c>
      <c r="D119" s="4">
        <v>1456</v>
      </c>
      <c r="E119" s="4" t="str">
        <f>VLOOKUP(A119,HOP!A:L,12,0)</f>
        <v>1456.00</v>
      </c>
      <c r="F119" s="4" t="str">
        <f>VLOOKUP(A119,HOP!A:C,3,0)</f>
        <v>3194829</v>
      </c>
      <c r="G119" s="4">
        <f t="shared" si="2"/>
        <v>0</v>
      </c>
      <c r="H119" s="4" t="str">
        <f t="shared" si="3"/>
        <v>，3194829</v>
      </c>
      <c r="I119" s="4" t="str">
        <f>VLOOKUP(A119,HOP!A:U,21,0)</f>
        <v>直采</v>
      </c>
    </row>
    <row r="120" s="4" customFormat="1" hidden="1" spans="1:9">
      <c r="A120" s="5">
        <v>999223667569342</v>
      </c>
      <c r="B120" s="6">
        <v>45073</v>
      </c>
      <c r="C120" s="6">
        <v>45079</v>
      </c>
      <c r="D120" s="4">
        <v>1920</v>
      </c>
      <c r="E120" s="4" t="str">
        <f>VLOOKUP(A120,HOP!A:L,12,0)</f>
        <v>1920.00</v>
      </c>
      <c r="F120" s="4" t="str">
        <f>VLOOKUP(A120,HOP!A:C,3,0)</f>
        <v>3230867</v>
      </c>
      <c r="G120" s="4">
        <f t="shared" si="2"/>
        <v>0</v>
      </c>
      <c r="H120" s="4" t="str">
        <f t="shared" si="3"/>
        <v>，3230867</v>
      </c>
      <c r="I120" s="4" t="str">
        <f>VLOOKUP(A120,HOP!A:U,21,0)</f>
        <v>直采</v>
      </c>
    </row>
    <row r="121" s="4" customFormat="1" hidden="1" spans="1:9">
      <c r="A121" s="5">
        <v>23773354314</v>
      </c>
      <c r="B121" s="6">
        <v>45077</v>
      </c>
      <c r="C121" s="6">
        <v>45079</v>
      </c>
      <c r="D121" s="4">
        <v>1080</v>
      </c>
      <c r="E121" s="4" t="str">
        <f>VLOOKUP(A121,HOP!A:L,12,0)</f>
        <v>1080.00</v>
      </c>
      <c r="F121" s="4" t="str">
        <f>VLOOKUP(A121,HOP!A:C,3,0)</f>
        <v>3268603</v>
      </c>
      <c r="G121" s="4">
        <f t="shared" si="2"/>
        <v>0</v>
      </c>
      <c r="H121" s="4" t="str">
        <f t="shared" si="3"/>
        <v>，3268603</v>
      </c>
      <c r="I121" s="4" t="str">
        <f>VLOOKUP(A121,HOP!A:U,21,0)</f>
        <v>直采</v>
      </c>
    </row>
    <row r="122" s="4" customFormat="1" hidden="1" spans="1:9">
      <c r="A122" s="5">
        <v>999223792825312</v>
      </c>
      <c r="B122" s="6">
        <v>45074</v>
      </c>
      <c r="C122" s="6">
        <v>45079</v>
      </c>
      <c r="D122" s="4">
        <v>4000</v>
      </c>
      <c r="E122" s="4" t="str">
        <f>VLOOKUP(A122,HOP!A:L,12,0)</f>
        <v>4000.00</v>
      </c>
      <c r="F122" s="4" t="str">
        <f>VLOOKUP(A122,HOP!A:C,3,0)</f>
        <v>3273149</v>
      </c>
      <c r="G122" s="4">
        <f t="shared" si="2"/>
        <v>0</v>
      </c>
      <c r="H122" s="4" t="str">
        <f t="shared" si="3"/>
        <v>，3273149</v>
      </c>
      <c r="I122" s="4" t="str">
        <f>VLOOKUP(A122,HOP!A:U,21,0)</f>
        <v>直采</v>
      </c>
    </row>
    <row r="123" s="4" customFormat="1" hidden="1" spans="1:9">
      <c r="A123" s="5">
        <v>999223814558424</v>
      </c>
      <c r="B123" s="6">
        <v>45078</v>
      </c>
      <c r="C123" s="6">
        <v>45079</v>
      </c>
      <c r="D123" s="4">
        <v>230</v>
      </c>
      <c r="E123" s="4" t="str">
        <f>VLOOKUP(A123,HOP!A:L,12,0)</f>
        <v>230.00</v>
      </c>
      <c r="F123" s="4" t="str">
        <f>VLOOKUP(A123,HOP!A:C,3,0)</f>
        <v>3279370</v>
      </c>
      <c r="G123" s="4">
        <f t="shared" si="2"/>
        <v>0</v>
      </c>
      <c r="H123" s="4" t="str">
        <f t="shared" si="3"/>
        <v>，3279370</v>
      </c>
      <c r="I123" s="4" t="str">
        <f>VLOOKUP(A123,HOP!A:U,21,0)</f>
        <v>直采</v>
      </c>
    </row>
    <row r="124" s="4" customFormat="1" hidden="1" spans="1:9">
      <c r="A124" s="5">
        <v>999223817869264</v>
      </c>
      <c r="B124" s="6">
        <v>45077</v>
      </c>
      <c r="C124" s="6">
        <v>45079</v>
      </c>
      <c r="D124" s="4">
        <v>1736</v>
      </c>
      <c r="E124" s="4" t="str">
        <f>VLOOKUP(A124,HOP!A:L,12,0)</f>
        <v>1736.00</v>
      </c>
      <c r="F124" s="4" t="str">
        <f>VLOOKUP(A124,HOP!A:C,3,0)</f>
        <v>3280668</v>
      </c>
      <c r="G124" s="4">
        <f t="shared" si="2"/>
        <v>0</v>
      </c>
      <c r="H124" s="4" t="str">
        <f t="shared" si="3"/>
        <v>，3280668</v>
      </c>
      <c r="I124" s="4" t="str">
        <f>VLOOKUP(A124,HOP!A:U,21,0)</f>
        <v>直采</v>
      </c>
    </row>
    <row r="125" s="4" customFormat="1" hidden="1" spans="1:9">
      <c r="A125" s="5">
        <v>999223832682658</v>
      </c>
      <c r="B125" s="6">
        <v>45078</v>
      </c>
      <c r="C125" s="6">
        <v>45079</v>
      </c>
      <c r="D125" s="4">
        <v>1368</v>
      </c>
      <c r="E125" s="4" t="str">
        <f>VLOOKUP(A125,HOP!A:L,12,0)</f>
        <v>1368.00</v>
      </c>
      <c r="F125" s="4" t="str">
        <f>VLOOKUP(A125,HOP!A:C,3,0)</f>
        <v>3284228</v>
      </c>
      <c r="G125" s="4">
        <f t="shared" si="2"/>
        <v>0</v>
      </c>
      <c r="H125" s="4" t="str">
        <f t="shared" si="3"/>
        <v>，3284228</v>
      </c>
      <c r="I125" s="4" t="str">
        <f>VLOOKUP(A125,HOP!A:U,21,0)</f>
        <v>直采</v>
      </c>
    </row>
    <row r="126" s="4" customFormat="1" hidden="1" spans="1:9">
      <c r="A126" s="5">
        <v>999223845378595</v>
      </c>
      <c r="B126" s="6">
        <v>45078</v>
      </c>
      <c r="C126" s="6">
        <v>45079</v>
      </c>
      <c r="D126" s="4">
        <v>1368</v>
      </c>
      <c r="E126" s="4" t="str">
        <f>VLOOKUP(A126,HOP!A:L,12,0)</f>
        <v>1368.00</v>
      </c>
      <c r="F126" s="4" t="str">
        <f>VLOOKUP(A126,HOP!A:C,3,0)</f>
        <v>3288664</v>
      </c>
      <c r="G126" s="4">
        <f t="shared" si="2"/>
        <v>0</v>
      </c>
      <c r="H126" s="4" t="str">
        <f t="shared" si="3"/>
        <v>，3288664</v>
      </c>
      <c r="I126" s="4" t="str">
        <f>VLOOKUP(A126,HOP!A:U,21,0)</f>
        <v>直采</v>
      </c>
    </row>
    <row r="127" s="4" customFormat="1" hidden="1" spans="1:9">
      <c r="A127" s="5">
        <v>999223854044909</v>
      </c>
      <c r="B127" s="6">
        <v>45075</v>
      </c>
      <c r="C127" s="6">
        <v>45079</v>
      </c>
      <c r="D127" s="4">
        <v>6196</v>
      </c>
      <c r="E127" s="4" t="str">
        <f>VLOOKUP(A127,HOP!A:L,12,0)</f>
        <v>6196.00</v>
      </c>
      <c r="F127" s="4" t="str">
        <f>VLOOKUP(A127,HOP!A:C,3,0)</f>
        <v>3290399</v>
      </c>
      <c r="G127" s="4">
        <f t="shared" si="2"/>
        <v>0</v>
      </c>
      <c r="H127" s="4" t="str">
        <f t="shared" si="3"/>
        <v>，3290399</v>
      </c>
      <c r="I127" s="4" t="str">
        <f>VLOOKUP(A127,HOP!A:U,21,0)</f>
        <v>直采</v>
      </c>
    </row>
    <row r="128" s="4" customFormat="1" hidden="1" spans="1:9">
      <c r="A128" s="5">
        <v>999223854262571</v>
      </c>
      <c r="B128" s="6">
        <v>45075</v>
      </c>
      <c r="C128" s="6">
        <v>45079</v>
      </c>
      <c r="D128" s="4">
        <v>6196</v>
      </c>
      <c r="E128" s="4" t="str">
        <f>VLOOKUP(A128,HOP!A:L,12,0)</f>
        <v>6196.00</v>
      </c>
      <c r="F128" s="4" t="str">
        <f>VLOOKUP(A128,HOP!A:C,3,0)</f>
        <v>3290447</v>
      </c>
      <c r="G128" s="4">
        <f t="shared" si="2"/>
        <v>0</v>
      </c>
      <c r="H128" s="4" t="str">
        <f t="shared" si="3"/>
        <v>，3290447</v>
      </c>
      <c r="I128" s="4" t="str">
        <f>VLOOKUP(A128,HOP!A:U,21,0)</f>
        <v>直采</v>
      </c>
    </row>
    <row r="129" s="4" customFormat="1" hidden="1" spans="1:9">
      <c r="A129" s="5">
        <v>999223854782742</v>
      </c>
      <c r="B129" s="6">
        <v>45075</v>
      </c>
      <c r="C129" s="6">
        <v>45079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999223854842716</v>
      </c>
      <c r="B130" s="6">
        <v>45074</v>
      </c>
      <c r="C130" s="6">
        <v>45079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999223859904613</v>
      </c>
      <c r="B131" s="6">
        <v>45075</v>
      </c>
      <c r="C131" s="6">
        <v>45079</v>
      </c>
      <c r="D131" s="4">
        <v>6800</v>
      </c>
      <c r="E131" s="4" t="str">
        <f>VLOOKUP(A131,HOP!A:L,12,0)</f>
        <v>6800.00</v>
      </c>
      <c r="F131" s="4" t="str">
        <f>VLOOKUP(A131,HOP!A:C,3,0)</f>
        <v>3292413</v>
      </c>
      <c r="G131" s="4">
        <f t="shared" ref="G131:G194" si="4">D131-E131</f>
        <v>0</v>
      </c>
      <c r="H131" s="4" t="str">
        <f t="shared" ref="H131:H194" si="5">$H$1&amp;F131</f>
        <v>，3292413</v>
      </c>
      <c r="I131" s="4" t="str">
        <f>VLOOKUP(A131,HOP!A:U,21,0)</f>
        <v>直采</v>
      </c>
    </row>
    <row r="132" s="4" customFormat="1" hidden="1" spans="1:9">
      <c r="A132" s="5">
        <v>999223889980215</v>
      </c>
      <c r="B132" s="6">
        <v>45074</v>
      </c>
      <c r="C132" s="6">
        <v>45079</v>
      </c>
      <c r="D132" s="4">
        <v>7776</v>
      </c>
      <c r="E132" s="4" t="str">
        <f>VLOOKUP(A132,HOP!A:L,12,0)</f>
        <v>7776.00</v>
      </c>
      <c r="F132" s="4" t="str">
        <f>VLOOKUP(A132,HOP!A:C,3,0)</f>
        <v>3299536</v>
      </c>
      <c r="G132" s="4">
        <f t="shared" si="4"/>
        <v>0</v>
      </c>
      <c r="H132" s="4" t="str">
        <f t="shared" si="5"/>
        <v>，3299536</v>
      </c>
      <c r="I132" s="4" t="str">
        <f>VLOOKUP(A132,HOP!A:U,21,0)</f>
        <v>直采</v>
      </c>
    </row>
    <row r="133" s="4" customFormat="1" hidden="1" spans="1:9">
      <c r="A133" s="5">
        <v>999223903253641</v>
      </c>
      <c r="B133" s="6">
        <v>45078</v>
      </c>
      <c r="C133" s="6">
        <v>45079</v>
      </c>
      <c r="D133" s="4">
        <v>586</v>
      </c>
      <c r="E133" s="4" t="str">
        <f>VLOOKUP(A133,HOP!A:L,12,0)</f>
        <v>586.00</v>
      </c>
      <c r="F133" s="4" t="str">
        <f>VLOOKUP(A133,HOP!A:C,3,0)</f>
        <v>3303135</v>
      </c>
      <c r="G133" s="4">
        <f t="shared" si="4"/>
        <v>0</v>
      </c>
      <c r="H133" s="4" t="str">
        <f t="shared" si="5"/>
        <v>，3303135</v>
      </c>
      <c r="I133" s="4" t="str">
        <f>VLOOKUP(A133,HOP!A:U,21,0)</f>
        <v>直采</v>
      </c>
    </row>
    <row r="134" s="4" customFormat="1" hidden="1" spans="1:9">
      <c r="A134" s="5">
        <v>999223906539585</v>
      </c>
      <c r="B134" s="6">
        <v>45077</v>
      </c>
      <c r="C134" s="6">
        <v>45079</v>
      </c>
      <c r="D134" s="4">
        <v>2520</v>
      </c>
      <c r="E134" s="4" t="str">
        <f>VLOOKUP(A134,HOP!A:L,12,0)</f>
        <v>2520.00</v>
      </c>
      <c r="F134" s="4" t="str">
        <f>VLOOKUP(A134,HOP!A:C,3,0)</f>
        <v>3304373</v>
      </c>
      <c r="G134" s="4">
        <f t="shared" si="4"/>
        <v>0</v>
      </c>
      <c r="H134" s="4" t="str">
        <f t="shared" si="5"/>
        <v>，3304373</v>
      </c>
      <c r="I134" s="4" t="str">
        <f>VLOOKUP(A134,HOP!A:U,21,0)</f>
        <v>直采</v>
      </c>
    </row>
    <row r="135" s="4" customFormat="1" hidden="1" spans="1:9">
      <c r="A135" s="5">
        <v>999223923671501</v>
      </c>
      <c r="B135" s="6">
        <v>45075</v>
      </c>
      <c r="C135" s="6">
        <v>45079</v>
      </c>
      <c r="D135" s="4">
        <v>3752</v>
      </c>
      <c r="E135" s="4" t="str">
        <f>VLOOKUP(A135,HOP!A:L,12,0)</f>
        <v>3752.00</v>
      </c>
      <c r="F135" s="4" t="str">
        <f>VLOOKUP(A135,HOP!A:C,3,0)</f>
        <v>3306598</v>
      </c>
      <c r="G135" s="4">
        <f t="shared" si="4"/>
        <v>0</v>
      </c>
      <c r="H135" s="4" t="str">
        <f t="shared" si="5"/>
        <v>，3306598</v>
      </c>
      <c r="I135" s="4" t="str">
        <f>VLOOKUP(A135,HOP!A:U,21,0)</f>
        <v>直采</v>
      </c>
    </row>
    <row r="136" s="4" customFormat="1" hidden="1" spans="1:9">
      <c r="A136" s="5">
        <v>999223981538216</v>
      </c>
      <c r="B136" s="6">
        <v>45077</v>
      </c>
      <c r="C136" s="6">
        <v>45079</v>
      </c>
      <c r="D136" s="4">
        <v>1186</v>
      </c>
      <c r="E136" s="4" t="str">
        <f>VLOOKUP(A136,HOP!A:L,12,0)</f>
        <v>1186.00</v>
      </c>
      <c r="F136" s="4" t="str">
        <f>VLOOKUP(A136,HOP!A:C,3,0)</f>
        <v>3319034</v>
      </c>
      <c r="G136" s="4">
        <f t="shared" si="4"/>
        <v>0</v>
      </c>
      <c r="H136" s="4" t="str">
        <f t="shared" si="5"/>
        <v>，3319034</v>
      </c>
      <c r="I136" s="4" t="str">
        <f>VLOOKUP(A136,HOP!A:U,21,0)</f>
        <v>直采</v>
      </c>
    </row>
    <row r="137" s="4" customFormat="1" hidden="1" spans="1:9">
      <c r="A137" s="5">
        <v>999223986349807</v>
      </c>
      <c r="B137" s="6">
        <v>45078</v>
      </c>
      <c r="C137" s="6">
        <v>45079</v>
      </c>
      <c r="D137" s="4">
        <v>1384</v>
      </c>
      <c r="E137" s="4" t="str">
        <f>VLOOKUP(A137,HOP!A:L,12,0)</f>
        <v>1384.00</v>
      </c>
      <c r="F137" s="4" t="str">
        <f>VLOOKUP(A137,HOP!A:C,3,0)</f>
        <v>3321581</v>
      </c>
      <c r="G137" s="4">
        <f t="shared" si="4"/>
        <v>0</v>
      </c>
      <c r="H137" s="4" t="str">
        <f t="shared" si="5"/>
        <v>，3321581</v>
      </c>
      <c r="I137" s="4" t="str">
        <f>VLOOKUP(A137,HOP!A:U,21,0)</f>
        <v>直采</v>
      </c>
    </row>
    <row r="138" s="4" customFormat="1" hidden="1" spans="1:9">
      <c r="A138" s="5">
        <v>999224017627637</v>
      </c>
      <c r="B138" s="6">
        <v>45074</v>
      </c>
      <c r="C138" s="6">
        <v>45079</v>
      </c>
      <c r="D138" s="4">
        <v>4549</v>
      </c>
      <c r="E138" s="4" t="str">
        <f>VLOOKUP(A138,HOP!A:L,12,0)</f>
        <v>4549.00</v>
      </c>
      <c r="F138" s="4" t="str">
        <f>VLOOKUP(A138,HOP!A:C,3,0)</f>
        <v>3332037</v>
      </c>
      <c r="G138" s="4">
        <f t="shared" si="4"/>
        <v>0</v>
      </c>
      <c r="H138" s="4" t="str">
        <f t="shared" si="5"/>
        <v>，3332037</v>
      </c>
      <c r="I138" s="4" t="str">
        <f>VLOOKUP(A138,HOP!A:U,21,0)</f>
        <v>直采</v>
      </c>
    </row>
    <row r="139" s="4" customFormat="1" hidden="1" spans="1:9">
      <c r="A139" s="5">
        <v>999224047805345</v>
      </c>
      <c r="B139" s="6">
        <v>45077</v>
      </c>
      <c r="C139" s="6">
        <v>45079</v>
      </c>
      <c r="D139" s="4">
        <v>728</v>
      </c>
      <c r="E139" s="4" t="str">
        <f>VLOOKUP(A139,HOP!A:L,12,0)</f>
        <v>728.00</v>
      </c>
      <c r="F139" s="4" t="str">
        <f>VLOOKUP(A139,HOP!A:C,3,0)</f>
        <v>3339841</v>
      </c>
      <c r="G139" s="4">
        <f t="shared" si="4"/>
        <v>0</v>
      </c>
      <c r="H139" s="4" t="str">
        <f t="shared" si="5"/>
        <v>，3339841</v>
      </c>
      <c r="I139" s="4" t="str">
        <f>VLOOKUP(A139,HOP!A:U,21,0)</f>
        <v>直采</v>
      </c>
    </row>
    <row r="140" s="4" customFormat="1" hidden="1" spans="1:9">
      <c r="A140" s="5">
        <v>999224048930602</v>
      </c>
      <c r="B140" s="6">
        <v>45077</v>
      </c>
      <c r="C140" s="6">
        <v>45079</v>
      </c>
      <c r="D140" s="4">
        <v>852</v>
      </c>
      <c r="E140" s="4" t="str">
        <f>VLOOKUP(A140,HOP!A:L,12,0)</f>
        <v>852.00</v>
      </c>
      <c r="F140" s="4" t="str">
        <f>VLOOKUP(A140,HOP!A:C,3,0)</f>
        <v>3340325</v>
      </c>
      <c r="G140" s="4">
        <f t="shared" si="4"/>
        <v>0</v>
      </c>
      <c r="H140" s="4" t="str">
        <f t="shared" si="5"/>
        <v>，3340325</v>
      </c>
      <c r="I140" s="4" t="str">
        <f>VLOOKUP(A140,HOP!A:U,21,0)</f>
        <v>直采</v>
      </c>
    </row>
    <row r="141" s="4" customFormat="1" hidden="1" spans="1:9">
      <c r="A141" s="5">
        <v>999224052035619</v>
      </c>
      <c r="B141" s="6">
        <v>45078</v>
      </c>
      <c r="C141" s="6">
        <v>45079</v>
      </c>
      <c r="D141" s="4">
        <v>440</v>
      </c>
      <c r="E141" s="4" t="str">
        <f>VLOOKUP(A141,HOP!A:L,12,0)</f>
        <v>440.00</v>
      </c>
      <c r="F141" s="4" t="str">
        <f>VLOOKUP(A141,HOP!A:C,3,0)</f>
        <v>3341706</v>
      </c>
      <c r="G141" s="4">
        <f t="shared" si="4"/>
        <v>0</v>
      </c>
      <c r="H141" s="4" t="str">
        <f t="shared" si="5"/>
        <v>，3341706</v>
      </c>
      <c r="I141" s="4" t="str">
        <f>VLOOKUP(A141,HOP!A:U,21,0)</f>
        <v>直采</v>
      </c>
    </row>
    <row r="142" s="4" customFormat="1" hidden="1" spans="1:9">
      <c r="A142" s="5">
        <v>999224059889172</v>
      </c>
      <c r="B142" s="6">
        <v>45076</v>
      </c>
      <c r="C142" s="6">
        <v>45079</v>
      </c>
      <c r="D142" s="4">
        <v>9714</v>
      </c>
      <c r="E142" s="4" t="str">
        <f>VLOOKUP(A142,HOP!A:L,12,0)</f>
        <v>9714.00</v>
      </c>
      <c r="F142" s="4" t="str">
        <f>VLOOKUP(A142,HOP!A:C,3,0)</f>
        <v>3343438</v>
      </c>
      <c r="G142" s="4">
        <f t="shared" si="4"/>
        <v>0</v>
      </c>
      <c r="H142" s="4" t="str">
        <f t="shared" si="5"/>
        <v>，3343438</v>
      </c>
      <c r="I142" s="4" t="str">
        <f>VLOOKUP(A142,HOP!A:U,21,0)</f>
        <v>直采</v>
      </c>
    </row>
    <row r="143" s="4" customFormat="1" hidden="1" spans="1:9">
      <c r="A143" s="5">
        <v>999224052775604</v>
      </c>
      <c r="B143" s="6">
        <v>45078</v>
      </c>
      <c r="C143" s="6">
        <v>45079</v>
      </c>
      <c r="D143" s="4">
        <v>340</v>
      </c>
      <c r="E143" s="4" t="str">
        <f>VLOOKUP(A143,HOP!A:L,12,0)</f>
        <v>340.00</v>
      </c>
      <c r="F143" s="4" t="str">
        <f>VLOOKUP(A143,HOP!A:C,3,0)</f>
        <v>3342171</v>
      </c>
      <c r="G143" s="4">
        <f t="shared" si="4"/>
        <v>0</v>
      </c>
      <c r="H143" s="4" t="str">
        <f t="shared" si="5"/>
        <v>，3342171</v>
      </c>
      <c r="I143" s="4" t="str">
        <f>VLOOKUP(A143,HOP!A:U,21,0)</f>
        <v>直采</v>
      </c>
    </row>
    <row r="144" s="4" customFormat="1" hidden="1" spans="1:9">
      <c r="A144" s="5">
        <v>999224066169152</v>
      </c>
      <c r="B144" s="6">
        <v>45076</v>
      </c>
      <c r="C144" s="6">
        <v>45079</v>
      </c>
      <c r="D144" s="4">
        <v>1620</v>
      </c>
      <c r="E144" s="4" t="str">
        <f>VLOOKUP(A144,HOP!A:L,12,0)</f>
        <v>1620.00</v>
      </c>
      <c r="F144" s="4" t="str">
        <f>VLOOKUP(A144,HOP!A:C,3,0)</f>
        <v>3345611</v>
      </c>
      <c r="G144" s="4">
        <f t="shared" si="4"/>
        <v>0</v>
      </c>
      <c r="H144" s="4" t="str">
        <f t="shared" si="5"/>
        <v>，3345611</v>
      </c>
      <c r="I144" s="4" t="str">
        <f>VLOOKUP(A144,HOP!A:U,21,0)</f>
        <v>直采</v>
      </c>
    </row>
    <row r="145" s="4" customFormat="1" hidden="1" spans="1:9">
      <c r="A145" s="5">
        <v>999224082054626</v>
      </c>
      <c r="B145" s="6">
        <v>45078</v>
      </c>
      <c r="C145" s="6">
        <v>45079</v>
      </c>
      <c r="D145" s="4">
        <v>327</v>
      </c>
      <c r="E145" s="4" t="str">
        <f>VLOOKUP(A145,HOP!A:L,12,0)</f>
        <v>327.00</v>
      </c>
      <c r="F145" s="4" t="str">
        <f>VLOOKUP(A145,HOP!A:C,3,0)</f>
        <v>3350507</v>
      </c>
      <c r="G145" s="4">
        <f t="shared" si="4"/>
        <v>0</v>
      </c>
      <c r="H145" s="4" t="str">
        <f t="shared" si="5"/>
        <v>，3350507</v>
      </c>
      <c r="I145" s="4" t="str">
        <f>VLOOKUP(A145,HOP!A:U,21,0)</f>
        <v>直采</v>
      </c>
    </row>
    <row r="146" s="4" customFormat="1" hidden="1" spans="1:9">
      <c r="A146" s="5">
        <v>999224088166564</v>
      </c>
      <c r="B146" s="6">
        <v>45077</v>
      </c>
      <c r="C146" s="6">
        <v>45079</v>
      </c>
      <c r="D146" s="4">
        <v>1032</v>
      </c>
      <c r="E146" s="4" t="str">
        <f>VLOOKUP(A146,HOP!A:L,12,0)</f>
        <v>1032.00</v>
      </c>
      <c r="F146" s="4" t="str">
        <f>VLOOKUP(A146,HOP!A:C,3,0)</f>
        <v>3352076</v>
      </c>
      <c r="G146" s="4">
        <f t="shared" si="4"/>
        <v>0</v>
      </c>
      <c r="H146" s="4" t="str">
        <f t="shared" si="5"/>
        <v>，3352076</v>
      </c>
      <c r="I146" s="4" t="str">
        <f>VLOOKUP(A146,HOP!A:U,21,0)</f>
        <v>直采</v>
      </c>
    </row>
    <row r="147" s="4" customFormat="1" hidden="1" spans="1:9">
      <c r="A147" s="5">
        <v>999224090708386</v>
      </c>
      <c r="B147" s="6">
        <v>45078</v>
      </c>
      <c r="C147" s="6">
        <v>45079</v>
      </c>
      <c r="D147" s="4">
        <v>1236</v>
      </c>
      <c r="E147" s="4" t="str">
        <f>VLOOKUP(A147,HOP!A:L,12,0)</f>
        <v>1236.00</v>
      </c>
      <c r="F147" s="4" t="str">
        <f>VLOOKUP(A147,HOP!A:C,3,0)</f>
        <v>3352626</v>
      </c>
      <c r="G147" s="4">
        <f t="shared" si="4"/>
        <v>0</v>
      </c>
      <c r="H147" s="4" t="str">
        <f t="shared" si="5"/>
        <v>，3352626</v>
      </c>
      <c r="I147" s="4" t="str">
        <f>VLOOKUP(A147,HOP!A:U,21,0)</f>
        <v>直采</v>
      </c>
    </row>
    <row r="148" s="4" customFormat="1" hidden="1" spans="1:9">
      <c r="A148" s="5">
        <v>999224092204918</v>
      </c>
      <c r="B148" s="6">
        <v>45070</v>
      </c>
      <c r="C148" s="6">
        <v>45079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999224092648835</v>
      </c>
      <c r="B149" s="6">
        <v>45074</v>
      </c>
      <c r="C149" s="6">
        <v>45079</v>
      </c>
      <c r="D149" s="4">
        <v>4375</v>
      </c>
      <c r="E149" s="4" t="str">
        <f>VLOOKUP(A149,HOP!A:L,12,0)</f>
        <v>4375.00</v>
      </c>
      <c r="F149" s="4" t="str">
        <f>VLOOKUP(A149,HOP!A:C,3,0)</f>
        <v>3353580</v>
      </c>
      <c r="G149" s="4">
        <f t="shared" si="4"/>
        <v>0</v>
      </c>
      <c r="H149" s="4" t="str">
        <f t="shared" si="5"/>
        <v>，3353580</v>
      </c>
      <c r="I149" s="4" t="str">
        <f>VLOOKUP(A149,HOP!A:U,21,0)</f>
        <v>直采</v>
      </c>
    </row>
    <row r="150" s="4" customFormat="1" hidden="1" spans="1:9">
      <c r="A150" s="5">
        <v>999224097529284</v>
      </c>
      <c r="B150" s="6">
        <v>45070</v>
      </c>
      <c r="C150" s="6">
        <v>45079</v>
      </c>
      <c r="D150" s="4">
        <v>12790</v>
      </c>
      <c r="E150" s="4" t="str">
        <f>VLOOKUP(A150,HOP!A:L,12,0)</f>
        <v>12790.00</v>
      </c>
      <c r="F150" s="4" t="str">
        <f>VLOOKUP(A150,HOP!A:C,3,0)</f>
        <v>3355412</v>
      </c>
      <c r="G150" s="4">
        <f t="shared" si="4"/>
        <v>0</v>
      </c>
      <c r="H150" s="4" t="str">
        <f t="shared" si="5"/>
        <v>，3355412</v>
      </c>
      <c r="I150" s="4" t="str">
        <f>VLOOKUP(A150,HOP!A:U,21,0)</f>
        <v>直采</v>
      </c>
    </row>
    <row r="151" s="4" customFormat="1" hidden="1" spans="1:9">
      <c r="A151" s="5">
        <v>999224107775768</v>
      </c>
      <c r="B151" s="6">
        <v>45077</v>
      </c>
      <c r="C151" s="6">
        <v>45079</v>
      </c>
      <c r="D151" s="4">
        <v>2086</v>
      </c>
      <c r="E151" s="4" t="str">
        <f>VLOOKUP(A151,HOP!A:L,12,0)</f>
        <v>2086.00</v>
      </c>
      <c r="F151" s="4" t="str">
        <f>VLOOKUP(A151,HOP!A:C,3,0)</f>
        <v>3359025</v>
      </c>
      <c r="G151" s="4">
        <f t="shared" si="4"/>
        <v>0</v>
      </c>
      <c r="H151" s="4" t="str">
        <f t="shared" si="5"/>
        <v>，3359025</v>
      </c>
      <c r="I151" s="4" t="str">
        <f>VLOOKUP(A151,HOP!A:U,21,0)</f>
        <v>直采</v>
      </c>
    </row>
    <row r="152" s="4" customFormat="1" hidden="1" spans="1:9">
      <c r="A152" s="5">
        <v>999224122487698</v>
      </c>
      <c r="B152" s="6">
        <v>45078</v>
      </c>
      <c r="C152" s="6">
        <v>45079</v>
      </c>
      <c r="D152" s="4">
        <v>340</v>
      </c>
      <c r="E152" s="4" t="str">
        <f>VLOOKUP(A152,HOP!A:L,12,0)</f>
        <v>340.00</v>
      </c>
      <c r="F152" s="4" t="str">
        <f>VLOOKUP(A152,HOP!A:C,3,0)</f>
        <v>3364765</v>
      </c>
      <c r="G152" s="4">
        <f t="shared" si="4"/>
        <v>0</v>
      </c>
      <c r="H152" s="4" t="str">
        <f t="shared" si="5"/>
        <v>，3364765</v>
      </c>
      <c r="I152" s="4" t="str">
        <f>VLOOKUP(A152,HOP!A:U,21,0)</f>
        <v>直采</v>
      </c>
    </row>
    <row r="153" s="4" customFormat="1" hidden="1" spans="1:9">
      <c r="A153" s="5">
        <v>999224136451500</v>
      </c>
      <c r="B153" s="6">
        <v>45077</v>
      </c>
      <c r="C153" s="6">
        <v>45079</v>
      </c>
      <c r="D153" s="4">
        <v>964</v>
      </c>
      <c r="E153" s="4" t="str">
        <f>VLOOKUP(A153,HOP!A:L,12,0)</f>
        <v>964.00</v>
      </c>
      <c r="F153" s="4" t="str">
        <f>VLOOKUP(A153,HOP!A:C,3,0)</f>
        <v>3368449</v>
      </c>
      <c r="G153" s="4">
        <f t="shared" si="4"/>
        <v>0</v>
      </c>
      <c r="H153" s="4" t="str">
        <f t="shared" si="5"/>
        <v>，3368449</v>
      </c>
      <c r="I153" s="4" t="str">
        <f>VLOOKUP(A153,HOP!A:U,21,0)</f>
        <v>直采</v>
      </c>
    </row>
    <row r="154" s="4" customFormat="1" hidden="1" spans="1:9">
      <c r="A154" s="5">
        <v>999224138616377</v>
      </c>
      <c r="B154" s="6">
        <v>45078</v>
      </c>
      <c r="C154" s="6">
        <v>45079</v>
      </c>
      <c r="D154" s="4">
        <v>998</v>
      </c>
      <c r="E154" s="4" t="str">
        <f>VLOOKUP(A154,HOP!A:L,12,0)</f>
        <v>998.00</v>
      </c>
      <c r="F154" s="4" t="str">
        <f>VLOOKUP(A154,HOP!A:C,3,0)</f>
        <v>3369868</v>
      </c>
      <c r="G154" s="4">
        <f t="shared" si="4"/>
        <v>0</v>
      </c>
      <c r="H154" s="4" t="str">
        <f t="shared" si="5"/>
        <v>，3369868</v>
      </c>
      <c r="I154" s="4" t="str">
        <f>VLOOKUP(A154,HOP!A:U,21,0)</f>
        <v>直采</v>
      </c>
    </row>
    <row r="155" s="4" customFormat="1" hidden="1" spans="1:9">
      <c r="A155" s="5">
        <v>999224141370659</v>
      </c>
      <c r="B155" s="6">
        <v>45074</v>
      </c>
      <c r="C155" s="6">
        <v>45079</v>
      </c>
      <c r="D155" s="4">
        <v>1910</v>
      </c>
      <c r="E155" s="4" t="str">
        <f>VLOOKUP(A155,HOP!A:L,12,0)</f>
        <v>1910.00</v>
      </c>
      <c r="F155" s="4" t="str">
        <f>VLOOKUP(A155,HOP!A:C,3,0)</f>
        <v>3371142</v>
      </c>
      <c r="G155" s="4">
        <f t="shared" si="4"/>
        <v>0</v>
      </c>
      <c r="H155" s="4" t="str">
        <f t="shared" si="5"/>
        <v>，3371142</v>
      </c>
      <c r="I155" s="4" t="str">
        <f>VLOOKUP(A155,HOP!A:U,21,0)</f>
        <v>直采</v>
      </c>
    </row>
    <row r="156" s="4" customFormat="1" hidden="1" spans="1:9">
      <c r="A156" s="5">
        <v>999224158342918</v>
      </c>
      <c r="B156" s="6">
        <v>45075</v>
      </c>
      <c r="C156" s="6">
        <v>45079</v>
      </c>
      <c r="D156" s="4">
        <v>2074</v>
      </c>
      <c r="E156" s="4" t="str">
        <f>VLOOKUP(A156,HOP!A:L,12,0)</f>
        <v>2074.00</v>
      </c>
      <c r="F156" s="4" t="str">
        <f>VLOOKUP(A156,HOP!A:C,3,0)</f>
        <v>3376465</v>
      </c>
      <c r="G156" s="4">
        <f t="shared" si="4"/>
        <v>0</v>
      </c>
      <c r="H156" s="4" t="str">
        <f t="shared" si="5"/>
        <v>，3376465</v>
      </c>
      <c r="I156" s="4" t="str">
        <f>VLOOKUP(A156,HOP!A:U,21,0)</f>
        <v>直采</v>
      </c>
    </row>
    <row r="157" s="4" customFormat="1" hidden="1" spans="1:9">
      <c r="A157" s="5">
        <v>999224163515033</v>
      </c>
      <c r="B157" s="6">
        <v>45078</v>
      </c>
      <c r="C157" s="6">
        <v>45079</v>
      </c>
      <c r="D157" s="4">
        <v>1050</v>
      </c>
      <c r="E157" s="4" t="str">
        <f>VLOOKUP(A157,HOP!A:L,12,0)</f>
        <v>1050.00</v>
      </c>
      <c r="F157" s="4" t="str">
        <f>VLOOKUP(A157,HOP!A:C,3,0)</f>
        <v>3378579</v>
      </c>
      <c r="G157" s="4">
        <f t="shared" si="4"/>
        <v>0</v>
      </c>
      <c r="H157" s="4" t="str">
        <f t="shared" si="5"/>
        <v>，3378579</v>
      </c>
      <c r="I157" s="4" t="str">
        <f>VLOOKUP(A157,HOP!A:U,21,0)</f>
        <v>直采</v>
      </c>
    </row>
    <row r="158" s="4" customFormat="1" hidden="1" spans="1:9">
      <c r="A158" s="5">
        <v>999224191038087</v>
      </c>
      <c r="B158" s="6">
        <v>45078</v>
      </c>
      <c r="C158" s="6">
        <v>45079</v>
      </c>
      <c r="D158" s="4">
        <v>432</v>
      </c>
      <c r="E158" s="4" t="str">
        <f>VLOOKUP(A158,HOP!A:L,12,0)</f>
        <v>432.00</v>
      </c>
      <c r="F158" s="4" t="str">
        <f>VLOOKUP(A158,HOP!A:C,3,0)</f>
        <v>3383090</v>
      </c>
      <c r="G158" s="4">
        <f t="shared" si="4"/>
        <v>0</v>
      </c>
      <c r="H158" s="4" t="str">
        <f t="shared" si="5"/>
        <v>，3383090</v>
      </c>
      <c r="I158" s="4" t="str">
        <f>VLOOKUP(A158,HOP!A:U,21,0)</f>
        <v>直采</v>
      </c>
    </row>
    <row r="159" s="4" customFormat="1" hidden="1" spans="1:9">
      <c r="A159" s="5">
        <v>999224191082280</v>
      </c>
      <c r="B159" s="6">
        <v>45078</v>
      </c>
      <c r="C159" s="6">
        <v>45079</v>
      </c>
      <c r="D159" s="4">
        <v>411</v>
      </c>
      <c r="E159" s="4" t="str">
        <f>VLOOKUP(A159,HOP!A:L,12,0)</f>
        <v>411.00</v>
      </c>
      <c r="F159" s="4" t="str">
        <f>VLOOKUP(A159,HOP!A:C,3,0)</f>
        <v>3383098</v>
      </c>
      <c r="G159" s="4">
        <f t="shared" si="4"/>
        <v>0</v>
      </c>
      <c r="H159" s="4" t="str">
        <f t="shared" si="5"/>
        <v>，3383098</v>
      </c>
      <c r="I159" s="4" t="str">
        <f>VLOOKUP(A159,HOP!A:U,21,0)</f>
        <v>直采</v>
      </c>
    </row>
    <row r="160" s="4" customFormat="1" hidden="1" spans="1:9">
      <c r="A160" s="5">
        <v>999224191723391</v>
      </c>
      <c r="B160" s="6">
        <v>45076</v>
      </c>
      <c r="C160" s="6">
        <v>45079</v>
      </c>
      <c r="D160" s="4">
        <v>1221</v>
      </c>
      <c r="E160" s="4" t="str">
        <f>VLOOKUP(A160,HOP!A:L,12,0)</f>
        <v>1221.00</v>
      </c>
      <c r="F160" s="4" t="str">
        <f>VLOOKUP(A160,HOP!A:C,3,0)</f>
        <v>3383214</v>
      </c>
      <c r="G160" s="4">
        <f t="shared" si="4"/>
        <v>0</v>
      </c>
      <c r="H160" s="4" t="str">
        <f t="shared" si="5"/>
        <v>，3383214</v>
      </c>
      <c r="I160" s="4" t="str">
        <f>VLOOKUP(A160,HOP!A:U,21,0)</f>
        <v>直采</v>
      </c>
    </row>
    <row r="161" s="4" customFormat="1" hidden="1" spans="1:9">
      <c r="A161" s="5">
        <v>999224191818468</v>
      </c>
      <c r="B161" s="6">
        <v>45076</v>
      </c>
      <c r="C161" s="6">
        <v>45079</v>
      </c>
      <c r="D161" s="4">
        <v>1221</v>
      </c>
      <c r="E161" s="4" t="str">
        <f>VLOOKUP(A161,HOP!A:L,12,0)</f>
        <v>1221.00</v>
      </c>
      <c r="F161" s="4" t="str">
        <f>VLOOKUP(A161,HOP!A:C,3,0)</f>
        <v>3383232</v>
      </c>
      <c r="G161" s="4">
        <f t="shared" si="4"/>
        <v>0</v>
      </c>
      <c r="H161" s="4" t="str">
        <f t="shared" si="5"/>
        <v>，3383232</v>
      </c>
      <c r="I161" s="4" t="str">
        <f>VLOOKUP(A161,HOP!A:U,21,0)</f>
        <v>直采</v>
      </c>
    </row>
    <row r="162" s="4" customFormat="1" hidden="1" spans="1:9">
      <c r="A162" s="5">
        <v>999224270768514</v>
      </c>
      <c r="B162" s="6">
        <v>45076</v>
      </c>
      <c r="C162" s="6">
        <v>45079</v>
      </c>
      <c r="D162" s="4">
        <v>2847</v>
      </c>
      <c r="E162" s="4" t="str">
        <f>VLOOKUP(A162,HOP!A:L,12,0)</f>
        <v>2847.00</v>
      </c>
      <c r="F162" s="4" t="str">
        <f>VLOOKUP(A162,HOP!A:C,3,0)</f>
        <v>3390423</v>
      </c>
      <c r="G162" s="4">
        <f t="shared" si="4"/>
        <v>0</v>
      </c>
      <c r="H162" s="4" t="str">
        <f t="shared" si="5"/>
        <v>，3390423</v>
      </c>
      <c r="I162" s="4" t="str">
        <f>VLOOKUP(A162,HOP!A:U,21,0)</f>
        <v>直采</v>
      </c>
    </row>
    <row r="163" s="4" customFormat="1" hidden="1" spans="1:9">
      <c r="A163" s="5">
        <v>999224283877589</v>
      </c>
      <c r="B163" s="6">
        <v>45076</v>
      </c>
      <c r="C163" s="6">
        <v>45079</v>
      </c>
      <c r="D163" s="4">
        <v>2250</v>
      </c>
      <c r="E163" s="4" t="str">
        <f>VLOOKUP(A163,HOP!A:L,12,0)</f>
        <v>2250.00</v>
      </c>
      <c r="F163" s="4" t="str">
        <f>VLOOKUP(A163,HOP!A:C,3,0)</f>
        <v>3392735</v>
      </c>
      <c r="G163" s="4">
        <f t="shared" si="4"/>
        <v>0</v>
      </c>
      <c r="H163" s="4" t="str">
        <f t="shared" si="5"/>
        <v>，3392735</v>
      </c>
      <c r="I163" s="4" t="str">
        <f>VLOOKUP(A163,HOP!A:U,21,0)</f>
        <v>直采</v>
      </c>
    </row>
    <row r="164" s="4" customFormat="1" hidden="1" spans="1:9">
      <c r="A164" s="5">
        <v>999224285681451</v>
      </c>
      <c r="B164" s="6">
        <v>45075</v>
      </c>
      <c r="C164" s="6">
        <v>45079</v>
      </c>
      <c r="D164" s="4">
        <v>4885</v>
      </c>
      <c r="E164" s="4" t="str">
        <f>VLOOKUP(A164,HOP!A:L,12,0)</f>
        <v>4885.00</v>
      </c>
      <c r="F164" s="4" t="str">
        <f>VLOOKUP(A164,HOP!A:C,3,0)</f>
        <v>3393303</v>
      </c>
      <c r="G164" s="4">
        <f t="shared" si="4"/>
        <v>0</v>
      </c>
      <c r="H164" s="4" t="str">
        <f t="shared" si="5"/>
        <v>，3393303</v>
      </c>
      <c r="I164" s="4" t="str">
        <f>VLOOKUP(A164,HOP!A:U,21,0)</f>
        <v>直采</v>
      </c>
    </row>
    <row r="165" s="4" customFormat="1" hidden="1" spans="1:9">
      <c r="A165" s="5">
        <v>999224292095900</v>
      </c>
      <c r="B165" s="6">
        <v>45078</v>
      </c>
      <c r="C165" s="6">
        <v>45079</v>
      </c>
      <c r="D165" s="4">
        <v>571</v>
      </c>
      <c r="E165" s="4" t="str">
        <f>VLOOKUP(A165,HOP!A:L,12,0)</f>
        <v>571.00</v>
      </c>
      <c r="F165" s="4" t="str">
        <f>VLOOKUP(A165,HOP!A:C,3,0)</f>
        <v>3395121</v>
      </c>
      <c r="G165" s="4">
        <f t="shared" si="4"/>
        <v>0</v>
      </c>
      <c r="H165" s="4" t="str">
        <f t="shared" si="5"/>
        <v>，3395121</v>
      </c>
      <c r="I165" s="4" t="str">
        <f>VLOOKUP(A165,HOP!A:U,21,0)</f>
        <v>直采</v>
      </c>
    </row>
    <row r="166" s="4" customFormat="1" hidden="1" spans="1:9">
      <c r="A166" s="5">
        <v>999224301878769</v>
      </c>
      <c r="B166" s="6">
        <v>45077</v>
      </c>
      <c r="C166" s="6">
        <v>45079</v>
      </c>
      <c r="D166" s="4">
        <v>2348</v>
      </c>
      <c r="E166" s="4" t="str">
        <f>VLOOKUP(A166,HOP!A:L,12,0)</f>
        <v>2348.00</v>
      </c>
      <c r="F166" s="4" t="str">
        <f>VLOOKUP(A166,HOP!A:C,3,0)</f>
        <v>3396579</v>
      </c>
      <c r="G166" s="4">
        <f t="shared" si="4"/>
        <v>0</v>
      </c>
      <c r="H166" s="4" t="str">
        <f t="shared" si="5"/>
        <v>，3396579</v>
      </c>
      <c r="I166" s="4" t="str">
        <f>VLOOKUP(A166,HOP!A:U,21,0)</f>
        <v>直采</v>
      </c>
    </row>
    <row r="167" s="4" customFormat="1" hidden="1" spans="1:9">
      <c r="A167" s="5">
        <v>999224317450468</v>
      </c>
      <c r="B167" s="6">
        <v>45078</v>
      </c>
      <c r="C167" s="6">
        <v>45079</v>
      </c>
      <c r="D167" s="4">
        <v>846</v>
      </c>
      <c r="E167" s="4" t="str">
        <f>VLOOKUP(A167,HOP!A:L,12,0)</f>
        <v>846.00</v>
      </c>
      <c r="F167" s="4" t="str">
        <f>VLOOKUP(A167,HOP!A:C,3,0)</f>
        <v>3400625</v>
      </c>
      <c r="G167" s="4">
        <f t="shared" si="4"/>
        <v>0</v>
      </c>
      <c r="H167" s="4" t="str">
        <f t="shared" si="5"/>
        <v>，3400625</v>
      </c>
      <c r="I167" s="4" t="str">
        <f>VLOOKUP(A167,HOP!A:U,21,0)</f>
        <v>直采</v>
      </c>
    </row>
    <row r="168" s="4" customFormat="1" hidden="1" spans="1:9">
      <c r="A168" s="5">
        <v>999224333872437</v>
      </c>
      <c r="B168" s="6">
        <v>45075</v>
      </c>
      <c r="C168" s="6">
        <v>45079</v>
      </c>
      <c r="D168" s="4">
        <v>7132</v>
      </c>
      <c r="E168" s="4" t="str">
        <f>VLOOKUP(A168,HOP!A:L,12,0)</f>
        <v>7132.00</v>
      </c>
      <c r="F168" s="4" t="str">
        <f>VLOOKUP(A168,HOP!A:C,3,0)</f>
        <v>3403155</v>
      </c>
      <c r="G168" s="4">
        <f t="shared" si="4"/>
        <v>0</v>
      </c>
      <c r="H168" s="4" t="str">
        <f t="shared" si="5"/>
        <v>，3403155</v>
      </c>
      <c r="I168" s="4" t="str">
        <f>VLOOKUP(A168,HOP!A:U,21,0)</f>
        <v>直采</v>
      </c>
    </row>
    <row r="169" s="4" customFormat="1" hidden="1" spans="1:9">
      <c r="A169" s="5">
        <v>999224336880871</v>
      </c>
      <c r="B169" s="6">
        <v>45077</v>
      </c>
      <c r="C169" s="6">
        <v>45079</v>
      </c>
      <c r="D169" s="4">
        <v>3460</v>
      </c>
      <c r="E169" s="4" t="str">
        <f>VLOOKUP(A169,HOP!A:L,12,0)</f>
        <v>3460.00</v>
      </c>
      <c r="F169" s="4" t="str">
        <f>VLOOKUP(A169,HOP!A:C,3,0)</f>
        <v>3404002</v>
      </c>
      <c r="G169" s="4">
        <f t="shared" si="4"/>
        <v>0</v>
      </c>
      <c r="H169" s="4" t="str">
        <f t="shared" si="5"/>
        <v>，3404002</v>
      </c>
      <c r="I169" s="4" t="str">
        <f>VLOOKUP(A169,HOP!A:U,21,0)</f>
        <v>直采</v>
      </c>
    </row>
    <row r="170" s="4" customFormat="1" hidden="1" spans="1:9">
      <c r="A170" s="5">
        <v>999224337042247</v>
      </c>
      <c r="B170" s="6">
        <v>45077</v>
      </c>
      <c r="C170" s="6">
        <v>45079</v>
      </c>
      <c r="D170" s="4">
        <v>1860</v>
      </c>
      <c r="E170" s="4" t="str">
        <f>VLOOKUP(A170,HOP!A:L,12,0)</f>
        <v>1860.00</v>
      </c>
      <c r="F170" s="4" t="str">
        <f>VLOOKUP(A170,HOP!A:C,3,0)</f>
        <v>3404079</v>
      </c>
      <c r="G170" s="4">
        <f t="shared" si="4"/>
        <v>0</v>
      </c>
      <c r="H170" s="4" t="str">
        <f t="shared" si="5"/>
        <v>，3404079</v>
      </c>
      <c r="I170" s="4" t="str">
        <f>VLOOKUP(A170,HOP!A:U,21,0)</f>
        <v>直采</v>
      </c>
    </row>
    <row r="171" s="4" customFormat="1" hidden="1" spans="1:9">
      <c r="A171" s="5">
        <v>999224340291364</v>
      </c>
      <c r="B171" s="6">
        <v>45076</v>
      </c>
      <c r="C171" s="6">
        <v>45079</v>
      </c>
      <c r="D171" s="4">
        <v>3849</v>
      </c>
      <c r="E171" s="4" t="str">
        <f>VLOOKUP(A171,HOP!A:L,12,0)</f>
        <v>3849.00</v>
      </c>
      <c r="F171" s="4" t="str">
        <f>VLOOKUP(A171,HOP!A:C,3,0)</f>
        <v>3405073</v>
      </c>
      <c r="G171" s="4">
        <f t="shared" si="4"/>
        <v>0</v>
      </c>
      <c r="H171" s="4" t="str">
        <f t="shared" si="5"/>
        <v>，3405073</v>
      </c>
      <c r="I171" s="4" t="str">
        <f>VLOOKUP(A171,HOP!A:U,21,0)</f>
        <v>直采</v>
      </c>
    </row>
    <row r="172" s="4" customFormat="1" hidden="1" spans="1:9">
      <c r="A172" s="5">
        <v>999224357060447</v>
      </c>
      <c r="B172" s="6">
        <v>45078</v>
      </c>
      <c r="C172" s="6">
        <v>45079</v>
      </c>
      <c r="D172" s="4">
        <v>528</v>
      </c>
      <c r="E172" s="4" t="str">
        <f>VLOOKUP(A172,HOP!A:L,12,0)</f>
        <v>528.00</v>
      </c>
      <c r="F172" s="4" t="str">
        <f>VLOOKUP(A172,HOP!A:C,3,0)</f>
        <v>3407313</v>
      </c>
      <c r="G172" s="4">
        <f t="shared" si="4"/>
        <v>0</v>
      </c>
      <c r="H172" s="4" t="str">
        <f t="shared" si="5"/>
        <v>，3407313</v>
      </c>
      <c r="I172" s="4" t="str">
        <f>VLOOKUP(A172,HOP!A:U,21,0)</f>
        <v>直采</v>
      </c>
    </row>
    <row r="173" s="4" customFormat="1" hidden="1" spans="1:9">
      <c r="A173" s="5">
        <v>999224360003428</v>
      </c>
      <c r="B173" s="6">
        <v>45077</v>
      </c>
      <c r="C173" s="6">
        <v>45079</v>
      </c>
      <c r="D173" s="4">
        <v>608</v>
      </c>
      <c r="E173" s="4" t="str">
        <f>VLOOKUP(A173,HOP!A:L,12,0)</f>
        <v>608.00</v>
      </c>
      <c r="F173" s="4" t="str">
        <f>VLOOKUP(A173,HOP!A:C,3,0)</f>
        <v>3408450</v>
      </c>
      <c r="G173" s="4">
        <f t="shared" si="4"/>
        <v>0</v>
      </c>
      <c r="H173" s="4" t="str">
        <f t="shared" si="5"/>
        <v>，3408450</v>
      </c>
      <c r="I173" s="4" t="str">
        <f>VLOOKUP(A173,HOP!A:U,21,0)</f>
        <v>直采</v>
      </c>
    </row>
    <row r="174" s="4" customFormat="1" hidden="1" spans="1:9">
      <c r="A174" s="5">
        <v>999224365718646</v>
      </c>
      <c r="B174" s="6">
        <v>45075</v>
      </c>
      <c r="C174" s="6">
        <v>45079</v>
      </c>
      <c r="D174" s="4">
        <v>980</v>
      </c>
      <c r="E174" s="4" t="str">
        <f>VLOOKUP(A174,HOP!A:L,12,0)</f>
        <v>980.00</v>
      </c>
      <c r="F174" s="4" t="str">
        <f>VLOOKUP(A174,HOP!A:C,3,0)</f>
        <v>3410307</v>
      </c>
      <c r="G174" s="4">
        <f t="shared" si="4"/>
        <v>0</v>
      </c>
      <c r="H174" s="4" t="str">
        <f t="shared" si="5"/>
        <v>，3410307</v>
      </c>
      <c r="I174" s="4" t="str">
        <f>VLOOKUP(A174,HOP!A:U,21,0)</f>
        <v>直采</v>
      </c>
    </row>
    <row r="175" s="4" customFormat="1" hidden="1" spans="1:9">
      <c r="A175" s="5">
        <v>999224380187613</v>
      </c>
      <c r="B175" s="6">
        <v>45076</v>
      </c>
      <c r="C175" s="6">
        <v>45079</v>
      </c>
      <c r="D175" s="4">
        <v>735</v>
      </c>
      <c r="E175" s="4" t="str">
        <f>VLOOKUP(A175,HOP!A:L,12,0)</f>
        <v>735.00</v>
      </c>
      <c r="F175" s="4" t="str">
        <f>VLOOKUP(A175,HOP!A:C,3,0)</f>
        <v>3413665</v>
      </c>
      <c r="G175" s="4">
        <f t="shared" si="4"/>
        <v>0</v>
      </c>
      <c r="H175" s="4" t="str">
        <f t="shared" si="5"/>
        <v>，3413665</v>
      </c>
      <c r="I175" s="4" t="str">
        <f>VLOOKUP(A175,HOP!A:U,21,0)</f>
        <v>直采</v>
      </c>
    </row>
    <row r="176" s="4" customFormat="1" hidden="1" spans="1:9">
      <c r="A176" s="5">
        <v>999224385867379</v>
      </c>
      <c r="B176" s="6">
        <v>45077</v>
      </c>
      <c r="C176" s="6">
        <v>45079</v>
      </c>
      <c r="D176" s="4">
        <v>1374</v>
      </c>
      <c r="E176" s="4" t="str">
        <f>VLOOKUP(A176,HOP!A:L,12,0)</f>
        <v>1374.00</v>
      </c>
      <c r="F176" s="4" t="str">
        <f>VLOOKUP(A176,HOP!A:C,3,0)</f>
        <v>3414980</v>
      </c>
      <c r="G176" s="4">
        <f t="shared" si="4"/>
        <v>0</v>
      </c>
      <c r="H176" s="4" t="str">
        <f t="shared" si="5"/>
        <v>，3414980</v>
      </c>
      <c r="I176" s="4" t="str">
        <f>VLOOKUP(A176,HOP!A:U,21,0)</f>
        <v>直采</v>
      </c>
    </row>
    <row r="177" s="4" customFormat="1" hidden="1" spans="1:9">
      <c r="A177" s="5">
        <v>999224392706809</v>
      </c>
      <c r="B177" s="6">
        <v>45077</v>
      </c>
      <c r="C177" s="6">
        <v>45079</v>
      </c>
      <c r="D177" s="4">
        <v>2444</v>
      </c>
      <c r="E177" s="4" t="str">
        <f>VLOOKUP(A177,HOP!A:L,12,0)</f>
        <v>2444.00</v>
      </c>
      <c r="F177" s="4" t="str">
        <f>VLOOKUP(A177,HOP!A:C,3,0)</f>
        <v>3417067</v>
      </c>
      <c r="G177" s="4">
        <f t="shared" si="4"/>
        <v>0</v>
      </c>
      <c r="H177" s="4" t="str">
        <f t="shared" si="5"/>
        <v>，3417067</v>
      </c>
      <c r="I177" s="4" t="str">
        <f>VLOOKUP(A177,HOP!A:U,21,0)</f>
        <v>直采</v>
      </c>
    </row>
    <row r="178" s="4" customFormat="1" hidden="1" spans="1:9">
      <c r="A178" s="5">
        <v>999224393859925</v>
      </c>
      <c r="B178" s="6">
        <v>45078</v>
      </c>
      <c r="C178" s="6">
        <v>45079</v>
      </c>
      <c r="D178" s="4">
        <v>342</v>
      </c>
      <c r="E178" s="4" t="str">
        <f>VLOOKUP(A178,HOP!A:L,12,0)</f>
        <v>342.00</v>
      </c>
      <c r="F178" s="4" t="str">
        <f>VLOOKUP(A178,HOP!A:C,3,0)</f>
        <v>3417741</v>
      </c>
      <c r="G178" s="4">
        <f t="shared" si="4"/>
        <v>0</v>
      </c>
      <c r="H178" s="4" t="str">
        <f t="shared" si="5"/>
        <v>，3417741</v>
      </c>
      <c r="I178" s="4" t="str">
        <f>VLOOKUP(A178,HOP!A:U,21,0)</f>
        <v>直采</v>
      </c>
    </row>
    <row r="179" s="4" customFormat="1" hidden="1" spans="1:9">
      <c r="A179" s="5">
        <v>999224399604411</v>
      </c>
      <c r="B179" s="6">
        <v>45078</v>
      </c>
      <c r="C179" s="6">
        <v>45079</v>
      </c>
      <c r="D179" s="4">
        <v>1156</v>
      </c>
      <c r="E179" s="4" t="str">
        <f>VLOOKUP(A179,HOP!A:L,12,0)</f>
        <v>1156.00</v>
      </c>
      <c r="F179" s="4" t="str">
        <f>VLOOKUP(A179,HOP!A:C,3,0)</f>
        <v>3418234</v>
      </c>
      <c r="G179" s="4">
        <f t="shared" si="4"/>
        <v>0</v>
      </c>
      <c r="H179" s="4" t="str">
        <f t="shared" si="5"/>
        <v>，3418234</v>
      </c>
      <c r="I179" s="4" t="str">
        <f>VLOOKUP(A179,HOP!A:U,21,0)</f>
        <v>直采</v>
      </c>
    </row>
    <row r="180" s="4" customFormat="1" hidden="1" spans="1:9">
      <c r="A180" s="5">
        <v>999224394630683</v>
      </c>
      <c r="B180" s="6">
        <v>45071</v>
      </c>
      <c r="C180" s="6">
        <v>45079</v>
      </c>
      <c r="D180" s="4">
        <v>2872</v>
      </c>
      <c r="E180" s="4" t="str">
        <f>VLOOKUP(A180,HOP!A:L,12,0)</f>
        <v>2872.00</v>
      </c>
      <c r="F180" s="4" t="str">
        <f>VLOOKUP(A180,HOP!A:C,3,0)</f>
        <v>3418018</v>
      </c>
      <c r="G180" s="4">
        <f t="shared" si="4"/>
        <v>0</v>
      </c>
      <c r="H180" s="4" t="str">
        <f t="shared" si="5"/>
        <v>，3418018</v>
      </c>
      <c r="I180" s="4" t="str">
        <f>VLOOKUP(A180,HOP!A:U,21,0)</f>
        <v>直采</v>
      </c>
    </row>
    <row r="181" s="4" customFormat="1" hidden="1" spans="1:9">
      <c r="A181" s="5">
        <v>999224401829467</v>
      </c>
      <c r="B181" s="6">
        <v>45076</v>
      </c>
      <c r="C181" s="6">
        <v>45079</v>
      </c>
      <c r="D181" s="4">
        <v>1104</v>
      </c>
      <c r="E181" s="4" t="str">
        <f>VLOOKUP(A181,HOP!A:L,12,0)</f>
        <v>1104.00</v>
      </c>
      <c r="F181" s="4" t="str">
        <f>VLOOKUP(A181,HOP!A:C,3,0)</f>
        <v>3418628</v>
      </c>
      <c r="G181" s="4">
        <f t="shared" si="4"/>
        <v>0</v>
      </c>
      <c r="H181" s="4" t="str">
        <f t="shared" si="5"/>
        <v>，3418628</v>
      </c>
      <c r="I181" s="4" t="str">
        <f>VLOOKUP(A181,HOP!A:U,21,0)</f>
        <v>直采</v>
      </c>
    </row>
    <row r="182" s="4" customFormat="1" hidden="1" spans="1:9">
      <c r="A182" s="5">
        <v>999224405779402</v>
      </c>
      <c r="B182" s="6">
        <v>45074</v>
      </c>
      <c r="C182" s="6">
        <v>45079</v>
      </c>
      <c r="D182" s="4">
        <v>2190</v>
      </c>
      <c r="E182" s="4" t="str">
        <f>VLOOKUP(A182,HOP!A:L,12,0)</f>
        <v>2190.00</v>
      </c>
      <c r="F182" s="4" t="str">
        <f>VLOOKUP(A182,HOP!A:C,3,0)</f>
        <v>3419661</v>
      </c>
      <c r="G182" s="4">
        <f t="shared" si="4"/>
        <v>0</v>
      </c>
      <c r="H182" s="4" t="str">
        <f t="shared" si="5"/>
        <v>，3419661</v>
      </c>
      <c r="I182" s="4" t="str">
        <f>VLOOKUP(A182,HOP!A:U,21,0)</f>
        <v>直采</v>
      </c>
    </row>
    <row r="183" s="4" customFormat="1" hidden="1" spans="1:9">
      <c r="A183" s="5">
        <v>999224414622962</v>
      </c>
      <c r="B183" s="6">
        <v>45078</v>
      </c>
      <c r="C183" s="6">
        <v>45079</v>
      </c>
      <c r="D183" s="4">
        <v>1186</v>
      </c>
      <c r="E183" s="4" t="str">
        <f>VLOOKUP(A183,HOP!A:L,12,0)</f>
        <v>1186.00</v>
      </c>
      <c r="F183" s="4" t="str">
        <f>VLOOKUP(A183,HOP!A:C,3,0)</f>
        <v>3422430</v>
      </c>
      <c r="G183" s="4">
        <f t="shared" si="4"/>
        <v>0</v>
      </c>
      <c r="H183" s="4" t="str">
        <f t="shared" si="5"/>
        <v>，3422430</v>
      </c>
      <c r="I183" s="4" t="str">
        <f>VLOOKUP(A183,HOP!A:U,21,0)</f>
        <v>直采</v>
      </c>
    </row>
    <row r="184" s="4" customFormat="1" hidden="1" spans="1:9">
      <c r="A184" s="5">
        <v>999224419352772</v>
      </c>
      <c r="B184" s="6">
        <v>45076</v>
      </c>
      <c r="C184" s="6">
        <v>45079</v>
      </c>
      <c r="D184" s="4">
        <v>2563</v>
      </c>
      <c r="E184" s="4" t="str">
        <f>VLOOKUP(A184,HOP!A:L,12,0)</f>
        <v>2563.00</v>
      </c>
      <c r="F184" s="4" t="str">
        <f>VLOOKUP(A184,HOP!A:C,3,0)</f>
        <v>3422880</v>
      </c>
      <c r="G184" s="4">
        <f t="shared" si="4"/>
        <v>0</v>
      </c>
      <c r="H184" s="4" t="str">
        <f t="shared" si="5"/>
        <v>，3422880</v>
      </c>
      <c r="I184" s="4" t="str">
        <f>VLOOKUP(A184,HOP!A:U,21,0)</f>
        <v>直采</v>
      </c>
    </row>
    <row r="185" s="4" customFormat="1" hidden="1" spans="1:9">
      <c r="A185" s="5">
        <v>999224422254269</v>
      </c>
      <c r="B185" s="6">
        <v>45077</v>
      </c>
      <c r="C185" s="6">
        <v>45079</v>
      </c>
      <c r="D185" s="4">
        <v>5280</v>
      </c>
      <c r="E185" s="4" t="str">
        <f>VLOOKUP(A185,HOP!A:L,12,0)</f>
        <v>5280.00</v>
      </c>
      <c r="F185" s="4" t="str">
        <f>VLOOKUP(A185,HOP!A:C,3,0)</f>
        <v>3423591</v>
      </c>
      <c r="G185" s="4">
        <f t="shared" si="4"/>
        <v>0</v>
      </c>
      <c r="H185" s="4" t="str">
        <f t="shared" si="5"/>
        <v>，3423591</v>
      </c>
      <c r="I185" s="4" t="str">
        <f>VLOOKUP(A185,HOP!A:U,21,0)</f>
        <v>直采</v>
      </c>
    </row>
    <row r="186" s="4" customFormat="1" hidden="1" spans="1:9">
      <c r="A186" s="5">
        <v>999224422293570</v>
      </c>
      <c r="B186" s="6">
        <v>45078</v>
      </c>
      <c r="C186" s="6">
        <v>45079</v>
      </c>
      <c r="D186" s="4">
        <v>454</v>
      </c>
      <c r="E186" s="4" t="str">
        <f>VLOOKUP(A186,HOP!A:L,12,0)</f>
        <v>454.00</v>
      </c>
      <c r="F186" s="4" t="str">
        <f>VLOOKUP(A186,HOP!A:C,3,0)</f>
        <v>3423598</v>
      </c>
      <c r="G186" s="4">
        <f t="shared" si="4"/>
        <v>0</v>
      </c>
      <c r="H186" s="4" t="str">
        <f t="shared" si="5"/>
        <v>，3423598</v>
      </c>
      <c r="I186" s="4" t="str">
        <f>VLOOKUP(A186,HOP!A:U,21,0)</f>
        <v>直采</v>
      </c>
    </row>
    <row r="187" s="4" customFormat="1" hidden="1" spans="1:9">
      <c r="A187" s="5">
        <v>999224422467822</v>
      </c>
      <c r="B187" s="6">
        <v>45075</v>
      </c>
      <c r="C187" s="6">
        <v>45079</v>
      </c>
      <c r="D187" s="4">
        <v>1600</v>
      </c>
      <c r="E187" s="4" t="str">
        <f>VLOOKUP(A187,HOP!A:L,12,0)</f>
        <v>1600.00</v>
      </c>
      <c r="F187" s="4" t="str">
        <f>VLOOKUP(A187,HOP!A:C,3,0)</f>
        <v>3423622</v>
      </c>
      <c r="G187" s="4">
        <f t="shared" si="4"/>
        <v>0</v>
      </c>
      <c r="H187" s="4" t="str">
        <f t="shared" si="5"/>
        <v>，3423622</v>
      </c>
      <c r="I187" s="4" t="str">
        <f>VLOOKUP(A187,HOP!A:U,21,0)</f>
        <v>直采</v>
      </c>
    </row>
    <row r="188" s="4" customFormat="1" hidden="1" spans="1:9">
      <c r="A188" s="5">
        <v>999224427054189</v>
      </c>
      <c r="B188" s="6">
        <v>45077</v>
      </c>
      <c r="C188" s="6">
        <v>45079</v>
      </c>
      <c r="D188" s="4">
        <v>476</v>
      </c>
      <c r="E188" s="4" t="str">
        <f>VLOOKUP(A188,HOP!A:L,12,0)</f>
        <v>476.00</v>
      </c>
      <c r="F188" s="4" t="str">
        <f>VLOOKUP(A188,HOP!A:C,3,0)</f>
        <v>3424826</v>
      </c>
      <c r="G188" s="4">
        <f t="shared" si="4"/>
        <v>0</v>
      </c>
      <c r="H188" s="4" t="str">
        <f t="shared" si="5"/>
        <v>，3424826</v>
      </c>
      <c r="I188" s="4" t="str">
        <f>VLOOKUP(A188,HOP!A:U,21,0)</f>
        <v>直采</v>
      </c>
    </row>
    <row r="189" s="4" customFormat="1" hidden="1" spans="1:9">
      <c r="A189" s="5">
        <v>999224427314921</v>
      </c>
      <c r="B189" s="6">
        <v>45078</v>
      </c>
      <c r="C189" s="6">
        <v>45079</v>
      </c>
      <c r="D189" s="4">
        <v>200</v>
      </c>
      <c r="E189" s="4" t="str">
        <f>VLOOKUP(A189,HOP!A:L,12,0)</f>
        <v>200.00</v>
      </c>
      <c r="F189" s="4" t="str">
        <f>VLOOKUP(A189,HOP!A:C,3,0)</f>
        <v>3424869</v>
      </c>
      <c r="G189" s="4">
        <f t="shared" si="4"/>
        <v>0</v>
      </c>
      <c r="H189" s="4" t="str">
        <f t="shared" si="5"/>
        <v>，3424869</v>
      </c>
      <c r="I189" s="4" t="str">
        <f>VLOOKUP(A189,HOP!A:U,21,0)</f>
        <v>直采</v>
      </c>
    </row>
    <row r="190" s="4" customFormat="1" hidden="1" spans="1:9">
      <c r="A190" s="5">
        <v>999224428604316</v>
      </c>
      <c r="B190" s="6">
        <v>45077</v>
      </c>
      <c r="C190" s="6">
        <v>45079</v>
      </c>
      <c r="D190" s="4">
        <v>4770</v>
      </c>
      <c r="E190" s="4" t="str">
        <f>VLOOKUP(A190,HOP!A:L,12,0)</f>
        <v>4770.00</v>
      </c>
      <c r="F190" s="4" t="str">
        <f>VLOOKUP(A190,HOP!A:C,3,0)</f>
        <v>3425355</v>
      </c>
      <c r="G190" s="4">
        <f t="shared" si="4"/>
        <v>0</v>
      </c>
      <c r="H190" s="4" t="str">
        <f t="shared" si="5"/>
        <v>，3425355</v>
      </c>
      <c r="I190" s="4" t="str">
        <f>VLOOKUP(A190,HOP!A:U,21,0)</f>
        <v>直采</v>
      </c>
    </row>
    <row r="191" s="4" customFormat="1" hidden="1" spans="1:9">
      <c r="A191" s="5">
        <v>999224431012567</v>
      </c>
      <c r="B191" s="6">
        <v>45078</v>
      </c>
      <c r="C191" s="6">
        <v>45079</v>
      </c>
      <c r="D191" s="4">
        <v>426</v>
      </c>
      <c r="E191" s="4" t="str">
        <f>VLOOKUP(A191,HOP!A:L,12,0)</f>
        <v>426.00</v>
      </c>
      <c r="F191" s="4" t="str">
        <f>VLOOKUP(A191,HOP!A:C,3,0)</f>
        <v>3426282</v>
      </c>
      <c r="G191" s="4">
        <f t="shared" si="4"/>
        <v>0</v>
      </c>
      <c r="H191" s="4" t="str">
        <f t="shared" si="5"/>
        <v>，3426282</v>
      </c>
      <c r="I191" s="4" t="str">
        <f>VLOOKUP(A191,HOP!A:U,21,0)</f>
        <v>直采</v>
      </c>
    </row>
    <row r="192" s="4" customFormat="1" hidden="1" spans="1:9">
      <c r="A192" s="5">
        <v>999224431926624</v>
      </c>
      <c r="B192" s="6">
        <v>45078</v>
      </c>
      <c r="C192" s="6">
        <v>45079</v>
      </c>
      <c r="D192" s="4">
        <v>5372</v>
      </c>
      <c r="E192" s="4" t="str">
        <f>VLOOKUP(A192,HOP!A:L,12,0)</f>
        <v>5372.00</v>
      </c>
      <c r="F192" s="4" t="str">
        <f>VLOOKUP(A192,HOP!A:C,3,0)</f>
        <v>3426551</v>
      </c>
      <c r="G192" s="4">
        <f t="shared" si="4"/>
        <v>0</v>
      </c>
      <c r="H192" s="4" t="str">
        <f t="shared" si="5"/>
        <v>，3426551</v>
      </c>
      <c r="I192" s="4" t="str">
        <f>VLOOKUP(A192,HOP!A:U,21,0)</f>
        <v>直采</v>
      </c>
    </row>
    <row r="193" s="4" customFormat="1" hidden="1" spans="1:9">
      <c r="A193" s="5">
        <v>999224441473292</v>
      </c>
      <c r="B193" s="6">
        <v>45077</v>
      </c>
      <c r="C193" s="6">
        <v>45079</v>
      </c>
      <c r="D193" s="4">
        <v>1409</v>
      </c>
      <c r="E193" s="4" t="str">
        <f>VLOOKUP(A193,HOP!A:L,12,0)</f>
        <v>1409.00</v>
      </c>
      <c r="F193" s="4" t="str">
        <f>VLOOKUP(A193,HOP!A:C,3,0)</f>
        <v>3427926</v>
      </c>
      <c r="G193" s="4">
        <f t="shared" si="4"/>
        <v>0</v>
      </c>
      <c r="H193" s="4" t="str">
        <f t="shared" si="5"/>
        <v>，3427926</v>
      </c>
      <c r="I193" s="4" t="str">
        <f>VLOOKUP(A193,HOP!A:U,21,0)</f>
        <v>直采</v>
      </c>
    </row>
    <row r="194" s="4" customFormat="1" hidden="1" spans="1:9">
      <c r="A194" s="5">
        <v>999224441543152</v>
      </c>
      <c r="B194" s="6">
        <v>45078</v>
      </c>
      <c r="C194" s="6">
        <v>45079</v>
      </c>
      <c r="D194" s="4">
        <v>419</v>
      </c>
      <c r="E194" s="4" t="str">
        <f>VLOOKUP(A194,HOP!A:L,12,0)</f>
        <v>419.00</v>
      </c>
      <c r="F194" s="4" t="str">
        <f>VLOOKUP(A194,HOP!A:C,3,0)</f>
        <v>3427940</v>
      </c>
      <c r="G194" s="4">
        <f t="shared" si="4"/>
        <v>0</v>
      </c>
      <c r="H194" s="4" t="str">
        <f t="shared" si="5"/>
        <v>，3427940</v>
      </c>
      <c r="I194" s="4" t="str">
        <f>VLOOKUP(A194,HOP!A:U,21,0)</f>
        <v>直采</v>
      </c>
    </row>
    <row r="195" s="4" customFormat="1" hidden="1" spans="1:9">
      <c r="A195" s="5">
        <v>999224442675197</v>
      </c>
      <c r="B195" s="6">
        <v>45078</v>
      </c>
      <c r="C195" s="6">
        <v>45079</v>
      </c>
      <c r="D195" s="4">
        <v>375</v>
      </c>
      <c r="E195" s="4" t="str">
        <f>VLOOKUP(A195,HOP!A:L,12,0)</f>
        <v>375.00</v>
      </c>
      <c r="F195" s="4" t="str">
        <f>VLOOKUP(A195,HOP!A:C,3,0)</f>
        <v>3428308</v>
      </c>
      <c r="G195" s="4">
        <f t="shared" ref="G195:G258" si="6">D195-E195</f>
        <v>0</v>
      </c>
      <c r="H195" s="4" t="str">
        <f t="shared" ref="H195:H258" si="7">$H$1&amp;F195</f>
        <v>，3428308</v>
      </c>
      <c r="I195" s="4" t="str">
        <f>VLOOKUP(A195,HOP!A:U,21,0)</f>
        <v>直采</v>
      </c>
    </row>
    <row r="196" s="4" customFormat="1" hidden="1" spans="1:9">
      <c r="A196" s="5">
        <v>999224448109987</v>
      </c>
      <c r="B196" s="6">
        <v>45074</v>
      </c>
      <c r="C196" s="6">
        <v>45079</v>
      </c>
      <c r="D196" s="4">
        <v>900</v>
      </c>
      <c r="E196" s="4" t="str">
        <f>VLOOKUP(A196,HOP!A:L,12,0)</f>
        <v>900.00</v>
      </c>
      <c r="F196" s="4" t="str">
        <f>VLOOKUP(A196,HOP!A:C,3,0)</f>
        <v>3430162</v>
      </c>
      <c r="G196" s="4">
        <f t="shared" si="6"/>
        <v>0</v>
      </c>
      <c r="H196" s="4" t="str">
        <f t="shared" si="7"/>
        <v>，3430162</v>
      </c>
      <c r="I196" s="4" t="str">
        <f>VLOOKUP(A196,HOP!A:U,21,0)</f>
        <v>直采</v>
      </c>
    </row>
    <row r="197" s="4" customFormat="1" hidden="1" spans="1:9">
      <c r="A197" s="5">
        <v>999224455877696</v>
      </c>
      <c r="B197" s="6">
        <v>45076</v>
      </c>
      <c r="C197" s="6">
        <v>45079</v>
      </c>
      <c r="D197" s="4">
        <v>11115</v>
      </c>
      <c r="E197" s="4" t="str">
        <f>VLOOKUP(A197,HOP!A:L,12,0)</f>
        <v>11115.00</v>
      </c>
      <c r="F197" s="4" t="str">
        <f>VLOOKUP(A197,HOP!A:C,3,0)</f>
        <v>3432798</v>
      </c>
      <c r="G197" s="4">
        <f t="shared" si="6"/>
        <v>0</v>
      </c>
      <c r="H197" s="4" t="str">
        <f t="shared" si="7"/>
        <v>，3432798</v>
      </c>
      <c r="I197" s="4" t="str">
        <f>VLOOKUP(A197,HOP!A:U,21,0)</f>
        <v>直采</v>
      </c>
    </row>
    <row r="198" s="4" customFormat="1" hidden="1" spans="1:9">
      <c r="A198" s="5">
        <v>999224462065115</v>
      </c>
      <c r="B198" s="6">
        <v>45075</v>
      </c>
      <c r="C198" s="6">
        <v>45079</v>
      </c>
      <c r="D198" s="4">
        <v>3188</v>
      </c>
      <c r="E198" s="4" t="str">
        <f>VLOOKUP(A198,HOP!A:L,12,0)</f>
        <v>3188.00</v>
      </c>
      <c r="F198" s="4" t="str">
        <f>VLOOKUP(A198,HOP!A:C,3,0)</f>
        <v>3433266</v>
      </c>
      <c r="G198" s="4">
        <f t="shared" si="6"/>
        <v>0</v>
      </c>
      <c r="H198" s="4" t="str">
        <f t="shared" si="7"/>
        <v>，3433266</v>
      </c>
      <c r="I198" s="4" t="str">
        <f>VLOOKUP(A198,HOP!A:U,21,0)</f>
        <v>直采</v>
      </c>
    </row>
    <row r="199" s="4" customFormat="1" hidden="1" spans="1:9">
      <c r="A199" s="5">
        <v>999224463836334</v>
      </c>
      <c r="B199" s="6">
        <v>45077</v>
      </c>
      <c r="C199" s="6">
        <v>45079</v>
      </c>
      <c r="D199" s="4">
        <v>800</v>
      </c>
      <c r="E199" s="4" t="str">
        <f>VLOOKUP(A199,HOP!A:L,12,0)</f>
        <v>800.00</v>
      </c>
      <c r="F199" s="4" t="str">
        <f>VLOOKUP(A199,HOP!A:C,3,0)</f>
        <v>3433556</v>
      </c>
      <c r="G199" s="4">
        <f t="shared" si="6"/>
        <v>0</v>
      </c>
      <c r="H199" s="4" t="str">
        <f t="shared" si="7"/>
        <v>，3433556</v>
      </c>
      <c r="I199" s="4" t="str">
        <f>VLOOKUP(A199,HOP!A:U,21,0)</f>
        <v>直采</v>
      </c>
    </row>
    <row r="200" s="4" customFormat="1" hidden="1" spans="1:9">
      <c r="A200" s="5">
        <v>999224464359488</v>
      </c>
      <c r="B200" s="6">
        <v>45077</v>
      </c>
      <c r="C200" s="6">
        <v>45079</v>
      </c>
      <c r="D200" s="4">
        <v>490</v>
      </c>
      <c r="E200" s="4" t="str">
        <f>VLOOKUP(A200,HOP!A:L,12,0)</f>
        <v>490.00</v>
      </c>
      <c r="F200" s="4" t="str">
        <f>VLOOKUP(A200,HOP!A:C,3,0)</f>
        <v>3433721</v>
      </c>
      <c r="G200" s="4">
        <f t="shared" si="6"/>
        <v>0</v>
      </c>
      <c r="H200" s="4" t="str">
        <f t="shared" si="7"/>
        <v>，3433721</v>
      </c>
      <c r="I200" s="4" t="str">
        <f>VLOOKUP(A200,HOP!A:U,21,0)</f>
        <v>直采</v>
      </c>
    </row>
    <row r="201" s="4" customFormat="1" hidden="1" spans="1:9">
      <c r="A201" s="5">
        <v>999224464934969</v>
      </c>
      <c r="B201" s="6">
        <v>45075</v>
      </c>
      <c r="C201" s="6">
        <v>45079</v>
      </c>
      <c r="D201" s="4">
        <v>2819</v>
      </c>
      <c r="E201" s="4" t="str">
        <f>VLOOKUP(A201,HOP!A:L,12,0)</f>
        <v>2819.00</v>
      </c>
      <c r="F201" s="4" t="str">
        <f>VLOOKUP(A201,HOP!A:C,3,0)</f>
        <v>3433831</v>
      </c>
      <c r="G201" s="4">
        <f t="shared" si="6"/>
        <v>0</v>
      </c>
      <c r="H201" s="4" t="str">
        <f t="shared" si="7"/>
        <v>，3433831</v>
      </c>
      <c r="I201" s="4" t="str">
        <f>VLOOKUP(A201,HOP!A:U,21,0)</f>
        <v>直采</v>
      </c>
    </row>
    <row r="202" s="4" customFormat="1" hidden="1" spans="1:9">
      <c r="A202" s="5">
        <v>999224465598752</v>
      </c>
      <c r="B202" s="6">
        <v>45078</v>
      </c>
      <c r="C202" s="6">
        <v>45079</v>
      </c>
      <c r="D202" s="4">
        <v>499</v>
      </c>
      <c r="E202" s="4" t="str">
        <f>VLOOKUP(A202,HOP!A:L,12,0)</f>
        <v>499.00</v>
      </c>
      <c r="F202" s="4" t="str">
        <f>VLOOKUP(A202,HOP!A:C,3,0)</f>
        <v>3433929</v>
      </c>
      <c r="G202" s="4">
        <f t="shared" si="6"/>
        <v>0</v>
      </c>
      <c r="H202" s="4" t="str">
        <f t="shared" si="7"/>
        <v>，3433929</v>
      </c>
      <c r="I202" s="4" t="str">
        <f>VLOOKUP(A202,HOP!A:U,21,0)</f>
        <v>直采</v>
      </c>
    </row>
    <row r="203" s="4" customFormat="1" hidden="1" spans="1:9">
      <c r="A203" s="5">
        <v>999224467577574</v>
      </c>
      <c r="B203" s="6">
        <v>45075</v>
      </c>
      <c r="C203" s="6">
        <v>45079</v>
      </c>
      <c r="D203" s="4">
        <v>25810</v>
      </c>
      <c r="E203" s="4" t="str">
        <f>VLOOKUP(A203,HOP!A:L,12,0)</f>
        <v>25810.00</v>
      </c>
      <c r="F203" s="4" t="str">
        <f>VLOOKUP(A203,HOP!A:C,3,0)</f>
        <v>3434222</v>
      </c>
      <c r="G203" s="4">
        <f t="shared" si="6"/>
        <v>0</v>
      </c>
      <c r="H203" s="4" t="str">
        <f t="shared" si="7"/>
        <v>，3434222</v>
      </c>
      <c r="I203" s="4" t="str">
        <f>VLOOKUP(A203,HOP!A:U,21,0)</f>
        <v>直采</v>
      </c>
    </row>
    <row r="204" s="4" customFormat="1" hidden="1" spans="1:9">
      <c r="A204" s="5">
        <v>999224467586030</v>
      </c>
      <c r="B204" s="6">
        <v>45075</v>
      </c>
      <c r="C204" s="6">
        <v>45079</v>
      </c>
      <c r="D204" s="4">
        <v>44175</v>
      </c>
      <c r="E204" s="4" t="str">
        <f>VLOOKUP(A204,HOP!A:L,12,0)</f>
        <v>44175.00</v>
      </c>
      <c r="F204" s="4" t="str">
        <f>VLOOKUP(A204,HOP!A:C,3,0)</f>
        <v>3434224</v>
      </c>
      <c r="G204" s="4">
        <f t="shared" si="6"/>
        <v>0</v>
      </c>
      <c r="H204" s="4" t="str">
        <f t="shared" si="7"/>
        <v>，3434224</v>
      </c>
      <c r="I204" s="4" t="str">
        <f>VLOOKUP(A204,HOP!A:U,21,0)</f>
        <v>直采</v>
      </c>
    </row>
    <row r="205" s="4" customFormat="1" hidden="1" spans="1:9">
      <c r="A205" s="5">
        <v>999224467699993</v>
      </c>
      <c r="B205" s="6">
        <v>45076</v>
      </c>
      <c r="C205" s="6">
        <v>45079</v>
      </c>
      <c r="D205" s="4">
        <v>3945</v>
      </c>
      <c r="E205" s="4" t="str">
        <f>VLOOKUP(A205,HOP!A:L,12,0)</f>
        <v>3945.00</v>
      </c>
      <c r="F205" s="4" t="str">
        <f>VLOOKUP(A205,HOP!A:C,3,0)</f>
        <v>3434235</v>
      </c>
      <c r="G205" s="4">
        <f t="shared" si="6"/>
        <v>0</v>
      </c>
      <c r="H205" s="4" t="str">
        <f t="shared" si="7"/>
        <v>，3434235</v>
      </c>
      <c r="I205" s="4" t="str">
        <f>VLOOKUP(A205,HOP!A:U,21,0)</f>
        <v>直采</v>
      </c>
    </row>
    <row r="206" s="4" customFormat="1" hidden="1" spans="1:9">
      <c r="A206" s="5">
        <v>999224468363835</v>
      </c>
      <c r="B206" s="6">
        <v>45077</v>
      </c>
      <c r="C206" s="6">
        <v>45079</v>
      </c>
      <c r="D206" s="4">
        <v>851</v>
      </c>
      <c r="E206" s="4" t="str">
        <f>VLOOKUP(A206,HOP!A:L,12,0)</f>
        <v>851.00</v>
      </c>
      <c r="F206" s="4" t="str">
        <f>VLOOKUP(A206,HOP!A:C,3,0)</f>
        <v>3434358</v>
      </c>
      <c r="G206" s="4">
        <f t="shared" si="6"/>
        <v>0</v>
      </c>
      <c r="H206" s="4" t="str">
        <f t="shared" si="7"/>
        <v>，3434358</v>
      </c>
      <c r="I206" s="4" t="str">
        <f>VLOOKUP(A206,HOP!A:U,21,0)</f>
        <v>直采</v>
      </c>
    </row>
    <row r="207" s="4" customFormat="1" hidden="1" spans="1:9">
      <c r="A207" s="5">
        <v>999224469392363</v>
      </c>
      <c r="B207" s="6">
        <v>45078</v>
      </c>
      <c r="C207" s="6">
        <v>45079</v>
      </c>
      <c r="D207" s="4">
        <v>499</v>
      </c>
      <c r="E207" s="4" t="str">
        <f>VLOOKUP(A207,HOP!A:L,12,0)</f>
        <v>499.00</v>
      </c>
      <c r="F207" s="4" t="str">
        <f>VLOOKUP(A207,HOP!A:C,3,0)</f>
        <v>3434504</v>
      </c>
      <c r="G207" s="4">
        <f t="shared" si="6"/>
        <v>0</v>
      </c>
      <c r="H207" s="4" t="str">
        <f t="shared" si="7"/>
        <v>，3434504</v>
      </c>
      <c r="I207" s="4" t="str">
        <f>VLOOKUP(A207,HOP!A:U,21,0)</f>
        <v>直采</v>
      </c>
    </row>
    <row r="208" s="4" customFormat="1" hidden="1" spans="1:9">
      <c r="A208" s="5">
        <v>999224470238392</v>
      </c>
      <c r="B208" s="6">
        <v>45078</v>
      </c>
      <c r="C208" s="6">
        <v>45079</v>
      </c>
      <c r="D208" s="4">
        <v>536</v>
      </c>
      <c r="E208" s="4" t="str">
        <f>VLOOKUP(A208,HOP!A:L,12,0)</f>
        <v>536.00</v>
      </c>
      <c r="F208" s="4" t="str">
        <f>VLOOKUP(A208,HOP!A:C,3,0)</f>
        <v>3434693</v>
      </c>
      <c r="G208" s="4">
        <f t="shared" si="6"/>
        <v>0</v>
      </c>
      <c r="H208" s="4" t="str">
        <f t="shared" si="7"/>
        <v>，3434693</v>
      </c>
      <c r="I208" s="4" t="str">
        <f>VLOOKUP(A208,HOP!A:U,21,0)</f>
        <v>直采</v>
      </c>
    </row>
    <row r="209" s="4" customFormat="1" hidden="1" spans="1:9">
      <c r="A209" s="5">
        <v>999224470640539</v>
      </c>
      <c r="B209" s="6">
        <v>45076</v>
      </c>
      <c r="C209" s="6">
        <v>45079</v>
      </c>
      <c r="D209" s="4">
        <v>1503</v>
      </c>
      <c r="E209" s="4" t="str">
        <f>VLOOKUP(A209,HOP!A:L,12,0)</f>
        <v>1503.00</v>
      </c>
      <c r="F209" s="4" t="str">
        <f>VLOOKUP(A209,HOP!A:C,3,0)</f>
        <v>3434851</v>
      </c>
      <c r="G209" s="4">
        <f t="shared" si="6"/>
        <v>0</v>
      </c>
      <c r="H209" s="4" t="str">
        <f t="shared" si="7"/>
        <v>，3434851</v>
      </c>
      <c r="I209" s="4" t="str">
        <f>VLOOKUP(A209,HOP!A:U,21,0)</f>
        <v>直采</v>
      </c>
    </row>
    <row r="210" s="4" customFormat="1" spans="1:19">
      <c r="A210" s="5">
        <v>999224470850406</v>
      </c>
      <c r="B210" s="6">
        <v>45077</v>
      </c>
      <c r="C210" s="6">
        <v>45079</v>
      </c>
      <c r="D210" s="4">
        <v>3180</v>
      </c>
      <c r="E210" s="4" t="str">
        <f>VLOOKUP(A210,HOP!A:L,12,0)</f>
        <v>4135.00</v>
      </c>
      <c r="F210" s="4" t="str">
        <f>VLOOKUP(A210,HOP!A:C,3,0)</f>
        <v>3434884</v>
      </c>
      <c r="G210" s="4">
        <f t="shared" si="6"/>
        <v>-955</v>
      </c>
      <c r="H210" s="4" t="str">
        <f t="shared" si="7"/>
        <v>，3434884</v>
      </c>
      <c r="I210" s="4" t="str">
        <f>VLOOKUP(A210,HOP!A:U,21,0)</f>
        <v>直采</v>
      </c>
      <c r="J210" s="4" t="s">
        <v>1263</v>
      </c>
      <c r="R210" s="4" t="s">
        <v>1264</v>
      </c>
      <c r="S210" s="4" t="s">
        <v>1265</v>
      </c>
    </row>
    <row r="211" s="4" customFormat="1" hidden="1" spans="1:9">
      <c r="A211" s="5">
        <v>999224473816505</v>
      </c>
      <c r="B211" s="6">
        <v>45077</v>
      </c>
      <c r="C211" s="6">
        <v>45079</v>
      </c>
      <c r="D211" s="4">
        <v>1046</v>
      </c>
      <c r="E211" s="4" t="str">
        <f>VLOOKUP(A211,HOP!A:L,12,0)</f>
        <v>1046.00</v>
      </c>
      <c r="F211" s="4" t="str">
        <f>VLOOKUP(A211,HOP!A:C,3,0)</f>
        <v>3435794</v>
      </c>
      <c r="G211" s="4">
        <f t="shared" si="6"/>
        <v>0</v>
      </c>
      <c r="H211" s="4" t="str">
        <f t="shared" si="7"/>
        <v>，3435794</v>
      </c>
      <c r="I211" s="4" t="str">
        <f>VLOOKUP(A211,HOP!A:U,21,0)</f>
        <v>直采</v>
      </c>
    </row>
    <row r="212" s="4" customFormat="1" hidden="1" spans="1:9">
      <c r="A212" s="5">
        <v>999224474800838</v>
      </c>
      <c r="B212" s="6">
        <v>45077</v>
      </c>
      <c r="C212" s="6">
        <v>45079</v>
      </c>
      <c r="D212" s="4">
        <v>1046</v>
      </c>
      <c r="E212" s="4" t="str">
        <f>VLOOKUP(A212,HOP!A:L,12,0)</f>
        <v>1046.00</v>
      </c>
      <c r="F212" s="4" t="str">
        <f>VLOOKUP(A212,HOP!A:C,3,0)</f>
        <v>3436096</v>
      </c>
      <c r="G212" s="4">
        <f t="shared" si="6"/>
        <v>0</v>
      </c>
      <c r="H212" s="4" t="str">
        <f t="shared" si="7"/>
        <v>，3436096</v>
      </c>
      <c r="I212" s="4" t="str">
        <f>VLOOKUP(A212,HOP!A:U,21,0)</f>
        <v>直采</v>
      </c>
    </row>
    <row r="213" s="4" customFormat="1" hidden="1" spans="1:9">
      <c r="A213" s="5">
        <v>999224475490686</v>
      </c>
      <c r="B213" s="6">
        <v>45077</v>
      </c>
      <c r="C213" s="6">
        <v>45079</v>
      </c>
      <c r="D213" s="4">
        <v>454</v>
      </c>
      <c r="E213" s="4" t="str">
        <f>VLOOKUP(A213,HOP!A:L,12,0)</f>
        <v>454.00</v>
      </c>
      <c r="F213" s="4" t="str">
        <f>VLOOKUP(A213,HOP!A:C,3,0)</f>
        <v>3436321</v>
      </c>
      <c r="G213" s="4">
        <f t="shared" si="6"/>
        <v>0</v>
      </c>
      <c r="H213" s="4" t="str">
        <f t="shared" si="7"/>
        <v>，3436321</v>
      </c>
      <c r="I213" s="4" t="str">
        <f>VLOOKUP(A213,HOP!A:U,21,0)</f>
        <v>直采</v>
      </c>
    </row>
    <row r="214" s="4" customFormat="1" hidden="1" spans="1:9">
      <c r="A214" s="5">
        <v>999224475596884</v>
      </c>
      <c r="B214" s="6">
        <v>45077</v>
      </c>
      <c r="C214" s="6">
        <v>45079</v>
      </c>
      <c r="D214" s="4">
        <v>904</v>
      </c>
      <c r="E214" s="4" t="str">
        <f>VLOOKUP(A214,HOP!A:L,12,0)</f>
        <v>904.00</v>
      </c>
      <c r="F214" s="4" t="str">
        <f>VLOOKUP(A214,HOP!A:C,3,0)</f>
        <v>3436335</v>
      </c>
      <c r="G214" s="4">
        <f t="shared" si="6"/>
        <v>0</v>
      </c>
      <c r="H214" s="4" t="str">
        <f t="shared" si="7"/>
        <v>，3436335</v>
      </c>
      <c r="I214" s="4" t="str">
        <f>VLOOKUP(A214,HOP!A:U,21,0)</f>
        <v>直采</v>
      </c>
    </row>
    <row r="215" s="4" customFormat="1" hidden="1" spans="1:9">
      <c r="A215" s="5">
        <v>999224475641089</v>
      </c>
      <c r="B215" s="6">
        <v>45076</v>
      </c>
      <c r="C215" s="6">
        <v>45079</v>
      </c>
      <c r="D215" s="4">
        <v>4142</v>
      </c>
      <c r="E215" s="4" t="str">
        <f>VLOOKUP(A215,HOP!A:L,12,0)</f>
        <v>4142.00</v>
      </c>
      <c r="F215" s="4" t="str">
        <f>VLOOKUP(A215,HOP!A:C,3,0)</f>
        <v>3436347</v>
      </c>
      <c r="G215" s="4">
        <f t="shared" si="6"/>
        <v>0</v>
      </c>
      <c r="H215" s="4" t="str">
        <f t="shared" si="7"/>
        <v>，3436347</v>
      </c>
      <c r="I215" s="4" t="str">
        <f>VLOOKUP(A215,HOP!A:U,21,0)</f>
        <v>直采</v>
      </c>
    </row>
    <row r="216" s="4" customFormat="1" hidden="1" spans="1:9">
      <c r="A216" s="5">
        <v>999224475708314</v>
      </c>
      <c r="B216" s="6">
        <v>45078</v>
      </c>
      <c r="C216" s="6">
        <v>45079</v>
      </c>
      <c r="D216" s="4">
        <v>578</v>
      </c>
      <c r="E216" s="4" t="str">
        <f>VLOOKUP(A216,HOP!A:L,12,0)</f>
        <v>578.00</v>
      </c>
      <c r="F216" s="4" t="str">
        <f>VLOOKUP(A216,HOP!A:C,3,0)</f>
        <v>3436360</v>
      </c>
      <c r="G216" s="4">
        <f t="shared" si="6"/>
        <v>0</v>
      </c>
      <c r="H216" s="4" t="str">
        <f t="shared" si="7"/>
        <v>，3436360</v>
      </c>
      <c r="I216" s="4" t="str">
        <f>VLOOKUP(A216,HOP!A:U,21,0)</f>
        <v>直采</v>
      </c>
    </row>
    <row r="217" s="4" customFormat="1" hidden="1" spans="1:9">
      <c r="A217" s="5">
        <v>999224475982282</v>
      </c>
      <c r="B217" s="6">
        <v>45078</v>
      </c>
      <c r="C217" s="6">
        <v>45079</v>
      </c>
      <c r="D217" s="4">
        <v>536</v>
      </c>
      <c r="E217" s="4" t="str">
        <f>VLOOKUP(A217,HOP!A:L,12,0)</f>
        <v>536.00</v>
      </c>
      <c r="F217" s="4" t="str">
        <f>VLOOKUP(A217,HOP!A:C,3,0)</f>
        <v>3436407</v>
      </c>
      <c r="G217" s="4">
        <f t="shared" si="6"/>
        <v>0</v>
      </c>
      <c r="H217" s="4" t="str">
        <f t="shared" si="7"/>
        <v>，3436407</v>
      </c>
      <c r="I217" s="4" t="str">
        <f>VLOOKUP(A217,HOP!A:U,21,0)</f>
        <v>直采</v>
      </c>
    </row>
    <row r="218" s="4" customFormat="1" hidden="1" spans="1:9">
      <c r="A218" s="5">
        <v>999224476836709</v>
      </c>
      <c r="B218" s="6">
        <v>45078</v>
      </c>
      <c r="C218" s="6">
        <v>45079</v>
      </c>
      <c r="D218" s="4">
        <v>426</v>
      </c>
      <c r="E218" s="4" t="str">
        <f>VLOOKUP(A218,HOP!A:L,12,0)</f>
        <v>426.00</v>
      </c>
      <c r="F218" s="4" t="str">
        <f>VLOOKUP(A218,HOP!A:C,3,0)</f>
        <v>3436766</v>
      </c>
      <c r="G218" s="4">
        <f t="shared" si="6"/>
        <v>0</v>
      </c>
      <c r="H218" s="4" t="str">
        <f t="shared" si="7"/>
        <v>，3436766</v>
      </c>
      <c r="I218" s="4" t="str">
        <f>VLOOKUP(A218,HOP!A:U,21,0)</f>
        <v>直采</v>
      </c>
    </row>
    <row r="219" s="4" customFormat="1" hidden="1" spans="1:9">
      <c r="A219" s="5">
        <v>999224476921419</v>
      </c>
      <c r="B219" s="6">
        <v>45078</v>
      </c>
      <c r="C219" s="6">
        <v>45079</v>
      </c>
      <c r="D219" s="4">
        <v>769</v>
      </c>
      <c r="E219" s="4" t="str">
        <f>VLOOKUP(A219,HOP!A:L,12,0)</f>
        <v>769.00</v>
      </c>
      <c r="F219" s="4" t="str">
        <f>VLOOKUP(A219,HOP!A:C,3,0)</f>
        <v>3436780</v>
      </c>
      <c r="G219" s="4">
        <f t="shared" si="6"/>
        <v>0</v>
      </c>
      <c r="H219" s="4" t="str">
        <f t="shared" si="7"/>
        <v>，3436780</v>
      </c>
      <c r="I219" s="4" t="str">
        <f>VLOOKUP(A219,HOP!A:U,21,0)</f>
        <v>直采</v>
      </c>
    </row>
    <row r="220" s="4" customFormat="1" hidden="1" spans="1:9">
      <c r="A220" s="5">
        <v>999224477142449</v>
      </c>
      <c r="B220" s="6">
        <v>45077</v>
      </c>
      <c r="C220" s="6">
        <v>45079</v>
      </c>
      <c r="D220" s="4">
        <v>726</v>
      </c>
      <c r="E220" s="4" t="str">
        <f>VLOOKUP(A220,HOP!A:L,12,0)</f>
        <v>726.00</v>
      </c>
      <c r="F220" s="4" t="str">
        <f>VLOOKUP(A220,HOP!A:C,3,0)</f>
        <v>3436848</v>
      </c>
      <c r="G220" s="4">
        <f t="shared" si="6"/>
        <v>0</v>
      </c>
      <c r="H220" s="4" t="str">
        <f t="shared" si="7"/>
        <v>，3436848</v>
      </c>
      <c r="I220" s="4" t="str">
        <f>VLOOKUP(A220,HOP!A:U,21,0)</f>
        <v>直采</v>
      </c>
    </row>
    <row r="221" s="4" customFormat="1" hidden="1" spans="1:9">
      <c r="A221" s="5">
        <v>24477195456</v>
      </c>
      <c r="B221" s="6">
        <v>45076</v>
      </c>
      <c r="C221" s="6">
        <v>45079</v>
      </c>
      <c r="D221" s="4">
        <v>696</v>
      </c>
      <c r="E221" s="4" t="str">
        <f>VLOOKUP(A221,HOP!A:L,12,0)</f>
        <v>696.00</v>
      </c>
      <c r="F221" s="4" t="str">
        <f>VLOOKUP(A221,HOP!A:C,3,0)</f>
        <v>3436866</v>
      </c>
      <c r="G221" s="4">
        <f t="shared" si="6"/>
        <v>0</v>
      </c>
      <c r="H221" s="4" t="str">
        <f t="shared" si="7"/>
        <v>，3436866</v>
      </c>
      <c r="I221" s="4" t="str">
        <f>VLOOKUP(A221,HOP!A:U,21,0)</f>
        <v>直采</v>
      </c>
    </row>
    <row r="222" s="4" customFormat="1" hidden="1" spans="1:9">
      <c r="A222" s="5">
        <v>999224477508849</v>
      </c>
      <c r="B222" s="6">
        <v>45078</v>
      </c>
      <c r="C222" s="6">
        <v>45079</v>
      </c>
      <c r="D222" s="4">
        <v>426</v>
      </c>
      <c r="E222" s="4" t="str">
        <f>VLOOKUP(A222,HOP!A:L,12,0)</f>
        <v>426.00</v>
      </c>
      <c r="F222" s="4" t="str">
        <f>VLOOKUP(A222,HOP!A:C,3,0)</f>
        <v>3437067</v>
      </c>
      <c r="G222" s="4">
        <f t="shared" si="6"/>
        <v>0</v>
      </c>
      <c r="H222" s="4" t="str">
        <f t="shared" si="7"/>
        <v>，3437067</v>
      </c>
      <c r="I222" s="4" t="str">
        <f>VLOOKUP(A222,HOP!A:U,21,0)</f>
        <v>直采</v>
      </c>
    </row>
    <row r="223" s="4" customFormat="1" hidden="1" spans="1:9">
      <c r="A223" s="5">
        <v>999224487495156</v>
      </c>
      <c r="B223" s="6">
        <v>45078</v>
      </c>
      <c r="C223" s="6">
        <v>45079</v>
      </c>
      <c r="D223" s="4">
        <v>285</v>
      </c>
      <c r="E223" s="4" t="str">
        <f>VLOOKUP(A223,HOP!A:L,12,0)</f>
        <v>285.00</v>
      </c>
      <c r="F223" s="4" t="str">
        <f>VLOOKUP(A223,HOP!A:C,3,0)</f>
        <v>3437507</v>
      </c>
      <c r="G223" s="4">
        <f t="shared" si="6"/>
        <v>0</v>
      </c>
      <c r="H223" s="4" t="str">
        <f t="shared" si="7"/>
        <v>，3437507</v>
      </c>
      <c r="I223" s="4" t="str">
        <f>VLOOKUP(A223,HOP!A:U,21,0)</f>
        <v>直采</v>
      </c>
    </row>
    <row r="224" s="4" customFormat="1" hidden="1" spans="1:9">
      <c r="A224" s="5">
        <v>999224490652493</v>
      </c>
      <c r="B224" s="6">
        <v>45078</v>
      </c>
      <c r="C224" s="6">
        <v>45079</v>
      </c>
      <c r="D224" s="4">
        <v>378</v>
      </c>
      <c r="E224" s="4">
        <v>378</v>
      </c>
      <c r="F224" s="4">
        <v>3437942</v>
      </c>
      <c r="G224" s="4">
        <f t="shared" si="6"/>
        <v>0</v>
      </c>
      <c r="H224" s="4" t="str">
        <f t="shared" si="7"/>
        <v>，3437942</v>
      </c>
      <c r="I224" s="4" t="e">
        <f>VLOOKUP(A224,HOP!A:U,21,0)</f>
        <v>#N/A</v>
      </c>
    </row>
    <row r="225" s="4" customFormat="1" hidden="1" spans="1:9">
      <c r="A225" s="5">
        <v>999224487953833</v>
      </c>
      <c r="B225" s="6">
        <v>45077</v>
      </c>
      <c r="C225" s="6">
        <v>45079</v>
      </c>
      <c r="D225" s="4">
        <v>1160</v>
      </c>
      <c r="E225" s="4" t="str">
        <f>VLOOKUP(A225,HOP!A:L,12,0)</f>
        <v>1160.00</v>
      </c>
      <c r="F225" s="4" t="str">
        <f>VLOOKUP(A225,HOP!A:C,3,0)</f>
        <v>3437549</v>
      </c>
      <c r="G225" s="4">
        <f t="shared" si="6"/>
        <v>0</v>
      </c>
      <c r="H225" s="4" t="str">
        <f t="shared" si="7"/>
        <v>，3437549</v>
      </c>
      <c r="I225" s="4" t="str">
        <f>VLOOKUP(A225,HOP!A:U,21,0)</f>
        <v>直采</v>
      </c>
    </row>
    <row r="226" s="4" customFormat="1" hidden="1" spans="1:9">
      <c r="A226" s="5">
        <v>999224491477938</v>
      </c>
      <c r="B226" s="6">
        <v>45078</v>
      </c>
      <c r="C226" s="6">
        <v>45079</v>
      </c>
      <c r="D226" s="4">
        <v>499</v>
      </c>
      <c r="E226" s="4" t="str">
        <f>VLOOKUP(A226,HOP!A:L,12,0)</f>
        <v>499.00</v>
      </c>
      <c r="F226" s="4" t="str">
        <f>VLOOKUP(A226,HOP!A:C,3,0)</f>
        <v>3438118</v>
      </c>
      <c r="G226" s="4">
        <f t="shared" si="6"/>
        <v>0</v>
      </c>
      <c r="H226" s="4" t="str">
        <f t="shared" si="7"/>
        <v>，3438118</v>
      </c>
      <c r="I226" s="4" t="str">
        <f>VLOOKUP(A226,HOP!A:U,21,0)</f>
        <v>直采</v>
      </c>
    </row>
    <row r="227" s="4" customFormat="1" hidden="1" spans="1:9">
      <c r="A227" s="5">
        <v>999224492843473</v>
      </c>
      <c r="B227" s="6">
        <v>45077</v>
      </c>
      <c r="C227" s="6">
        <v>45079</v>
      </c>
      <c r="D227" s="4">
        <v>960</v>
      </c>
      <c r="E227" s="4" t="str">
        <f>VLOOKUP(A227,HOP!A:L,12,0)</f>
        <v>960.00</v>
      </c>
      <c r="F227" s="4" t="str">
        <f>VLOOKUP(A227,HOP!A:C,3,0)</f>
        <v>3438507</v>
      </c>
      <c r="G227" s="4">
        <f t="shared" si="6"/>
        <v>0</v>
      </c>
      <c r="H227" s="4" t="str">
        <f t="shared" si="7"/>
        <v>，3438507</v>
      </c>
      <c r="I227" s="4" t="str">
        <f>VLOOKUP(A227,HOP!A:U,21,0)</f>
        <v>直采</v>
      </c>
    </row>
    <row r="228" s="4" customFormat="1" hidden="1" spans="1:9">
      <c r="A228" s="5">
        <v>999224494364106</v>
      </c>
      <c r="B228" s="6">
        <v>45077</v>
      </c>
      <c r="C228" s="6">
        <v>45079</v>
      </c>
      <c r="D228" s="4">
        <v>490</v>
      </c>
      <c r="E228" s="4" t="str">
        <f>VLOOKUP(A228,HOP!A:L,12,0)</f>
        <v>490.00</v>
      </c>
      <c r="F228" s="4" t="str">
        <f>VLOOKUP(A228,HOP!A:C,3,0)</f>
        <v>3438922</v>
      </c>
      <c r="G228" s="4">
        <f t="shared" si="6"/>
        <v>0</v>
      </c>
      <c r="H228" s="4" t="str">
        <f t="shared" si="7"/>
        <v>，3438922</v>
      </c>
      <c r="I228" s="4" t="str">
        <f>VLOOKUP(A228,HOP!A:U,21,0)</f>
        <v>直采</v>
      </c>
    </row>
    <row r="229" s="4" customFormat="1" hidden="1" spans="1:9">
      <c r="A229" s="5">
        <v>999224494372381</v>
      </c>
      <c r="B229" s="6">
        <v>45077</v>
      </c>
      <c r="C229" s="6">
        <v>45079</v>
      </c>
      <c r="D229" s="4">
        <v>674</v>
      </c>
      <c r="E229" s="4" t="str">
        <f>VLOOKUP(A229,HOP!A:L,12,0)</f>
        <v>674.00</v>
      </c>
      <c r="F229" s="4" t="str">
        <f>VLOOKUP(A229,HOP!A:C,3,0)</f>
        <v>3438923</v>
      </c>
      <c r="G229" s="4">
        <f t="shared" si="6"/>
        <v>0</v>
      </c>
      <c r="H229" s="4" t="str">
        <f t="shared" si="7"/>
        <v>，3438923</v>
      </c>
      <c r="I229" s="4" t="str">
        <f>VLOOKUP(A229,HOP!A:U,21,0)</f>
        <v>直采</v>
      </c>
    </row>
    <row r="230" s="4" customFormat="1" hidden="1" spans="1:9">
      <c r="A230" s="5">
        <v>999224499893365</v>
      </c>
      <c r="B230" s="6">
        <v>45077</v>
      </c>
      <c r="C230" s="6">
        <v>45079</v>
      </c>
      <c r="D230" s="4">
        <v>494</v>
      </c>
      <c r="E230" s="4" t="str">
        <f>VLOOKUP(A230,HOP!A:L,12,0)</f>
        <v>494.00</v>
      </c>
      <c r="F230" s="4" t="str">
        <f>VLOOKUP(A230,HOP!A:C,3,0)</f>
        <v>3441096</v>
      </c>
      <c r="G230" s="4">
        <f t="shared" si="6"/>
        <v>0</v>
      </c>
      <c r="H230" s="4" t="str">
        <f t="shared" si="7"/>
        <v>，3441096</v>
      </c>
      <c r="I230" s="4" t="str">
        <f>VLOOKUP(A230,HOP!A:U,21,0)</f>
        <v>直采</v>
      </c>
    </row>
    <row r="231" s="4" customFormat="1" hidden="1" spans="1:9">
      <c r="A231" s="5">
        <v>999224499939935</v>
      </c>
      <c r="B231" s="6">
        <v>45078</v>
      </c>
      <c r="C231" s="6">
        <v>45079</v>
      </c>
      <c r="D231" s="4">
        <v>838</v>
      </c>
      <c r="E231" s="4" t="str">
        <f>VLOOKUP(A231,HOP!A:L,12,0)</f>
        <v>838.00</v>
      </c>
      <c r="F231" s="4" t="str">
        <f>VLOOKUP(A231,HOP!A:C,3,0)</f>
        <v>3441130</v>
      </c>
      <c r="G231" s="4">
        <f t="shared" si="6"/>
        <v>0</v>
      </c>
      <c r="H231" s="4" t="str">
        <f t="shared" si="7"/>
        <v>，3441130</v>
      </c>
      <c r="I231" s="4" t="str">
        <f>VLOOKUP(A231,HOP!A:U,21,0)</f>
        <v>直采</v>
      </c>
    </row>
    <row r="232" s="4" customFormat="1" hidden="1" spans="1:9">
      <c r="A232" s="5">
        <v>999224500763266</v>
      </c>
      <c r="B232" s="6">
        <v>45077</v>
      </c>
      <c r="C232" s="6">
        <v>45079</v>
      </c>
      <c r="D232" s="4">
        <v>3180</v>
      </c>
      <c r="E232" s="4" t="str">
        <f>VLOOKUP(A232,HOP!A:L,12,0)</f>
        <v>3180.00</v>
      </c>
      <c r="F232" s="4" t="str">
        <f>VLOOKUP(A232,HOP!A:C,3,0)</f>
        <v>3441522</v>
      </c>
      <c r="G232" s="4">
        <f t="shared" si="6"/>
        <v>0</v>
      </c>
      <c r="H232" s="4" t="str">
        <f t="shared" si="7"/>
        <v>，3441522</v>
      </c>
      <c r="I232" s="4" t="str">
        <f>VLOOKUP(A232,HOP!A:U,21,0)</f>
        <v>直采</v>
      </c>
    </row>
    <row r="233" s="4" customFormat="1" hidden="1" spans="1:9">
      <c r="A233" s="5">
        <v>999224501093831</v>
      </c>
      <c r="B233" s="6">
        <v>45078</v>
      </c>
      <c r="C233" s="6">
        <v>45079</v>
      </c>
      <c r="D233" s="4">
        <v>223</v>
      </c>
      <c r="E233" s="4" t="str">
        <f>VLOOKUP(A233,HOP!A:L,12,0)</f>
        <v>223.00</v>
      </c>
      <c r="F233" s="4" t="str">
        <f>VLOOKUP(A233,HOP!A:C,3,0)</f>
        <v>3441680</v>
      </c>
      <c r="G233" s="4">
        <f t="shared" si="6"/>
        <v>0</v>
      </c>
      <c r="H233" s="4" t="str">
        <f t="shared" si="7"/>
        <v>，3441680</v>
      </c>
      <c r="I233" s="4" t="str">
        <f>VLOOKUP(A233,HOP!A:U,21,0)</f>
        <v>直采</v>
      </c>
    </row>
    <row r="234" s="4" customFormat="1" hidden="1" spans="1:9">
      <c r="A234" s="5">
        <v>999224501590873</v>
      </c>
      <c r="B234" s="6">
        <v>45077</v>
      </c>
      <c r="C234" s="6">
        <v>45079</v>
      </c>
      <c r="D234" s="4">
        <v>924</v>
      </c>
      <c r="E234" s="4" t="str">
        <f>VLOOKUP(A234,HOP!A:L,12,0)</f>
        <v>924.00</v>
      </c>
      <c r="F234" s="4" t="str">
        <f>VLOOKUP(A234,HOP!A:C,3,0)</f>
        <v>3441862</v>
      </c>
      <c r="G234" s="4">
        <f t="shared" si="6"/>
        <v>0</v>
      </c>
      <c r="H234" s="4" t="str">
        <f t="shared" si="7"/>
        <v>，3441862</v>
      </c>
      <c r="I234" s="4" t="str">
        <f>VLOOKUP(A234,HOP!A:U,21,0)</f>
        <v>直采</v>
      </c>
    </row>
    <row r="235" s="4" customFormat="1" hidden="1" spans="1:9">
      <c r="A235" s="5">
        <v>999224502974700</v>
      </c>
      <c r="B235" s="6">
        <v>45078</v>
      </c>
      <c r="C235" s="6">
        <v>45079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999224497945614</v>
      </c>
      <c r="B236" s="6">
        <v>45078</v>
      </c>
      <c r="C236" s="6">
        <v>45079</v>
      </c>
      <c r="D236" s="4">
        <v>586</v>
      </c>
      <c r="E236" s="4" t="str">
        <f>VLOOKUP(A236,HOP!A:L,12,0)</f>
        <v>586.00</v>
      </c>
      <c r="F236" s="4" t="str">
        <f>VLOOKUP(A236,HOP!A:C,3,0)</f>
        <v>3439951</v>
      </c>
      <c r="G236" s="4">
        <f t="shared" si="6"/>
        <v>0</v>
      </c>
      <c r="H236" s="4" t="str">
        <f t="shared" si="7"/>
        <v>，3439951</v>
      </c>
      <c r="I236" s="4" t="str">
        <f>VLOOKUP(A236,HOP!A:U,21,0)</f>
        <v>直采</v>
      </c>
    </row>
    <row r="237" s="4" customFormat="1" hidden="1" spans="1:9">
      <c r="A237" s="5">
        <v>999224501477623</v>
      </c>
      <c r="B237" s="6">
        <v>45078</v>
      </c>
      <c r="C237" s="6">
        <v>45079</v>
      </c>
      <c r="D237" s="4">
        <v>718</v>
      </c>
      <c r="E237" s="4" t="str">
        <f>VLOOKUP(A237,HOP!A:L,12,0)</f>
        <v>718.00</v>
      </c>
      <c r="F237" s="4" t="str">
        <f>VLOOKUP(A237,HOP!A:C,3,0)</f>
        <v>3441762</v>
      </c>
      <c r="G237" s="4">
        <f t="shared" si="6"/>
        <v>0</v>
      </c>
      <c r="H237" s="4" t="str">
        <f t="shared" si="7"/>
        <v>，3441762</v>
      </c>
      <c r="I237" s="4" t="str">
        <f>VLOOKUP(A237,HOP!A:U,21,0)</f>
        <v>直采</v>
      </c>
    </row>
    <row r="238" s="4" customFormat="1" hidden="1" spans="1:9">
      <c r="A238" s="5">
        <v>999224510661269</v>
      </c>
      <c r="B238" s="6">
        <v>45078</v>
      </c>
      <c r="C238" s="6">
        <v>45079</v>
      </c>
      <c r="D238" s="4">
        <v>406</v>
      </c>
      <c r="E238" s="4" t="str">
        <f>VLOOKUP(A238,HOP!A:L,12,0)</f>
        <v>406.00</v>
      </c>
      <c r="F238" s="4" t="str">
        <f>VLOOKUP(A238,HOP!A:C,3,0)</f>
        <v>3443169</v>
      </c>
      <c r="G238" s="4">
        <f t="shared" si="6"/>
        <v>0</v>
      </c>
      <c r="H238" s="4" t="str">
        <f t="shared" si="7"/>
        <v>，3443169</v>
      </c>
      <c r="I238" s="4" t="str">
        <f>VLOOKUP(A238,HOP!A:U,21,0)</f>
        <v>直采</v>
      </c>
    </row>
    <row r="239" s="4" customFormat="1" hidden="1" spans="1:9">
      <c r="A239" s="5">
        <v>999224511278198</v>
      </c>
      <c r="B239" s="6">
        <v>45078</v>
      </c>
      <c r="C239" s="6">
        <v>45079</v>
      </c>
      <c r="D239" s="4">
        <v>400</v>
      </c>
      <c r="E239" s="4" t="str">
        <f>VLOOKUP(A239,HOP!A:L,12,0)</f>
        <v>400.00</v>
      </c>
      <c r="F239" s="4" t="str">
        <f>VLOOKUP(A239,HOP!A:C,3,0)</f>
        <v>3443374</v>
      </c>
      <c r="G239" s="4">
        <f t="shared" si="6"/>
        <v>0</v>
      </c>
      <c r="H239" s="4" t="str">
        <f t="shared" si="7"/>
        <v>，3443374</v>
      </c>
      <c r="I239" s="4" t="str">
        <f>VLOOKUP(A239,HOP!A:U,21,0)</f>
        <v>直采</v>
      </c>
    </row>
    <row r="240" s="4" customFormat="1" hidden="1" spans="1:9">
      <c r="A240" s="5">
        <v>999224513155640</v>
      </c>
      <c r="B240" s="6">
        <v>45078</v>
      </c>
      <c r="C240" s="6">
        <v>45079</v>
      </c>
      <c r="D240" s="4">
        <v>1040</v>
      </c>
      <c r="E240" s="4" t="str">
        <f>VLOOKUP(A240,HOP!A:L,12,0)</f>
        <v>1040.00</v>
      </c>
      <c r="F240" s="4" t="str">
        <f>VLOOKUP(A240,HOP!A:C,3,0)</f>
        <v>3443887</v>
      </c>
      <c r="G240" s="4">
        <f t="shared" si="6"/>
        <v>0</v>
      </c>
      <c r="H240" s="4" t="str">
        <f t="shared" si="7"/>
        <v>，3443887</v>
      </c>
      <c r="I240" s="4" t="str">
        <f>VLOOKUP(A240,HOP!A:U,21,0)</f>
        <v>直采</v>
      </c>
    </row>
    <row r="241" s="4" customFormat="1" hidden="1" spans="1:9">
      <c r="A241" s="5">
        <v>999224513797631</v>
      </c>
      <c r="B241" s="6">
        <v>45078</v>
      </c>
      <c r="C241" s="6">
        <v>45079</v>
      </c>
      <c r="D241" s="4">
        <v>239</v>
      </c>
      <c r="E241" s="4" t="str">
        <f>VLOOKUP(A241,HOP!A:L,12,0)</f>
        <v>239.00</v>
      </c>
      <c r="F241" s="4" t="str">
        <f>VLOOKUP(A241,HOP!A:C,3,0)</f>
        <v>3443993</v>
      </c>
      <c r="G241" s="4">
        <f t="shared" si="6"/>
        <v>0</v>
      </c>
      <c r="H241" s="4" t="str">
        <f t="shared" si="7"/>
        <v>，3443993</v>
      </c>
      <c r="I241" s="4" t="str">
        <f>VLOOKUP(A241,HOP!A:U,21,0)</f>
        <v>直采</v>
      </c>
    </row>
    <row r="242" s="4" customFormat="1" hidden="1" spans="1:9">
      <c r="A242" s="5">
        <v>999224515547039</v>
      </c>
      <c r="B242" s="6">
        <v>45078</v>
      </c>
      <c r="C242" s="6">
        <v>45079</v>
      </c>
      <c r="D242" s="4">
        <v>699</v>
      </c>
      <c r="E242" s="4" t="str">
        <f>VLOOKUP(A242,HOP!A:L,12,0)</f>
        <v>699.00</v>
      </c>
      <c r="F242" s="4" t="str">
        <f>VLOOKUP(A242,HOP!A:C,3,0)</f>
        <v>3444658</v>
      </c>
      <c r="G242" s="4">
        <f t="shared" si="6"/>
        <v>0</v>
      </c>
      <c r="H242" s="4" t="str">
        <f t="shared" si="7"/>
        <v>，3444658</v>
      </c>
      <c r="I242" s="4" t="str">
        <f>VLOOKUP(A242,HOP!A:U,21,0)</f>
        <v>直采</v>
      </c>
    </row>
    <row r="243" s="4" customFormat="1" hidden="1" spans="1:9">
      <c r="A243" s="5">
        <v>999224515785092</v>
      </c>
      <c r="B243" s="6">
        <v>45078</v>
      </c>
      <c r="C243" s="6">
        <v>45079</v>
      </c>
      <c r="D243" s="4">
        <v>1540</v>
      </c>
      <c r="E243" s="4" t="str">
        <f>VLOOKUP(A243,HOP!A:L,12,0)</f>
        <v>1540.00</v>
      </c>
      <c r="F243" s="4" t="str">
        <f>VLOOKUP(A243,HOP!A:C,3,0)</f>
        <v>3444839</v>
      </c>
      <c r="G243" s="4">
        <f t="shared" si="6"/>
        <v>0</v>
      </c>
      <c r="H243" s="4" t="str">
        <f t="shared" si="7"/>
        <v>，3444839</v>
      </c>
      <c r="I243" s="4" t="str">
        <f>VLOOKUP(A243,HOP!A:U,21,0)</f>
        <v>直采</v>
      </c>
    </row>
    <row r="244" s="4" customFormat="1" hidden="1" spans="1:9">
      <c r="A244" s="5">
        <v>24515885202</v>
      </c>
      <c r="B244" s="6">
        <v>45078</v>
      </c>
      <c r="C244" s="6">
        <v>45079</v>
      </c>
      <c r="D244" s="4">
        <v>1358</v>
      </c>
      <c r="E244" s="4" t="str">
        <f>VLOOKUP(A244,HOP!A:L,12,0)</f>
        <v>1358.00</v>
      </c>
      <c r="F244" s="4" t="str">
        <f>VLOOKUP(A244,HOP!A:C,3,0)</f>
        <v>3444858</v>
      </c>
      <c r="G244" s="4">
        <f t="shared" si="6"/>
        <v>0</v>
      </c>
      <c r="H244" s="4" t="str">
        <f t="shared" si="7"/>
        <v>，3444858</v>
      </c>
      <c r="I244" s="4" t="str">
        <f>VLOOKUP(A244,HOP!A:U,21,0)</f>
        <v>直采</v>
      </c>
    </row>
    <row r="245" s="4" customFormat="1" hidden="1" spans="1:9">
      <c r="A245" s="5">
        <v>999224514647031</v>
      </c>
      <c r="B245" s="6">
        <v>45078</v>
      </c>
      <c r="C245" s="6">
        <v>45079</v>
      </c>
      <c r="D245" s="4">
        <v>1100</v>
      </c>
      <c r="E245" s="4" t="str">
        <f>VLOOKUP(A245,HOP!A:L,12,0)</f>
        <v>1100.00</v>
      </c>
      <c r="F245" s="4" t="str">
        <f>VLOOKUP(A245,HOP!A:C,3,0)</f>
        <v>3444301</v>
      </c>
      <c r="G245" s="4">
        <f t="shared" si="6"/>
        <v>0</v>
      </c>
      <c r="H245" s="4" t="str">
        <f t="shared" si="7"/>
        <v>，3444301</v>
      </c>
      <c r="I245" s="4" t="str">
        <f>VLOOKUP(A245,HOP!A:U,21,0)</f>
        <v>直采</v>
      </c>
    </row>
    <row r="246" s="4" customFormat="1" hidden="1" spans="1:9">
      <c r="A246" s="5">
        <v>999224516560672</v>
      </c>
      <c r="B246" s="6">
        <v>45078</v>
      </c>
      <c r="C246" s="6">
        <v>45079</v>
      </c>
      <c r="D246" s="4">
        <v>520</v>
      </c>
      <c r="E246" s="4" t="str">
        <f>VLOOKUP(A246,HOP!A:L,12,0)</f>
        <v>520.00</v>
      </c>
      <c r="F246" s="4" t="str">
        <f>VLOOKUP(A246,HOP!A:C,3,0)</f>
        <v>3445139</v>
      </c>
      <c r="G246" s="4">
        <f t="shared" si="6"/>
        <v>0</v>
      </c>
      <c r="H246" s="4" t="str">
        <f t="shared" si="7"/>
        <v>，3445139</v>
      </c>
      <c r="I246" s="4" t="str">
        <f>VLOOKUP(A246,HOP!A:U,21,0)</f>
        <v>直采</v>
      </c>
    </row>
    <row r="247" s="4" customFormat="1" hidden="1" spans="1:9">
      <c r="A247" s="5">
        <v>999224516742596</v>
      </c>
      <c r="B247" s="6">
        <v>45078</v>
      </c>
      <c r="C247" s="6">
        <v>45079</v>
      </c>
      <c r="D247" s="4">
        <v>1040</v>
      </c>
      <c r="E247" s="4" t="str">
        <f>VLOOKUP(A247,HOP!A:L,12,0)</f>
        <v>1040.00</v>
      </c>
      <c r="F247" s="4" t="str">
        <f>VLOOKUP(A247,HOP!A:C,3,0)</f>
        <v>3445179</v>
      </c>
      <c r="G247" s="4">
        <f t="shared" si="6"/>
        <v>0</v>
      </c>
      <c r="H247" s="4" t="str">
        <f t="shared" si="7"/>
        <v>，3445179</v>
      </c>
      <c r="I247" s="4" t="str">
        <f>VLOOKUP(A247,HOP!A:U,21,0)</f>
        <v>直采</v>
      </c>
    </row>
    <row r="248" s="4" customFormat="1" hidden="1" spans="1:9">
      <c r="A248" s="5">
        <v>999224516842541</v>
      </c>
      <c r="B248" s="6">
        <v>45078</v>
      </c>
      <c r="C248" s="6">
        <v>45079</v>
      </c>
      <c r="D248" s="4">
        <v>550</v>
      </c>
      <c r="E248" s="4" t="str">
        <f>VLOOKUP(A248,HOP!A:L,12,0)</f>
        <v>550.00</v>
      </c>
      <c r="F248" s="4" t="str">
        <f>VLOOKUP(A248,HOP!A:C,3,0)</f>
        <v>3445205</v>
      </c>
      <c r="G248" s="4">
        <f t="shared" si="6"/>
        <v>0</v>
      </c>
      <c r="H248" s="4" t="str">
        <f t="shared" si="7"/>
        <v>，3445205</v>
      </c>
      <c r="I248" s="4" t="str">
        <f>VLOOKUP(A248,HOP!A:U,21,0)</f>
        <v>直采</v>
      </c>
    </row>
    <row r="249" s="4" customFormat="1" hidden="1" spans="1:9">
      <c r="A249" s="5">
        <v>999224516943640</v>
      </c>
      <c r="B249" s="6">
        <v>45078</v>
      </c>
      <c r="C249" s="6">
        <v>45079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999224518395827</v>
      </c>
      <c r="B250" s="6">
        <v>45078</v>
      </c>
      <c r="C250" s="6">
        <v>45079</v>
      </c>
      <c r="D250" s="4">
        <v>438</v>
      </c>
      <c r="E250" s="4" t="str">
        <f>VLOOKUP(A250,HOP!A:L,12,0)</f>
        <v>438.00</v>
      </c>
      <c r="F250" s="4" t="str">
        <f>VLOOKUP(A250,HOP!A:C,3,0)</f>
        <v>3445829</v>
      </c>
      <c r="G250" s="4">
        <f t="shared" si="6"/>
        <v>0</v>
      </c>
      <c r="H250" s="4" t="str">
        <f t="shared" si="7"/>
        <v>，3445829</v>
      </c>
      <c r="I250" s="4" t="str">
        <f>VLOOKUP(A250,HOP!A:U,21,0)</f>
        <v>直采</v>
      </c>
    </row>
    <row r="251" s="4" customFormat="1" hidden="1" spans="1:9">
      <c r="A251" s="5">
        <v>24518658759</v>
      </c>
      <c r="B251" s="6">
        <v>45078</v>
      </c>
      <c r="C251" s="6">
        <v>45079</v>
      </c>
      <c r="D251" s="4">
        <v>285</v>
      </c>
      <c r="E251" s="4" t="str">
        <f>VLOOKUP(A251,HOP!A:L,12,0)</f>
        <v>285.00</v>
      </c>
      <c r="F251" s="4" t="str">
        <f>VLOOKUP(A251,HOP!A:C,3,0)</f>
        <v>3445977</v>
      </c>
      <c r="G251" s="4">
        <f t="shared" si="6"/>
        <v>0</v>
      </c>
      <c r="H251" s="4" t="str">
        <f t="shared" si="7"/>
        <v>，3445977</v>
      </c>
      <c r="I251" s="4" t="str">
        <f>VLOOKUP(A251,HOP!A:U,21,0)</f>
        <v>直采</v>
      </c>
    </row>
    <row r="252" s="4" customFormat="1" hidden="1" spans="1:9">
      <c r="A252" s="5">
        <v>24519019235</v>
      </c>
      <c r="B252" s="6">
        <v>45078</v>
      </c>
      <c r="C252" s="6">
        <v>45079</v>
      </c>
      <c r="D252" s="4">
        <v>752</v>
      </c>
      <c r="E252" s="4" t="str">
        <f>VLOOKUP(A252,HOP!A:L,12,0)</f>
        <v>752.00</v>
      </c>
      <c r="F252" s="4" t="str">
        <f>VLOOKUP(A252,HOP!A:C,3,0)</f>
        <v>3446063</v>
      </c>
      <c r="G252" s="4">
        <f t="shared" si="6"/>
        <v>0</v>
      </c>
      <c r="H252" s="4" t="str">
        <f t="shared" si="7"/>
        <v>，3446063</v>
      </c>
      <c r="I252" s="4" t="str">
        <f>VLOOKUP(A252,HOP!A:U,21,0)</f>
        <v>直采</v>
      </c>
    </row>
    <row r="253" s="4" customFormat="1" hidden="1" spans="1:9">
      <c r="A253" s="5">
        <v>999224520036181</v>
      </c>
      <c r="B253" s="6">
        <v>45078</v>
      </c>
      <c r="C253" s="6">
        <v>45079</v>
      </c>
      <c r="D253" s="4">
        <v>459</v>
      </c>
      <c r="E253" s="4" t="str">
        <f>VLOOKUP(A253,HOP!A:L,12,0)</f>
        <v>459.00</v>
      </c>
      <c r="F253" s="4" t="str">
        <f>VLOOKUP(A253,HOP!A:C,3,0)</f>
        <v>3446364</v>
      </c>
      <c r="G253" s="4">
        <f t="shared" si="6"/>
        <v>0</v>
      </c>
      <c r="H253" s="4" t="str">
        <f t="shared" si="7"/>
        <v>，3446364</v>
      </c>
      <c r="I253" s="4" t="str">
        <f>VLOOKUP(A253,HOP!A:U,21,0)</f>
        <v>直采</v>
      </c>
    </row>
    <row r="254" s="4" customFormat="1" hidden="1" spans="1:9">
      <c r="A254" s="5">
        <v>999224520078196</v>
      </c>
      <c r="B254" s="6">
        <v>45078</v>
      </c>
      <c r="C254" s="6">
        <v>45079</v>
      </c>
      <c r="D254" s="4">
        <v>1458</v>
      </c>
      <c r="E254" s="4" t="str">
        <f>VLOOKUP(A254,HOP!A:L,12,0)</f>
        <v>1458.00</v>
      </c>
      <c r="F254" s="4" t="str">
        <f>VLOOKUP(A254,HOP!A:C,3,0)</f>
        <v>3446371</v>
      </c>
      <c r="G254" s="4">
        <f t="shared" si="6"/>
        <v>0</v>
      </c>
      <c r="H254" s="4" t="str">
        <f t="shared" si="7"/>
        <v>，3446371</v>
      </c>
      <c r="I254" s="4" t="str">
        <f>VLOOKUP(A254,HOP!A:U,21,0)</f>
        <v>直采</v>
      </c>
    </row>
    <row r="255" s="4" customFormat="1" hidden="1" spans="1:9">
      <c r="A255" s="5">
        <v>999224520133898</v>
      </c>
      <c r="B255" s="6">
        <v>45078</v>
      </c>
      <c r="C255" s="6">
        <v>45079</v>
      </c>
      <c r="D255" s="4">
        <v>338</v>
      </c>
      <c r="E255" s="4" t="str">
        <f>VLOOKUP(A255,HOP!A:L,12,0)</f>
        <v>338.00</v>
      </c>
      <c r="F255" s="4" t="str">
        <f>VLOOKUP(A255,HOP!A:C,3,0)</f>
        <v>3446379</v>
      </c>
      <c r="G255" s="4">
        <f t="shared" si="6"/>
        <v>0</v>
      </c>
      <c r="H255" s="4" t="str">
        <f t="shared" si="7"/>
        <v>，3446379</v>
      </c>
      <c r="I255" s="4" t="str">
        <f>VLOOKUP(A255,HOP!A:U,21,0)</f>
        <v>直采</v>
      </c>
    </row>
    <row r="256" s="4" customFormat="1" hidden="1" spans="1:9">
      <c r="A256" s="5">
        <v>999224516594270</v>
      </c>
      <c r="B256" s="6">
        <v>45078</v>
      </c>
      <c r="C256" s="6">
        <v>45079</v>
      </c>
      <c r="D256" s="4">
        <v>3068</v>
      </c>
      <c r="E256" s="4" t="str">
        <f>VLOOKUP(A256,HOP!A:L,12,0)</f>
        <v>3068.00</v>
      </c>
      <c r="F256" s="4" t="str">
        <f>VLOOKUP(A256,HOP!A:C,3,0)</f>
        <v>3445143</v>
      </c>
      <c r="G256" s="4">
        <f t="shared" si="6"/>
        <v>0</v>
      </c>
      <c r="H256" s="4" t="str">
        <f t="shared" si="7"/>
        <v>，3445143</v>
      </c>
      <c r="I256" s="4" t="str">
        <f>VLOOKUP(A256,HOP!A:U,21,0)</f>
        <v>直采</v>
      </c>
    </row>
    <row r="257" s="4" customFormat="1" hidden="1" spans="1:9">
      <c r="A257" s="5">
        <v>999224520512435</v>
      </c>
      <c r="B257" s="6">
        <v>45078</v>
      </c>
      <c r="C257" s="6">
        <v>45079</v>
      </c>
      <c r="D257" s="4">
        <v>6590</v>
      </c>
      <c r="E257" s="4" t="str">
        <f>VLOOKUP(A257,HOP!A:L,12,0)</f>
        <v>6590.00</v>
      </c>
      <c r="F257" s="4" t="str">
        <f>VLOOKUP(A257,HOP!A:C,3,0)</f>
        <v>3446472</v>
      </c>
      <c r="G257" s="4">
        <f t="shared" si="6"/>
        <v>0</v>
      </c>
      <c r="H257" s="4" t="str">
        <f t="shared" si="7"/>
        <v>，3446472</v>
      </c>
      <c r="I257" s="4" t="str">
        <f>VLOOKUP(A257,HOP!A:U,21,0)</f>
        <v>直采</v>
      </c>
    </row>
    <row r="258" s="4" customFormat="1" hidden="1" spans="1:9">
      <c r="A258" s="5">
        <v>999224521043367</v>
      </c>
      <c r="B258" s="6">
        <v>45078</v>
      </c>
      <c r="C258" s="6">
        <v>45079</v>
      </c>
      <c r="D258" s="4">
        <v>545</v>
      </c>
      <c r="E258" s="4" t="str">
        <f>VLOOKUP(A258,HOP!A:L,12,0)</f>
        <v>545.00</v>
      </c>
      <c r="F258" s="4" t="str">
        <f>VLOOKUP(A258,HOP!A:C,3,0)</f>
        <v>3446602</v>
      </c>
      <c r="G258" s="4">
        <f t="shared" si="6"/>
        <v>0</v>
      </c>
      <c r="H258" s="4" t="str">
        <f t="shared" si="7"/>
        <v>，3446602</v>
      </c>
      <c r="I258" s="4" t="str">
        <f>VLOOKUP(A258,HOP!A:U,21,0)</f>
        <v>直采</v>
      </c>
    </row>
    <row r="260" spans="4:4">
      <c r="D260" s="4">
        <f>SUM(D2:D259)</f>
        <v>547094</v>
      </c>
    </row>
    <row r="263" spans="1:1">
      <c r="A263" s="4" t="s">
        <v>1266</v>
      </c>
    </row>
    <row r="264" spans="1:1">
      <c r="A264" s="4" t="s">
        <v>1267</v>
      </c>
    </row>
    <row r="265" spans="1:1">
      <c r="A265" s="4" t="s">
        <v>1268</v>
      </c>
    </row>
  </sheetData>
  <autoFilter ref="A1:X258">
    <filterColumn colId="3">
      <filters>
        <filter val="200"/>
        <filter val="400"/>
        <filter val="800"/>
        <filter val="900"/>
        <filter val="1100"/>
        <filter val="1600"/>
        <filter val="1700"/>
        <filter val="1900"/>
        <filter val="2300"/>
        <filter val="4000"/>
        <filter val="6800"/>
        <filter val="7500"/>
        <filter val="7800"/>
        <filter val="13500"/>
        <filter val="15600"/>
        <filter val="201"/>
        <filter val="2502"/>
        <filter val="1503"/>
        <filter val="904"/>
        <filter val="1104"/>
        <filter val="2804"/>
        <filter val="406"/>
        <filter val="1007"/>
        <filter val="608"/>
        <filter val="4708"/>
        <filter val="1409"/>
        <filter val="210"/>
        <filter val="1410"/>
        <filter val="1910"/>
        <filter val="2310"/>
        <filter val="2810"/>
        <filter val="25810"/>
        <filter val="411"/>
        <filter val="1012"/>
        <filter val="2913"/>
        <filter val="714"/>
        <filter val="9714"/>
        <filter val="315"/>
        <filter val="11115"/>
        <filter val="816"/>
        <filter val="2516"/>
        <filter val="718"/>
        <filter val="419"/>
        <filter val="719"/>
        <filter val="2819"/>
        <filter val="320"/>
        <filter val="420"/>
        <filter val="520"/>
        <filter val="720"/>
        <filter val="1420"/>
        <filter val="1620"/>
        <filter val="1920"/>
        <filter val="2520"/>
        <filter val="4920"/>
        <filter val="1221"/>
        <filter val="223"/>
        <filter val="1823"/>
        <filter val="924"/>
        <filter val="425"/>
        <filter val="2025"/>
        <filter val="3825"/>
        <filter val="426"/>
        <filter val="526"/>
        <filter val="726"/>
        <filter val="227"/>
        <filter val="327"/>
        <filter val="528"/>
        <filter val="728"/>
        <filter val="3428"/>
        <filter val="5328"/>
        <filter val="230"/>
        <filter val="2130"/>
        <filter val="2230"/>
        <filter val="432"/>
        <filter val="1032"/>
        <filter val="7132"/>
        <filter val="435"/>
        <filter val="735"/>
        <filter val="536"/>
        <filter val="1236"/>
        <filter val="1436"/>
        <filter val="1536"/>
        <filter val="1736"/>
        <filter val="637"/>
        <filter val="338"/>
        <filter val="438"/>
        <filter val="738"/>
        <filter val="838"/>
        <filter val="2738"/>
        <filter val="3838"/>
        <filter val="239"/>
        <filter val="1039"/>
        <filter val="340"/>
        <filter val="440"/>
        <filter val="1040"/>
        <filter val="1540"/>
        <filter val="3040"/>
        <filter val="342"/>
        <filter val="4142"/>
        <filter val="844"/>
        <filter val="1644"/>
        <filter val="2444"/>
        <filter val="545"/>
        <filter val="2245"/>
        <filter val="3945"/>
        <filter val="646"/>
        <filter val="846"/>
        <filter val="1046"/>
        <filter val="147"/>
        <filter val="2847"/>
        <filter val="1348"/>
        <filter val="2348"/>
        <filter val="3849"/>
        <filter val="4549"/>
        <filter val="550"/>
        <filter val="750"/>
        <filter val="1050"/>
        <filter val="2250"/>
        <filter val="851"/>
        <filter val="552"/>
        <filter val="752"/>
        <filter val="852"/>
        <filter val="1052"/>
        <filter val="3752"/>
        <filter val="8752"/>
        <filter val="454"/>
        <filter val="754"/>
        <filter val="1754"/>
        <filter val="6654"/>
        <filter val="455"/>
        <filter val="3955"/>
        <filter val="1156"/>
        <filter val="1256"/>
        <filter val="1456"/>
        <filter val="958"/>
        <filter val="1358"/>
        <filter val="1458"/>
        <filter val="459"/>
        <filter val="660"/>
        <filter val="960"/>
        <filter val="1160"/>
        <filter val="1360"/>
        <filter val="1860"/>
        <filter val="2260"/>
        <filter val="3460"/>
        <filter val="4860"/>
        <filter val="8760"/>
        <filter val="2563"/>
        <filter val="964"/>
        <filter val="866"/>
        <filter val="1366"/>
        <filter val="1368"/>
        <filter val="3068"/>
        <filter val="769"/>
        <filter val="270"/>
        <filter val="4770"/>
        <filter val="571"/>
        <filter val="2872"/>
        <filter val="5372"/>
        <filter val="574"/>
        <filter val="674"/>
        <filter val="1374"/>
        <filter val="2074"/>
        <filter val="275"/>
        <filter val="375"/>
        <filter val="4375"/>
        <filter val="44175"/>
        <filter val="476"/>
        <filter val="2676"/>
        <filter val="7776"/>
        <filter val="1177"/>
        <filter val="378"/>
        <filter val="578"/>
        <filter val="680"/>
        <filter val="980"/>
        <filter val="1080"/>
        <filter val="3180"/>
        <filter val="5280"/>
        <filter val="5580"/>
        <filter val="882"/>
        <filter val="3282"/>
        <filter val="1384"/>
        <filter val="1784"/>
        <filter val="1884"/>
        <filter val="285"/>
        <filter val="4885"/>
        <filter val="486"/>
        <filter val="586"/>
        <filter val="1186"/>
        <filter val="2086"/>
        <filter val="488"/>
        <filter val="2188"/>
        <filter val="3188"/>
        <filter val="490"/>
        <filter val="2190"/>
        <filter val="6290"/>
        <filter val="6590"/>
        <filter val="12790"/>
        <filter val="294"/>
        <filter val="494"/>
        <filter val="1994"/>
        <filter val="395"/>
        <filter val="595"/>
        <filter val="696"/>
        <filter val="6196"/>
        <filter val="998"/>
        <filter val="499"/>
        <filter val="699"/>
        <filter val="1899"/>
      </filters>
    </filterColumn>
    <filterColumn colId="6">
      <filters>
        <filter val="-200"/>
        <filter val="-95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1269</v>
      </c>
      <c r="B1" s="2" t="s">
        <v>1270</v>
      </c>
      <c r="C1" s="2" t="s">
        <v>1271</v>
      </c>
      <c r="D1" s="2" t="s">
        <v>1272</v>
      </c>
      <c r="E1" s="2" t="s">
        <v>13</v>
      </c>
      <c r="F1" s="2" t="s">
        <v>5</v>
      </c>
      <c r="G1" s="2" t="s">
        <v>6</v>
      </c>
      <c r="H1" s="2" t="s">
        <v>1273</v>
      </c>
      <c r="I1" s="2" t="s">
        <v>1274</v>
      </c>
      <c r="J1" s="2" t="s">
        <v>1275</v>
      </c>
      <c r="K1" s="2" t="s">
        <v>1276</v>
      </c>
      <c r="L1" s="2" t="s">
        <v>1277</v>
      </c>
      <c r="M1" s="2" t="s">
        <v>1278</v>
      </c>
      <c r="N1" s="2" t="s">
        <v>1279</v>
      </c>
      <c r="O1" s="2" t="s">
        <v>1280</v>
      </c>
      <c r="P1" s="2" t="s">
        <v>1281</v>
      </c>
      <c r="Q1" s="2" t="s">
        <v>1282</v>
      </c>
      <c r="R1" s="2" t="s">
        <v>1283</v>
      </c>
      <c r="S1" s="2" t="s">
        <v>1284</v>
      </c>
      <c r="T1" s="2" t="s">
        <v>1285</v>
      </c>
      <c r="U1" s="2" t="s">
        <v>1286</v>
      </c>
      <c r="V1" s="2" t="s">
        <v>1287</v>
      </c>
    </row>
    <row r="2" s="1" customFormat="1" spans="1:22">
      <c r="A2" s="3">
        <v>999224521043367</v>
      </c>
      <c r="B2" s="1" t="s">
        <v>1288</v>
      </c>
      <c r="C2" s="1" t="s">
        <v>1289</v>
      </c>
      <c r="D2" s="1" t="s">
        <v>1290</v>
      </c>
      <c r="E2" s="1" t="s">
        <v>1291</v>
      </c>
      <c r="F2" s="1" t="s">
        <v>1288</v>
      </c>
      <c r="G2" s="1" t="s">
        <v>1292</v>
      </c>
      <c r="H2" s="1" t="s">
        <v>1293</v>
      </c>
      <c r="I2" s="1" t="s">
        <v>1294</v>
      </c>
      <c r="J2" s="1" t="s">
        <v>1295</v>
      </c>
      <c r="K2" s="1" t="s">
        <v>1294</v>
      </c>
      <c r="L2" s="1" t="s">
        <v>1294</v>
      </c>
      <c r="M2" s="1" t="s">
        <v>1296</v>
      </c>
      <c r="N2" s="1" t="s">
        <v>1296</v>
      </c>
      <c r="O2" s="1" t="s">
        <v>1297</v>
      </c>
      <c r="P2" s="1" t="s">
        <v>1298</v>
      </c>
      <c r="Q2" s="1" t="s">
        <v>1299</v>
      </c>
      <c r="R2" s="1" t="s">
        <v>1300</v>
      </c>
      <c r="S2" s="1" t="s">
        <v>1301</v>
      </c>
      <c r="T2" s="1" t="s">
        <v>1302</v>
      </c>
      <c r="U2" s="1" t="s">
        <v>1303</v>
      </c>
      <c r="V2" s="1" t="s">
        <v>1304</v>
      </c>
    </row>
    <row r="3" s="1" customFormat="1" spans="1:22">
      <c r="A3" s="3">
        <v>999224520512435</v>
      </c>
      <c r="B3" s="1" t="s">
        <v>1288</v>
      </c>
      <c r="C3" s="1" t="s">
        <v>1305</v>
      </c>
      <c r="D3" s="1" t="s">
        <v>1306</v>
      </c>
      <c r="E3" s="1" t="s">
        <v>1307</v>
      </c>
      <c r="F3" s="1" t="s">
        <v>1288</v>
      </c>
      <c r="G3" s="1" t="s">
        <v>1292</v>
      </c>
      <c r="H3" s="1" t="s">
        <v>1293</v>
      </c>
      <c r="I3" s="1" t="s">
        <v>1308</v>
      </c>
      <c r="J3" s="1" t="s">
        <v>1295</v>
      </c>
      <c r="K3" s="1" t="s">
        <v>1308</v>
      </c>
      <c r="L3" s="1" t="s">
        <v>1308</v>
      </c>
      <c r="M3" s="1" t="s">
        <v>1296</v>
      </c>
      <c r="N3" s="1" t="s">
        <v>1296</v>
      </c>
      <c r="O3" s="1" t="s">
        <v>1297</v>
      </c>
      <c r="P3" s="1" t="s">
        <v>1298</v>
      </c>
      <c r="Q3" s="1" t="s">
        <v>1299</v>
      </c>
      <c r="R3" s="1" t="s">
        <v>1309</v>
      </c>
      <c r="S3" s="1" t="s">
        <v>1301</v>
      </c>
      <c r="T3" s="1" t="s">
        <v>1302</v>
      </c>
      <c r="U3" s="1" t="s">
        <v>1303</v>
      </c>
      <c r="V3" s="1" t="s">
        <v>1310</v>
      </c>
    </row>
    <row r="4" s="1" customFormat="1" spans="1:22">
      <c r="A4" s="3">
        <v>999224520078196</v>
      </c>
      <c r="B4" s="1" t="s">
        <v>1288</v>
      </c>
      <c r="C4" s="1" t="s">
        <v>1311</v>
      </c>
      <c r="D4" s="1" t="s">
        <v>1312</v>
      </c>
      <c r="E4" s="1" t="s">
        <v>1313</v>
      </c>
      <c r="F4" s="1" t="s">
        <v>1288</v>
      </c>
      <c r="G4" s="1" t="s">
        <v>1292</v>
      </c>
      <c r="H4" s="1" t="s">
        <v>1293</v>
      </c>
      <c r="I4" s="1" t="s">
        <v>1314</v>
      </c>
      <c r="J4" s="1" t="s">
        <v>1295</v>
      </c>
      <c r="K4" s="1" t="s">
        <v>1314</v>
      </c>
      <c r="L4" s="1" t="s">
        <v>1314</v>
      </c>
      <c r="M4" s="1" t="s">
        <v>1296</v>
      </c>
      <c r="N4" s="1" t="s">
        <v>1296</v>
      </c>
      <c r="O4" s="1" t="s">
        <v>1297</v>
      </c>
      <c r="P4" s="1" t="s">
        <v>1298</v>
      </c>
      <c r="Q4" s="1" t="s">
        <v>1299</v>
      </c>
      <c r="R4" s="1" t="s">
        <v>1315</v>
      </c>
      <c r="S4" s="1" t="s">
        <v>1301</v>
      </c>
      <c r="T4" s="1" t="s">
        <v>1302</v>
      </c>
      <c r="U4" s="1" t="s">
        <v>1303</v>
      </c>
      <c r="V4" s="1" t="s">
        <v>1310</v>
      </c>
    </row>
    <row r="5" s="1" customFormat="1" spans="1:22">
      <c r="A5" s="3">
        <v>999224520036181</v>
      </c>
      <c r="B5" s="1" t="s">
        <v>1288</v>
      </c>
      <c r="C5" s="1" t="s">
        <v>1316</v>
      </c>
      <c r="D5" s="1" t="s">
        <v>1317</v>
      </c>
      <c r="E5" s="1" t="s">
        <v>1318</v>
      </c>
      <c r="F5" s="1" t="s">
        <v>1288</v>
      </c>
      <c r="G5" s="1" t="s">
        <v>1292</v>
      </c>
      <c r="H5" s="1" t="s">
        <v>1293</v>
      </c>
      <c r="I5" s="1" t="s">
        <v>1319</v>
      </c>
      <c r="J5" s="1" t="s">
        <v>1295</v>
      </c>
      <c r="K5" s="1" t="s">
        <v>1319</v>
      </c>
      <c r="L5" s="1" t="s">
        <v>1319</v>
      </c>
      <c r="M5" s="1" t="s">
        <v>1296</v>
      </c>
      <c r="N5" s="1" t="s">
        <v>1296</v>
      </c>
      <c r="O5" s="1" t="s">
        <v>1297</v>
      </c>
      <c r="P5" s="1" t="s">
        <v>1298</v>
      </c>
      <c r="Q5" s="1" t="s">
        <v>1299</v>
      </c>
      <c r="R5" s="1" t="s">
        <v>1320</v>
      </c>
      <c r="S5" s="1" t="s">
        <v>1301</v>
      </c>
      <c r="T5" s="1" t="s">
        <v>1302</v>
      </c>
      <c r="U5" s="1" t="s">
        <v>1303</v>
      </c>
      <c r="V5" s="1" t="s">
        <v>1310</v>
      </c>
    </row>
    <row r="6" s="1" customFormat="1" spans="1:22">
      <c r="A6" s="3">
        <v>24519019235</v>
      </c>
      <c r="B6" s="1" t="s">
        <v>1288</v>
      </c>
      <c r="C6" s="1" t="s">
        <v>1321</v>
      </c>
      <c r="D6" s="1" t="s">
        <v>1317</v>
      </c>
      <c r="E6" s="1" t="s">
        <v>1322</v>
      </c>
      <c r="F6" s="1" t="s">
        <v>1288</v>
      </c>
      <c r="G6" s="1" t="s">
        <v>1292</v>
      </c>
      <c r="H6" s="1" t="s">
        <v>1293</v>
      </c>
      <c r="I6" s="1" t="s">
        <v>1323</v>
      </c>
      <c r="J6" s="1" t="s">
        <v>1295</v>
      </c>
      <c r="K6" s="1" t="s">
        <v>1323</v>
      </c>
      <c r="L6" s="1" t="s">
        <v>1323</v>
      </c>
      <c r="M6" s="1" t="s">
        <v>1296</v>
      </c>
      <c r="N6" s="1" t="s">
        <v>1296</v>
      </c>
      <c r="O6" s="1" t="s">
        <v>1297</v>
      </c>
      <c r="P6" s="1" t="s">
        <v>1298</v>
      </c>
      <c r="Q6" s="1" t="s">
        <v>1299</v>
      </c>
      <c r="R6" s="1" t="s">
        <v>1324</v>
      </c>
      <c r="S6" s="1" t="s">
        <v>1301</v>
      </c>
      <c r="T6" s="1" t="s">
        <v>1302</v>
      </c>
      <c r="U6" s="1" t="s">
        <v>1303</v>
      </c>
      <c r="V6" s="1" t="s">
        <v>1310</v>
      </c>
    </row>
    <row r="7" s="1" customFormat="1" spans="1:22">
      <c r="A7" s="3">
        <v>24518658759</v>
      </c>
      <c r="B7" s="1" t="s">
        <v>1288</v>
      </c>
      <c r="C7" s="1" t="s">
        <v>1325</v>
      </c>
      <c r="D7" s="1" t="s">
        <v>1326</v>
      </c>
      <c r="E7" s="1" t="s">
        <v>1327</v>
      </c>
      <c r="F7" s="1" t="s">
        <v>1288</v>
      </c>
      <c r="G7" s="1" t="s">
        <v>1292</v>
      </c>
      <c r="H7" s="1" t="s">
        <v>1293</v>
      </c>
      <c r="I7" s="1" t="s">
        <v>1328</v>
      </c>
      <c r="J7" s="1" t="s">
        <v>1295</v>
      </c>
      <c r="K7" s="1" t="s">
        <v>1328</v>
      </c>
      <c r="L7" s="1" t="s">
        <v>1328</v>
      </c>
      <c r="M7" s="1" t="s">
        <v>1296</v>
      </c>
      <c r="N7" s="1" t="s">
        <v>1296</v>
      </c>
      <c r="O7" s="1" t="s">
        <v>1297</v>
      </c>
      <c r="P7" s="1" t="s">
        <v>1298</v>
      </c>
      <c r="Q7" s="1" t="s">
        <v>1299</v>
      </c>
      <c r="R7" s="1" t="s">
        <v>1329</v>
      </c>
      <c r="S7" s="1" t="s">
        <v>1301</v>
      </c>
      <c r="T7" s="1" t="s">
        <v>1302</v>
      </c>
      <c r="U7" s="1" t="s">
        <v>1303</v>
      </c>
      <c r="V7" s="1" t="s">
        <v>1310</v>
      </c>
    </row>
    <row r="8" s="1" customFormat="1" spans="1:22">
      <c r="A8" s="3">
        <v>999224518395827</v>
      </c>
      <c r="B8" s="1" t="s">
        <v>1288</v>
      </c>
      <c r="C8" s="1" t="s">
        <v>1330</v>
      </c>
      <c r="D8" s="1" t="s">
        <v>1331</v>
      </c>
      <c r="E8" s="1" t="s">
        <v>1332</v>
      </c>
      <c r="F8" s="1" t="s">
        <v>1288</v>
      </c>
      <c r="G8" s="1" t="s">
        <v>1292</v>
      </c>
      <c r="H8" s="1" t="s">
        <v>1293</v>
      </c>
      <c r="I8" s="1" t="s">
        <v>1333</v>
      </c>
      <c r="J8" s="1" t="s">
        <v>1295</v>
      </c>
      <c r="K8" s="1" t="s">
        <v>1333</v>
      </c>
      <c r="L8" s="1" t="s">
        <v>1333</v>
      </c>
      <c r="M8" s="1" t="s">
        <v>1296</v>
      </c>
      <c r="N8" s="1" t="s">
        <v>1296</v>
      </c>
      <c r="O8" s="1" t="s">
        <v>1297</v>
      </c>
      <c r="P8" s="1" t="s">
        <v>1298</v>
      </c>
      <c r="Q8" s="1" t="s">
        <v>1299</v>
      </c>
      <c r="R8" s="1" t="s">
        <v>1334</v>
      </c>
      <c r="S8" s="1" t="s">
        <v>1301</v>
      </c>
      <c r="T8" s="1" t="s">
        <v>1302</v>
      </c>
      <c r="U8" s="1" t="s">
        <v>1303</v>
      </c>
      <c r="V8" s="1" t="s">
        <v>1335</v>
      </c>
    </row>
    <row r="9" s="1" customFormat="1" spans="1:22">
      <c r="A9" s="3">
        <v>999224516842541</v>
      </c>
      <c r="B9" s="1" t="s">
        <v>1336</v>
      </c>
      <c r="C9" s="1" t="s">
        <v>1337</v>
      </c>
      <c r="D9" s="1" t="s">
        <v>1338</v>
      </c>
      <c r="E9" s="1" t="s">
        <v>1339</v>
      </c>
      <c r="F9" s="1" t="s">
        <v>1288</v>
      </c>
      <c r="G9" s="1" t="s">
        <v>1292</v>
      </c>
      <c r="H9" s="1" t="s">
        <v>1293</v>
      </c>
      <c r="I9" s="1" t="s">
        <v>1340</v>
      </c>
      <c r="J9" s="1" t="s">
        <v>1295</v>
      </c>
      <c r="K9" s="1" t="s">
        <v>1340</v>
      </c>
      <c r="L9" s="1" t="s">
        <v>1340</v>
      </c>
      <c r="M9" s="1" t="s">
        <v>1296</v>
      </c>
      <c r="N9" s="1" t="s">
        <v>1296</v>
      </c>
      <c r="O9" s="1" t="s">
        <v>1297</v>
      </c>
      <c r="P9" s="1" t="s">
        <v>1298</v>
      </c>
      <c r="Q9" s="1" t="s">
        <v>1299</v>
      </c>
      <c r="R9" s="1" t="s">
        <v>1341</v>
      </c>
      <c r="S9" s="1" t="s">
        <v>1301</v>
      </c>
      <c r="T9" s="1" t="s">
        <v>1302</v>
      </c>
      <c r="U9" s="1" t="s">
        <v>1303</v>
      </c>
      <c r="V9" s="1" t="s">
        <v>1342</v>
      </c>
    </row>
    <row r="10" s="1" customFormat="1" spans="1:22">
      <c r="A10" s="3">
        <v>999224516742596</v>
      </c>
      <c r="B10" s="1" t="s">
        <v>1336</v>
      </c>
      <c r="C10" s="1" t="s">
        <v>1343</v>
      </c>
      <c r="D10" s="1" t="s">
        <v>1338</v>
      </c>
      <c r="E10" s="1" t="s">
        <v>1344</v>
      </c>
      <c r="F10" s="1" t="s">
        <v>1288</v>
      </c>
      <c r="G10" s="1" t="s">
        <v>1292</v>
      </c>
      <c r="H10" s="1" t="s">
        <v>1293</v>
      </c>
      <c r="I10" s="1" t="s">
        <v>1345</v>
      </c>
      <c r="J10" s="1" t="s">
        <v>1295</v>
      </c>
      <c r="K10" s="1" t="s">
        <v>1345</v>
      </c>
      <c r="L10" s="1" t="s">
        <v>1345</v>
      </c>
      <c r="M10" s="1" t="s">
        <v>1296</v>
      </c>
      <c r="N10" s="1" t="s">
        <v>1296</v>
      </c>
      <c r="O10" s="1" t="s">
        <v>1297</v>
      </c>
      <c r="P10" s="1" t="s">
        <v>1298</v>
      </c>
      <c r="Q10" s="1" t="s">
        <v>1299</v>
      </c>
      <c r="R10" s="1" t="s">
        <v>1346</v>
      </c>
      <c r="S10" s="1" t="s">
        <v>1301</v>
      </c>
      <c r="T10" s="1" t="s">
        <v>1302</v>
      </c>
      <c r="U10" s="1" t="s">
        <v>1303</v>
      </c>
      <c r="V10" s="1" t="s">
        <v>1342</v>
      </c>
    </row>
    <row r="11" s="1" customFormat="1" spans="1:22">
      <c r="A11" s="3">
        <v>999224516594270</v>
      </c>
      <c r="B11" s="1" t="s">
        <v>1336</v>
      </c>
      <c r="C11" s="1" t="s">
        <v>1347</v>
      </c>
      <c r="D11" s="1" t="s">
        <v>1348</v>
      </c>
      <c r="E11" s="1" t="s">
        <v>1349</v>
      </c>
      <c r="F11" s="1" t="s">
        <v>1288</v>
      </c>
      <c r="G11" s="1" t="s">
        <v>1292</v>
      </c>
      <c r="H11" s="1" t="s">
        <v>1293</v>
      </c>
      <c r="I11" s="1" t="s">
        <v>1350</v>
      </c>
      <c r="J11" s="1" t="s">
        <v>1295</v>
      </c>
      <c r="K11" s="1" t="s">
        <v>1350</v>
      </c>
      <c r="L11" s="1" t="s">
        <v>1350</v>
      </c>
      <c r="M11" s="1" t="s">
        <v>1296</v>
      </c>
      <c r="N11" s="1" t="s">
        <v>1296</v>
      </c>
      <c r="O11" s="1" t="s">
        <v>1297</v>
      </c>
      <c r="P11" s="1" t="s">
        <v>1298</v>
      </c>
      <c r="Q11" s="1" t="s">
        <v>1299</v>
      </c>
      <c r="R11" s="1" t="s">
        <v>1351</v>
      </c>
      <c r="S11" s="1" t="s">
        <v>1301</v>
      </c>
      <c r="T11" s="1" t="s">
        <v>1302</v>
      </c>
      <c r="U11" s="1" t="s">
        <v>1303</v>
      </c>
      <c r="V11" s="1" t="s">
        <v>1352</v>
      </c>
    </row>
    <row r="12" s="1" customFormat="1" spans="1:22">
      <c r="A12" s="3">
        <v>999224516560672</v>
      </c>
      <c r="B12" s="1" t="s">
        <v>1336</v>
      </c>
      <c r="C12" s="1" t="s">
        <v>1353</v>
      </c>
      <c r="D12" s="1" t="s">
        <v>1338</v>
      </c>
      <c r="E12" s="1" t="s">
        <v>1354</v>
      </c>
      <c r="F12" s="1" t="s">
        <v>1288</v>
      </c>
      <c r="G12" s="1" t="s">
        <v>1292</v>
      </c>
      <c r="H12" s="1" t="s">
        <v>1293</v>
      </c>
      <c r="I12" s="1" t="s">
        <v>1355</v>
      </c>
      <c r="J12" s="1" t="s">
        <v>1295</v>
      </c>
      <c r="K12" s="1" t="s">
        <v>1355</v>
      </c>
      <c r="L12" s="1" t="s">
        <v>1355</v>
      </c>
      <c r="M12" s="1" t="s">
        <v>1296</v>
      </c>
      <c r="N12" s="1" t="s">
        <v>1296</v>
      </c>
      <c r="O12" s="1" t="s">
        <v>1297</v>
      </c>
      <c r="P12" s="1" t="s">
        <v>1298</v>
      </c>
      <c r="Q12" s="1" t="s">
        <v>1299</v>
      </c>
      <c r="R12" s="1" t="s">
        <v>1356</v>
      </c>
      <c r="S12" s="1" t="s">
        <v>1301</v>
      </c>
      <c r="T12" s="1" t="s">
        <v>1302</v>
      </c>
      <c r="U12" s="1" t="s">
        <v>1303</v>
      </c>
      <c r="V12" s="1" t="s">
        <v>1342</v>
      </c>
    </row>
    <row r="13" s="1" customFormat="1" spans="1:22">
      <c r="A13" s="3">
        <v>24515885202</v>
      </c>
      <c r="B13" s="1" t="s">
        <v>1336</v>
      </c>
      <c r="C13" s="1" t="s">
        <v>1357</v>
      </c>
      <c r="D13" s="1" t="s">
        <v>1358</v>
      </c>
      <c r="E13" s="1" t="s">
        <v>1359</v>
      </c>
      <c r="F13" s="1" t="s">
        <v>1288</v>
      </c>
      <c r="G13" s="1" t="s">
        <v>1292</v>
      </c>
      <c r="H13" s="1" t="s">
        <v>1293</v>
      </c>
      <c r="I13" s="1" t="s">
        <v>1360</v>
      </c>
      <c r="J13" s="1" t="s">
        <v>1295</v>
      </c>
      <c r="K13" s="1" t="s">
        <v>1360</v>
      </c>
      <c r="L13" s="1" t="s">
        <v>1360</v>
      </c>
      <c r="M13" s="1" t="s">
        <v>1296</v>
      </c>
      <c r="N13" s="1" t="s">
        <v>1296</v>
      </c>
      <c r="O13" s="1" t="s">
        <v>1297</v>
      </c>
      <c r="P13" s="1" t="s">
        <v>1298</v>
      </c>
      <c r="Q13" s="1" t="s">
        <v>1299</v>
      </c>
      <c r="R13" s="1" t="s">
        <v>1361</v>
      </c>
      <c r="S13" s="1" t="s">
        <v>1301</v>
      </c>
      <c r="T13" s="1" t="s">
        <v>1302</v>
      </c>
      <c r="U13" s="1" t="s">
        <v>1303</v>
      </c>
      <c r="V13" s="1" t="s">
        <v>1304</v>
      </c>
    </row>
    <row r="14" s="1" customFormat="1" spans="1:22">
      <c r="A14" s="3">
        <v>999224515785092</v>
      </c>
      <c r="B14" s="1" t="s">
        <v>1336</v>
      </c>
      <c r="C14" s="1" t="s">
        <v>1362</v>
      </c>
      <c r="D14" s="1" t="s">
        <v>1363</v>
      </c>
      <c r="E14" s="1" t="s">
        <v>1364</v>
      </c>
      <c r="F14" s="1" t="s">
        <v>1288</v>
      </c>
      <c r="G14" s="1" t="s">
        <v>1292</v>
      </c>
      <c r="H14" s="1" t="s">
        <v>1293</v>
      </c>
      <c r="I14" s="1" t="s">
        <v>1365</v>
      </c>
      <c r="J14" s="1" t="s">
        <v>1295</v>
      </c>
      <c r="K14" s="1" t="s">
        <v>1365</v>
      </c>
      <c r="L14" s="1" t="s">
        <v>1365</v>
      </c>
      <c r="M14" s="1" t="s">
        <v>1296</v>
      </c>
      <c r="N14" s="1" t="s">
        <v>1296</v>
      </c>
      <c r="O14" s="1" t="s">
        <v>1297</v>
      </c>
      <c r="P14" s="1" t="s">
        <v>1298</v>
      </c>
      <c r="Q14" s="1" t="s">
        <v>1299</v>
      </c>
      <c r="R14" s="1" t="s">
        <v>1366</v>
      </c>
      <c r="S14" s="1" t="s">
        <v>1301</v>
      </c>
      <c r="T14" s="1" t="s">
        <v>1302</v>
      </c>
      <c r="U14" s="1" t="s">
        <v>1303</v>
      </c>
      <c r="V14" s="1" t="s">
        <v>1310</v>
      </c>
    </row>
    <row r="15" s="1" customFormat="1" spans="1:22">
      <c r="A15" s="3">
        <v>999224515547039</v>
      </c>
      <c r="B15" s="1" t="s">
        <v>1336</v>
      </c>
      <c r="C15" s="1" t="s">
        <v>1367</v>
      </c>
      <c r="D15" s="1" t="s">
        <v>1368</v>
      </c>
      <c r="E15" s="1" t="s">
        <v>1369</v>
      </c>
      <c r="F15" s="1" t="s">
        <v>1288</v>
      </c>
      <c r="G15" s="1" t="s">
        <v>1292</v>
      </c>
      <c r="H15" s="1" t="s">
        <v>1293</v>
      </c>
      <c r="I15" s="1" t="s">
        <v>1370</v>
      </c>
      <c r="J15" s="1" t="s">
        <v>1295</v>
      </c>
      <c r="K15" s="1" t="s">
        <v>1370</v>
      </c>
      <c r="L15" s="1" t="s">
        <v>1370</v>
      </c>
      <c r="M15" s="1" t="s">
        <v>1296</v>
      </c>
      <c r="N15" s="1" t="s">
        <v>1296</v>
      </c>
      <c r="O15" s="1" t="s">
        <v>1297</v>
      </c>
      <c r="P15" s="1" t="s">
        <v>1298</v>
      </c>
      <c r="Q15" s="1" t="s">
        <v>1299</v>
      </c>
      <c r="R15" s="1" t="s">
        <v>1371</v>
      </c>
      <c r="S15" s="1" t="s">
        <v>1301</v>
      </c>
      <c r="T15" s="1" t="s">
        <v>1302</v>
      </c>
      <c r="U15" s="1" t="s">
        <v>1303</v>
      </c>
      <c r="V15" s="1" t="s">
        <v>1342</v>
      </c>
    </row>
    <row r="16" s="1" customFormat="1" spans="1:22">
      <c r="A16" s="3">
        <v>999224514647031</v>
      </c>
      <c r="B16" s="1" t="s">
        <v>1336</v>
      </c>
      <c r="C16" s="1" t="s">
        <v>1372</v>
      </c>
      <c r="D16" s="1" t="s">
        <v>1338</v>
      </c>
      <c r="E16" s="1" t="s">
        <v>1373</v>
      </c>
      <c r="F16" s="1" t="s">
        <v>1288</v>
      </c>
      <c r="G16" s="1" t="s">
        <v>1292</v>
      </c>
      <c r="H16" s="1" t="s">
        <v>1293</v>
      </c>
      <c r="I16" s="1" t="s">
        <v>1374</v>
      </c>
      <c r="J16" s="1" t="s">
        <v>1295</v>
      </c>
      <c r="K16" s="1" t="s">
        <v>1374</v>
      </c>
      <c r="L16" s="1" t="s">
        <v>1374</v>
      </c>
      <c r="M16" s="1" t="s">
        <v>1296</v>
      </c>
      <c r="N16" s="1" t="s">
        <v>1296</v>
      </c>
      <c r="O16" s="1" t="s">
        <v>1297</v>
      </c>
      <c r="P16" s="1" t="s">
        <v>1298</v>
      </c>
      <c r="Q16" s="1" t="s">
        <v>1299</v>
      </c>
      <c r="R16" s="1" t="s">
        <v>1375</v>
      </c>
      <c r="S16" s="1" t="s">
        <v>1301</v>
      </c>
      <c r="T16" s="1" t="s">
        <v>1302</v>
      </c>
      <c r="U16" s="1" t="s">
        <v>1303</v>
      </c>
      <c r="V16" s="1" t="s">
        <v>1342</v>
      </c>
    </row>
    <row r="17" s="1" customFormat="1" spans="1:22">
      <c r="A17" s="3">
        <v>999224513155640</v>
      </c>
      <c r="B17" s="1" t="s">
        <v>1336</v>
      </c>
      <c r="C17" s="1" t="s">
        <v>1376</v>
      </c>
      <c r="D17" s="1" t="s">
        <v>1338</v>
      </c>
      <c r="E17" s="1" t="s">
        <v>1377</v>
      </c>
      <c r="F17" s="1" t="s">
        <v>1288</v>
      </c>
      <c r="G17" s="1" t="s">
        <v>1292</v>
      </c>
      <c r="H17" s="1" t="s">
        <v>1293</v>
      </c>
      <c r="I17" s="1" t="s">
        <v>1345</v>
      </c>
      <c r="J17" s="1" t="s">
        <v>1295</v>
      </c>
      <c r="K17" s="1" t="s">
        <v>1345</v>
      </c>
      <c r="L17" s="1" t="s">
        <v>1345</v>
      </c>
      <c r="M17" s="1" t="s">
        <v>1296</v>
      </c>
      <c r="N17" s="1" t="s">
        <v>1296</v>
      </c>
      <c r="O17" s="1" t="s">
        <v>1297</v>
      </c>
      <c r="P17" s="1" t="s">
        <v>1298</v>
      </c>
      <c r="Q17" s="1" t="s">
        <v>1299</v>
      </c>
      <c r="R17" s="1" t="s">
        <v>1378</v>
      </c>
      <c r="S17" s="1" t="s">
        <v>1301</v>
      </c>
      <c r="T17" s="1" t="s">
        <v>1302</v>
      </c>
      <c r="U17" s="1" t="s">
        <v>1303</v>
      </c>
      <c r="V17" s="1" t="s">
        <v>1342</v>
      </c>
    </row>
    <row r="18" s="1" customFormat="1" spans="1:22">
      <c r="A18" s="3">
        <v>999224510661269</v>
      </c>
      <c r="B18" s="1" t="s">
        <v>1336</v>
      </c>
      <c r="C18" s="1" t="s">
        <v>1379</v>
      </c>
      <c r="D18" s="1" t="s">
        <v>1380</v>
      </c>
      <c r="E18" s="1" t="s">
        <v>1381</v>
      </c>
      <c r="F18" s="1" t="s">
        <v>1288</v>
      </c>
      <c r="G18" s="1" t="s">
        <v>1292</v>
      </c>
      <c r="H18" s="1" t="s">
        <v>1293</v>
      </c>
      <c r="I18" s="1" t="s">
        <v>1382</v>
      </c>
      <c r="J18" s="1" t="s">
        <v>1295</v>
      </c>
      <c r="K18" s="1" t="s">
        <v>1382</v>
      </c>
      <c r="L18" s="1" t="s">
        <v>1382</v>
      </c>
      <c r="M18" s="1" t="s">
        <v>1296</v>
      </c>
      <c r="N18" s="1" t="s">
        <v>1296</v>
      </c>
      <c r="O18" s="1" t="s">
        <v>1297</v>
      </c>
      <c r="P18" s="1" t="s">
        <v>1298</v>
      </c>
      <c r="Q18" s="1" t="s">
        <v>1299</v>
      </c>
      <c r="R18" s="1" t="s">
        <v>1383</v>
      </c>
      <c r="S18" s="1" t="s">
        <v>1301</v>
      </c>
      <c r="T18" s="1" t="s">
        <v>1302</v>
      </c>
      <c r="U18" s="1" t="s">
        <v>1303</v>
      </c>
      <c r="V18" s="1" t="s">
        <v>1342</v>
      </c>
    </row>
    <row r="19" s="1" customFormat="1" spans="1:22">
      <c r="A19" s="3">
        <v>999224509551333</v>
      </c>
      <c r="B19" s="1" t="s">
        <v>1336</v>
      </c>
      <c r="C19" s="1" t="s">
        <v>1384</v>
      </c>
      <c r="D19" s="1" t="s">
        <v>1385</v>
      </c>
      <c r="E19" s="1" t="s">
        <v>1386</v>
      </c>
      <c r="F19" s="1" t="s">
        <v>1336</v>
      </c>
      <c r="G19" s="1" t="s">
        <v>1288</v>
      </c>
      <c r="H19" s="1" t="s">
        <v>1293</v>
      </c>
      <c r="I19" s="1" t="s">
        <v>1387</v>
      </c>
      <c r="J19" s="1" t="s">
        <v>1295</v>
      </c>
      <c r="K19" s="1" t="s">
        <v>1387</v>
      </c>
      <c r="L19" s="1" t="s">
        <v>1387</v>
      </c>
      <c r="M19" s="1" t="s">
        <v>1296</v>
      </c>
      <c r="N19" s="1" t="s">
        <v>1296</v>
      </c>
      <c r="O19" s="1" t="s">
        <v>1297</v>
      </c>
      <c r="P19" s="1" t="s">
        <v>1298</v>
      </c>
      <c r="Q19" s="1" t="s">
        <v>1299</v>
      </c>
      <c r="R19" s="1" t="s">
        <v>1388</v>
      </c>
      <c r="S19" s="1" t="s">
        <v>1301</v>
      </c>
      <c r="T19" s="1" t="s">
        <v>1302</v>
      </c>
      <c r="U19" s="1" t="s">
        <v>1303</v>
      </c>
      <c r="V19" s="1" t="s">
        <v>1310</v>
      </c>
    </row>
    <row r="20" s="1" customFormat="1" spans="1:22">
      <c r="A20" s="3">
        <v>999224513797631</v>
      </c>
      <c r="B20" s="1" t="s">
        <v>1336</v>
      </c>
      <c r="C20" s="1" t="s">
        <v>1389</v>
      </c>
      <c r="D20" s="1" t="s">
        <v>1390</v>
      </c>
      <c r="E20" s="1" t="s">
        <v>1391</v>
      </c>
      <c r="F20" s="1" t="s">
        <v>1288</v>
      </c>
      <c r="G20" s="1" t="s">
        <v>1292</v>
      </c>
      <c r="H20" s="1" t="s">
        <v>1293</v>
      </c>
      <c r="I20" s="1" t="s">
        <v>1392</v>
      </c>
      <c r="J20" s="1" t="s">
        <v>1295</v>
      </c>
      <c r="K20" s="1" t="s">
        <v>1392</v>
      </c>
      <c r="L20" s="1" t="s">
        <v>1392</v>
      </c>
      <c r="M20" s="1" t="s">
        <v>1296</v>
      </c>
      <c r="N20" s="1" t="s">
        <v>1296</v>
      </c>
      <c r="O20" s="1" t="s">
        <v>1297</v>
      </c>
      <c r="P20" s="1" t="s">
        <v>1298</v>
      </c>
      <c r="Q20" s="1" t="s">
        <v>1299</v>
      </c>
      <c r="R20" s="1" t="s">
        <v>1393</v>
      </c>
      <c r="S20" s="1" t="s">
        <v>1301</v>
      </c>
      <c r="T20" s="1" t="s">
        <v>1302</v>
      </c>
      <c r="U20" s="1" t="s">
        <v>1303</v>
      </c>
      <c r="V20" s="1" t="s">
        <v>1342</v>
      </c>
    </row>
    <row r="21" s="1" customFormat="1" spans="1:22">
      <c r="A21" s="3">
        <v>999224502510375</v>
      </c>
      <c r="B21" s="1" t="s">
        <v>1336</v>
      </c>
      <c r="C21" s="1" t="s">
        <v>1394</v>
      </c>
      <c r="D21" s="1" t="s">
        <v>1395</v>
      </c>
      <c r="E21" s="1" t="s">
        <v>1396</v>
      </c>
      <c r="F21" s="1" t="s">
        <v>1336</v>
      </c>
      <c r="G21" s="1" t="s">
        <v>1288</v>
      </c>
      <c r="H21" s="1" t="s">
        <v>1293</v>
      </c>
      <c r="I21" s="1" t="s">
        <v>1397</v>
      </c>
      <c r="J21" s="1" t="s">
        <v>1295</v>
      </c>
      <c r="K21" s="1" t="s">
        <v>1397</v>
      </c>
      <c r="L21" s="1" t="s">
        <v>1397</v>
      </c>
      <c r="M21" s="1" t="s">
        <v>1296</v>
      </c>
      <c r="N21" s="1" t="s">
        <v>1296</v>
      </c>
      <c r="O21" s="1" t="s">
        <v>1297</v>
      </c>
      <c r="P21" s="1" t="s">
        <v>1298</v>
      </c>
      <c r="Q21" s="1" t="s">
        <v>1299</v>
      </c>
      <c r="R21" s="1" t="s">
        <v>1398</v>
      </c>
      <c r="S21" s="1" t="s">
        <v>1301</v>
      </c>
      <c r="T21" s="1" t="s">
        <v>1302</v>
      </c>
      <c r="U21" s="1" t="s">
        <v>1303</v>
      </c>
      <c r="V21" s="1" t="s">
        <v>1310</v>
      </c>
    </row>
    <row r="22" s="1" customFormat="1" spans="1:22">
      <c r="A22" s="3">
        <v>999224501590873</v>
      </c>
      <c r="B22" s="1" t="s">
        <v>1336</v>
      </c>
      <c r="C22" s="1" t="s">
        <v>1399</v>
      </c>
      <c r="D22" s="1" t="s">
        <v>1317</v>
      </c>
      <c r="E22" s="1" t="s">
        <v>1400</v>
      </c>
      <c r="F22" s="1" t="s">
        <v>1336</v>
      </c>
      <c r="G22" s="1" t="s">
        <v>1292</v>
      </c>
      <c r="H22" s="1" t="s">
        <v>1293</v>
      </c>
      <c r="I22" s="1" t="s">
        <v>1401</v>
      </c>
      <c r="J22" s="1" t="s">
        <v>1295</v>
      </c>
      <c r="K22" s="1" t="s">
        <v>1401</v>
      </c>
      <c r="L22" s="1" t="s">
        <v>1401</v>
      </c>
      <c r="M22" s="1" t="s">
        <v>1296</v>
      </c>
      <c r="N22" s="1" t="s">
        <v>1296</v>
      </c>
      <c r="O22" s="1" t="s">
        <v>1297</v>
      </c>
      <c r="P22" s="1" t="s">
        <v>1298</v>
      </c>
      <c r="Q22" s="1" t="s">
        <v>1299</v>
      </c>
      <c r="R22" s="1" t="s">
        <v>1402</v>
      </c>
      <c r="S22" s="1" t="s">
        <v>1301</v>
      </c>
      <c r="T22" s="1" t="s">
        <v>1302</v>
      </c>
      <c r="U22" s="1" t="s">
        <v>1303</v>
      </c>
      <c r="V22" s="1" t="s">
        <v>1310</v>
      </c>
    </row>
    <row r="23" s="1" customFormat="1" spans="1:22">
      <c r="A23" s="3">
        <v>999224501477623</v>
      </c>
      <c r="B23" s="1" t="s">
        <v>1336</v>
      </c>
      <c r="C23" s="1" t="s">
        <v>1403</v>
      </c>
      <c r="D23" s="1" t="s">
        <v>1404</v>
      </c>
      <c r="E23" s="1" t="s">
        <v>1405</v>
      </c>
      <c r="F23" s="1" t="s">
        <v>1288</v>
      </c>
      <c r="G23" s="1" t="s">
        <v>1292</v>
      </c>
      <c r="H23" s="1" t="s">
        <v>1293</v>
      </c>
      <c r="I23" s="1" t="s">
        <v>1406</v>
      </c>
      <c r="J23" s="1" t="s">
        <v>1295</v>
      </c>
      <c r="K23" s="1" t="s">
        <v>1406</v>
      </c>
      <c r="L23" s="1" t="s">
        <v>1406</v>
      </c>
      <c r="M23" s="1" t="s">
        <v>1296</v>
      </c>
      <c r="N23" s="1" t="s">
        <v>1296</v>
      </c>
      <c r="O23" s="1" t="s">
        <v>1297</v>
      </c>
      <c r="P23" s="1" t="s">
        <v>1298</v>
      </c>
      <c r="Q23" s="1" t="s">
        <v>1299</v>
      </c>
      <c r="R23" s="1" t="s">
        <v>1407</v>
      </c>
      <c r="S23" s="1" t="s">
        <v>1301</v>
      </c>
      <c r="T23" s="1" t="s">
        <v>1302</v>
      </c>
      <c r="U23" s="1" t="s">
        <v>1303</v>
      </c>
      <c r="V23" s="1" t="s">
        <v>1342</v>
      </c>
    </row>
    <row r="24" s="1" customFormat="1" spans="1:22">
      <c r="A24" s="3">
        <v>999224501093831</v>
      </c>
      <c r="B24" s="1" t="s">
        <v>1336</v>
      </c>
      <c r="C24" s="1" t="s">
        <v>1408</v>
      </c>
      <c r="D24" s="1" t="s">
        <v>1390</v>
      </c>
      <c r="E24" s="1" t="s">
        <v>1409</v>
      </c>
      <c r="F24" s="1" t="s">
        <v>1288</v>
      </c>
      <c r="G24" s="1" t="s">
        <v>1292</v>
      </c>
      <c r="H24" s="1" t="s">
        <v>1293</v>
      </c>
      <c r="I24" s="1" t="s">
        <v>1410</v>
      </c>
      <c r="J24" s="1" t="s">
        <v>1295</v>
      </c>
      <c r="K24" s="1" t="s">
        <v>1410</v>
      </c>
      <c r="L24" s="1" t="s">
        <v>1410</v>
      </c>
      <c r="M24" s="1" t="s">
        <v>1296</v>
      </c>
      <c r="N24" s="1" t="s">
        <v>1296</v>
      </c>
      <c r="O24" s="1" t="s">
        <v>1297</v>
      </c>
      <c r="P24" s="1" t="s">
        <v>1298</v>
      </c>
      <c r="Q24" s="1" t="s">
        <v>1299</v>
      </c>
      <c r="R24" s="1" t="s">
        <v>1411</v>
      </c>
      <c r="S24" s="1" t="s">
        <v>1301</v>
      </c>
      <c r="T24" s="1" t="s">
        <v>1302</v>
      </c>
      <c r="U24" s="1" t="s">
        <v>1303</v>
      </c>
      <c r="V24" s="1" t="s">
        <v>1342</v>
      </c>
    </row>
    <row r="25" s="1" customFormat="1" spans="1:22">
      <c r="A25" s="3">
        <v>999224500763266</v>
      </c>
      <c r="B25" s="1" t="s">
        <v>1336</v>
      </c>
      <c r="C25" s="1" t="s">
        <v>1412</v>
      </c>
      <c r="D25" s="1" t="s">
        <v>1413</v>
      </c>
      <c r="E25" s="1" t="s">
        <v>1414</v>
      </c>
      <c r="F25" s="1" t="s">
        <v>1336</v>
      </c>
      <c r="G25" s="1" t="s">
        <v>1292</v>
      </c>
      <c r="H25" s="1" t="s">
        <v>1293</v>
      </c>
      <c r="I25" s="1" t="s">
        <v>1415</v>
      </c>
      <c r="J25" s="1" t="s">
        <v>1295</v>
      </c>
      <c r="K25" s="1" t="s">
        <v>1415</v>
      </c>
      <c r="L25" s="1" t="s">
        <v>1415</v>
      </c>
      <c r="M25" s="1" t="s">
        <v>1296</v>
      </c>
      <c r="N25" s="1" t="s">
        <v>1296</v>
      </c>
      <c r="O25" s="1" t="s">
        <v>1297</v>
      </c>
      <c r="P25" s="1" t="s">
        <v>1298</v>
      </c>
      <c r="Q25" s="1" t="s">
        <v>1299</v>
      </c>
      <c r="R25" s="1" t="s">
        <v>1416</v>
      </c>
      <c r="S25" s="1" t="s">
        <v>1301</v>
      </c>
      <c r="T25" s="1" t="s">
        <v>1302</v>
      </c>
      <c r="U25" s="1" t="s">
        <v>1303</v>
      </c>
      <c r="V25" s="1" t="s">
        <v>1310</v>
      </c>
    </row>
    <row r="26" s="1" customFormat="1" spans="1:22">
      <c r="A26" s="3">
        <v>999224500602459</v>
      </c>
      <c r="B26" s="1" t="s">
        <v>1336</v>
      </c>
      <c r="C26" s="1" t="s">
        <v>1417</v>
      </c>
      <c r="D26" s="1" t="s">
        <v>1418</v>
      </c>
      <c r="E26" s="1" t="s">
        <v>1419</v>
      </c>
      <c r="F26" s="1" t="s">
        <v>1336</v>
      </c>
      <c r="G26" s="1" t="s">
        <v>1288</v>
      </c>
      <c r="H26" s="1" t="s">
        <v>1293</v>
      </c>
      <c r="I26" s="1" t="s">
        <v>1420</v>
      </c>
      <c r="J26" s="1" t="s">
        <v>1295</v>
      </c>
      <c r="K26" s="1" t="s">
        <v>1420</v>
      </c>
      <c r="L26" s="1" t="s">
        <v>1420</v>
      </c>
      <c r="M26" s="1" t="s">
        <v>1296</v>
      </c>
      <c r="N26" s="1" t="s">
        <v>1296</v>
      </c>
      <c r="O26" s="1" t="s">
        <v>1297</v>
      </c>
      <c r="P26" s="1" t="s">
        <v>1298</v>
      </c>
      <c r="Q26" s="1" t="s">
        <v>1299</v>
      </c>
      <c r="R26" s="1" t="s">
        <v>1421</v>
      </c>
      <c r="S26" s="1" t="s">
        <v>1301</v>
      </c>
      <c r="T26" s="1" t="s">
        <v>1302</v>
      </c>
      <c r="U26" s="1" t="s">
        <v>1303</v>
      </c>
      <c r="V26" s="1" t="s">
        <v>1342</v>
      </c>
    </row>
    <row r="27" s="1" customFormat="1" spans="1:22">
      <c r="A27" s="3">
        <v>999224499939935</v>
      </c>
      <c r="B27" s="1" t="s">
        <v>1336</v>
      </c>
      <c r="C27" s="1" t="s">
        <v>1422</v>
      </c>
      <c r="D27" s="1" t="s">
        <v>1423</v>
      </c>
      <c r="E27" s="1" t="s">
        <v>1424</v>
      </c>
      <c r="F27" s="1" t="s">
        <v>1288</v>
      </c>
      <c r="G27" s="1" t="s">
        <v>1292</v>
      </c>
      <c r="H27" s="1" t="s">
        <v>1293</v>
      </c>
      <c r="I27" s="1" t="s">
        <v>1425</v>
      </c>
      <c r="J27" s="1" t="s">
        <v>1295</v>
      </c>
      <c r="K27" s="1" t="s">
        <v>1425</v>
      </c>
      <c r="L27" s="1" t="s">
        <v>1425</v>
      </c>
      <c r="M27" s="1" t="s">
        <v>1296</v>
      </c>
      <c r="N27" s="1" t="s">
        <v>1296</v>
      </c>
      <c r="O27" s="1" t="s">
        <v>1297</v>
      </c>
      <c r="P27" s="1" t="s">
        <v>1298</v>
      </c>
      <c r="Q27" s="1" t="s">
        <v>1299</v>
      </c>
      <c r="R27" s="1" t="s">
        <v>1426</v>
      </c>
      <c r="S27" s="1" t="s">
        <v>1301</v>
      </c>
      <c r="T27" s="1" t="s">
        <v>1302</v>
      </c>
      <c r="U27" s="1" t="s">
        <v>1303</v>
      </c>
      <c r="V27" s="1" t="s">
        <v>1342</v>
      </c>
    </row>
    <row r="28" s="1" customFormat="1" spans="1:22">
      <c r="A28" s="3">
        <v>999224499893365</v>
      </c>
      <c r="B28" s="1" t="s">
        <v>1336</v>
      </c>
      <c r="C28" s="1" t="s">
        <v>1427</v>
      </c>
      <c r="D28" s="1" t="s">
        <v>1428</v>
      </c>
      <c r="E28" s="1" t="s">
        <v>1429</v>
      </c>
      <c r="F28" s="1" t="s">
        <v>1336</v>
      </c>
      <c r="G28" s="1" t="s">
        <v>1292</v>
      </c>
      <c r="H28" s="1" t="s">
        <v>1293</v>
      </c>
      <c r="I28" s="1" t="s">
        <v>1430</v>
      </c>
      <c r="J28" s="1" t="s">
        <v>1295</v>
      </c>
      <c r="K28" s="1" t="s">
        <v>1430</v>
      </c>
      <c r="L28" s="1" t="s">
        <v>1430</v>
      </c>
      <c r="M28" s="1" t="s">
        <v>1296</v>
      </c>
      <c r="N28" s="1" t="s">
        <v>1296</v>
      </c>
      <c r="O28" s="1" t="s">
        <v>1297</v>
      </c>
      <c r="P28" s="1" t="s">
        <v>1298</v>
      </c>
      <c r="Q28" s="1" t="s">
        <v>1299</v>
      </c>
      <c r="R28" s="1" t="s">
        <v>1431</v>
      </c>
      <c r="S28" s="1" t="s">
        <v>1301</v>
      </c>
      <c r="T28" s="1" t="s">
        <v>1302</v>
      </c>
      <c r="U28" s="1" t="s">
        <v>1303</v>
      </c>
      <c r="V28" s="1" t="s">
        <v>1310</v>
      </c>
    </row>
    <row r="29" s="1" customFormat="1" spans="1:22">
      <c r="A29" s="3">
        <v>999224499838519</v>
      </c>
      <c r="B29" s="1" t="s">
        <v>1336</v>
      </c>
      <c r="C29" s="1" t="s">
        <v>1432</v>
      </c>
      <c r="D29" s="1" t="s">
        <v>1433</v>
      </c>
      <c r="E29" s="1" t="s">
        <v>1434</v>
      </c>
      <c r="F29" s="1" t="s">
        <v>1336</v>
      </c>
      <c r="G29" s="1" t="s">
        <v>1288</v>
      </c>
      <c r="H29" s="1" t="s">
        <v>1293</v>
      </c>
      <c r="I29" s="1" t="s">
        <v>1435</v>
      </c>
      <c r="J29" s="1" t="s">
        <v>1295</v>
      </c>
      <c r="K29" s="1" t="s">
        <v>1435</v>
      </c>
      <c r="L29" s="1" t="s">
        <v>1435</v>
      </c>
      <c r="M29" s="1" t="s">
        <v>1296</v>
      </c>
      <c r="N29" s="1" t="s">
        <v>1296</v>
      </c>
      <c r="O29" s="1" t="s">
        <v>1297</v>
      </c>
      <c r="P29" s="1" t="s">
        <v>1298</v>
      </c>
      <c r="Q29" s="1" t="s">
        <v>1299</v>
      </c>
      <c r="R29" s="1" t="s">
        <v>1436</v>
      </c>
      <c r="S29" s="1" t="s">
        <v>1301</v>
      </c>
      <c r="T29" s="1" t="s">
        <v>1302</v>
      </c>
      <c r="U29" s="1" t="s">
        <v>1303</v>
      </c>
      <c r="V29" s="1" t="s">
        <v>1335</v>
      </c>
    </row>
    <row r="30" s="1" customFormat="1" spans="1:22">
      <c r="A30" s="3">
        <v>999224499516838</v>
      </c>
      <c r="B30" s="1" t="s">
        <v>1336</v>
      </c>
      <c r="C30" s="1" t="s">
        <v>1437</v>
      </c>
      <c r="D30" s="1" t="s">
        <v>1438</v>
      </c>
      <c r="E30" s="1" t="s">
        <v>1439</v>
      </c>
      <c r="F30" s="1" t="s">
        <v>1336</v>
      </c>
      <c r="G30" s="1" t="s">
        <v>1288</v>
      </c>
      <c r="H30" s="1" t="s">
        <v>1293</v>
      </c>
      <c r="I30" s="1" t="s">
        <v>1440</v>
      </c>
      <c r="J30" s="1" t="s">
        <v>1295</v>
      </c>
      <c r="K30" s="1" t="s">
        <v>1440</v>
      </c>
      <c r="L30" s="1" t="s">
        <v>1440</v>
      </c>
      <c r="M30" s="1" t="s">
        <v>1296</v>
      </c>
      <c r="N30" s="1" t="s">
        <v>1296</v>
      </c>
      <c r="O30" s="1" t="s">
        <v>1297</v>
      </c>
      <c r="P30" s="1" t="s">
        <v>1298</v>
      </c>
      <c r="Q30" s="1" t="s">
        <v>1299</v>
      </c>
      <c r="R30" s="1" t="s">
        <v>1441</v>
      </c>
      <c r="S30" s="1" t="s">
        <v>1301</v>
      </c>
      <c r="T30" s="1" t="s">
        <v>1302</v>
      </c>
      <c r="U30" s="1" t="s">
        <v>1303</v>
      </c>
      <c r="V30" s="1" t="s">
        <v>1335</v>
      </c>
    </row>
    <row r="31" s="1" customFormat="1" spans="1:22">
      <c r="A31" s="3">
        <v>999224498610719</v>
      </c>
      <c r="B31" s="1" t="s">
        <v>1442</v>
      </c>
      <c r="C31" s="1" t="s">
        <v>1443</v>
      </c>
      <c r="D31" s="1" t="s">
        <v>1444</v>
      </c>
      <c r="E31" s="1" t="s">
        <v>1445</v>
      </c>
      <c r="F31" s="1" t="s">
        <v>1336</v>
      </c>
      <c r="G31" s="1" t="s">
        <v>1288</v>
      </c>
      <c r="H31" s="1" t="s">
        <v>1293</v>
      </c>
      <c r="I31" s="1" t="s">
        <v>1446</v>
      </c>
      <c r="J31" s="1" t="s">
        <v>1295</v>
      </c>
      <c r="K31" s="1" t="s">
        <v>1446</v>
      </c>
      <c r="L31" s="1" t="s">
        <v>1446</v>
      </c>
      <c r="M31" s="1" t="s">
        <v>1296</v>
      </c>
      <c r="N31" s="1" t="s">
        <v>1296</v>
      </c>
      <c r="O31" s="1" t="s">
        <v>1297</v>
      </c>
      <c r="P31" s="1" t="s">
        <v>1298</v>
      </c>
      <c r="Q31" s="1" t="s">
        <v>1299</v>
      </c>
      <c r="R31" s="1" t="s">
        <v>1447</v>
      </c>
      <c r="S31" s="1" t="s">
        <v>1301</v>
      </c>
      <c r="T31" s="1" t="s">
        <v>1302</v>
      </c>
      <c r="U31" s="1" t="s">
        <v>1303</v>
      </c>
      <c r="V31" s="1" t="s">
        <v>1352</v>
      </c>
    </row>
    <row r="32" s="1" customFormat="1" spans="1:22">
      <c r="A32" s="3">
        <v>999224520133898</v>
      </c>
      <c r="B32" s="1" t="s">
        <v>1288</v>
      </c>
      <c r="C32" s="1" t="s">
        <v>1448</v>
      </c>
      <c r="D32" s="1" t="s">
        <v>1449</v>
      </c>
      <c r="E32" s="1" t="s">
        <v>1450</v>
      </c>
      <c r="F32" s="1" t="s">
        <v>1288</v>
      </c>
      <c r="G32" s="1" t="s">
        <v>1292</v>
      </c>
      <c r="H32" s="1" t="s">
        <v>1293</v>
      </c>
      <c r="I32" s="1" t="s">
        <v>1451</v>
      </c>
      <c r="J32" s="1" t="s">
        <v>1295</v>
      </c>
      <c r="K32" s="1" t="s">
        <v>1451</v>
      </c>
      <c r="L32" s="1" t="s">
        <v>1451</v>
      </c>
      <c r="M32" s="1" t="s">
        <v>1296</v>
      </c>
      <c r="N32" s="1" t="s">
        <v>1296</v>
      </c>
      <c r="O32" s="1" t="s">
        <v>1297</v>
      </c>
      <c r="P32" s="1" t="s">
        <v>1298</v>
      </c>
      <c r="Q32" s="1" t="s">
        <v>1299</v>
      </c>
      <c r="R32" s="1" t="s">
        <v>1452</v>
      </c>
      <c r="S32" s="1" t="s">
        <v>1301</v>
      </c>
      <c r="T32" s="1" t="s">
        <v>1302</v>
      </c>
      <c r="U32" s="1" t="s">
        <v>1303</v>
      </c>
      <c r="V32" s="1" t="s">
        <v>1310</v>
      </c>
    </row>
    <row r="33" s="1" customFormat="1" spans="1:22">
      <c r="A33" s="3">
        <v>999224498315677</v>
      </c>
      <c r="B33" s="1" t="s">
        <v>1442</v>
      </c>
      <c r="C33" s="1" t="s">
        <v>1453</v>
      </c>
      <c r="D33" s="1" t="s">
        <v>1454</v>
      </c>
      <c r="E33" s="1" t="s">
        <v>1455</v>
      </c>
      <c r="F33" s="1" t="s">
        <v>1336</v>
      </c>
      <c r="G33" s="1" t="s">
        <v>1288</v>
      </c>
      <c r="H33" s="1" t="s">
        <v>1293</v>
      </c>
      <c r="I33" s="1" t="s">
        <v>1456</v>
      </c>
      <c r="J33" s="1" t="s">
        <v>1295</v>
      </c>
      <c r="K33" s="1" t="s">
        <v>1456</v>
      </c>
      <c r="L33" s="1" t="s">
        <v>1456</v>
      </c>
      <c r="M33" s="1" t="s">
        <v>1296</v>
      </c>
      <c r="N33" s="1" t="s">
        <v>1296</v>
      </c>
      <c r="O33" s="1" t="s">
        <v>1297</v>
      </c>
      <c r="P33" s="1" t="s">
        <v>1298</v>
      </c>
      <c r="Q33" s="1" t="s">
        <v>1299</v>
      </c>
      <c r="R33" s="1" t="s">
        <v>1457</v>
      </c>
      <c r="S33" s="1" t="s">
        <v>1301</v>
      </c>
      <c r="T33" s="1" t="s">
        <v>1302</v>
      </c>
      <c r="U33" s="1" t="s">
        <v>1303</v>
      </c>
      <c r="V33" s="1" t="s">
        <v>1310</v>
      </c>
    </row>
    <row r="34" s="1" customFormat="1" spans="1:22">
      <c r="A34" s="3">
        <v>999224498287000</v>
      </c>
      <c r="B34" s="1" t="s">
        <v>1442</v>
      </c>
      <c r="C34" s="1" t="s">
        <v>1458</v>
      </c>
      <c r="D34" s="1" t="s">
        <v>1444</v>
      </c>
      <c r="E34" s="1" t="s">
        <v>1459</v>
      </c>
      <c r="F34" s="1" t="s">
        <v>1336</v>
      </c>
      <c r="G34" s="1" t="s">
        <v>1288</v>
      </c>
      <c r="H34" s="1" t="s">
        <v>1293</v>
      </c>
      <c r="I34" s="1" t="s">
        <v>1446</v>
      </c>
      <c r="J34" s="1" t="s">
        <v>1295</v>
      </c>
      <c r="K34" s="1" t="s">
        <v>1446</v>
      </c>
      <c r="L34" s="1" t="s">
        <v>1446</v>
      </c>
      <c r="M34" s="1" t="s">
        <v>1296</v>
      </c>
      <c r="N34" s="1" t="s">
        <v>1296</v>
      </c>
      <c r="O34" s="1" t="s">
        <v>1297</v>
      </c>
      <c r="P34" s="1" t="s">
        <v>1298</v>
      </c>
      <c r="Q34" s="1" t="s">
        <v>1299</v>
      </c>
      <c r="R34" s="1" t="s">
        <v>1460</v>
      </c>
      <c r="S34" s="1" t="s">
        <v>1301</v>
      </c>
      <c r="T34" s="1" t="s">
        <v>1302</v>
      </c>
      <c r="U34" s="1" t="s">
        <v>1303</v>
      </c>
      <c r="V34" s="1" t="s">
        <v>1352</v>
      </c>
    </row>
    <row r="35" s="1" customFormat="1" spans="1:22">
      <c r="A35" s="3">
        <v>999224497945614</v>
      </c>
      <c r="B35" s="1" t="s">
        <v>1442</v>
      </c>
      <c r="C35" s="1" t="s">
        <v>1461</v>
      </c>
      <c r="D35" s="1" t="s">
        <v>1462</v>
      </c>
      <c r="E35" s="1" t="s">
        <v>1463</v>
      </c>
      <c r="F35" s="1" t="s">
        <v>1288</v>
      </c>
      <c r="G35" s="1" t="s">
        <v>1292</v>
      </c>
      <c r="H35" s="1" t="s">
        <v>1293</v>
      </c>
      <c r="I35" s="1" t="s">
        <v>1464</v>
      </c>
      <c r="J35" s="1" t="s">
        <v>1295</v>
      </c>
      <c r="K35" s="1" t="s">
        <v>1464</v>
      </c>
      <c r="L35" s="1" t="s">
        <v>1464</v>
      </c>
      <c r="M35" s="1" t="s">
        <v>1296</v>
      </c>
      <c r="N35" s="1" t="s">
        <v>1296</v>
      </c>
      <c r="O35" s="1" t="s">
        <v>1297</v>
      </c>
      <c r="P35" s="1" t="s">
        <v>1298</v>
      </c>
      <c r="Q35" s="1" t="s">
        <v>1299</v>
      </c>
      <c r="R35" s="1" t="s">
        <v>1465</v>
      </c>
      <c r="S35" s="1" t="s">
        <v>1301</v>
      </c>
      <c r="T35" s="1" t="s">
        <v>1302</v>
      </c>
      <c r="U35" s="1" t="s">
        <v>1303</v>
      </c>
      <c r="V35" s="1" t="s">
        <v>1335</v>
      </c>
    </row>
    <row r="36" s="1" customFormat="1" spans="1:22">
      <c r="A36" s="3">
        <v>999224497755272</v>
      </c>
      <c r="B36" s="1" t="s">
        <v>1442</v>
      </c>
      <c r="C36" s="1" t="s">
        <v>1466</v>
      </c>
      <c r="D36" s="1" t="s">
        <v>1467</v>
      </c>
      <c r="E36" s="1" t="s">
        <v>1468</v>
      </c>
      <c r="F36" s="1" t="s">
        <v>1336</v>
      </c>
      <c r="G36" s="1" t="s">
        <v>1288</v>
      </c>
      <c r="H36" s="1" t="s">
        <v>1293</v>
      </c>
      <c r="I36" s="1" t="s">
        <v>1469</v>
      </c>
      <c r="J36" s="1" t="s">
        <v>1295</v>
      </c>
      <c r="K36" s="1" t="s">
        <v>1469</v>
      </c>
      <c r="L36" s="1" t="s">
        <v>1469</v>
      </c>
      <c r="M36" s="1" t="s">
        <v>1296</v>
      </c>
      <c r="N36" s="1" t="s">
        <v>1296</v>
      </c>
      <c r="O36" s="1" t="s">
        <v>1297</v>
      </c>
      <c r="P36" s="1" t="s">
        <v>1298</v>
      </c>
      <c r="Q36" s="1" t="s">
        <v>1299</v>
      </c>
      <c r="R36" s="1" t="s">
        <v>1470</v>
      </c>
      <c r="S36" s="1" t="s">
        <v>1301</v>
      </c>
      <c r="T36" s="1" t="s">
        <v>1302</v>
      </c>
      <c r="U36" s="1" t="s">
        <v>1303</v>
      </c>
      <c r="V36" s="1" t="s">
        <v>1310</v>
      </c>
    </row>
    <row r="37" s="1" customFormat="1" spans="1:22">
      <c r="A37" s="3">
        <v>999224494549056</v>
      </c>
      <c r="B37" s="1" t="s">
        <v>1442</v>
      </c>
      <c r="C37" s="1" t="s">
        <v>1471</v>
      </c>
      <c r="D37" s="1" t="s">
        <v>1472</v>
      </c>
      <c r="E37" s="1" t="s">
        <v>1473</v>
      </c>
      <c r="F37" s="1" t="s">
        <v>1336</v>
      </c>
      <c r="G37" s="1" t="s">
        <v>1288</v>
      </c>
      <c r="H37" s="1" t="s">
        <v>1293</v>
      </c>
      <c r="I37" s="1" t="s">
        <v>1474</v>
      </c>
      <c r="J37" s="1" t="s">
        <v>1295</v>
      </c>
      <c r="K37" s="1" t="s">
        <v>1474</v>
      </c>
      <c r="L37" s="1" t="s">
        <v>1474</v>
      </c>
      <c r="M37" s="1" t="s">
        <v>1296</v>
      </c>
      <c r="N37" s="1" t="s">
        <v>1296</v>
      </c>
      <c r="O37" s="1" t="s">
        <v>1297</v>
      </c>
      <c r="P37" s="1" t="s">
        <v>1298</v>
      </c>
      <c r="Q37" s="1" t="s">
        <v>1299</v>
      </c>
      <c r="R37" s="1" t="s">
        <v>1475</v>
      </c>
      <c r="S37" s="1" t="s">
        <v>1301</v>
      </c>
      <c r="T37" s="1" t="s">
        <v>1302</v>
      </c>
      <c r="U37" s="1" t="s">
        <v>1303</v>
      </c>
      <c r="V37" s="1" t="s">
        <v>1342</v>
      </c>
    </row>
    <row r="38" s="1" customFormat="1" spans="1:22">
      <c r="A38" s="3">
        <v>999224494372381</v>
      </c>
      <c r="B38" s="1" t="s">
        <v>1442</v>
      </c>
      <c r="C38" s="1" t="s">
        <v>1476</v>
      </c>
      <c r="D38" s="1" t="s">
        <v>1477</v>
      </c>
      <c r="E38" s="1" t="s">
        <v>1478</v>
      </c>
      <c r="F38" s="1" t="s">
        <v>1336</v>
      </c>
      <c r="G38" s="1" t="s">
        <v>1292</v>
      </c>
      <c r="H38" s="1" t="s">
        <v>1293</v>
      </c>
      <c r="I38" s="1" t="s">
        <v>1479</v>
      </c>
      <c r="J38" s="1" t="s">
        <v>1295</v>
      </c>
      <c r="K38" s="1" t="s">
        <v>1479</v>
      </c>
      <c r="L38" s="1" t="s">
        <v>1479</v>
      </c>
      <c r="M38" s="1" t="s">
        <v>1296</v>
      </c>
      <c r="N38" s="1" t="s">
        <v>1296</v>
      </c>
      <c r="O38" s="1" t="s">
        <v>1297</v>
      </c>
      <c r="P38" s="1" t="s">
        <v>1298</v>
      </c>
      <c r="Q38" s="1" t="s">
        <v>1299</v>
      </c>
      <c r="R38" s="1" t="s">
        <v>1480</v>
      </c>
      <c r="S38" s="1" t="s">
        <v>1301</v>
      </c>
      <c r="T38" s="1" t="s">
        <v>1302</v>
      </c>
      <c r="U38" s="1" t="s">
        <v>1303</v>
      </c>
      <c r="V38" s="1" t="s">
        <v>1481</v>
      </c>
    </row>
    <row r="39" s="1" customFormat="1" spans="1:22">
      <c r="A39" s="3">
        <v>999224494364106</v>
      </c>
      <c r="B39" s="1" t="s">
        <v>1442</v>
      </c>
      <c r="C39" s="1" t="s">
        <v>1482</v>
      </c>
      <c r="D39" s="1" t="s">
        <v>1483</v>
      </c>
      <c r="E39" s="1" t="s">
        <v>1484</v>
      </c>
      <c r="F39" s="1" t="s">
        <v>1336</v>
      </c>
      <c r="G39" s="1" t="s">
        <v>1292</v>
      </c>
      <c r="H39" s="1" t="s">
        <v>1293</v>
      </c>
      <c r="I39" s="1" t="s">
        <v>1485</v>
      </c>
      <c r="J39" s="1" t="s">
        <v>1295</v>
      </c>
      <c r="K39" s="1" t="s">
        <v>1485</v>
      </c>
      <c r="L39" s="1" t="s">
        <v>1485</v>
      </c>
      <c r="M39" s="1" t="s">
        <v>1296</v>
      </c>
      <c r="N39" s="1" t="s">
        <v>1296</v>
      </c>
      <c r="O39" s="1" t="s">
        <v>1297</v>
      </c>
      <c r="P39" s="1" t="s">
        <v>1298</v>
      </c>
      <c r="Q39" s="1" t="s">
        <v>1299</v>
      </c>
      <c r="R39" s="1" t="s">
        <v>1486</v>
      </c>
      <c r="S39" s="1" t="s">
        <v>1301</v>
      </c>
      <c r="T39" s="1" t="s">
        <v>1302</v>
      </c>
      <c r="U39" s="1" t="s">
        <v>1303</v>
      </c>
      <c r="V39" s="1" t="s">
        <v>1310</v>
      </c>
    </row>
    <row r="40" s="1" customFormat="1" spans="1:22">
      <c r="A40" s="3">
        <v>999224493548634</v>
      </c>
      <c r="B40" s="1" t="s">
        <v>1442</v>
      </c>
      <c r="C40" s="1" t="s">
        <v>1487</v>
      </c>
      <c r="D40" s="1" t="s">
        <v>1312</v>
      </c>
      <c r="E40" s="1" t="s">
        <v>1488</v>
      </c>
      <c r="F40" s="1" t="s">
        <v>1336</v>
      </c>
      <c r="G40" s="1" t="s">
        <v>1288</v>
      </c>
      <c r="H40" s="1" t="s">
        <v>1293</v>
      </c>
      <c r="I40" s="1" t="s">
        <v>1489</v>
      </c>
      <c r="J40" s="1" t="s">
        <v>1295</v>
      </c>
      <c r="K40" s="1" t="s">
        <v>1489</v>
      </c>
      <c r="L40" s="1" t="s">
        <v>1489</v>
      </c>
      <c r="M40" s="1" t="s">
        <v>1296</v>
      </c>
      <c r="N40" s="1" t="s">
        <v>1296</v>
      </c>
      <c r="O40" s="1" t="s">
        <v>1297</v>
      </c>
      <c r="P40" s="1" t="s">
        <v>1298</v>
      </c>
      <c r="Q40" s="1" t="s">
        <v>1299</v>
      </c>
      <c r="R40" s="1" t="s">
        <v>1490</v>
      </c>
      <c r="S40" s="1" t="s">
        <v>1301</v>
      </c>
      <c r="T40" s="1" t="s">
        <v>1302</v>
      </c>
      <c r="U40" s="1" t="s">
        <v>1303</v>
      </c>
      <c r="V40" s="1" t="s">
        <v>1310</v>
      </c>
    </row>
    <row r="41" s="1" customFormat="1" spans="1:22">
      <c r="A41" s="3">
        <v>999224492843473</v>
      </c>
      <c r="B41" s="1" t="s">
        <v>1442</v>
      </c>
      <c r="C41" s="1" t="s">
        <v>1491</v>
      </c>
      <c r="D41" s="1" t="s">
        <v>1492</v>
      </c>
      <c r="E41" s="1" t="s">
        <v>1493</v>
      </c>
      <c r="F41" s="1" t="s">
        <v>1336</v>
      </c>
      <c r="G41" s="1" t="s">
        <v>1292</v>
      </c>
      <c r="H41" s="1" t="s">
        <v>1293</v>
      </c>
      <c r="I41" s="1" t="s">
        <v>1494</v>
      </c>
      <c r="J41" s="1" t="s">
        <v>1295</v>
      </c>
      <c r="K41" s="1" t="s">
        <v>1494</v>
      </c>
      <c r="L41" s="1" t="s">
        <v>1494</v>
      </c>
      <c r="M41" s="1" t="s">
        <v>1296</v>
      </c>
      <c r="N41" s="1" t="s">
        <v>1296</v>
      </c>
      <c r="O41" s="1" t="s">
        <v>1297</v>
      </c>
      <c r="P41" s="1" t="s">
        <v>1298</v>
      </c>
      <c r="Q41" s="1" t="s">
        <v>1299</v>
      </c>
      <c r="R41" s="1" t="s">
        <v>1495</v>
      </c>
      <c r="S41" s="1" t="s">
        <v>1301</v>
      </c>
      <c r="T41" s="1" t="s">
        <v>1302</v>
      </c>
      <c r="U41" s="1" t="s">
        <v>1303</v>
      </c>
      <c r="V41" s="1" t="s">
        <v>1310</v>
      </c>
    </row>
    <row r="42" s="1" customFormat="1" spans="1:22">
      <c r="A42" s="3">
        <v>999224491477938</v>
      </c>
      <c r="B42" s="1" t="s">
        <v>1442</v>
      </c>
      <c r="C42" s="1" t="s">
        <v>1496</v>
      </c>
      <c r="D42" s="1" t="s">
        <v>1338</v>
      </c>
      <c r="E42" s="1" t="s">
        <v>1497</v>
      </c>
      <c r="F42" s="1" t="s">
        <v>1288</v>
      </c>
      <c r="G42" s="1" t="s">
        <v>1292</v>
      </c>
      <c r="H42" s="1" t="s">
        <v>1293</v>
      </c>
      <c r="I42" s="1" t="s">
        <v>1498</v>
      </c>
      <c r="J42" s="1" t="s">
        <v>1295</v>
      </c>
      <c r="K42" s="1" t="s">
        <v>1498</v>
      </c>
      <c r="L42" s="1" t="s">
        <v>1498</v>
      </c>
      <c r="M42" s="1" t="s">
        <v>1296</v>
      </c>
      <c r="N42" s="1" t="s">
        <v>1296</v>
      </c>
      <c r="O42" s="1" t="s">
        <v>1297</v>
      </c>
      <c r="P42" s="1" t="s">
        <v>1298</v>
      </c>
      <c r="Q42" s="1" t="s">
        <v>1299</v>
      </c>
      <c r="R42" s="1" t="s">
        <v>1499</v>
      </c>
      <c r="S42" s="1" t="s">
        <v>1301</v>
      </c>
      <c r="T42" s="1" t="s">
        <v>1302</v>
      </c>
      <c r="U42" s="1" t="s">
        <v>1303</v>
      </c>
      <c r="V42" s="1" t="s">
        <v>1342</v>
      </c>
    </row>
    <row r="43" s="1" customFormat="1" spans="1:22">
      <c r="A43" s="3">
        <v>999224490376695</v>
      </c>
      <c r="B43" s="1" t="s">
        <v>1442</v>
      </c>
      <c r="C43" s="1" t="s">
        <v>1500</v>
      </c>
      <c r="D43" s="1" t="s">
        <v>1306</v>
      </c>
      <c r="E43" s="1" t="s">
        <v>1307</v>
      </c>
      <c r="F43" s="1" t="s">
        <v>1442</v>
      </c>
      <c r="G43" s="1" t="s">
        <v>1288</v>
      </c>
      <c r="H43" s="1" t="s">
        <v>1293</v>
      </c>
      <c r="I43" s="1" t="s">
        <v>1501</v>
      </c>
      <c r="J43" s="1" t="s">
        <v>1295</v>
      </c>
      <c r="K43" s="1" t="s">
        <v>1501</v>
      </c>
      <c r="L43" s="1" t="s">
        <v>1501</v>
      </c>
      <c r="M43" s="1" t="s">
        <v>1296</v>
      </c>
      <c r="N43" s="1" t="s">
        <v>1296</v>
      </c>
      <c r="O43" s="1" t="s">
        <v>1297</v>
      </c>
      <c r="P43" s="1" t="s">
        <v>1298</v>
      </c>
      <c r="Q43" s="1" t="s">
        <v>1299</v>
      </c>
      <c r="R43" s="1" t="s">
        <v>1502</v>
      </c>
      <c r="S43" s="1" t="s">
        <v>1301</v>
      </c>
      <c r="T43" s="1" t="s">
        <v>1302</v>
      </c>
      <c r="U43" s="1" t="s">
        <v>1303</v>
      </c>
      <c r="V43" s="1" t="s">
        <v>1310</v>
      </c>
    </row>
    <row r="44" s="1" customFormat="1" spans="1:22">
      <c r="A44" s="3">
        <v>999224487953833</v>
      </c>
      <c r="B44" s="1" t="s">
        <v>1442</v>
      </c>
      <c r="C44" s="1" t="s">
        <v>1503</v>
      </c>
      <c r="D44" s="1" t="s">
        <v>1504</v>
      </c>
      <c r="E44" s="1" t="s">
        <v>1505</v>
      </c>
      <c r="F44" s="1" t="s">
        <v>1336</v>
      </c>
      <c r="G44" s="1" t="s">
        <v>1292</v>
      </c>
      <c r="H44" s="1" t="s">
        <v>1293</v>
      </c>
      <c r="I44" s="1" t="s">
        <v>1506</v>
      </c>
      <c r="J44" s="1" t="s">
        <v>1295</v>
      </c>
      <c r="K44" s="1" t="s">
        <v>1506</v>
      </c>
      <c r="L44" s="1" t="s">
        <v>1506</v>
      </c>
      <c r="M44" s="1" t="s">
        <v>1296</v>
      </c>
      <c r="N44" s="1" t="s">
        <v>1296</v>
      </c>
      <c r="O44" s="1" t="s">
        <v>1297</v>
      </c>
      <c r="P44" s="1" t="s">
        <v>1298</v>
      </c>
      <c r="Q44" s="1" t="s">
        <v>1299</v>
      </c>
      <c r="R44" s="1" t="s">
        <v>1507</v>
      </c>
      <c r="S44" s="1" t="s">
        <v>1301</v>
      </c>
      <c r="T44" s="1" t="s">
        <v>1302</v>
      </c>
      <c r="U44" s="1" t="s">
        <v>1303</v>
      </c>
      <c r="V44" s="1" t="s">
        <v>1310</v>
      </c>
    </row>
    <row r="45" s="1" customFormat="1" spans="1:22">
      <c r="A45" s="3">
        <v>999224487495156</v>
      </c>
      <c r="B45" s="1" t="s">
        <v>1442</v>
      </c>
      <c r="C45" s="1" t="s">
        <v>1508</v>
      </c>
      <c r="D45" s="1" t="s">
        <v>1477</v>
      </c>
      <c r="E45" s="1" t="s">
        <v>1509</v>
      </c>
      <c r="F45" s="1" t="s">
        <v>1288</v>
      </c>
      <c r="G45" s="1" t="s">
        <v>1292</v>
      </c>
      <c r="H45" s="1" t="s">
        <v>1293</v>
      </c>
      <c r="I45" s="1" t="s">
        <v>1328</v>
      </c>
      <c r="J45" s="1" t="s">
        <v>1295</v>
      </c>
      <c r="K45" s="1" t="s">
        <v>1328</v>
      </c>
      <c r="L45" s="1" t="s">
        <v>1328</v>
      </c>
      <c r="M45" s="1" t="s">
        <v>1296</v>
      </c>
      <c r="N45" s="1" t="s">
        <v>1296</v>
      </c>
      <c r="O45" s="1" t="s">
        <v>1297</v>
      </c>
      <c r="P45" s="1" t="s">
        <v>1298</v>
      </c>
      <c r="Q45" s="1" t="s">
        <v>1299</v>
      </c>
      <c r="R45" s="1" t="s">
        <v>1510</v>
      </c>
      <c r="S45" s="1" t="s">
        <v>1301</v>
      </c>
      <c r="T45" s="1" t="s">
        <v>1302</v>
      </c>
      <c r="U45" s="1" t="s">
        <v>1303</v>
      </c>
      <c r="V45" s="1" t="s">
        <v>1481</v>
      </c>
    </row>
    <row r="46" s="1" customFormat="1" spans="1:22">
      <c r="A46" s="3">
        <v>999224507593664</v>
      </c>
      <c r="B46" s="1" t="s">
        <v>1336</v>
      </c>
      <c r="C46" s="1" t="s">
        <v>1511</v>
      </c>
      <c r="D46" s="1" t="s">
        <v>1483</v>
      </c>
      <c r="E46" s="1" t="s">
        <v>1512</v>
      </c>
      <c r="F46" s="1" t="s">
        <v>1336</v>
      </c>
      <c r="G46" s="1" t="s">
        <v>1288</v>
      </c>
      <c r="H46" s="1" t="s">
        <v>1293</v>
      </c>
      <c r="I46" s="1" t="s">
        <v>1513</v>
      </c>
      <c r="J46" s="1" t="s">
        <v>1295</v>
      </c>
      <c r="K46" s="1" t="s">
        <v>1513</v>
      </c>
      <c r="L46" s="1" t="s">
        <v>1513</v>
      </c>
      <c r="M46" s="1" t="s">
        <v>1296</v>
      </c>
      <c r="N46" s="1" t="s">
        <v>1296</v>
      </c>
      <c r="O46" s="1" t="s">
        <v>1297</v>
      </c>
      <c r="P46" s="1" t="s">
        <v>1298</v>
      </c>
      <c r="Q46" s="1" t="s">
        <v>1299</v>
      </c>
      <c r="R46" s="1" t="s">
        <v>1514</v>
      </c>
      <c r="S46" s="1" t="s">
        <v>1301</v>
      </c>
      <c r="T46" s="1" t="s">
        <v>1302</v>
      </c>
      <c r="U46" s="1" t="s">
        <v>1303</v>
      </c>
      <c r="V46" s="1" t="s">
        <v>1310</v>
      </c>
    </row>
    <row r="47" s="1" customFormat="1" spans="1:22">
      <c r="A47" s="3">
        <v>999224477816962</v>
      </c>
      <c r="B47" s="1" t="s">
        <v>1442</v>
      </c>
      <c r="C47" s="1" t="s">
        <v>1515</v>
      </c>
      <c r="D47" s="1" t="s">
        <v>1516</v>
      </c>
      <c r="E47" s="1" t="s">
        <v>1517</v>
      </c>
      <c r="F47" s="1" t="s">
        <v>1442</v>
      </c>
      <c r="G47" s="1" t="s">
        <v>1288</v>
      </c>
      <c r="H47" s="1" t="s">
        <v>1293</v>
      </c>
      <c r="I47" s="1" t="s">
        <v>1518</v>
      </c>
      <c r="J47" s="1" t="s">
        <v>1295</v>
      </c>
      <c r="K47" s="1" t="s">
        <v>1518</v>
      </c>
      <c r="L47" s="1" t="s">
        <v>1518</v>
      </c>
      <c r="M47" s="1" t="s">
        <v>1296</v>
      </c>
      <c r="N47" s="1" t="s">
        <v>1296</v>
      </c>
      <c r="O47" s="1" t="s">
        <v>1297</v>
      </c>
      <c r="P47" s="1" t="s">
        <v>1298</v>
      </c>
      <c r="Q47" s="1" t="s">
        <v>1299</v>
      </c>
      <c r="R47" s="1" t="s">
        <v>1519</v>
      </c>
      <c r="S47" s="1" t="s">
        <v>1301</v>
      </c>
      <c r="T47" s="1" t="s">
        <v>1302</v>
      </c>
      <c r="U47" s="1" t="s">
        <v>1303</v>
      </c>
      <c r="V47" s="1" t="s">
        <v>1342</v>
      </c>
    </row>
    <row r="48" s="1" customFormat="1" spans="1:22">
      <c r="A48" s="3">
        <v>999224477524406</v>
      </c>
      <c r="B48" s="1" t="s">
        <v>1442</v>
      </c>
      <c r="C48" s="1" t="s">
        <v>1520</v>
      </c>
      <c r="D48" s="1" t="s">
        <v>1521</v>
      </c>
      <c r="E48" s="1" t="s">
        <v>1522</v>
      </c>
      <c r="F48" s="1" t="s">
        <v>1442</v>
      </c>
      <c r="G48" s="1" t="s">
        <v>1288</v>
      </c>
      <c r="H48" s="1" t="s">
        <v>1293</v>
      </c>
      <c r="I48" s="1" t="s">
        <v>1523</v>
      </c>
      <c r="J48" s="1" t="s">
        <v>1295</v>
      </c>
      <c r="K48" s="1" t="s">
        <v>1523</v>
      </c>
      <c r="L48" s="1" t="s">
        <v>1523</v>
      </c>
      <c r="M48" s="1" t="s">
        <v>1296</v>
      </c>
      <c r="N48" s="1" t="s">
        <v>1296</v>
      </c>
      <c r="O48" s="1" t="s">
        <v>1297</v>
      </c>
      <c r="P48" s="1" t="s">
        <v>1298</v>
      </c>
      <c r="Q48" s="1" t="s">
        <v>1299</v>
      </c>
      <c r="R48" s="1" t="s">
        <v>1524</v>
      </c>
      <c r="S48" s="1" t="s">
        <v>1301</v>
      </c>
      <c r="T48" s="1" t="s">
        <v>1302</v>
      </c>
      <c r="U48" s="1" t="s">
        <v>1303</v>
      </c>
      <c r="V48" s="1" t="s">
        <v>1310</v>
      </c>
    </row>
    <row r="49" s="1" customFormat="1" spans="1:22">
      <c r="A49" s="3">
        <v>999224477508849</v>
      </c>
      <c r="B49" s="1" t="s">
        <v>1442</v>
      </c>
      <c r="C49" s="1" t="s">
        <v>1525</v>
      </c>
      <c r="D49" s="1" t="s">
        <v>1526</v>
      </c>
      <c r="E49" s="1" t="s">
        <v>1527</v>
      </c>
      <c r="F49" s="1" t="s">
        <v>1288</v>
      </c>
      <c r="G49" s="1" t="s">
        <v>1292</v>
      </c>
      <c r="H49" s="1" t="s">
        <v>1293</v>
      </c>
      <c r="I49" s="1" t="s">
        <v>1528</v>
      </c>
      <c r="J49" s="1" t="s">
        <v>1295</v>
      </c>
      <c r="K49" s="1" t="s">
        <v>1528</v>
      </c>
      <c r="L49" s="1" t="s">
        <v>1528</v>
      </c>
      <c r="M49" s="1" t="s">
        <v>1296</v>
      </c>
      <c r="N49" s="1" t="s">
        <v>1296</v>
      </c>
      <c r="O49" s="1" t="s">
        <v>1297</v>
      </c>
      <c r="P49" s="1" t="s">
        <v>1298</v>
      </c>
      <c r="Q49" s="1" t="s">
        <v>1299</v>
      </c>
      <c r="R49" s="1" t="s">
        <v>1529</v>
      </c>
      <c r="S49" s="1" t="s">
        <v>1301</v>
      </c>
      <c r="T49" s="1" t="s">
        <v>1302</v>
      </c>
      <c r="U49" s="1" t="s">
        <v>1303</v>
      </c>
      <c r="V49" s="1" t="s">
        <v>1335</v>
      </c>
    </row>
    <row r="50" s="1" customFormat="1" spans="1:22">
      <c r="A50" s="3">
        <v>999224477389508</v>
      </c>
      <c r="B50" s="1" t="s">
        <v>1442</v>
      </c>
      <c r="C50" s="1" t="s">
        <v>1530</v>
      </c>
      <c r="D50" s="1" t="s">
        <v>1531</v>
      </c>
      <c r="E50" s="1" t="s">
        <v>1532</v>
      </c>
      <c r="F50" s="1" t="s">
        <v>1336</v>
      </c>
      <c r="G50" s="1" t="s">
        <v>1288</v>
      </c>
      <c r="H50" s="1" t="s">
        <v>1293</v>
      </c>
      <c r="I50" s="1" t="s">
        <v>1533</v>
      </c>
      <c r="J50" s="1" t="s">
        <v>1295</v>
      </c>
      <c r="K50" s="1" t="s">
        <v>1533</v>
      </c>
      <c r="L50" s="1" t="s">
        <v>1533</v>
      </c>
      <c r="M50" s="1" t="s">
        <v>1296</v>
      </c>
      <c r="N50" s="1" t="s">
        <v>1296</v>
      </c>
      <c r="O50" s="1" t="s">
        <v>1297</v>
      </c>
      <c r="P50" s="1" t="s">
        <v>1298</v>
      </c>
      <c r="Q50" s="1" t="s">
        <v>1299</v>
      </c>
      <c r="R50" s="1" t="s">
        <v>1534</v>
      </c>
      <c r="S50" s="1" t="s">
        <v>1301</v>
      </c>
      <c r="T50" s="1" t="s">
        <v>1302</v>
      </c>
      <c r="U50" s="1" t="s">
        <v>1303</v>
      </c>
      <c r="V50" s="1" t="s">
        <v>1342</v>
      </c>
    </row>
    <row r="51" s="1" customFormat="1" spans="1:22">
      <c r="A51" s="3">
        <v>24477195456</v>
      </c>
      <c r="B51" s="1" t="s">
        <v>1442</v>
      </c>
      <c r="C51" s="1" t="s">
        <v>1535</v>
      </c>
      <c r="D51" s="1" t="s">
        <v>1536</v>
      </c>
      <c r="E51" s="1" t="s">
        <v>1537</v>
      </c>
      <c r="F51" s="1" t="s">
        <v>1442</v>
      </c>
      <c r="G51" s="1" t="s">
        <v>1292</v>
      </c>
      <c r="H51" s="1" t="s">
        <v>1293</v>
      </c>
      <c r="I51" s="1" t="s">
        <v>1538</v>
      </c>
      <c r="J51" s="1" t="s">
        <v>1295</v>
      </c>
      <c r="K51" s="1" t="s">
        <v>1538</v>
      </c>
      <c r="L51" s="1" t="s">
        <v>1538</v>
      </c>
      <c r="M51" s="1" t="s">
        <v>1296</v>
      </c>
      <c r="N51" s="1" t="s">
        <v>1296</v>
      </c>
      <c r="O51" s="1" t="s">
        <v>1297</v>
      </c>
      <c r="P51" s="1" t="s">
        <v>1298</v>
      </c>
      <c r="Q51" s="1" t="s">
        <v>1299</v>
      </c>
      <c r="R51" s="1" t="s">
        <v>1539</v>
      </c>
      <c r="S51" s="1" t="s">
        <v>1301</v>
      </c>
      <c r="T51" s="1" t="s">
        <v>1302</v>
      </c>
      <c r="U51" s="1" t="s">
        <v>1303</v>
      </c>
      <c r="V51" s="1" t="s">
        <v>1310</v>
      </c>
    </row>
    <row r="52" s="1" customFormat="1" spans="1:22">
      <c r="A52" s="3">
        <v>999224477142449</v>
      </c>
      <c r="B52" s="1" t="s">
        <v>1442</v>
      </c>
      <c r="C52" s="1" t="s">
        <v>1540</v>
      </c>
      <c r="D52" s="1" t="s">
        <v>1541</v>
      </c>
      <c r="E52" s="1" t="s">
        <v>1542</v>
      </c>
      <c r="F52" s="1" t="s">
        <v>1336</v>
      </c>
      <c r="G52" s="1" t="s">
        <v>1292</v>
      </c>
      <c r="H52" s="1" t="s">
        <v>1293</v>
      </c>
      <c r="I52" s="1" t="s">
        <v>1543</v>
      </c>
      <c r="J52" s="1" t="s">
        <v>1295</v>
      </c>
      <c r="K52" s="1" t="s">
        <v>1543</v>
      </c>
      <c r="L52" s="1" t="s">
        <v>1543</v>
      </c>
      <c r="M52" s="1" t="s">
        <v>1296</v>
      </c>
      <c r="N52" s="1" t="s">
        <v>1296</v>
      </c>
      <c r="O52" s="1" t="s">
        <v>1297</v>
      </c>
      <c r="P52" s="1" t="s">
        <v>1298</v>
      </c>
      <c r="Q52" s="1" t="s">
        <v>1299</v>
      </c>
      <c r="R52" s="1" t="s">
        <v>1544</v>
      </c>
      <c r="S52" s="1" t="s">
        <v>1301</v>
      </c>
      <c r="T52" s="1" t="s">
        <v>1302</v>
      </c>
      <c r="U52" s="1" t="s">
        <v>1303</v>
      </c>
      <c r="V52" s="1" t="s">
        <v>1310</v>
      </c>
    </row>
    <row r="53" s="1" customFormat="1" spans="1:22">
      <c r="A53" s="3">
        <v>999224476921419</v>
      </c>
      <c r="B53" s="1" t="s">
        <v>1442</v>
      </c>
      <c r="C53" s="1" t="s">
        <v>1545</v>
      </c>
      <c r="D53" s="1" t="s">
        <v>1546</v>
      </c>
      <c r="E53" s="1" t="s">
        <v>1547</v>
      </c>
      <c r="F53" s="1" t="s">
        <v>1288</v>
      </c>
      <c r="G53" s="1" t="s">
        <v>1292</v>
      </c>
      <c r="H53" s="1" t="s">
        <v>1293</v>
      </c>
      <c r="I53" s="1" t="s">
        <v>1548</v>
      </c>
      <c r="J53" s="1" t="s">
        <v>1295</v>
      </c>
      <c r="K53" s="1" t="s">
        <v>1548</v>
      </c>
      <c r="L53" s="1" t="s">
        <v>1548</v>
      </c>
      <c r="M53" s="1" t="s">
        <v>1296</v>
      </c>
      <c r="N53" s="1" t="s">
        <v>1296</v>
      </c>
      <c r="O53" s="1" t="s">
        <v>1297</v>
      </c>
      <c r="P53" s="1" t="s">
        <v>1298</v>
      </c>
      <c r="Q53" s="1" t="s">
        <v>1299</v>
      </c>
      <c r="R53" s="1" t="s">
        <v>1549</v>
      </c>
      <c r="S53" s="1" t="s">
        <v>1301</v>
      </c>
      <c r="T53" s="1" t="s">
        <v>1302</v>
      </c>
      <c r="U53" s="1" t="s">
        <v>1303</v>
      </c>
      <c r="V53" s="1" t="s">
        <v>1335</v>
      </c>
    </row>
    <row r="54" s="1" customFormat="1" spans="1:22">
      <c r="A54" s="3">
        <v>999224476836709</v>
      </c>
      <c r="B54" s="1" t="s">
        <v>1442</v>
      </c>
      <c r="C54" s="1" t="s">
        <v>1550</v>
      </c>
      <c r="D54" s="1" t="s">
        <v>1526</v>
      </c>
      <c r="E54" s="1" t="s">
        <v>1551</v>
      </c>
      <c r="F54" s="1" t="s">
        <v>1288</v>
      </c>
      <c r="G54" s="1" t="s">
        <v>1292</v>
      </c>
      <c r="H54" s="1" t="s">
        <v>1293</v>
      </c>
      <c r="I54" s="1" t="s">
        <v>1528</v>
      </c>
      <c r="J54" s="1" t="s">
        <v>1295</v>
      </c>
      <c r="K54" s="1" t="s">
        <v>1528</v>
      </c>
      <c r="L54" s="1" t="s">
        <v>1528</v>
      </c>
      <c r="M54" s="1" t="s">
        <v>1296</v>
      </c>
      <c r="N54" s="1" t="s">
        <v>1296</v>
      </c>
      <c r="O54" s="1" t="s">
        <v>1297</v>
      </c>
      <c r="P54" s="1" t="s">
        <v>1298</v>
      </c>
      <c r="Q54" s="1" t="s">
        <v>1299</v>
      </c>
      <c r="R54" s="1" t="s">
        <v>1552</v>
      </c>
      <c r="S54" s="1" t="s">
        <v>1301</v>
      </c>
      <c r="T54" s="1" t="s">
        <v>1302</v>
      </c>
      <c r="U54" s="1" t="s">
        <v>1303</v>
      </c>
      <c r="V54" s="1" t="s">
        <v>1335</v>
      </c>
    </row>
    <row r="55" s="1" customFormat="1" spans="1:22">
      <c r="A55" s="3">
        <v>999224476581470</v>
      </c>
      <c r="B55" s="1" t="s">
        <v>1553</v>
      </c>
      <c r="C55" s="1" t="s">
        <v>1554</v>
      </c>
      <c r="D55" s="1" t="s">
        <v>1483</v>
      </c>
      <c r="E55" s="1" t="s">
        <v>1555</v>
      </c>
      <c r="F55" s="1" t="s">
        <v>1442</v>
      </c>
      <c r="G55" s="1" t="s">
        <v>1288</v>
      </c>
      <c r="H55" s="1" t="s">
        <v>1293</v>
      </c>
      <c r="I55" s="1" t="s">
        <v>1485</v>
      </c>
      <c r="J55" s="1" t="s">
        <v>1295</v>
      </c>
      <c r="K55" s="1" t="s">
        <v>1485</v>
      </c>
      <c r="L55" s="1" t="s">
        <v>1485</v>
      </c>
      <c r="M55" s="1" t="s">
        <v>1296</v>
      </c>
      <c r="N55" s="1" t="s">
        <v>1296</v>
      </c>
      <c r="O55" s="1" t="s">
        <v>1297</v>
      </c>
      <c r="P55" s="1" t="s">
        <v>1298</v>
      </c>
      <c r="Q55" s="1" t="s">
        <v>1299</v>
      </c>
      <c r="R55" s="1" t="s">
        <v>1556</v>
      </c>
      <c r="S55" s="1" t="s">
        <v>1301</v>
      </c>
      <c r="T55" s="1" t="s">
        <v>1302</v>
      </c>
      <c r="U55" s="1" t="s">
        <v>1303</v>
      </c>
      <c r="V55" s="1" t="s">
        <v>1310</v>
      </c>
    </row>
    <row r="56" s="1" customFormat="1" spans="1:22">
      <c r="A56" s="3">
        <v>999224476485549</v>
      </c>
      <c r="B56" s="1" t="s">
        <v>1553</v>
      </c>
      <c r="C56" s="1" t="s">
        <v>1557</v>
      </c>
      <c r="D56" s="1" t="s">
        <v>1413</v>
      </c>
      <c r="E56" s="1" t="s">
        <v>1558</v>
      </c>
      <c r="F56" s="1" t="s">
        <v>1442</v>
      </c>
      <c r="G56" s="1" t="s">
        <v>1288</v>
      </c>
      <c r="H56" s="1" t="s">
        <v>1293</v>
      </c>
      <c r="I56" s="1" t="s">
        <v>1559</v>
      </c>
      <c r="J56" s="1" t="s">
        <v>1295</v>
      </c>
      <c r="K56" s="1" t="s">
        <v>1559</v>
      </c>
      <c r="L56" s="1" t="s">
        <v>1559</v>
      </c>
      <c r="M56" s="1" t="s">
        <v>1296</v>
      </c>
      <c r="N56" s="1" t="s">
        <v>1296</v>
      </c>
      <c r="O56" s="1" t="s">
        <v>1297</v>
      </c>
      <c r="P56" s="1" t="s">
        <v>1298</v>
      </c>
      <c r="Q56" s="1" t="s">
        <v>1299</v>
      </c>
      <c r="R56" s="1" t="s">
        <v>1560</v>
      </c>
      <c r="S56" s="1" t="s">
        <v>1301</v>
      </c>
      <c r="T56" s="1" t="s">
        <v>1302</v>
      </c>
      <c r="U56" s="1" t="s">
        <v>1303</v>
      </c>
      <c r="V56" s="1" t="s">
        <v>1310</v>
      </c>
    </row>
    <row r="57" s="1" customFormat="1" spans="1:22">
      <c r="A57" s="3">
        <v>999224475982282</v>
      </c>
      <c r="B57" s="1" t="s">
        <v>1553</v>
      </c>
      <c r="C57" s="1" t="s">
        <v>1561</v>
      </c>
      <c r="D57" s="1" t="s">
        <v>1562</v>
      </c>
      <c r="E57" s="1" t="s">
        <v>1563</v>
      </c>
      <c r="F57" s="1" t="s">
        <v>1288</v>
      </c>
      <c r="G57" s="1" t="s">
        <v>1292</v>
      </c>
      <c r="H57" s="1" t="s">
        <v>1293</v>
      </c>
      <c r="I57" s="1" t="s">
        <v>1564</v>
      </c>
      <c r="J57" s="1" t="s">
        <v>1295</v>
      </c>
      <c r="K57" s="1" t="s">
        <v>1564</v>
      </c>
      <c r="L57" s="1" t="s">
        <v>1564</v>
      </c>
      <c r="M57" s="1" t="s">
        <v>1296</v>
      </c>
      <c r="N57" s="1" t="s">
        <v>1296</v>
      </c>
      <c r="O57" s="1" t="s">
        <v>1297</v>
      </c>
      <c r="P57" s="1" t="s">
        <v>1298</v>
      </c>
      <c r="Q57" s="1" t="s">
        <v>1299</v>
      </c>
      <c r="R57" s="1" t="s">
        <v>1565</v>
      </c>
      <c r="S57" s="1" t="s">
        <v>1301</v>
      </c>
      <c r="T57" s="1" t="s">
        <v>1302</v>
      </c>
      <c r="U57" s="1" t="s">
        <v>1303</v>
      </c>
      <c r="V57" s="1" t="s">
        <v>1481</v>
      </c>
    </row>
    <row r="58" s="1" customFormat="1" spans="1:22">
      <c r="A58" s="3">
        <v>999224475708314</v>
      </c>
      <c r="B58" s="1" t="s">
        <v>1553</v>
      </c>
      <c r="C58" s="1" t="s">
        <v>1566</v>
      </c>
      <c r="D58" s="1" t="s">
        <v>1423</v>
      </c>
      <c r="E58" s="1" t="s">
        <v>1567</v>
      </c>
      <c r="F58" s="1" t="s">
        <v>1288</v>
      </c>
      <c r="G58" s="1" t="s">
        <v>1292</v>
      </c>
      <c r="H58" s="1" t="s">
        <v>1293</v>
      </c>
      <c r="I58" s="1" t="s">
        <v>1568</v>
      </c>
      <c r="J58" s="1" t="s">
        <v>1295</v>
      </c>
      <c r="K58" s="1" t="s">
        <v>1568</v>
      </c>
      <c r="L58" s="1" t="s">
        <v>1568</v>
      </c>
      <c r="M58" s="1" t="s">
        <v>1296</v>
      </c>
      <c r="N58" s="1" t="s">
        <v>1296</v>
      </c>
      <c r="O58" s="1" t="s">
        <v>1297</v>
      </c>
      <c r="P58" s="1" t="s">
        <v>1298</v>
      </c>
      <c r="Q58" s="1" t="s">
        <v>1299</v>
      </c>
      <c r="R58" s="1" t="s">
        <v>1569</v>
      </c>
      <c r="S58" s="1" t="s">
        <v>1301</v>
      </c>
      <c r="T58" s="1" t="s">
        <v>1302</v>
      </c>
      <c r="U58" s="1" t="s">
        <v>1303</v>
      </c>
      <c r="V58" s="1" t="s">
        <v>1342</v>
      </c>
    </row>
    <row r="59" s="1" customFormat="1" spans="1:22">
      <c r="A59" s="3">
        <v>999224475641089</v>
      </c>
      <c r="B59" s="1" t="s">
        <v>1553</v>
      </c>
      <c r="C59" s="1" t="s">
        <v>1570</v>
      </c>
      <c r="D59" s="1" t="s">
        <v>1413</v>
      </c>
      <c r="E59" s="1" t="s">
        <v>1571</v>
      </c>
      <c r="F59" s="1" t="s">
        <v>1442</v>
      </c>
      <c r="G59" s="1" t="s">
        <v>1292</v>
      </c>
      <c r="H59" s="1" t="s">
        <v>1293</v>
      </c>
      <c r="I59" s="1" t="s">
        <v>1572</v>
      </c>
      <c r="J59" s="1" t="s">
        <v>1295</v>
      </c>
      <c r="K59" s="1" t="s">
        <v>1572</v>
      </c>
      <c r="L59" s="1" t="s">
        <v>1572</v>
      </c>
      <c r="M59" s="1" t="s">
        <v>1296</v>
      </c>
      <c r="N59" s="1" t="s">
        <v>1296</v>
      </c>
      <c r="O59" s="1" t="s">
        <v>1297</v>
      </c>
      <c r="P59" s="1" t="s">
        <v>1298</v>
      </c>
      <c r="Q59" s="1" t="s">
        <v>1299</v>
      </c>
      <c r="R59" s="1" t="s">
        <v>1573</v>
      </c>
      <c r="S59" s="1" t="s">
        <v>1301</v>
      </c>
      <c r="T59" s="1" t="s">
        <v>1302</v>
      </c>
      <c r="U59" s="1" t="s">
        <v>1303</v>
      </c>
      <c r="V59" s="1" t="s">
        <v>1310</v>
      </c>
    </row>
    <row r="60" s="1" customFormat="1" spans="1:22">
      <c r="A60" s="3">
        <v>999224475596884</v>
      </c>
      <c r="B60" s="1" t="s">
        <v>1553</v>
      </c>
      <c r="C60" s="1" t="s">
        <v>1574</v>
      </c>
      <c r="D60" s="1" t="s">
        <v>1338</v>
      </c>
      <c r="E60" s="1" t="s">
        <v>1575</v>
      </c>
      <c r="F60" s="1" t="s">
        <v>1336</v>
      </c>
      <c r="G60" s="1" t="s">
        <v>1292</v>
      </c>
      <c r="H60" s="1" t="s">
        <v>1293</v>
      </c>
      <c r="I60" s="1" t="s">
        <v>1576</v>
      </c>
      <c r="J60" s="1" t="s">
        <v>1295</v>
      </c>
      <c r="K60" s="1" t="s">
        <v>1576</v>
      </c>
      <c r="L60" s="1" t="s">
        <v>1576</v>
      </c>
      <c r="M60" s="1" t="s">
        <v>1296</v>
      </c>
      <c r="N60" s="1" t="s">
        <v>1296</v>
      </c>
      <c r="O60" s="1" t="s">
        <v>1297</v>
      </c>
      <c r="P60" s="1" t="s">
        <v>1298</v>
      </c>
      <c r="Q60" s="1" t="s">
        <v>1299</v>
      </c>
      <c r="R60" s="1" t="s">
        <v>1577</v>
      </c>
      <c r="S60" s="1" t="s">
        <v>1301</v>
      </c>
      <c r="T60" s="1" t="s">
        <v>1302</v>
      </c>
      <c r="U60" s="1" t="s">
        <v>1303</v>
      </c>
      <c r="V60" s="1" t="s">
        <v>1342</v>
      </c>
    </row>
    <row r="61" s="1" customFormat="1" spans="1:22">
      <c r="A61" s="3">
        <v>999224475490686</v>
      </c>
      <c r="B61" s="1" t="s">
        <v>1553</v>
      </c>
      <c r="C61" s="1" t="s">
        <v>1578</v>
      </c>
      <c r="D61" s="1" t="s">
        <v>1385</v>
      </c>
      <c r="E61" s="1" t="s">
        <v>1579</v>
      </c>
      <c r="F61" s="1" t="s">
        <v>1336</v>
      </c>
      <c r="G61" s="1" t="s">
        <v>1292</v>
      </c>
      <c r="H61" s="1" t="s">
        <v>1293</v>
      </c>
      <c r="I61" s="1" t="s">
        <v>1580</v>
      </c>
      <c r="J61" s="1" t="s">
        <v>1295</v>
      </c>
      <c r="K61" s="1" t="s">
        <v>1580</v>
      </c>
      <c r="L61" s="1" t="s">
        <v>1580</v>
      </c>
      <c r="M61" s="1" t="s">
        <v>1296</v>
      </c>
      <c r="N61" s="1" t="s">
        <v>1296</v>
      </c>
      <c r="O61" s="1" t="s">
        <v>1297</v>
      </c>
      <c r="P61" s="1" t="s">
        <v>1298</v>
      </c>
      <c r="Q61" s="1" t="s">
        <v>1299</v>
      </c>
      <c r="R61" s="1" t="s">
        <v>1581</v>
      </c>
      <c r="S61" s="1" t="s">
        <v>1301</v>
      </c>
      <c r="T61" s="1" t="s">
        <v>1302</v>
      </c>
      <c r="U61" s="1" t="s">
        <v>1303</v>
      </c>
      <c r="V61" s="1" t="s">
        <v>1310</v>
      </c>
    </row>
    <row r="62" s="1" customFormat="1" spans="1:22">
      <c r="A62" s="3">
        <v>999224511278198</v>
      </c>
      <c r="B62" s="1" t="s">
        <v>1336</v>
      </c>
      <c r="C62" s="1" t="s">
        <v>1582</v>
      </c>
      <c r="D62" s="1" t="s">
        <v>1583</v>
      </c>
      <c r="E62" s="1" t="s">
        <v>1584</v>
      </c>
      <c r="F62" s="1" t="s">
        <v>1288</v>
      </c>
      <c r="G62" s="1" t="s">
        <v>1292</v>
      </c>
      <c r="H62" s="1" t="s">
        <v>1293</v>
      </c>
      <c r="I62" s="1" t="s">
        <v>1585</v>
      </c>
      <c r="J62" s="1" t="s">
        <v>1295</v>
      </c>
      <c r="K62" s="1" t="s">
        <v>1585</v>
      </c>
      <c r="L62" s="1" t="s">
        <v>1585</v>
      </c>
      <c r="M62" s="1" t="s">
        <v>1296</v>
      </c>
      <c r="N62" s="1" t="s">
        <v>1296</v>
      </c>
      <c r="O62" s="1" t="s">
        <v>1297</v>
      </c>
      <c r="P62" s="1" t="s">
        <v>1298</v>
      </c>
      <c r="Q62" s="1" t="s">
        <v>1299</v>
      </c>
      <c r="R62" s="1" t="s">
        <v>1586</v>
      </c>
      <c r="S62" s="1" t="s">
        <v>1301</v>
      </c>
      <c r="T62" s="1" t="s">
        <v>1302</v>
      </c>
      <c r="U62" s="1" t="s">
        <v>1303</v>
      </c>
      <c r="V62" s="1" t="s">
        <v>1304</v>
      </c>
    </row>
    <row r="63" s="1" customFormat="1" spans="1:22">
      <c r="A63" s="3">
        <v>999224498319629</v>
      </c>
      <c r="B63" s="1" t="s">
        <v>1442</v>
      </c>
      <c r="C63" s="1" t="s">
        <v>1587</v>
      </c>
      <c r="D63" s="1" t="s">
        <v>1588</v>
      </c>
      <c r="E63" s="1" t="s">
        <v>1589</v>
      </c>
      <c r="F63" s="1" t="s">
        <v>1336</v>
      </c>
      <c r="G63" s="1" t="s">
        <v>1288</v>
      </c>
      <c r="H63" s="1" t="s">
        <v>1293</v>
      </c>
      <c r="I63" s="1" t="s">
        <v>1590</v>
      </c>
      <c r="J63" s="1" t="s">
        <v>1295</v>
      </c>
      <c r="K63" s="1" t="s">
        <v>1590</v>
      </c>
      <c r="L63" s="1" t="s">
        <v>1590</v>
      </c>
      <c r="M63" s="1" t="s">
        <v>1296</v>
      </c>
      <c r="N63" s="1" t="s">
        <v>1296</v>
      </c>
      <c r="O63" s="1" t="s">
        <v>1297</v>
      </c>
      <c r="P63" s="1" t="s">
        <v>1298</v>
      </c>
      <c r="Q63" s="1" t="s">
        <v>1299</v>
      </c>
      <c r="R63" s="1" t="s">
        <v>1591</v>
      </c>
      <c r="S63" s="1" t="s">
        <v>1301</v>
      </c>
      <c r="T63" s="1" t="s">
        <v>1302</v>
      </c>
      <c r="U63" s="1" t="s">
        <v>1303</v>
      </c>
      <c r="V63" s="1" t="s">
        <v>1310</v>
      </c>
    </row>
    <row r="64" s="1" customFormat="1" spans="1:22">
      <c r="A64" s="3">
        <v>999224473723320</v>
      </c>
      <c r="B64" s="1" t="s">
        <v>1553</v>
      </c>
      <c r="C64" s="1" t="s">
        <v>1592</v>
      </c>
      <c r="D64" s="1" t="s">
        <v>1483</v>
      </c>
      <c r="E64" s="1" t="s">
        <v>1593</v>
      </c>
      <c r="F64" s="1" t="s">
        <v>1442</v>
      </c>
      <c r="G64" s="1" t="s">
        <v>1288</v>
      </c>
      <c r="H64" s="1" t="s">
        <v>1293</v>
      </c>
      <c r="I64" s="1" t="s">
        <v>1594</v>
      </c>
      <c r="J64" s="1" t="s">
        <v>1295</v>
      </c>
      <c r="K64" s="1" t="s">
        <v>1594</v>
      </c>
      <c r="L64" s="1" t="s">
        <v>1594</v>
      </c>
      <c r="M64" s="1" t="s">
        <v>1296</v>
      </c>
      <c r="N64" s="1" t="s">
        <v>1296</v>
      </c>
      <c r="O64" s="1" t="s">
        <v>1297</v>
      </c>
      <c r="P64" s="1" t="s">
        <v>1298</v>
      </c>
      <c r="Q64" s="1" t="s">
        <v>1299</v>
      </c>
      <c r="R64" s="1" t="s">
        <v>1595</v>
      </c>
      <c r="S64" s="1" t="s">
        <v>1301</v>
      </c>
      <c r="T64" s="1" t="s">
        <v>1302</v>
      </c>
      <c r="U64" s="1" t="s">
        <v>1303</v>
      </c>
      <c r="V64" s="1" t="s">
        <v>1310</v>
      </c>
    </row>
    <row r="65" s="1" customFormat="1" spans="1:22">
      <c r="A65" s="3">
        <v>999224471887590</v>
      </c>
      <c r="B65" s="1" t="s">
        <v>1553</v>
      </c>
      <c r="C65" s="1" t="s">
        <v>1596</v>
      </c>
      <c r="D65" s="1" t="s">
        <v>1562</v>
      </c>
      <c r="E65" s="1" t="s">
        <v>1597</v>
      </c>
      <c r="F65" s="1" t="s">
        <v>1336</v>
      </c>
      <c r="G65" s="1" t="s">
        <v>1288</v>
      </c>
      <c r="H65" s="1" t="s">
        <v>1293</v>
      </c>
      <c r="I65" s="1" t="s">
        <v>1598</v>
      </c>
      <c r="J65" s="1" t="s">
        <v>1295</v>
      </c>
      <c r="K65" s="1" t="s">
        <v>1598</v>
      </c>
      <c r="L65" s="1" t="s">
        <v>1598</v>
      </c>
      <c r="M65" s="1" t="s">
        <v>1296</v>
      </c>
      <c r="N65" s="1" t="s">
        <v>1296</v>
      </c>
      <c r="O65" s="1" t="s">
        <v>1297</v>
      </c>
      <c r="P65" s="1" t="s">
        <v>1298</v>
      </c>
      <c r="Q65" s="1" t="s">
        <v>1299</v>
      </c>
      <c r="R65" s="1" t="s">
        <v>1599</v>
      </c>
      <c r="S65" s="1" t="s">
        <v>1301</v>
      </c>
      <c r="T65" s="1" t="s">
        <v>1302</v>
      </c>
      <c r="U65" s="1" t="s">
        <v>1303</v>
      </c>
      <c r="V65" s="1" t="s">
        <v>1481</v>
      </c>
    </row>
    <row r="66" s="1" customFormat="1" spans="1:22">
      <c r="A66" s="3">
        <v>999224471569078</v>
      </c>
      <c r="B66" s="1" t="s">
        <v>1553</v>
      </c>
      <c r="C66" s="1" t="s">
        <v>1600</v>
      </c>
      <c r="D66" s="1" t="s">
        <v>1601</v>
      </c>
      <c r="E66" s="1" t="s">
        <v>1602</v>
      </c>
      <c r="F66" s="1" t="s">
        <v>1336</v>
      </c>
      <c r="G66" s="1" t="s">
        <v>1288</v>
      </c>
      <c r="H66" s="1" t="s">
        <v>1293</v>
      </c>
      <c r="I66" s="1" t="s">
        <v>1603</v>
      </c>
      <c r="J66" s="1" t="s">
        <v>1295</v>
      </c>
      <c r="K66" s="1" t="s">
        <v>1603</v>
      </c>
      <c r="L66" s="1" t="s">
        <v>1603</v>
      </c>
      <c r="M66" s="1" t="s">
        <v>1296</v>
      </c>
      <c r="N66" s="1" t="s">
        <v>1296</v>
      </c>
      <c r="O66" s="1" t="s">
        <v>1297</v>
      </c>
      <c r="P66" s="1" t="s">
        <v>1298</v>
      </c>
      <c r="Q66" s="1" t="s">
        <v>1299</v>
      </c>
      <c r="R66" s="1" t="s">
        <v>1604</v>
      </c>
      <c r="S66" s="1" t="s">
        <v>1301</v>
      </c>
      <c r="T66" s="1" t="s">
        <v>1302</v>
      </c>
      <c r="U66" s="1" t="s">
        <v>1303</v>
      </c>
      <c r="V66" s="1" t="s">
        <v>1310</v>
      </c>
    </row>
    <row r="67" s="1" customFormat="1" spans="1:22">
      <c r="A67" s="3">
        <v>999224470850406</v>
      </c>
      <c r="B67" s="1" t="s">
        <v>1553</v>
      </c>
      <c r="C67" s="1" t="s">
        <v>1605</v>
      </c>
      <c r="D67" s="1" t="s">
        <v>1413</v>
      </c>
      <c r="E67" s="1" t="s">
        <v>1606</v>
      </c>
      <c r="F67" s="1" t="s">
        <v>1336</v>
      </c>
      <c r="G67" s="1" t="s">
        <v>1292</v>
      </c>
      <c r="H67" s="1" t="s">
        <v>1293</v>
      </c>
      <c r="I67" s="1" t="s">
        <v>1415</v>
      </c>
      <c r="J67" s="1" t="s">
        <v>1295</v>
      </c>
      <c r="K67" s="1" t="s">
        <v>1415</v>
      </c>
      <c r="L67" s="1" t="s">
        <v>1607</v>
      </c>
      <c r="M67" s="1" t="s">
        <v>1608</v>
      </c>
      <c r="N67" s="1" t="s">
        <v>1608</v>
      </c>
      <c r="O67" s="1" t="s">
        <v>1297</v>
      </c>
      <c r="P67" s="1" t="s">
        <v>1298</v>
      </c>
      <c r="Q67" s="1" t="s">
        <v>1299</v>
      </c>
      <c r="R67" s="1" t="s">
        <v>1609</v>
      </c>
      <c r="S67" s="1" t="s">
        <v>1301</v>
      </c>
      <c r="T67" s="1" t="s">
        <v>1302</v>
      </c>
      <c r="U67" s="1" t="s">
        <v>1303</v>
      </c>
      <c r="V67" s="1" t="s">
        <v>1310</v>
      </c>
    </row>
    <row r="68" s="1" customFormat="1" spans="1:22">
      <c r="A68" s="3">
        <v>999224470640539</v>
      </c>
      <c r="B68" s="1" t="s">
        <v>1553</v>
      </c>
      <c r="C68" s="1" t="s">
        <v>1610</v>
      </c>
      <c r="D68" s="1" t="s">
        <v>1516</v>
      </c>
      <c r="E68" s="1" t="s">
        <v>1611</v>
      </c>
      <c r="F68" s="1" t="s">
        <v>1442</v>
      </c>
      <c r="G68" s="1" t="s">
        <v>1292</v>
      </c>
      <c r="H68" s="1" t="s">
        <v>1293</v>
      </c>
      <c r="I68" s="1" t="s">
        <v>1612</v>
      </c>
      <c r="J68" s="1" t="s">
        <v>1295</v>
      </c>
      <c r="K68" s="1" t="s">
        <v>1612</v>
      </c>
      <c r="L68" s="1" t="s">
        <v>1612</v>
      </c>
      <c r="M68" s="1" t="s">
        <v>1296</v>
      </c>
      <c r="N68" s="1" t="s">
        <v>1296</v>
      </c>
      <c r="O68" s="1" t="s">
        <v>1297</v>
      </c>
      <c r="P68" s="1" t="s">
        <v>1298</v>
      </c>
      <c r="Q68" s="1" t="s">
        <v>1299</v>
      </c>
      <c r="R68" s="1" t="s">
        <v>1613</v>
      </c>
      <c r="S68" s="1" t="s">
        <v>1301</v>
      </c>
      <c r="T68" s="1" t="s">
        <v>1302</v>
      </c>
      <c r="U68" s="1" t="s">
        <v>1303</v>
      </c>
      <c r="V68" s="1" t="s">
        <v>1342</v>
      </c>
    </row>
    <row r="69" s="1" customFormat="1" spans="1:22">
      <c r="A69" s="3">
        <v>999224470628155</v>
      </c>
      <c r="B69" s="1" t="s">
        <v>1553</v>
      </c>
      <c r="C69" s="1" t="s">
        <v>1614</v>
      </c>
      <c r="D69" s="1" t="s">
        <v>1615</v>
      </c>
      <c r="E69" s="1" t="s">
        <v>1616</v>
      </c>
      <c r="F69" s="1" t="s">
        <v>1336</v>
      </c>
      <c r="G69" s="1" t="s">
        <v>1288</v>
      </c>
      <c r="H69" s="1" t="s">
        <v>1293</v>
      </c>
      <c r="I69" s="1" t="s">
        <v>1617</v>
      </c>
      <c r="J69" s="1" t="s">
        <v>1295</v>
      </c>
      <c r="K69" s="1" t="s">
        <v>1617</v>
      </c>
      <c r="L69" s="1" t="s">
        <v>1617</v>
      </c>
      <c r="M69" s="1" t="s">
        <v>1296</v>
      </c>
      <c r="N69" s="1" t="s">
        <v>1296</v>
      </c>
      <c r="O69" s="1" t="s">
        <v>1297</v>
      </c>
      <c r="P69" s="1" t="s">
        <v>1298</v>
      </c>
      <c r="Q69" s="1" t="s">
        <v>1299</v>
      </c>
      <c r="R69" s="1" t="s">
        <v>1618</v>
      </c>
      <c r="S69" s="1" t="s">
        <v>1301</v>
      </c>
      <c r="T69" s="1" t="s">
        <v>1302</v>
      </c>
      <c r="U69" s="1" t="s">
        <v>1303</v>
      </c>
      <c r="V69" s="1" t="s">
        <v>1342</v>
      </c>
    </row>
    <row r="70" s="1" customFormat="1" spans="1:22">
      <c r="A70" s="3">
        <v>999224470577469</v>
      </c>
      <c r="B70" s="1" t="s">
        <v>1553</v>
      </c>
      <c r="C70" s="1" t="s">
        <v>1619</v>
      </c>
      <c r="D70" s="1" t="s">
        <v>1620</v>
      </c>
      <c r="E70" s="1" t="s">
        <v>1621</v>
      </c>
      <c r="F70" s="1" t="s">
        <v>1336</v>
      </c>
      <c r="G70" s="1" t="s">
        <v>1288</v>
      </c>
      <c r="H70" s="1" t="s">
        <v>1293</v>
      </c>
      <c r="I70" s="1" t="s">
        <v>1622</v>
      </c>
      <c r="J70" s="1" t="s">
        <v>1295</v>
      </c>
      <c r="K70" s="1" t="s">
        <v>1622</v>
      </c>
      <c r="L70" s="1" t="s">
        <v>1622</v>
      </c>
      <c r="M70" s="1" t="s">
        <v>1296</v>
      </c>
      <c r="N70" s="1" t="s">
        <v>1296</v>
      </c>
      <c r="O70" s="1" t="s">
        <v>1297</v>
      </c>
      <c r="P70" s="1" t="s">
        <v>1298</v>
      </c>
      <c r="Q70" s="1" t="s">
        <v>1299</v>
      </c>
      <c r="R70" s="1" t="s">
        <v>1623</v>
      </c>
      <c r="S70" s="1" t="s">
        <v>1301</v>
      </c>
      <c r="T70" s="1" t="s">
        <v>1302</v>
      </c>
      <c r="U70" s="1" t="s">
        <v>1303</v>
      </c>
      <c r="V70" s="1" t="s">
        <v>1310</v>
      </c>
    </row>
    <row r="71" s="1" customFormat="1" spans="1:22">
      <c r="A71" s="3">
        <v>999224470512123</v>
      </c>
      <c r="B71" s="1" t="s">
        <v>1553</v>
      </c>
      <c r="C71" s="1" t="s">
        <v>1624</v>
      </c>
      <c r="D71" s="1" t="s">
        <v>1625</v>
      </c>
      <c r="E71" s="1" t="s">
        <v>1626</v>
      </c>
      <c r="F71" s="1" t="s">
        <v>1442</v>
      </c>
      <c r="G71" s="1" t="s">
        <v>1288</v>
      </c>
      <c r="H71" s="1" t="s">
        <v>1293</v>
      </c>
      <c r="I71" s="1" t="s">
        <v>1627</v>
      </c>
      <c r="J71" s="1" t="s">
        <v>1295</v>
      </c>
      <c r="K71" s="1" t="s">
        <v>1627</v>
      </c>
      <c r="L71" s="1" t="s">
        <v>1627</v>
      </c>
      <c r="M71" s="1" t="s">
        <v>1296</v>
      </c>
      <c r="N71" s="1" t="s">
        <v>1296</v>
      </c>
      <c r="O71" s="1" t="s">
        <v>1297</v>
      </c>
      <c r="P71" s="1" t="s">
        <v>1298</v>
      </c>
      <c r="Q71" s="1" t="s">
        <v>1299</v>
      </c>
      <c r="R71" s="1" t="s">
        <v>1628</v>
      </c>
      <c r="S71" s="1" t="s">
        <v>1301</v>
      </c>
      <c r="T71" s="1" t="s">
        <v>1302</v>
      </c>
      <c r="U71" s="1" t="s">
        <v>1303</v>
      </c>
      <c r="V71" s="1" t="s">
        <v>1310</v>
      </c>
    </row>
    <row r="72" s="1" customFormat="1" spans="1:22">
      <c r="A72" s="3">
        <v>999224470238392</v>
      </c>
      <c r="B72" s="1" t="s">
        <v>1553</v>
      </c>
      <c r="C72" s="1" t="s">
        <v>1629</v>
      </c>
      <c r="D72" s="1" t="s">
        <v>1562</v>
      </c>
      <c r="E72" s="1" t="s">
        <v>1630</v>
      </c>
      <c r="F72" s="1" t="s">
        <v>1288</v>
      </c>
      <c r="G72" s="1" t="s">
        <v>1292</v>
      </c>
      <c r="H72" s="1" t="s">
        <v>1293</v>
      </c>
      <c r="I72" s="1" t="s">
        <v>1564</v>
      </c>
      <c r="J72" s="1" t="s">
        <v>1295</v>
      </c>
      <c r="K72" s="1" t="s">
        <v>1564</v>
      </c>
      <c r="L72" s="1" t="s">
        <v>1564</v>
      </c>
      <c r="M72" s="1" t="s">
        <v>1296</v>
      </c>
      <c r="N72" s="1" t="s">
        <v>1296</v>
      </c>
      <c r="O72" s="1" t="s">
        <v>1297</v>
      </c>
      <c r="P72" s="1" t="s">
        <v>1298</v>
      </c>
      <c r="Q72" s="1" t="s">
        <v>1299</v>
      </c>
      <c r="R72" s="1" t="s">
        <v>1631</v>
      </c>
      <c r="S72" s="1" t="s">
        <v>1301</v>
      </c>
      <c r="T72" s="1" t="s">
        <v>1302</v>
      </c>
      <c r="U72" s="1" t="s">
        <v>1303</v>
      </c>
      <c r="V72" s="1" t="s">
        <v>1481</v>
      </c>
    </row>
    <row r="73" s="1" customFormat="1" spans="1:22">
      <c r="A73" s="3">
        <v>999224469392363</v>
      </c>
      <c r="B73" s="1" t="s">
        <v>1553</v>
      </c>
      <c r="C73" s="1" t="s">
        <v>1632</v>
      </c>
      <c r="D73" s="1" t="s">
        <v>1338</v>
      </c>
      <c r="E73" s="1" t="s">
        <v>1633</v>
      </c>
      <c r="F73" s="1" t="s">
        <v>1288</v>
      </c>
      <c r="G73" s="1" t="s">
        <v>1292</v>
      </c>
      <c r="H73" s="1" t="s">
        <v>1293</v>
      </c>
      <c r="I73" s="1" t="s">
        <v>1498</v>
      </c>
      <c r="J73" s="1" t="s">
        <v>1295</v>
      </c>
      <c r="K73" s="1" t="s">
        <v>1498</v>
      </c>
      <c r="L73" s="1" t="s">
        <v>1498</v>
      </c>
      <c r="M73" s="1" t="s">
        <v>1296</v>
      </c>
      <c r="N73" s="1" t="s">
        <v>1296</v>
      </c>
      <c r="O73" s="1" t="s">
        <v>1297</v>
      </c>
      <c r="P73" s="1" t="s">
        <v>1298</v>
      </c>
      <c r="Q73" s="1" t="s">
        <v>1299</v>
      </c>
      <c r="R73" s="1" t="s">
        <v>1634</v>
      </c>
      <c r="S73" s="1" t="s">
        <v>1301</v>
      </c>
      <c r="T73" s="1" t="s">
        <v>1302</v>
      </c>
      <c r="U73" s="1" t="s">
        <v>1303</v>
      </c>
      <c r="V73" s="1" t="s">
        <v>1342</v>
      </c>
    </row>
    <row r="74" s="1" customFormat="1" spans="1:22">
      <c r="A74" s="3">
        <v>999224469385830</v>
      </c>
      <c r="B74" s="1" t="s">
        <v>1553</v>
      </c>
      <c r="C74" s="1" t="s">
        <v>1635</v>
      </c>
      <c r="D74" s="1" t="s">
        <v>1636</v>
      </c>
      <c r="E74" s="1" t="s">
        <v>1637</v>
      </c>
      <c r="F74" s="1" t="s">
        <v>1336</v>
      </c>
      <c r="G74" s="1" t="s">
        <v>1288</v>
      </c>
      <c r="H74" s="1" t="s">
        <v>1293</v>
      </c>
      <c r="I74" s="1" t="s">
        <v>1638</v>
      </c>
      <c r="J74" s="1" t="s">
        <v>1295</v>
      </c>
      <c r="K74" s="1" t="s">
        <v>1638</v>
      </c>
      <c r="L74" s="1" t="s">
        <v>1638</v>
      </c>
      <c r="M74" s="1" t="s">
        <v>1296</v>
      </c>
      <c r="N74" s="1" t="s">
        <v>1296</v>
      </c>
      <c r="O74" s="1" t="s">
        <v>1297</v>
      </c>
      <c r="P74" s="1" t="s">
        <v>1298</v>
      </c>
      <c r="Q74" s="1" t="s">
        <v>1299</v>
      </c>
      <c r="R74" s="1" t="s">
        <v>1639</v>
      </c>
      <c r="S74" s="1" t="s">
        <v>1301</v>
      </c>
      <c r="T74" s="1" t="s">
        <v>1302</v>
      </c>
      <c r="U74" s="1" t="s">
        <v>1303</v>
      </c>
      <c r="V74" s="1" t="s">
        <v>1640</v>
      </c>
    </row>
    <row r="75" s="1" customFormat="1" spans="1:22">
      <c r="A75" s="3">
        <v>999224478223403</v>
      </c>
      <c r="B75" s="1" t="s">
        <v>1442</v>
      </c>
      <c r="C75" s="1" t="s">
        <v>1641</v>
      </c>
      <c r="D75" s="1" t="s">
        <v>1562</v>
      </c>
      <c r="E75" s="1" t="s">
        <v>1642</v>
      </c>
      <c r="F75" s="1" t="s">
        <v>1336</v>
      </c>
      <c r="G75" s="1" t="s">
        <v>1288</v>
      </c>
      <c r="H75" s="1" t="s">
        <v>1293</v>
      </c>
      <c r="I75" s="1" t="s">
        <v>1643</v>
      </c>
      <c r="J75" s="1" t="s">
        <v>1295</v>
      </c>
      <c r="K75" s="1" t="s">
        <v>1643</v>
      </c>
      <c r="L75" s="1" t="s">
        <v>1643</v>
      </c>
      <c r="M75" s="1" t="s">
        <v>1296</v>
      </c>
      <c r="N75" s="1" t="s">
        <v>1296</v>
      </c>
      <c r="O75" s="1" t="s">
        <v>1297</v>
      </c>
      <c r="P75" s="1" t="s">
        <v>1298</v>
      </c>
      <c r="Q75" s="1" t="s">
        <v>1299</v>
      </c>
      <c r="R75" s="1" t="s">
        <v>1644</v>
      </c>
      <c r="S75" s="1" t="s">
        <v>1301</v>
      </c>
      <c r="T75" s="1" t="s">
        <v>1302</v>
      </c>
      <c r="U75" s="1" t="s">
        <v>1303</v>
      </c>
      <c r="V75" s="1" t="s">
        <v>1481</v>
      </c>
    </row>
    <row r="76" s="1" customFormat="1" spans="1:22">
      <c r="A76" s="3">
        <v>999224468363835</v>
      </c>
      <c r="B76" s="1" t="s">
        <v>1553</v>
      </c>
      <c r="C76" s="1" t="s">
        <v>1645</v>
      </c>
      <c r="D76" s="1" t="s">
        <v>1526</v>
      </c>
      <c r="E76" s="1" t="s">
        <v>1646</v>
      </c>
      <c r="F76" s="1" t="s">
        <v>1336</v>
      </c>
      <c r="G76" s="1" t="s">
        <v>1292</v>
      </c>
      <c r="H76" s="1" t="s">
        <v>1293</v>
      </c>
      <c r="I76" s="1" t="s">
        <v>1647</v>
      </c>
      <c r="J76" s="1" t="s">
        <v>1295</v>
      </c>
      <c r="K76" s="1" t="s">
        <v>1647</v>
      </c>
      <c r="L76" s="1" t="s">
        <v>1647</v>
      </c>
      <c r="M76" s="1" t="s">
        <v>1296</v>
      </c>
      <c r="N76" s="1" t="s">
        <v>1296</v>
      </c>
      <c r="O76" s="1" t="s">
        <v>1297</v>
      </c>
      <c r="P76" s="1" t="s">
        <v>1298</v>
      </c>
      <c r="Q76" s="1" t="s">
        <v>1299</v>
      </c>
      <c r="R76" s="1" t="s">
        <v>1648</v>
      </c>
      <c r="S76" s="1" t="s">
        <v>1301</v>
      </c>
      <c r="T76" s="1" t="s">
        <v>1302</v>
      </c>
      <c r="U76" s="1" t="s">
        <v>1303</v>
      </c>
      <c r="V76" s="1" t="s">
        <v>1335</v>
      </c>
    </row>
    <row r="77" s="1" customFormat="1" spans="1:22">
      <c r="A77" s="3">
        <v>999224467699993</v>
      </c>
      <c r="B77" s="1" t="s">
        <v>1553</v>
      </c>
      <c r="C77" s="1" t="s">
        <v>1649</v>
      </c>
      <c r="D77" s="1" t="s">
        <v>1331</v>
      </c>
      <c r="E77" s="1" t="s">
        <v>1650</v>
      </c>
      <c r="F77" s="1" t="s">
        <v>1442</v>
      </c>
      <c r="G77" s="1" t="s">
        <v>1292</v>
      </c>
      <c r="H77" s="1" t="s">
        <v>1293</v>
      </c>
      <c r="I77" s="1" t="s">
        <v>1651</v>
      </c>
      <c r="J77" s="1" t="s">
        <v>1295</v>
      </c>
      <c r="K77" s="1" t="s">
        <v>1651</v>
      </c>
      <c r="L77" s="1" t="s">
        <v>1651</v>
      </c>
      <c r="M77" s="1" t="s">
        <v>1296</v>
      </c>
      <c r="N77" s="1" t="s">
        <v>1296</v>
      </c>
      <c r="O77" s="1" t="s">
        <v>1297</v>
      </c>
      <c r="P77" s="1" t="s">
        <v>1298</v>
      </c>
      <c r="Q77" s="1" t="s">
        <v>1299</v>
      </c>
      <c r="R77" s="1" t="s">
        <v>1652</v>
      </c>
      <c r="S77" s="1" t="s">
        <v>1301</v>
      </c>
      <c r="T77" s="1" t="s">
        <v>1302</v>
      </c>
      <c r="U77" s="1" t="s">
        <v>1303</v>
      </c>
      <c r="V77" s="1" t="s">
        <v>1335</v>
      </c>
    </row>
    <row r="78" s="1" customFormat="1" spans="1:22">
      <c r="A78" s="3">
        <v>999224467586030</v>
      </c>
      <c r="B78" s="1" t="s">
        <v>1553</v>
      </c>
      <c r="C78" s="1" t="s">
        <v>1653</v>
      </c>
      <c r="D78" s="1" t="s">
        <v>1306</v>
      </c>
      <c r="E78" s="1" t="s">
        <v>1654</v>
      </c>
      <c r="F78" s="1" t="s">
        <v>1553</v>
      </c>
      <c r="G78" s="1" t="s">
        <v>1292</v>
      </c>
      <c r="H78" s="1" t="s">
        <v>1293</v>
      </c>
      <c r="I78" s="1" t="s">
        <v>1655</v>
      </c>
      <c r="J78" s="1" t="s">
        <v>1295</v>
      </c>
      <c r="K78" s="1" t="s">
        <v>1655</v>
      </c>
      <c r="L78" s="1" t="s">
        <v>1655</v>
      </c>
      <c r="M78" s="1" t="s">
        <v>1296</v>
      </c>
      <c r="N78" s="1" t="s">
        <v>1296</v>
      </c>
      <c r="O78" s="1" t="s">
        <v>1297</v>
      </c>
      <c r="P78" s="1" t="s">
        <v>1298</v>
      </c>
      <c r="Q78" s="1" t="s">
        <v>1299</v>
      </c>
      <c r="R78" s="1" t="s">
        <v>1656</v>
      </c>
      <c r="S78" s="1" t="s">
        <v>1301</v>
      </c>
      <c r="T78" s="1" t="s">
        <v>1302</v>
      </c>
      <c r="U78" s="1" t="s">
        <v>1303</v>
      </c>
      <c r="V78" s="1" t="s">
        <v>1310</v>
      </c>
    </row>
    <row r="79" s="1" customFormat="1" spans="1:22">
      <c r="A79" s="3">
        <v>999224467577574</v>
      </c>
      <c r="B79" s="1" t="s">
        <v>1553</v>
      </c>
      <c r="C79" s="1" t="s">
        <v>1657</v>
      </c>
      <c r="D79" s="1" t="s">
        <v>1306</v>
      </c>
      <c r="E79" s="1" t="s">
        <v>1658</v>
      </c>
      <c r="F79" s="1" t="s">
        <v>1553</v>
      </c>
      <c r="G79" s="1" t="s">
        <v>1292</v>
      </c>
      <c r="H79" s="1" t="s">
        <v>1293</v>
      </c>
      <c r="I79" s="1" t="s">
        <v>1659</v>
      </c>
      <c r="J79" s="1" t="s">
        <v>1295</v>
      </c>
      <c r="K79" s="1" t="s">
        <v>1659</v>
      </c>
      <c r="L79" s="1" t="s">
        <v>1659</v>
      </c>
      <c r="M79" s="1" t="s">
        <v>1296</v>
      </c>
      <c r="N79" s="1" t="s">
        <v>1296</v>
      </c>
      <c r="O79" s="1" t="s">
        <v>1297</v>
      </c>
      <c r="P79" s="1" t="s">
        <v>1298</v>
      </c>
      <c r="Q79" s="1" t="s">
        <v>1299</v>
      </c>
      <c r="R79" s="1" t="s">
        <v>1660</v>
      </c>
      <c r="S79" s="1" t="s">
        <v>1301</v>
      </c>
      <c r="T79" s="1" t="s">
        <v>1302</v>
      </c>
      <c r="U79" s="1" t="s">
        <v>1303</v>
      </c>
      <c r="V79" s="1" t="s">
        <v>1310</v>
      </c>
    </row>
    <row r="80" s="1" customFormat="1" spans="1:22">
      <c r="A80" s="3">
        <v>999224474800838</v>
      </c>
      <c r="B80" s="1" t="s">
        <v>1553</v>
      </c>
      <c r="C80" s="1" t="s">
        <v>1661</v>
      </c>
      <c r="D80" s="1" t="s">
        <v>1662</v>
      </c>
      <c r="E80" s="1" t="s">
        <v>1663</v>
      </c>
      <c r="F80" s="1" t="s">
        <v>1336</v>
      </c>
      <c r="G80" s="1" t="s">
        <v>1292</v>
      </c>
      <c r="H80" s="1" t="s">
        <v>1293</v>
      </c>
      <c r="I80" s="1" t="s">
        <v>1664</v>
      </c>
      <c r="J80" s="1" t="s">
        <v>1295</v>
      </c>
      <c r="K80" s="1" t="s">
        <v>1664</v>
      </c>
      <c r="L80" s="1" t="s">
        <v>1664</v>
      </c>
      <c r="M80" s="1" t="s">
        <v>1296</v>
      </c>
      <c r="N80" s="1" t="s">
        <v>1296</v>
      </c>
      <c r="O80" s="1" t="s">
        <v>1297</v>
      </c>
      <c r="P80" s="1" t="s">
        <v>1298</v>
      </c>
      <c r="Q80" s="1" t="s">
        <v>1299</v>
      </c>
      <c r="R80" s="1" t="s">
        <v>1665</v>
      </c>
      <c r="S80" s="1" t="s">
        <v>1301</v>
      </c>
      <c r="T80" s="1" t="s">
        <v>1302</v>
      </c>
      <c r="U80" s="1" t="s">
        <v>1303</v>
      </c>
      <c r="V80" s="1" t="s">
        <v>1304</v>
      </c>
    </row>
    <row r="81" s="1" customFormat="1" spans="1:22">
      <c r="A81" s="3">
        <v>999224465598752</v>
      </c>
      <c r="B81" s="1" t="s">
        <v>1553</v>
      </c>
      <c r="C81" s="1" t="s">
        <v>1666</v>
      </c>
      <c r="D81" s="1" t="s">
        <v>1338</v>
      </c>
      <c r="E81" s="1" t="s">
        <v>1667</v>
      </c>
      <c r="F81" s="1" t="s">
        <v>1288</v>
      </c>
      <c r="G81" s="1" t="s">
        <v>1292</v>
      </c>
      <c r="H81" s="1" t="s">
        <v>1293</v>
      </c>
      <c r="I81" s="1" t="s">
        <v>1498</v>
      </c>
      <c r="J81" s="1" t="s">
        <v>1295</v>
      </c>
      <c r="K81" s="1" t="s">
        <v>1498</v>
      </c>
      <c r="L81" s="1" t="s">
        <v>1498</v>
      </c>
      <c r="M81" s="1" t="s">
        <v>1296</v>
      </c>
      <c r="N81" s="1" t="s">
        <v>1296</v>
      </c>
      <c r="O81" s="1" t="s">
        <v>1297</v>
      </c>
      <c r="P81" s="1" t="s">
        <v>1298</v>
      </c>
      <c r="Q81" s="1" t="s">
        <v>1299</v>
      </c>
      <c r="R81" s="1" t="s">
        <v>1668</v>
      </c>
      <c r="S81" s="1" t="s">
        <v>1301</v>
      </c>
      <c r="T81" s="1" t="s">
        <v>1302</v>
      </c>
      <c r="U81" s="1" t="s">
        <v>1303</v>
      </c>
      <c r="V81" s="1" t="s">
        <v>1342</v>
      </c>
    </row>
    <row r="82" s="1" customFormat="1" spans="1:22">
      <c r="A82" s="3">
        <v>999224464934969</v>
      </c>
      <c r="B82" s="1" t="s">
        <v>1553</v>
      </c>
      <c r="C82" s="1" t="s">
        <v>1669</v>
      </c>
      <c r="D82" s="1" t="s">
        <v>1670</v>
      </c>
      <c r="E82" s="1" t="s">
        <v>1671</v>
      </c>
      <c r="F82" s="1" t="s">
        <v>1553</v>
      </c>
      <c r="G82" s="1" t="s">
        <v>1292</v>
      </c>
      <c r="H82" s="1" t="s">
        <v>1293</v>
      </c>
      <c r="I82" s="1" t="s">
        <v>1672</v>
      </c>
      <c r="J82" s="1" t="s">
        <v>1295</v>
      </c>
      <c r="K82" s="1" t="s">
        <v>1672</v>
      </c>
      <c r="L82" s="1" t="s">
        <v>1672</v>
      </c>
      <c r="M82" s="1" t="s">
        <v>1296</v>
      </c>
      <c r="N82" s="1" t="s">
        <v>1296</v>
      </c>
      <c r="O82" s="1" t="s">
        <v>1297</v>
      </c>
      <c r="P82" s="1" t="s">
        <v>1298</v>
      </c>
      <c r="Q82" s="1" t="s">
        <v>1299</v>
      </c>
      <c r="R82" s="1" t="s">
        <v>1673</v>
      </c>
      <c r="S82" s="1" t="s">
        <v>1301</v>
      </c>
      <c r="T82" s="1" t="s">
        <v>1302</v>
      </c>
      <c r="U82" s="1" t="s">
        <v>1303</v>
      </c>
      <c r="V82" s="1" t="s">
        <v>1310</v>
      </c>
    </row>
    <row r="83" s="1" customFormat="1" spans="1:22">
      <c r="A83" s="3">
        <v>999224464359488</v>
      </c>
      <c r="B83" s="1" t="s">
        <v>1553</v>
      </c>
      <c r="C83" s="1" t="s">
        <v>1674</v>
      </c>
      <c r="D83" s="1" t="s">
        <v>1483</v>
      </c>
      <c r="E83" s="1" t="s">
        <v>1675</v>
      </c>
      <c r="F83" s="1" t="s">
        <v>1336</v>
      </c>
      <c r="G83" s="1" t="s">
        <v>1292</v>
      </c>
      <c r="H83" s="1" t="s">
        <v>1293</v>
      </c>
      <c r="I83" s="1" t="s">
        <v>1485</v>
      </c>
      <c r="J83" s="1" t="s">
        <v>1295</v>
      </c>
      <c r="K83" s="1" t="s">
        <v>1485</v>
      </c>
      <c r="L83" s="1" t="s">
        <v>1485</v>
      </c>
      <c r="M83" s="1" t="s">
        <v>1296</v>
      </c>
      <c r="N83" s="1" t="s">
        <v>1296</v>
      </c>
      <c r="O83" s="1" t="s">
        <v>1297</v>
      </c>
      <c r="P83" s="1" t="s">
        <v>1298</v>
      </c>
      <c r="Q83" s="1" t="s">
        <v>1299</v>
      </c>
      <c r="R83" s="1" t="s">
        <v>1676</v>
      </c>
      <c r="S83" s="1" t="s">
        <v>1301</v>
      </c>
      <c r="T83" s="1" t="s">
        <v>1302</v>
      </c>
      <c r="U83" s="1" t="s">
        <v>1303</v>
      </c>
      <c r="V83" s="1" t="s">
        <v>1310</v>
      </c>
    </row>
    <row r="84" s="1" customFormat="1" spans="1:22">
      <c r="A84" s="3">
        <v>999224464180285</v>
      </c>
      <c r="B84" s="1" t="s">
        <v>1553</v>
      </c>
      <c r="C84" s="1" t="s">
        <v>1677</v>
      </c>
      <c r="D84" s="1" t="s">
        <v>1678</v>
      </c>
      <c r="E84" s="1" t="s">
        <v>1679</v>
      </c>
      <c r="F84" s="1" t="s">
        <v>1336</v>
      </c>
      <c r="G84" s="1" t="s">
        <v>1288</v>
      </c>
      <c r="H84" s="1" t="s">
        <v>1293</v>
      </c>
      <c r="I84" s="1" t="s">
        <v>1680</v>
      </c>
      <c r="J84" s="1" t="s">
        <v>1295</v>
      </c>
      <c r="K84" s="1" t="s">
        <v>1680</v>
      </c>
      <c r="L84" s="1" t="s">
        <v>1680</v>
      </c>
      <c r="M84" s="1" t="s">
        <v>1296</v>
      </c>
      <c r="N84" s="1" t="s">
        <v>1296</v>
      </c>
      <c r="O84" s="1" t="s">
        <v>1297</v>
      </c>
      <c r="P84" s="1" t="s">
        <v>1298</v>
      </c>
      <c r="Q84" s="1" t="s">
        <v>1299</v>
      </c>
      <c r="R84" s="1" t="s">
        <v>1681</v>
      </c>
      <c r="S84" s="1" t="s">
        <v>1301</v>
      </c>
      <c r="T84" s="1" t="s">
        <v>1302</v>
      </c>
      <c r="U84" s="1" t="s">
        <v>1303</v>
      </c>
      <c r="V84" s="1" t="s">
        <v>1310</v>
      </c>
    </row>
    <row r="85" s="1" customFormat="1" spans="1:22">
      <c r="A85" s="3">
        <v>999224463836334</v>
      </c>
      <c r="B85" s="1" t="s">
        <v>1553</v>
      </c>
      <c r="C85" s="1" t="s">
        <v>1682</v>
      </c>
      <c r="D85" s="1" t="s">
        <v>1683</v>
      </c>
      <c r="E85" s="1" t="s">
        <v>1684</v>
      </c>
      <c r="F85" s="1" t="s">
        <v>1336</v>
      </c>
      <c r="G85" s="1" t="s">
        <v>1292</v>
      </c>
      <c r="H85" s="1" t="s">
        <v>1293</v>
      </c>
      <c r="I85" s="1" t="s">
        <v>1685</v>
      </c>
      <c r="J85" s="1" t="s">
        <v>1295</v>
      </c>
      <c r="K85" s="1" t="s">
        <v>1685</v>
      </c>
      <c r="L85" s="1" t="s">
        <v>1685</v>
      </c>
      <c r="M85" s="1" t="s">
        <v>1296</v>
      </c>
      <c r="N85" s="1" t="s">
        <v>1296</v>
      </c>
      <c r="O85" s="1" t="s">
        <v>1297</v>
      </c>
      <c r="P85" s="1" t="s">
        <v>1298</v>
      </c>
      <c r="Q85" s="1" t="s">
        <v>1299</v>
      </c>
      <c r="R85" s="1" t="s">
        <v>1686</v>
      </c>
      <c r="S85" s="1" t="s">
        <v>1301</v>
      </c>
      <c r="T85" s="1" t="s">
        <v>1302</v>
      </c>
      <c r="U85" s="1" t="s">
        <v>1303</v>
      </c>
      <c r="V85" s="1" t="s">
        <v>1310</v>
      </c>
    </row>
    <row r="86" s="1" customFormat="1" spans="1:22">
      <c r="A86" s="3">
        <v>999224462198765</v>
      </c>
      <c r="B86" s="1" t="s">
        <v>1687</v>
      </c>
      <c r="C86" s="1" t="s">
        <v>1688</v>
      </c>
      <c r="D86" s="1" t="s">
        <v>1601</v>
      </c>
      <c r="E86" s="1" t="s">
        <v>1689</v>
      </c>
      <c r="F86" s="1" t="s">
        <v>1336</v>
      </c>
      <c r="G86" s="1" t="s">
        <v>1288</v>
      </c>
      <c r="H86" s="1" t="s">
        <v>1293</v>
      </c>
      <c r="I86" s="1" t="s">
        <v>1690</v>
      </c>
      <c r="J86" s="1" t="s">
        <v>1295</v>
      </c>
      <c r="K86" s="1" t="s">
        <v>1690</v>
      </c>
      <c r="L86" s="1" t="s">
        <v>1690</v>
      </c>
      <c r="M86" s="1" t="s">
        <v>1296</v>
      </c>
      <c r="N86" s="1" t="s">
        <v>1296</v>
      </c>
      <c r="O86" s="1" t="s">
        <v>1297</v>
      </c>
      <c r="P86" s="1" t="s">
        <v>1298</v>
      </c>
      <c r="Q86" s="1" t="s">
        <v>1299</v>
      </c>
      <c r="R86" s="1" t="s">
        <v>1691</v>
      </c>
      <c r="S86" s="1" t="s">
        <v>1301</v>
      </c>
      <c r="T86" s="1" t="s">
        <v>1302</v>
      </c>
      <c r="U86" s="1" t="s">
        <v>1303</v>
      </c>
      <c r="V86" s="1" t="s">
        <v>1310</v>
      </c>
    </row>
    <row r="87" s="1" customFormat="1" spans="1:22">
      <c r="A87" s="3">
        <v>999224462065115</v>
      </c>
      <c r="B87" s="1" t="s">
        <v>1687</v>
      </c>
      <c r="C87" s="1" t="s">
        <v>1692</v>
      </c>
      <c r="D87" s="1" t="s">
        <v>1693</v>
      </c>
      <c r="E87" s="1" t="s">
        <v>1694</v>
      </c>
      <c r="F87" s="1" t="s">
        <v>1553</v>
      </c>
      <c r="G87" s="1" t="s">
        <v>1292</v>
      </c>
      <c r="H87" s="1" t="s">
        <v>1293</v>
      </c>
      <c r="I87" s="1" t="s">
        <v>1695</v>
      </c>
      <c r="J87" s="1" t="s">
        <v>1295</v>
      </c>
      <c r="K87" s="1" t="s">
        <v>1695</v>
      </c>
      <c r="L87" s="1" t="s">
        <v>1695</v>
      </c>
      <c r="M87" s="1" t="s">
        <v>1296</v>
      </c>
      <c r="N87" s="1" t="s">
        <v>1296</v>
      </c>
      <c r="O87" s="1" t="s">
        <v>1297</v>
      </c>
      <c r="P87" s="1" t="s">
        <v>1298</v>
      </c>
      <c r="Q87" s="1" t="s">
        <v>1299</v>
      </c>
      <c r="R87" s="1" t="s">
        <v>1696</v>
      </c>
      <c r="S87" s="1" t="s">
        <v>1301</v>
      </c>
      <c r="T87" s="1" t="s">
        <v>1302</v>
      </c>
      <c r="U87" s="1" t="s">
        <v>1303</v>
      </c>
      <c r="V87" s="1" t="s">
        <v>1335</v>
      </c>
    </row>
    <row r="88" s="1" customFormat="1" spans="1:22">
      <c r="A88" s="3">
        <v>999224461669570</v>
      </c>
      <c r="B88" s="1" t="s">
        <v>1687</v>
      </c>
      <c r="C88" s="1" t="s">
        <v>1697</v>
      </c>
      <c r="D88" s="1" t="s">
        <v>1583</v>
      </c>
      <c r="E88" s="1" t="s">
        <v>1698</v>
      </c>
      <c r="F88" s="1" t="s">
        <v>1336</v>
      </c>
      <c r="G88" s="1" t="s">
        <v>1288</v>
      </c>
      <c r="H88" s="1" t="s">
        <v>1293</v>
      </c>
      <c r="I88" s="1" t="s">
        <v>1699</v>
      </c>
      <c r="J88" s="1" t="s">
        <v>1295</v>
      </c>
      <c r="K88" s="1" t="s">
        <v>1699</v>
      </c>
      <c r="L88" s="1" t="s">
        <v>1699</v>
      </c>
      <c r="M88" s="1" t="s">
        <v>1296</v>
      </c>
      <c r="N88" s="1" t="s">
        <v>1296</v>
      </c>
      <c r="O88" s="1" t="s">
        <v>1297</v>
      </c>
      <c r="P88" s="1" t="s">
        <v>1298</v>
      </c>
      <c r="Q88" s="1" t="s">
        <v>1299</v>
      </c>
      <c r="R88" s="1" t="s">
        <v>1700</v>
      </c>
      <c r="S88" s="1" t="s">
        <v>1301</v>
      </c>
      <c r="T88" s="1" t="s">
        <v>1302</v>
      </c>
      <c r="U88" s="1" t="s">
        <v>1303</v>
      </c>
      <c r="V88" s="1" t="s">
        <v>1304</v>
      </c>
    </row>
    <row r="89" s="1" customFormat="1" spans="1:22">
      <c r="A89" s="3">
        <v>999224461516257</v>
      </c>
      <c r="B89" s="1" t="s">
        <v>1687</v>
      </c>
      <c r="C89" s="1" t="s">
        <v>1701</v>
      </c>
      <c r="D89" s="1" t="s">
        <v>1418</v>
      </c>
      <c r="E89" s="1" t="s">
        <v>1702</v>
      </c>
      <c r="F89" s="1" t="s">
        <v>1336</v>
      </c>
      <c r="G89" s="1" t="s">
        <v>1288</v>
      </c>
      <c r="H89" s="1" t="s">
        <v>1293</v>
      </c>
      <c r="I89" s="1" t="s">
        <v>1703</v>
      </c>
      <c r="J89" s="1" t="s">
        <v>1295</v>
      </c>
      <c r="K89" s="1" t="s">
        <v>1703</v>
      </c>
      <c r="L89" s="1" t="s">
        <v>1703</v>
      </c>
      <c r="M89" s="1" t="s">
        <v>1296</v>
      </c>
      <c r="N89" s="1" t="s">
        <v>1296</v>
      </c>
      <c r="O89" s="1" t="s">
        <v>1297</v>
      </c>
      <c r="P89" s="1" t="s">
        <v>1298</v>
      </c>
      <c r="Q89" s="1" t="s">
        <v>1299</v>
      </c>
      <c r="R89" s="1" t="s">
        <v>1704</v>
      </c>
      <c r="S89" s="1" t="s">
        <v>1301</v>
      </c>
      <c r="T89" s="1" t="s">
        <v>1302</v>
      </c>
      <c r="U89" s="1" t="s">
        <v>1303</v>
      </c>
      <c r="V89" s="1" t="s">
        <v>1342</v>
      </c>
    </row>
    <row r="90" s="1" customFormat="1" spans="1:22">
      <c r="A90" s="3">
        <v>999224455877696</v>
      </c>
      <c r="B90" s="1" t="s">
        <v>1687</v>
      </c>
      <c r="C90" s="1" t="s">
        <v>1705</v>
      </c>
      <c r="D90" s="1" t="s">
        <v>1306</v>
      </c>
      <c r="E90" s="1" t="s">
        <v>1706</v>
      </c>
      <c r="F90" s="1" t="s">
        <v>1442</v>
      </c>
      <c r="G90" s="1" t="s">
        <v>1292</v>
      </c>
      <c r="H90" s="1" t="s">
        <v>1293</v>
      </c>
      <c r="I90" s="1" t="s">
        <v>1707</v>
      </c>
      <c r="J90" s="1" t="s">
        <v>1295</v>
      </c>
      <c r="K90" s="1" t="s">
        <v>1707</v>
      </c>
      <c r="L90" s="1" t="s">
        <v>1707</v>
      </c>
      <c r="M90" s="1" t="s">
        <v>1296</v>
      </c>
      <c r="N90" s="1" t="s">
        <v>1296</v>
      </c>
      <c r="O90" s="1" t="s">
        <v>1297</v>
      </c>
      <c r="P90" s="1" t="s">
        <v>1298</v>
      </c>
      <c r="Q90" s="1" t="s">
        <v>1299</v>
      </c>
      <c r="R90" s="1" t="s">
        <v>1708</v>
      </c>
      <c r="S90" s="1" t="s">
        <v>1301</v>
      </c>
      <c r="T90" s="1" t="s">
        <v>1302</v>
      </c>
      <c r="U90" s="1" t="s">
        <v>1303</v>
      </c>
      <c r="V90" s="1" t="s">
        <v>1310</v>
      </c>
    </row>
    <row r="91" s="1" customFormat="1" spans="1:22">
      <c r="A91" s="3">
        <v>999224455060431</v>
      </c>
      <c r="B91" s="1" t="s">
        <v>1687</v>
      </c>
      <c r="C91" s="1" t="s">
        <v>1709</v>
      </c>
      <c r="D91" s="1" t="s">
        <v>1368</v>
      </c>
      <c r="E91" s="1" t="s">
        <v>1369</v>
      </c>
      <c r="F91" s="1" t="s">
        <v>1336</v>
      </c>
      <c r="G91" s="1" t="s">
        <v>1288</v>
      </c>
      <c r="H91" s="1" t="s">
        <v>1293</v>
      </c>
      <c r="I91" s="1" t="s">
        <v>1370</v>
      </c>
      <c r="J91" s="1" t="s">
        <v>1295</v>
      </c>
      <c r="K91" s="1" t="s">
        <v>1370</v>
      </c>
      <c r="L91" s="1" t="s">
        <v>1370</v>
      </c>
      <c r="M91" s="1" t="s">
        <v>1296</v>
      </c>
      <c r="N91" s="1" t="s">
        <v>1296</v>
      </c>
      <c r="O91" s="1" t="s">
        <v>1297</v>
      </c>
      <c r="P91" s="1" t="s">
        <v>1298</v>
      </c>
      <c r="Q91" s="1" t="s">
        <v>1299</v>
      </c>
      <c r="R91" s="1" t="s">
        <v>1710</v>
      </c>
      <c r="S91" s="1" t="s">
        <v>1301</v>
      </c>
      <c r="T91" s="1" t="s">
        <v>1302</v>
      </c>
      <c r="U91" s="1" t="s">
        <v>1303</v>
      </c>
      <c r="V91" s="1" t="s">
        <v>1342</v>
      </c>
    </row>
    <row r="92" s="1" customFormat="1" spans="1:22">
      <c r="A92" s="3">
        <v>999224473816505</v>
      </c>
      <c r="B92" s="1" t="s">
        <v>1553</v>
      </c>
      <c r="C92" s="1" t="s">
        <v>1711</v>
      </c>
      <c r="D92" s="1" t="s">
        <v>1662</v>
      </c>
      <c r="E92" s="1" t="s">
        <v>1712</v>
      </c>
      <c r="F92" s="1" t="s">
        <v>1336</v>
      </c>
      <c r="G92" s="1" t="s">
        <v>1292</v>
      </c>
      <c r="H92" s="1" t="s">
        <v>1293</v>
      </c>
      <c r="I92" s="1" t="s">
        <v>1664</v>
      </c>
      <c r="J92" s="1" t="s">
        <v>1295</v>
      </c>
      <c r="K92" s="1" t="s">
        <v>1664</v>
      </c>
      <c r="L92" s="1" t="s">
        <v>1664</v>
      </c>
      <c r="M92" s="1" t="s">
        <v>1296</v>
      </c>
      <c r="N92" s="1" t="s">
        <v>1296</v>
      </c>
      <c r="O92" s="1" t="s">
        <v>1297</v>
      </c>
      <c r="P92" s="1" t="s">
        <v>1298</v>
      </c>
      <c r="Q92" s="1" t="s">
        <v>1299</v>
      </c>
      <c r="R92" s="1" t="s">
        <v>1713</v>
      </c>
      <c r="S92" s="1" t="s">
        <v>1301</v>
      </c>
      <c r="T92" s="1" t="s">
        <v>1302</v>
      </c>
      <c r="U92" s="1" t="s">
        <v>1303</v>
      </c>
      <c r="V92" s="1" t="s">
        <v>1304</v>
      </c>
    </row>
    <row r="93" s="1" customFormat="1" spans="1:22">
      <c r="A93" s="3">
        <v>999224453225458</v>
      </c>
      <c r="B93" s="1" t="s">
        <v>1687</v>
      </c>
      <c r="C93" s="1" t="s">
        <v>1714</v>
      </c>
      <c r="D93" s="1" t="s">
        <v>1312</v>
      </c>
      <c r="E93" s="1" t="s">
        <v>1715</v>
      </c>
      <c r="F93" s="1" t="s">
        <v>1336</v>
      </c>
      <c r="G93" s="1" t="s">
        <v>1288</v>
      </c>
      <c r="H93" s="1" t="s">
        <v>1293</v>
      </c>
      <c r="I93" s="1" t="s">
        <v>1716</v>
      </c>
      <c r="J93" s="1" t="s">
        <v>1295</v>
      </c>
      <c r="K93" s="1" t="s">
        <v>1716</v>
      </c>
      <c r="L93" s="1" t="s">
        <v>1716</v>
      </c>
      <c r="M93" s="1" t="s">
        <v>1296</v>
      </c>
      <c r="N93" s="1" t="s">
        <v>1296</v>
      </c>
      <c r="O93" s="1" t="s">
        <v>1297</v>
      </c>
      <c r="P93" s="1" t="s">
        <v>1298</v>
      </c>
      <c r="Q93" s="1" t="s">
        <v>1299</v>
      </c>
      <c r="R93" s="1" t="s">
        <v>1717</v>
      </c>
      <c r="S93" s="1" t="s">
        <v>1301</v>
      </c>
      <c r="T93" s="1" t="s">
        <v>1302</v>
      </c>
      <c r="U93" s="1" t="s">
        <v>1303</v>
      </c>
      <c r="V93" s="1" t="s">
        <v>1310</v>
      </c>
    </row>
    <row r="94" s="1" customFormat="1" spans="1:22">
      <c r="A94" s="3">
        <v>999224452362934</v>
      </c>
      <c r="B94" s="1" t="s">
        <v>1687</v>
      </c>
      <c r="C94" s="1" t="s">
        <v>1718</v>
      </c>
      <c r="D94" s="1" t="s">
        <v>1719</v>
      </c>
      <c r="E94" s="1" t="s">
        <v>1720</v>
      </c>
      <c r="F94" s="1" t="s">
        <v>1553</v>
      </c>
      <c r="G94" s="1" t="s">
        <v>1288</v>
      </c>
      <c r="H94" s="1" t="s">
        <v>1293</v>
      </c>
      <c r="I94" s="1" t="s">
        <v>1721</v>
      </c>
      <c r="J94" s="1" t="s">
        <v>1295</v>
      </c>
      <c r="K94" s="1" t="s">
        <v>1721</v>
      </c>
      <c r="L94" s="1" t="s">
        <v>1721</v>
      </c>
      <c r="M94" s="1" t="s">
        <v>1296</v>
      </c>
      <c r="N94" s="1" t="s">
        <v>1296</v>
      </c>
      <c r="O94" s="1" t="s">
        <v>1297</v>
      </c>
      <c r="P94" s="1" t="s">
        <v>1298</v>
      </c>
      <c r="Q94" s="1" t="s">
        <v>1299</v>
      </c>
      <c r="R94" s="1" t="s">
        <v>1722</v>
      </c>
      <c r="S94" s="1" t="s">
        <v>1301</v>
      </c>
      <c r="T94" s="1" t="s">
        <v>1302</v>
      </c>
      <c r="U94" s="1" t="s">
        <v>1303</v>
      </c>
      <c r="V94" s="1" t="s">
        <v>1481</v>
      </c>
    </row>
    <row r="95" s="1" customFormat="1" spans="1:22">
      <c r="A95" s="3">
        <v>999224448109987</v>
      </c>
      <c r="B95" s="1" t="s">
        <v>1687</v>
      </c>
      <c r="C95" s="1" t="s">
        <v>1723</v>
      </c>
      <c r="D95" s="1" t="s">
        <v>1395</v>
      </c>
      <c r="E95" s="1" t="s">
        <v>1724</v>
      </c>
      <c r="F95" s="1" t="s">
        <v>1687</v>
      </c>
      <c r="G95" s="1" t="s">
        <v>1292</v>
      </c>
      <c r="H95" s="1" t="s">
        <v>1293</v>
      </c>
      <c r="I95" s="1" t="s">
        <v>1725</v>
      </c>
      <c r="J95" s="1" t="s">
        <v>1295</v>
      </c>
      <c r="K95" s="1" t="s">
        <v>1725</v>
      </c>
      <c r="L95" s="1" t="s">
        <v>1725</v>
      </c>
      <c r="M95" s="1" t="s">
        <v>1296</v>
      </c>
      <c r="N95" s="1" t="s">
        <v>1296</v>
      </c>
      <c r="O95" s="1" t="s">
        <v>1297</v>
      </c>
      <c r="P95" s="1" t="s">
        <v>1298</v>
      </c>
      <c r="Q95" s="1" t="s">
        <v>1299</v>
      </c>
      <c r="R95" s="1" t="s">
        <v>1726</v>
      </c>
      <c r="S95" s="1" t="s">
        <v>1301</v>
      </c>
      <c r="T95" s="1" t="s">
        <v>1302</v>
      </c>
      <c r="U95" s="1" t="s">
        <v>1303</v>
      </c>
      <c r="V95" s="1" t="s">
        <v>1310</v>
      </c>
    </row>
    <row r="96" s="1" customFormat="1" spans="1:22">
      <c r="A96" s="3">
        <v>999224446805981</v>
      </c>
      <c r="B96" s="1" t="s">
        <v>1727</v>
      </c>
      <c r="C96" s="1" t="s">
        <v>1728</v>
      </c>
      <c r="D96" s="1" t="s">
        <v>1670</v>
      </c>
      <c r="E96" s="1" t="s">
        <v>1729</v>
      </c>
      <c r="F96" s="1" t="s">
        <v>1442</v>
      </c>
      <c r="G96" s="1" t="s">
        <v>1288</v>
      </c>
      <c r="H96" s="1" t="s">
        <v>1293</v>
      </c>
      <c r="I96" s="1" t="s">
        <v>1730</v>
      </c>
      <c r="J96" s="1" t="s">
        <v>1295</v>
      </c>
      <c r="K96" s="1" t="s">
        <v>1730</v>
      </c>
      <c r="L96" s="1" t="s">
        <v>1730</v>
      </c>
      <c r="M96" s="1" t="s">
        <v>1296</v>
      </c>
      <c r="N96" s="1" t="s">
        <v>1296</v>
      </c>
      <c r="O96" s="1" t="s">
        <v>1297</v>
      </c>
      <c r="P96" s="1" t="s">
        <v>1298</v>
      </c>
      <c r="Q96" s="1" t="s">
        <v>1299</v>
      </c>
      <c r="R96" s="1" t="s">
        <v>1731</v>
      </c>
      <c r="S96" s="1" t="s">
        <v>1301</v>
      </c>
      <c r="T96" s="1" t="s">
        <v>1302</v>
      </c>
      <c r="U96" s="1" t="s">
        <v>1303</v>
      </c>
      <c r="V96" s="1" t="s">
        <v>1310</v>
      </c>
    </row>
    <row r="97" s="1" customFormat="1" spans="1:22">
      <c r="A97" s="3">
        <v>999224444428652</v>
      </c>
      <c r="B97" s="1" t="s">
        <v>1727</v>
      </c>
      <c r="C97" s="1" t="s">
        <v>1732</v>
      </c>
      <c r="D97" s="1" t="s">
        <v>1733</v>
      </c>
      <c r="E97" s="1" t="s">
        <v>1734</v>
      </c>
      <c r="F97" s="1" t="s">
        <v>1442</v>
      </c>
      <c r="G97" s="1" t="s">
        <v>1288</v>
      </c>
      <c r="H97" s="1" t="s">
        <v>1293</v>
      </c>
      <c r="I97" s="1" t="s">
        <v>1735</v>
      </c>
      <c r="J97" s="1" t="s">
        <v>1295</v>
      </c>
      <c r="K97" s="1" t="s">
        <v>1735</v>
      </c>
      <c r="L97" s="1" t="s">
        <v>1735</v>
      </c>
      <c r="M97" s="1" t="s">
        <v>1296</v>
      </c>
      <c r="N97" s="1" t="s">
        <v>1296</v>
      </c>
      <c r="O97" s="1" t="s">
        <v>1297</v>
      </c>
      <c r="P97" s="1" t="s">
        <v>1298</v>
      </c>
      <c r="Q97" s="1" t="s">
        <v>1299</v>
      </c>
      <c r="R97" s="1" t="s">
        <v>1736</v>
      </c>
      <c r="S97" s="1" t="s">
        <v>1301</v>
      </c>
      <c r="T97" s="1" t="s">
        <v>1302</v>
      </c>
      <c r="U97" s="1" t="s">
        <v>1303</v>
      </c>
      <c r="V97" s="1" t="s">
        <v>1352</v>
      </c>
    </row>
    <row r="98" s="1" customFormat="1" spans="1:22">
      <c r="A98" s="3">
        <v>999224468751469</v>
      </c>
      <c r="B98" s="1" t="s">
        <v>1553</v>
      </c>
      <c r="C98" s="1" t="s">
        <v>1737</v>
      </c>
      <c r="D98" s="1" t="s">
        <v>1678</v>
      </c>
      <c r="E98" s="1" t="s">
        <v>1738</v>
      </c>
      <c r="F98" s="1" t="s">
        <v>1553</v>
      </c>
      <c r="G98" s="1" t="s">
        <v>1288</v>
      </c>
      <c r="H98" s="1" t="s">
        <v>1293</v>
      </c>
      <c r="I98" s="1" t="s">
        <v>1739</v>
      </c>
      <c r="J98" s="1" t="s">
        <v>1295</v>
      </c>
      <c r="K98" s="1" t="s">
        <v>1739</v>
      </c>
      <c r="L98" s="1" t="s">
        <v>1739</v>
      </c>
      <c r="M98" s="1" t="s">
        <v>1296</v>
      </c>
      <c r="N98" s="1" t="s">
        <v>1296</v>
      </c>
      <c r="O98" s="1" t="s">
        <v>1297</v>
      </c>
      <c r="P98" s="1" t="s">
        <v>1298</v>
      </c>
      <c r="Q98" s="1" t="s">
        <v>1299</v>
      </c>
      <c r="R98" s="1" t="s">
        <v>1740</v>
      </c>
      <c r="S98" s="1" t="s">
        <v>1301</v>
      </c>
      <c r="T98" s="1" t="s">
        <v>1302</v>
      </c>
      <c r="U98" s="1" t="s">
        <v>1303</v>
      </c>
      <c r="V98" s="1" t="s">
        <v>1310</v>
      </c>
    </row>
    <row r="99" s="1" customFormat="1" spans="1:22">
      <c r="A99" s="3">
        <v>999224442608804</v>
      </c>
      <c r="B99" s="1" t="s">
        <v>1727</v>
      </c>
      <c r="C99" s="1" t="s">
        <v>1741</v>
      </c>
      <c r="D99" s="1" t="s">
        <v>1742</v>
      </c>
      <c r="E99" s="1" t="s">
        <v>1743</v>
      </c>
      <c r="F99" s="1" t="s">
        <v>1727</v>
      </c>
      <c r="G99" s="1" t="s">
        <v>1288</v>
      </c>
      <c r="H99" s="1" t="s">
        <v>1293</v>
      </c>
      <c r="I99" s="1" t="s">
        <v>1744</v>
      </c>
      <c r="J99" s="1" t="s">
        <v>1295</v>
      </c>
      <c r="K99" s="1" t="s">
        <v>1744</v>
      </c>
      <c r="L99" s="1" t="s">
        <v>1744</v>
      </c>
      <c r="M99" s="1" t="s">
        <v>1296</v>
      </c>
      <c r="N99" s="1" t="s">
        <v>1296</v>
      </c>
      <c r="O99" s="1" t="s">
        <v>1297</v>
      </c>
      <c r="P99" s="1" t="s">
        <v>1298</v>
      </c>
      <c r="Q99" s="1" t="s">
        <v>1299</v>
      </c>
      <c r="R99" s="1" t="s">
        <v>1745</v>
      </c>
      <c r="S99" s="1" t="s">
        <v>1301</v>
      </c>
      <c r="T99" s="1" t="s">
        <v>1302</v>
      </c>
      <c r="U99" s="1" t="s">
        <v>1303</v>
      </c>
      <c r="V99" s="1" t="s">
        <v>1310</v>
      </c>
    </row>
    <row r="100" s="1" customFormat="1" spans="1:22">
      <c r="A100" s="3">
        <v>999224441543152</v>
      </c>
      <c r="B100" s="1" t="s">
        <v>1727</v>
      </c>
      <c r="C100" s="1" t="s">
        <v>1746</v>
      </c>
      <c r="D100" s="1" t="s">
        <v>1423</v>
      </c>
      <c r="E100" s="1" t="s">
        <v>1747</v>
      </c>
      <c r="F100" s="1" t="s">
        <v>1288</v>
      </c>
      <c r="G100" s="1" t="s">
        <v>1292</v>
      </c>
      <c r="H100" s="1" t="s">
        <v>1293</v>
      </c>
      <c r="I100" s="1" t="s">
        <v>1748</v>
      </c>
      <c r="J100" s="1" t="s">
        <v>1295</v>
      </c>
      <c r="K100" s="1" t="s">
        <v>1748</v>
      </c>
      <c r="L100" s="1" t="s">
        <v>1748</v>
      </c>
      <c r="M100" s="1" t="s">
        <v>1296</v>
      </c>
      <c r="N100" s="1" t="s">
        <v>1296</v>
      </c>
      <c r="O100" s="1" t="s">
        <v>1297</v>
      </c>
      <c r="P100" s="1" t="s">
        <v>1298</v>
      </c>
      <c r="Q100" s="1" t="s">
        <v>1299</v>
      </c>
      <c r="R100" s="1" t="s">
        <v>1749</v>
      </c>
      <c r="S100" s="1" t="s">
        <v>1301</v>
      </c>
      <c r="T100" s="1" t="s">
        <v>1302</v>
      </c>
      <c r="U100" s="1" t="s">
        <v>1303</v>
      </c>
      <c r="V100" s="1" t="s">
        <v>1342</v>
      </c>
    </row>
    <row r="101" s="1" customFormat="1" spans="1:22">
      <c r="A101" s="3">
        <v>999224441473292</v>
      </c>
      <c r="B101" s="1" t="s">
        <v>1727</v>
      </c>
      <c r="C101" s="1" t="s">
        <v>1750</v>
      </c>
      <c r="D101" s="1" t="s">
        <v>1670</v>
      </c>
      <c r="E101" s="1" t="s">
        <v>1751</v>
      </c>
      <c r="F101" s="1" t="s">
        <v>1336</v>
      </c>
      <c r="G101" s="1" t="s">
        <v>1292</v>
      </c>
      <c r="H101" s="1" t="s">
        <v>1293</v>
      </c>
      <c r="I101" s="1" t="s">
        <v>1752</v>
      </c>
      <c r="J101" s="1" t="s">
        <v>1295</v>
      </c>
      <c r="K101" s="1" t="s">
        <v>1752</v>
      </c>
      <c r="L101" s="1" t="s">
        <v>1752</v>
      </c>
      <c r="M101" s="1" t="s">
        <v>1296</v>
      </c>
      <c r="N101" s="1" t="s">
        <v>1296</v>
      </c>
      <c r="O101" s="1" t="s">
        <v>1297</v>
      </c>
      <c r="P101" s="1" t="s">
        <v>1298</v>
      </c>
      <c r="Q101" s="1" t="s">
        <v>1299</v>
      </c>
      <c r="R101" s="1" t="s">
        <v>1753</v>
      </c>
      <c r="S101" s="1" t="s">
        <v>1301</v>
      </c>
      <c r="T101" s="1" t="s">
        <v>1302</v>
      </c>
      <c r="U101" s="1" t="s">
        <v>1303</v>
      </c>
      <c r="V101" s="1" t="s">
        <v>1310</v>
      </c>
    </row>
    <row r="102" s="1" customFormat="1" spans="1:22">
      <c r="A102" s="3">
        <v>999224438359598</v>
      </c>
      <c r="B102" s="1" t="s">
        <v>1727</v>
      </c>
      <c r="C102" s="1" t="s">
        <v>1754</v>
      </c>
      <c r="D102" s="1" t="s">
        <v>1755</v>
      </c>
      <c r="E102" s="1" t="s">
        <v>1756</v>
      </c>
      <c r="F102" s="1" t="s">
        <v>1687</v>
      </c>
      <c r="G102" s="1" t="s">
        <v>1288</v>
      </c>
      <c r="H102" s="1" t="s">
        <v>1293</v>
      </c>
      <c r="I102" s="1" t="s">
        <v>1757</v>
      </c>
      <c r="J102" s="1" t="s">
        <v>1295</v>
      </c>
      <c r="K102" s="1" t="s">
        <v>1757</v>
      </c>
      <c r="L102" s="1" t="s">
        <v>1757</v>
      </c>
      <c r="M102" s="1" t="s">
        <v>1296</v>
      </c>
      <c r="N102" s="1" t="s">
        <v>1296</v>
      </c>
      <c r="O102" s="1" t="s">
        <v>1297</v>
      </c>
      <c r="P102" s="1" t="s">
        <v>1298</v>
      </c>
      <c r="Q102" s="1" t="s">
        <v>1299</v>
      </c>
      <c r="R102" s="1" t="s">
        <v>1758</v>
      </c>
      <c r="S102" s="1" t="s">
        <v>1301</v>
      </c>
      <c r="T102" s="1" t="s">
        <v>1302</v>
      </c>
      <c r="U102" s="1" t="s">
        <v>1303</v>
      </c>
      <c r="V102" s="1" t="s">
        <v>1310</v>
      </c>
    </row>
    <row r="103" s="1" customFormat="1" spans="1:22">
      <c r="A103" s="3">
        <v>999224434163780</v>
      </c>
      <c r="B103" s="1" t="s">
        <v>1727</v>
      </c>
      <c r="C103" s="1" t="s">
        <v>1759</v>
      </c>
      <c r="D103" s="1" t="s">
        <v>1755</v>
      </c>
      <c r="E103" s="1" t="s">
        <v>1760</v>
      </c>
      <c r="F103" s="1" t="s">
        <v>1553</v>
      </c>
      <c r="G103" s="1" t="s">
        <v>1288</v>
      </c>
      <c r="H103" s="1" t="s">
        <v>1293</v>
      </c>
      <c r="I103" s="1" t="s">
        <v>1761</v>
      </c>
      <c r="J103" s="1" t="s">
        <v>1295</v>
      </c>
      <c r="K103" s="1" t="s">
        <v>1761</v>
      </c>
      <c r="L103" s="1" t="s">
        <v>1761</v>
      </c>
      <c r="M103" s="1" t="s">
        <v>1296</v>
      </c>
      <c r="N103" s="1" t="s">
        <v>1296</v>
      </c>
      <c r="O103" s="1" t="s">
        <v>1297</v>
      </c>
      <c r="P103" s="1" t="s">
        <v>1298</v>
      </c>
      <c r="Q103" s="1" t="s">
        <v>1299</v>
      </c>
      <c r="R103" s="1" t="s">
        <v>1762</v>
      </c>
      <c r="S103" s="1" t="s">
        <v>1301</v>
      </c>
      <c r="T103" s="1" t="s">
        <v>1302</v>
      </c>
      <c r="U103" s="1" t="s">
        <v>1303</v>
      </c>
      <c r="V103" s="1" t="s">
        <v>1310</v>
      </c>
    </row>
    <row r="104" s="1" customFormat="1" spans="1:22">
      <c r="A104" s="3">
        <v>999224431926624</v>
      </c>
      <c r="B104" s="1" t="s">
        <v>1727</v>
      </c>
      <c r="C104" s="1" t="s">
        <v>1763</v>
      </c>
      <c r="D104" s="1" t="s">
        <v>1764</v>
      </c>
      <c r="E104" s="1" t="s">
        <v>1765</v>
      </c>
      <c r="F104" s="1" t="s">
        <v>1288</v>
      </c>
      <c r="G104" s="1" t="s">
        <v>1292</v>
      </c>
      <c r="H104" s="1" t="s">
        <v>1293</v>
      </c>
      <c r="I104" s="1" t="s">
        <v>1766</v>
      </c>
      <c r="J104" s="1" t="s">
        <v>1295</v>
      </c>
      <c r="K104" s="1" t="s">
        <v>1766</v>
      </c>
      <c r="L104" s="1" t="s">
        <v>1766</v>
      </c>
      <c r="M104" s="1" t="s">
        <v>1296</v>
      </c>
      <c r="N104" s="1" t="s">
        <v>1296</v>
      </c>
      <c r="O104" s="1" t="s">
        <v>1297</v>
      </c>
      <c r="P104" s="1" t="s">
        <v>1298</v>
      </c>
      <c r="Q104" s="1" t="s">
        <v>1299</v>
      </c>
      <c r="R104" s="1" t="s">
        <v>1767</v>
      </c>
      <c r="S104" s="1" t="s">
        <v>1301</v>
      </c>
      <c r="T104" s="1" t="s">
        <v>1302</v>
      </c>
      <c r="U104" s="1" t="s">
        <v>1303</v>
      </c>
      <c r="V104" s="1" t="s">
        <v>1310</v>
      </c>
    </row>
    <row r="105" s="1" customFormat="1" spans="1:22">
      <c r="A105" s="3">
        <v>999224431336915</v>
      </c>
      <c r="B105" s="1" t="s">
        <v>1727</v>
      </c>
      <c r="C105" s="1" t="s">
        <v>1768</v>
      </c>
      <c r="D105" s="1" t="s">
        <v>1769</v>
      </c>
      <c r="E105" s="1" t="s">
        <v>1770</v>
      </c>
      <c r="F105" s="1" t="s">
        <v>1442</v>
      </c>
      <c r="G105" s="1" t="s">
        <v>1288</v>
      </c>
      <c r="H105" s="1" t="s">
        <v>1293</v>
      </c>
      <c r="I105" s="1" t="s">
        <v>1771</v>
      </c>
      <c r="J105" s="1" t="s">
        <v>1295</v>
      </c>
      <c r="K105" s="1" t="s">
        <v>1771</v>
      </c>
      <c r="L105" s="1" t="s">
        <v>1297</v>
      </c>
      <c r="M105" s="1" t="s">
        <v>1772</v>
      </c>
      <c r="N105" s="1" t="s">
        <v>1772</v>
      </c>
      <c r="O105" s="1" t="s">
        <v>1297</v>
      </c>
      <c r="P105" s="1" t="s">
        <v>1298</v>
      </c>
      <c r="Q105" s="1" t="s">
        <v>1299</v>
      </c>
      <c r="R105" s="1" t="s">
        <v>1773</v>
      </c>
      <c r="S105" s="1" t="s">
        <v>1301</v>
      </c>
      <c r="T105" s="1" t="s">
        <v>1302</v>
      </c>
      <c r="U105" s="1" t="s">
        <v>1303</v>
      </c>
      <c r="V105" s="1" t="s">
        <v>1774</v>
      </c>
    </row>
    <row r="106" s="1" customFormat="1" spans="1:22">
      <c r="A106" s="3">
        <v>999224431012567</v>
      </c>
      <c r="B106" s="1" t="s">
        <v>1727</v>
      </c>
      <c r="C106" s="1" t="s">
        <v>1775</v>
      </c>
      <c r="D106" s="1" t="s">
        <v>1526</v>
      </c>
      <c r="E106" s="1" t="s">
        <v>1776</v>
      </c>
      <c r="F106" s="1" t="s">
        <v>1288</v>
      </c>
      <c r="G106" s="1" t="s">
        <v>1292</v>
      </c>
      <c r="H106" s="1" t="s">
        <v>1293</v>
      </c>
      <c r="I106" s="1" t="s">
        <v>1528</v>
      </c>
      <c r="J106" s="1" t="s">
        <v>1295</v>
      </c>
      <c r="K106" s="1" t="s">
        <v>1528</v>
      </c>
      <c r="L106" s="1" t="s">
        <v>1528</v>
      </c>
      <c r="M106" s="1" t="s">
        <v>1296</v>
      </c>
      <c r="N106" s="1" t="s">
        <v>1296</v>
      </c>
      <c r="O106" s="1" t="s">
        <v>1297</v>
      </c>
      <c r="P106" s="1" t="s">
        <v>1298</v>
      </c>
      <c r="Q106" s="1" t="s">
        <v>1299</v>
      </c>
      <c r="R106" s="1" t="s">
        <v>1777</v>
      </c>
      <c r="S106" s="1" t="s">
        <v>1301</v>
      </c>
      <c r="T106" s="1" t="s">
        <v>1302</v>
      </c>
      <c r="U106" s="1" t="s">
        <v>1303</v>
      </c>
      <c r="V106" s="1" t="s">
        <v>1335</v>
      </c>
    </row>
    <row r="107" s="1" customFormat="1" spans="1:22">
      <c r="A107" s="3">
        <v>999224430911031</v>
      </c>
      <c r="B107" s="1" t="s">
        <v>1727</v>
      </c>
      <c r="C107" s="1" t="s">
        <v>1778</v>
      </c>
      <c r="D107" s="1" t="s">
        <v>1755</v>
      </c>
      <c r="E107" s="1" t="s">
        <v>1779</v>
      </c>
      <c r="F107" s="1" t="s">
        <v>1687</v>
      </c>
      <c r="G107" s="1" t="s">
        <v>1288</v>
      </c>
      <c r="H107" s="1" t="s">
        <v>1293</v>
      </c>
      <c r="I107" s="1" t="s">
        <v>1780</v>
      </c>
      <c r="J107" s="1" t="s">
        <v>1295</v>
      </c>
      <c r="K107" s="1" t="s">
        <v>1780</v>
      </c>
      <c r="L107" s="1" t="s">
        <v>1780</v>
      </c>
      <c r="M107" s="1" t="s">
        <v>1296</v>
      </c>
      <c r="N107" s="1" t="s">
        <v>1296</v>
      </c>
      <c r="O107" s="1" t="s">
        <v>1297</v>
      </c>
      <c r="P107" s="1" t="s">
        <v>1298</v>
      </c>
      <c r="Q107" s="1" t="s">
        <v>1299</v>
      </c>
      <c r="R107" s="1" t="s">
        <v>1781</v>
      </c>
      <c r="S107" s="1" t="s">
        <v>1301</v>
      </c>
      <c r="T107" s="1" t="s">
        <v>1302</v>
      </c>
      <c r="U107" s="1" t="s">
        <v>1303</v>
      </c>
      <c r="V107" s="1" t="s">
        <v>1310</v>
      </c>
    </row>
    <row r="108" s="1" customFormat="1" spans="1:22">
      <c r="A108" s="3">
        <v>999224430291554</v>
      </c>
      <c r="B108" s="1" t="s">
        <v>1727</v>
      </c>
      <c r="C108" s="1" t="s">
        <v>1782</v>
      </c>
      <c r="D108" s="1" t="s">
        <v>1755</v>
      </c>
      <c r="E108" s="1" t="s">
        <v>1783</v>
      </c>
      <c r="F108" s="1" t="s">
        <v>1442</v>
      </c>
      <c r="G108" s="1" t="s">
        <v>1288</v>
      </c>
      <c r="H108" s="1" t="s">
        <v>1293</v>
      </c>
      <c r="I108" s="1" t="s">
        <v>1784</v>
      </c>
      <c r="J108" s="1" t="s">
        <v>1295</v>
      </c>
      <c r="K108" s="1" t="s">
        <v>1784</v>
      </c>
      <c r="L108" s="1" t="s">
        <v>1784</v>
      </c>
      <c r="M108" s="1" t="s">
        <v>1296</v>
      </c>
      <c r="N108" s="1" t="s">
        <v>1296</v>
      </c>
      <c r="O108" s="1" t="s">
        <v>1297</v>
      </c>
      <c r="P108" s="1" t="s">
        <v>1298</v>
      </c>
      <c r="Q108" s="1" t="s">
        <v>1299</v>
      </c>
      <c r="R108" s="1" t="s">
        <v>1785</v>
      </c>
      <c r="S108" s="1" t="s">
        <v>1301</v>
      </c>
      <c r="T108" s="1" t="s">
        <v>1302</v>
      </c>
      <c r="U108" s="1" t="s">
        <v>1303</v>
      </c>
      <c r="V108" s="1" t="s">
        <v>1310</v>
      </c>
    </row>
    <row r="109" s="1" customFormat="1" spans="1:22">
      <c r="A109" s="3">
        <v>999224428715288</v>
      </c>
      <c r="B109" s="1" t="s">
        <v>1786</v>
      </c>
      <c r="C109" s="1" t="s">
        <v>1787</v>
      </c>
      <c r="D109" s="1" t="s">
        <v>1719</v>
      </c>
      <c r="E109" s="1" t="s">
        <v>1788</v>
      </c>
      <c r="F109" s="1" t="s">
        <v>1553</v>
      </c>
      <c r="G109" s="1" t="s">
        <v>1288</v>
      </c>
      <c r="H109" s="1" t="s">
        <v>1293</v>
      </c>
      <c r="I109" s="1" t="s">
        <v>1721</v>
      </c>
      <c r="J109" s="1" t="s">
        <v>1295</v>
      </c>
      <c r="K109" s="1" t="s">
        <v>1721</v>
      </c>
      <c r="L109" s="1" t="s">
        <v>1721</v>
      </c>
      <c r="M109" s="1" t="s">
        <v>1296</v>
      </c>
      <c r="N109" s="1" t="s">
        <v>1296</v>
      </c>
      <c r="O109" s="1" t="s">
        <v>1297</v>
      </c>
      <c r="P109" s="1" t="s">
        <v>1298</v>
      </c>
      <c r="Q109" s="1" t="s">
        <v>1299</v>
      </c>
      <c r="R109" s="1" t="s">
        <v>1789</v>
      </c>
      <c r="S109" s="1" t="s">
        <v>1301</v>
      </c>
      <c r="T109" s="1" t="s">
        <v>1302</v>
      </c>
      <c r="U109" s="1" t="s">
        <v>1303</v>
      </c>
      <c r="V109" s="1" t="s">
        <v>1481</v>
      </c>
    </row>
    <row r="110" s="1" customFormat="1" spans="1:22">
      <c r="A110" s="3">
        <v>999224428604316</v>
      </c>
      <c r="B110" s="1" t="s">
        <v>1786</v>
      </c>
      <c r="C110" s="1" t="s">
        <v>1790</v>
      </c>
      <c r="D110" s="1" t="s">
        <v>1791</v>
      </c>
      <c r="E110" s="1" t="s">
        <v>1792</v>
      </c>
      <c r="F110" s="1" t="s">
        <v>1336</v>
      </c>
      <c r="G110" s="1" t="s">
        <v>1292</v>
      </c>
      <c r="H110" s="1" t="s">
        <v>1293</v>
      </c>
      <c r="I110" s="1" t="s">
        <v>1793</v>
      </c>
      <c r="J110" s="1" t="s">
        <v>1295</v>
      </c>
      <c r="K110" s="1" t="s">
        <v>1793</v>
      </c>
      <c r="L110" s="1" t="s">
        <v>1793</v>
      </c>
      <c r="M110" s="1" t="s">
        <v>1296</v>
      </c>
      <c r="N110" s="1" t="s">
        <v>1296</v>
      </c>
      <c r="O110" s="1" t="s">
        <v>1297</v>
      </c>
      <c r="P110" s="1" t="s">
        <v>1298</v>
      </c>
      <c r="Q110" s="1" t="s">
        <v>1299</v>
      </c>
      <c r="R110" s="1" t="s">
        <v>1794</v>
      </c>
      <c r="S110" s="1" t="s">
        <v>1301</v>
      </c>
      <c r="T110" s="1" t="s">
        <v>1302</v>
      </c>
      <c r="U110" s="1" t="s">
        <v>1303</v>
      </c>
      <c r="V110" s="1" t="s">
        <v>1335</v>
      </c>
    </row>
    <row r="111" s="1" customFormat="1" spans="1:22">
      <c r="A111" s="3">
        <v>999224428303737</v>
      </c>
      <c r="B111" s="1" t="s">
        <v>1786</v>
      </c>
      <c r="C111" s="1" t="s">
        <v>1795</v>
      </c>
      <c r="D111" s="1" t="s">
        <v>1796</v>
      </c>
      <c r="E111" s="1" t="s">
        <v>1797</v>
      </c>
      <c r="F111" s="1" t="s">
        <v>1336</v>
      </c>
      <c r="G111" s="1" t="s">
        <v>1288</v>
      </c>
      <c r="H111" s="1" t="s">
        <v>1293</v>
      </c>
      <c r="I111" s="1" t="s">
        <v>1798</v>
      </c>
      <c r="J111" s="1" t="s">
        <v>1295</v>
      </c>
      <c r="K111" s="1" t="s">
        <v>1798</v>
      </c>
      <c r="L111" s="1" t="s">
        <v>1798</v>
      </c>
      <c r="M111" s="1" t="s">
        <v>1296</v>
      </c>
      <c r="N111" s="1" t="s">
        <v>1296</v>
      </c>
      <c r="O111" s="1" t="s">
        <v>1297</v>
      </c>
      <c r="P111" s="1" t="s">
        <v>1298</v>
      </c>
      <c r="Q111" s="1" t="s">
        <v>1299</v>
      </c>
      <c r="R111" s="1" t="s">
        <v>1799</v>
      </c>
      <c r="S111" s="1" t="s">
        <v>1301</v>
      </c>
      <c r="T111" s="1" t="s">
        <v>1302</v>
      </c>
      <c r="U111" s="1" t="s">
        <v>1303</v>
      </c>
      <c r="V111" s="1" t="s">
        <v>1310</v>
      </c>
    </row>
    <row r="112" s="1" customFormat="1" spans="1:22">
      <c r="A112" s="3">
        <v>999224428037579</v>
      </c>
      <c r="B112" s="1" t="s">
        <v>1786</v>
      </c>
      <c r="C112" s="1" t="s">
        <v>1800</v>
      </c>
      <c r="D112" s="1" t="s">
        <v>1801</v>
      </c>
      <c r="E112" s="1" t="s">
        <v>1802</v>
      </c>
      <c r="F112" s="1" t="s">
        <v>1553</v>
      </c>
      <c r="G112" s="1" t="s">
        <v>1288</v>
      </c>
      <c r="H112" s="1" t="s">
        <v>1293</v>
      </c>
      <c r="I112" s="1" t="s">
        <v>1803</v>
      </c>
      <c r="J112" s="1" t="s">
        <v>1295</v>
      </c>
      <c r="K112" s="1" t="s">
        <v>1803</v>
      </c>
      <c r="L112" s="1" t="s">
        <v>1803</v>
      </c>
      <c r="M112" s="1" t="s">
        <v>1296</v>
      </c>
      <c r="N112" s="1" t="s">
        <v>1296</v>
      </c>
      <c r="O112" s="1" t="s">
        <v>1297</v>
      </c>
      <c r="P112" s="1" t="s">
        <v>1298</v>
      </c>
      <c r="Q112" s="1" t="s">
        <v>1299</v>
      </c>
      <c r="R112" s="1" t="s">
        <v>1804</v>
      </c>
      <c r="S112" s="1" t="s">
        <v>1301</v>
      </c>
      <c r="T112" s="1" t="s">
        <v>1302</v>
      </c>
      <c r="U112" s="1" t="s">
        <v>1303</v>
      </c>
      <c r="V112" s="1" t="s">
        <v>1310</v>
      </c>
    </row>
    <row r="113" s="1" customFormat="1" spans="1:22">
      <c r="A113" s="3">
        <v>999224427314921</v>
      </c>
      <c r="B113" s="1" t="s">
        <v>1786</v>
      </c>
      <c r="C113" s="1" t="s">
        <v>1805</v>
      </c>
      <c r="D113" s="1" t="s">
        <v>1806</v>
      </c>
      <c r="E113" s="1" t="s">
        <v>1807</v>
      </c>
      <c r="F113" s="1" t="s">
        <v>1288</v>
      </c>
      <c r="G113" s="1" t="s">
        <v>1292</v>
      </c>
      <c r="H113" s="1" t="s">
        <v>1293</v>
      </c>
      <c r="I113" s="1" t="s">
        <v>1808</v>
      </c>
      <c r="J113" s="1" t="s">
        <v>1295</v>
      </c>
      <c r="K113" s="1" t="s">
        <v>1808</v>
      </c>
      <c r="L113" s="1" t="s">
        <v>1808</v>
      </c>
      <c r="M113" s="1" t="s">
        <v>1296</v>
      </c>
      <c r="N113" s="1" t="s">
        <v>1296</v>
      </c>
      <c r="O113" s="1" t="s">
        <v>1297</v>
      </c>
      <c r="P113" s="1" t="s">
        <v>1298</v>
      </c>
      <c r="Q113" s="1" t="s">
        <v>1299</v>
      </c>
      <c r="R113" s="1" t="s">
        <v>1809</v>
      </c>
      <c r="S113" s="1" t="s">
        <v>1301</v>
      </c>
      <c r="T113" s="1" t="s">
        <v>1302</v>
      </c>
      <c r="U113" s="1" t="s">
        <v>1303</v>
      </c>
      <c r="V113" s="1" t="s">
        <v>1342</v>
      </c>
    </row>
    <row r="114" s="1" customFormat="1" spans="1:22">
      <c r="A114" s="3">
        <v>999224427054189</v>
      </c>
      <c r="B114" s="1" t="s">
        <v>1786</v>
      </c>
      <c r="C114" s="1" t="s">
        <v>1810</v>
      </c>
      <c r="D114" s="1" t="s">
        <v>1390</v>
      </c>
      <c r="E114" s="1" t="s">
        <v>1811</v>
      </c>
      <c r="F114" s="1" t="s">
        <v>1336</v>
      </c>
      <c r="G114" s="1" t="s">
        <v>1292</v>
      </c>
      <c r="H114" s="1" t="s">
        <v>1293</v>
      </c>
      <c r="I114" s="1" t="s">
        <v>1812</v>
      </c>
      <c r="J114" s="1" t="s">
        <v>1295</v>
      </c>
      <c r="K114" s="1" t="s">
        <v>1812</v>
      </c>
      <c r="L114" s="1" t="s">
        <v>1812</v>
      </c>
      <c r="M114" s="1" t="s">
        <v>1296</v>
      </c>
      <c r="N114" s="1" t="s">
        <v>1296</v>
      </c>
      <c r="O114" s="1" t="s">
        <v>1297</v>
      </c>
      <c r="P114" s="1" t="s">
        <v>1298</v>
      </c>
      <c r="Q114" s="1" t="s">
        <v>1299</v>
      </c>
      <c r="R114" s="1" t="s">
        <v>1813</v>
      </c>
      <c r="S114" s="1" t="s">
        <v>1301</v>
      </c>
      <c r="T114" s="1" t="s">
        <v>1302</v>
      </c>
      <c r="U114" s="1" t="s">
        <v>1303</v>
      </c>
      <c r="V114" s="1" t="s">
        <v>1342</v>
      </c>
    </row>
    <row r="115" s="1" customFormat="1" spans="1:22">
      <c r="A115" s="3">
        <v>999224422467822</v>
      </c>
      <c r="B115" s="1" t="s">
        <v>1786</v>
      </c>
      <c r="C115" s="1" t="s">
        <v>1814</v>
      </c>
      <c r="D115" s="1" t="s">
        <v>1683</v>
      </c>
      <c r="E115" s="1" t="s">
        <v>1815</v>
      </c>
      <c r="F115" s="1" t="s">
        <v>1553</v>
      </c>
      <c r="G115" s="1" t="s">
        <v>1292</v>
      </c>
      <c r="H115" s="1" t="s">
        <v>1293</v>
      </c>
      <c r="I115" s="1" t="s">
        <v>1816</v>
      </c>
      <c r="J115" s="1" t="s">
        <v>1295</v>
      </c>
      <c r="K115" s="1" t="s">
        <v>1816</v>
      </c>
      <c r="L115" s="1" t="s">
        <v>1816</v>
      </c>
      <c r="M115" s="1" t="s">
        <v>1296</v>
      </c>
      <c r="N115" s="1" t="s">
        <v>1296</v>
      </c>
      <c r="O115" s="1" t="s">
        <v>1297</v>
      </c>
      <c r="P115" s="1" t="s">
        <v>1298</v>
      </c>
      <c r="Q115" s="1" t="s">
        <v>1299</v>
      </c>
      <c r="R115" s="1" t="s">
        <v>1817</v>
      </c>
      <c r="S115" s="1" t="s">
        <v>1301</v>
      </c>
      <c r="T115" s="1" t="s">
        <v>1302</v>
      </c>
      <c r="U115" s="1" t="s">
        <v>1303</v>
      </c>
      <c r="V115" s="1" t="s">
        <v>1310</v>
      </c>
    </row>
    <row r="116" s="1" customFormat="1" spans="1:22">
      <c r="A116" s="3">
        <v>999224422293570</v>
      </c>
      <c r="B116" s="1" t="s">
        <v>1786</v>
      </c>
      <c r="C116" s="1" t="s">
        <v>1818</v>
      </c>
      <c r="D116" s="1" t="s">
        <v>1338</v>
      </c>
      <c r="E116" s="1" t="s">
        <v>1819</v>
      </c>
      <c r="F116" s="1" t="s">
        <v>1288</v>
      </c>
      <c r="G116" s="1" t="s">
        <v>1292</v>
      </c>
      <c r="H116" s="1" t="s">
        <v>1293</v>
      </c>
      <c r="I116" s="1" t="s">
        <v>1580</v>
      </c>
      <c r="J116" s="1" t="s">
        <v>1295</v>
      </c>
      <c r="K116" s="1" t="s">
        <v>1580</v>
      </c>
      <c r="L116" s="1" t="s">
        <v>1580</v>
      </c>
      <c r="M116" s="1" t="s">
        <v>1296</v>
      </c>
      <c r="N116" s="1" t="s">
        <v>1296</v>
      </c>
      <c r="O116" s="1" t="s">
        <v>1297</v>
      </c>
      <c r="P116" s="1" t="s">
        <v>1298</v>
      </c>
      <c r="Q116" s="1" t="s">
        <v>1299</v>
      </c>
      <c r="R116" s="1" t="s">
        <v>1820</v>
      </c>
      <c r="S116" s="1" t="s">
        <v>1301</v>
      </c>
      <c r="T116" s="1" t="s">
        <v>1302</v>
      </c>
      <c r="U116" s="1" t="s">
        <v>1303</v>
      </c>
      <c r="V116" s="1" t="s">
        <v>1342</v>
      </c>
    </row>
    <row r="117" s="1" customFormat="1" spans="1:22">
      <c r="A117" s="3">
        <v>999224422254269</v>
      </c>
      <c r="B117" s="1" t="s">
        <v>1786</v>
      </c>
      <c r="C117" s="1" t="s">
        <v>1821</v>
      </c>
      <c r="D117" s="1" t="s">
        <v>1625</v>
      </c>
      <c r="E117" s="1" t="s">
        <v>1822</v>
      </c>
      <c r="F117" s="1" t="s">
        <v>1336</v>
      </c>
      <c r="G117" s="1" t="s">
        <v>1292</v>
      </c>
      <c r="H117" s="1" t="s">
        <v>1293</v>
      </c>
      <c r="I117" s="1" t="s">
        <v>1823</v>
      </c>
      <c r="J117" s="1" t="s">
        <v>1295</v>
      </c>
      <c r="K117" s="1" t="s">
        <v>1823</v>
      </c>
      <c r="L117" s="1" t="s">
        <v>1823</v>
      </c>
      <c r="M117" s="1" t="s">
        <v>1296</v>
      </c>
      <c r="N117" s="1" t="s">
        <v>1296</v>
      </c>
      <c r="O117" s="1" t="s">
        <v>1297</v>
      </c>
      <c r="P117" s="1" t="s">
        <v>1298</v>
      </c>
      <c r="Q117" s="1" t="s">
        <v>1299</v>
      </c>
      <c r="R117" s="1" t="s">
        <v>1824</v>
      </c>
      <c r="S117" s="1" t="s">
        <v>1301</v>
      </c>
      <c r="T117" s="1" t="s">
        <v>1302</v>
      </c>
      <c r="U117" s="1" t="s">
        <v>1303</v>
      </c>
      <c r="V117" s="1" t="s">
        <v>1310</v>
      </c>
    </row>
    <row r="118" s="1" customFormat="1" spans="1:22">
      <c r="A118" s="3">
        <v>999224421839166</v>
      </c>
      <c r="B118" s="1" t="s">
        <v>1786</v>
      </c>
      <c r="C118" s="1" t="s">
        <v>1825</v>
      </c>
      <c r="D118" s="1" t="s">
        <v>1583</v>
      </c>
      <c r="E118" s="1" t="s">
        <v>1826</v>
      </c>
      <c r="F118" s="1" t="s">
        <v>1687</v>
      </c>
      <c r="G118" s="1" t="s">
        <v>1288</v>
      </c>
      <c r="H118" s="1" t="s">
        <v>1293</v>
      </c>
      <c r="I118" s="1" t="s">
        <v>1827</v>
      </c>
      <c r="J118" s="1" t="s">
        <v>1295</v>
      </c>
      <c r="K118" s="1" t="s">
        <v>1827</v>
      </c>
      <c r="L118" s="1" t="s">
        <v>1827</v>
      </c>
      <c r="M118" s="1" t="s">
        <v>1296</v>
      </c>
      <c r="N118" s="1" t="s">
        <v>1296</v>
      </c>
      <c r="O118" s="1" t="s">
        <v>1297</v>
      </c>
      <c r="P118" s="1" t="s">
        <v>1298</v>
      </c>
      <c r="Q118" s="1" t="s">
        <v>1299</v>
      </c>
      <c r="R118" s="1" t="s">
        <v>1828</v>
      </c>
      <c r="S118" s="1" t="s">
        <v>1301</v>
      </c>
      <c r="T118" s="1" t="s">
        <v>1302</v>
      </c>
      <c r="U118" s="1" t="s">
        <v>1303</v>
      </c>
      <c r="V118" s="1" t="s">
        <v>1304</v>
      </c>
    </row>
    <row r="119" s="1" customFormat="1" spans="1:22">
      <c r="A119" s="3">
        <v>999224467554337</v>
      </c>
      <c r="B119" s="1" t="s">
        <v>1553</v>
      </c>
      <c r="C119" s="1" t="s">
        <v>1829</v>
      </c>
      <c r="D119" s="1" t="s">
        <v>1830</v>
      </c>
      <c r="E119" s="1" t="s">
        <v>1831</v>
      </c>
      <c r="F119" s="1" t="s">
        <v>1442</v>
      </c>
      <c r="G119" s="1" t="s">
        <v>1288</v>
      </c>
      <c r="H119" s="1" t="s">
        <v>1293</v>
      </c>
      <c r="I119" s="1" t="s">
        <v>1832</v>
      </c>
      <c r="J119" s="1" t="s">
        <v>1295</v>
      </c>
      <c r="K119" s="1" t="s">
        <v>1832</v>
      </c>
      <c r="L119" s="1" t="s">
        <v>1832</v>
      </c>
      <c r="M119" s="1" t="s">
        <v>1296</v>
      </c>
      <c r="N119" s="1" t="s">
        <v>1296</v>
      </c>
      <c r="O119" s="1" t="s">
        <v>1297</v>
      </c>
      <c r="P119" s="1" t="s">
        <v>1298</v>
      </c>
      <c r="Q119" s="1" t="s">
        <v>1299</v>
      </c>
      <c r="R119" s="1" t="s">
        <v>1833</v>
      </c>
      <c r="S119" s="1" t="s">
        <v>1301</v>
      </c>
      <c r="T119" s="1" t="s">
        <v>1302</v>
      </c>
      <c r="U119" s="1" t="s">
        <v>1303</v>
      </c>
      <c r="V119" s="1" t="s">
        <v>1310</v>
      </c>
    </row>
    <row r="120" s="1" customFormat="1" spans="1:22">
      <c r="A120" s="3">
        <v>999224420569650</v>
      </c>
      <c r="B120" s="1" t="s">
        <v>1786</v>
      </c>
      <c r="C120" s="1" t="s">
        <v>1834</v>
      </c>
      <c r="D120" s="1" t="s">
        <v>1835</v>
      </c>
      <c r="E120" s="1" t="s">
        <v>1836</v>
      </c>
      <c r="F120" s="1" t="s">
        <v>1553</v>
      </c>
      <c r="G120" s="1" t="s">
        <v>1288</v>
      </c>
      <c r="H120" s="1" t="s">
        <v>1293</v>
      </c>
      <c r="I120" s="1" t="s">
        <v>1837</v>
      </c>
      <c r="J120" s="1" t="s">
        <v>1295</v>
      </c>
      <c r="K120" s="1" t="s">
        <v>1837</v>
      </c>
      <c r="L120" s="1" t="s">
        <v>1837</v>
      </c>
      <c r="M120" s="1" t="s">
        <v>1296</v>
      </c>
      <c r="N120" s="1" t="s">
        <v>1296</v>
      </c>
      <c r="O120" s="1" t="s">
        <v>1297</v>
      </c>
      <c r="P120" s="1" t="s">
        <v>1298</v>
      </c>
      <c r="Q120" s="1" t="s">
        <v>1299</v>
      </c>
      <c r="R120" s="1" t="s">
        <v>1838</v>
      </c>
      <c r="S120" s="1" t="s">
        <v>1301</v>
      </c>
      <c r="T120" s="1" t="s">
        <v>1302</v>
      </c>
      <c r="U120" s="1" t="s">
        <v>1303</v>
      </c>
      <c r="V120" s="1" t="s">
        <v>1342</v>
      </c>
    </row>
    <row r="121" s="1" customFormat="1" spans="1:22">
      <c r="A121" s="3">
        <v>999224419352772</v>
      </c>
      <c r="B121" s="1" t="s">
        <v>1786</v>
      </c>
      <c r="C121" s="1" t="s">
        <v>1839</v>
      </c>
      <c r="D121" s="1" t="s">
        <v>1840</v>
      </c>
      <c r="E121" s="1" t="s">
        <v>1841</v>
      </c>
      <c r="F121" s="1" t="s">
        <v>1442</v>
      </c>
      <c r="G121" s="1" t="s">
        <v>1292</v>
      </c>
      <c r="H121" s="1" t="s">
        <v>1293</v>
      </c>
      <c r="I121" s="1" t="s">
        <v>1842</v>
      </c>
      <c r="J121" s="1" t="s">
        <v>1295</v>
      </c>
      <c r="K121" s="1" t="s">
        <v>1842</v>
      </c>
      <c r="L121" s="1" t="s">
        <v>1842</v>
      </c>
      <c r="M121" s="1" t="s">
        <v>1296</v>
      </c>
      <c r="N121" s="1" t="s">
        <v>1296</v>
      </c>
      <c r="O121" s="1" t="s">
        <v>1297</v>
      </c>
      <c r="P121" s="1" t="s">
        <v>1298</v>
      </c>
      <c r="Q121" s="1" t="s">
        <v>1299</v>
      </c>
      <c r="R121" s="1" t="s">
        <v>1843</v>
      </c>
      <c r="S121" s="1" t="s">
        <v>1301</v>
      </c>
      <c r="T121" s="1" t="s">
        <v>1302</v>
      </c>
      <c r="U121" s="1" t="s">
        <v>1303</v>
      </c>
      <c r="V121" s="1" t="s">
        <v>1304</v>
      </c>
    </row>
    <row r="122" s="1" customFormat="1" spans="1:22">
      <c r="A122" s="3">
        <v>999224414622962</v>
      </c>
      <c r="B122" s="1" t="s">
        <v>1786</v>
      </c>
      <c r="C122" s="1" t="s">
        <v>1844</v>
      </c>
      <c r="D122" s="1" t="s">
        <v>1845</v>
      </c>
      <c r="E122" s="1" t="s">
        <v>1846</v>
      </c>
      <c r="F122" s="1" t="s">
        <v>1288</v>
      </c>
      <c r="G122" s="1" t="s">
        <v>1292</v>
      </c>
      <c r="H122" s="1" t="s">
        <v>1293</v>
      </c>
      <c r="I122" s="1" t="s">
        <v>1847</v>
      </c>
      <c r="J122" s="1" t="s">
        <v>1295</v>
      </c>
      <c r="K122" s="1" t="s">
        <v>1847</v>
      </c>
      <c r="L122" s="1" t="s">
        <v>1847</v>
      </c>
      <c r="M122" s="1" t="s">
        <v>1296</v>
      </c>
      <c r="N122" s="1" t="s">
        <v>1296</v>
      </c>
      <c r="O122" s="1" t="s">
        <v>1297</v>
      </c>
      <c r="P122" s="1" t="s">
        <v>1298</v>
      </c>
      <c r="Q122" s="1" t="s">
        <v>1299</v>
      </c>
      <c r="R122" s="1" t="s">
        <v>1848</v>
      </c>
      <c r="S122" s="1" t="s">
        <v>1301</v>
      </c>
      <c r="T122" s="1" t="s">
        <v>1302</v>
      </c>
      <c r="U122" s="1" t="s">
        <v>1303</v>
      </c>
      <c r="V122" s="1" t="s">
        <v>1310</v>
      </c>
    </row>
    <row r="123" s="1" customFormat="1" spans="1:22">
      <c r="A123" s="3">
        <v>999224414621774</v>
      </c>
      <c r="B123" s="1" t="s">
        <v>1786</v>
      </c>
      <c r="C123" s="1" t="s">
        <v>1849</v>
      </c>
      <c r="D123" s="1" t="s">
        <v>1850</v>
      </c>
      <c r="E123" s="1" t="s">
        <v>1851</v>
      </c>
      <c r="F123" s="1" t="s">
        <v>1687</v>
      </c>
      <c r="G123" s="1" t="s">
        <v>1288</v>
      </c>
      <c r="H123" s="1" t="s">
        <v>1293</v>
      </c>
      <c r="I123" s="1" t="s">
        <v>1852</v>
      </c>
      <c r="J123" s="1" t="s">
        <v>1295</v>
      </c>
      <c r="K123" s="1" t="s">
        <v>1852</v>
      </c>
      <c r="L123" s="1" t="s">
        <v>1852</v>
      </c>
      <c r="M123" s="1" t="s">
        <v>1296</v>
      </c>
      <c r="N123" s="1" t="s">
        <v>1296</v>
      </c>
      <c r="O123" s="1" t="s">
        <v>1297</v>
      </c>
      <c r="P123" s="1" t="s">
        <v>1298</v>
      </c>
      <c r="Q123" s="1" t="s">
        <v>1299</v>
      </c>
      <c r="R123" s="1" t="s">
        <v>1853</v>
      </c>
      <c r="S123" s="1" t="s">
        <v>1301</v>
      </c>
      <c r="T123" s="1" t="s">
        <v>1302</v>
      </c>
      <c r="U123" s="1" t="s">
        <v>1303</v>
      </c>
      <c r="V123" s="1" t="s">
        <v>1342</v>
      </c>
    </row>
    <row r="124" s="1" customFormat="1" spans="1:22">
      <c r="A124" s="3">
        <v>999224414548965</v>
      </c>
      <c r="B124" s="1" t="s">
        <v>1786</v>
      </c>
      <c r="C124" s="1" t="s">
        <v>1854</v>
      </c>
      <c r="D124" s="1" t="s">
        <v>1583</v>
      </c>
      <c r="E124" s="1" t="s">
        <v>1855</v>
      </c>
      <c r="F124" s="1" t="s">
        <v>1442</v>
      </c>
      <c r="G124" s="1" t="s">
        <v>1288</v>
      </c>
      <c r="H124" s="1" t="s">
        <v>1293</v>
      </c>
      <c r="I124" s="1" t="s">
        <v>1856</v>
      </c>
      <c r="J124" s="1" t="s">
        <v>1295</v>
      </c>
      <c r="K124" s="1" t="s">
        <v>1856</v>
      </c>
      <c r="L124" s="1" t="s">
        <v>1856</v>
      </c>
      <c r="M124" s="1" t="s">
        <v>1296</v>
      </c>
      <c r="N124" s="1" t="s">
        <v>1296</v>
      </c>
      <c r="O124" s="1" t="s">
        <v>1297</v>
      </c>
      <c r="P124" s="1" t="s">
        <v>1298</v>
      </c>
      <c r="Q124" s="1" t="s">
        <v>1299</v>
      </c>
      <c r="R124" s="1" t="s">
        <v>1857</v>
      </c>
      <c r="S124" s="1" t="s">
        <v>1301</v>
      </c>
      <c r="T124" s="1" t="s">
        <v>1302</v>
      </c>
      <c r="U124" s="1" t="s">
        <v>1303</v>
      </c>
      <c r="V124" s="1" t="s">
        <v>1304</v>
      </c>
    </row>
    <row r="125" s="1" customFormat="1" spans="1:22">
      <c r="A125" s="3">
        <v>24453825615</v>
      </c>
      <c r="B125" s="1" t="s">
        <v>1687</v>
      </c>
      <c r="C125" s="1" t="s">
        <v>1858</v>
      </c>
      <c r="D125" s="1" t="s">
        <v>1859</v>
      </c>
      <c r="E125" s="1" t="s">
        <v>1860</v>
      </c>
      <c r="F125" s="1" t="s">
        <v>1687</v>
      </c>
      <c r="G125" s="1" t="s">
        <v>1288</v>
      </c>
      <c r="H125" s="1" t="s">
        <v>1293</v>
      </c>
      <c r="I125" s="1" t="s">
        <v>1861</v>
      </c>
      <c r="J125" s="1" t="s">
        <v>1295</v>
      </c>
      <c r="K125" s="1" t="s">
        <v>1861</v>
      </c>
      <c r="L125" s="1" t="s">
        <v>1861</v>
      </c>
      <c r="M125" s="1" t="s">
        <v>1296</v>
      </c>
      <c r="N125" s="1" t="s">
        <v>1296</v>
      </c>
      <c r="O125" s="1" t="s">
        <v>1297</v>
      </c>
      <c r="P125" s="1" t="s">
        <v>1298</v>
      </c>
      <c r="Q125" s="1" t="s">
        <v>1299</v>
      </c>
      <c r="R125" s="1" t="s">
        <v>1862</v>
      </c>
      <c r="S125" s="1" t="s">
        <v>1301</v>
      </c>
      <c r="T125" s="1" t="s">
        <v>1302</v>
      </c>
      <c r="U125" s="1" t="s">
        <v>1303</v>
      </c>
      <c r="V125" s="1" t="s">
        <v>1335</v>
      </c>
    </row>
    <row r="126" s="1" customFormat="1" spans="1:22">
      <c r="A126" s="3">
        <v>999224442675197</v>
      </c>
      <c r="B126" s="1" t="s">
        <v>1727</v>
      </c>
      <c r="C126" s="1" t="s">
        <v>1863</v>
      </c>
      <c r="D126" s="1" t="s">
        <v>1864</v>
      </c>
      <c r="E126" s="1" t="s">
        <v>1865</v>
      </c>
      <c r="F126" s="1" t="s">
        <v>1288</v>
      </c>
      <c r="G126" s="1" t="s">
        <v>1292</v>
      </c>
      <c r="H126" s="1" t="s">
        <v>1293</v>
      </c>
      <c r="I126" s="1" t="s">
        <v>1866</v>
      </c>
      <c r="J126" s="1" t="s">
        <v>1295</v>
      </c>
      <c r="K126" s="1" t="s">
        <v>1866</v>
      </c>
      <c r="L126" s="1" t="s">
        <v>1866</v>
      </c>
      <c r="M126" s="1" t="s">
        <v>1296</v>
      </c>
      <c r="N126" s="1" t="s">
        <v>1296</v>
      </c>
      <c r="O126" s="1" t="s">
        <v>1297</v>
      </c>
      <c r="P126" s="1" t="s">
        <v>1298</v>
      </c>
      <c r="Q126" s="1" t="s">
        <v>1299</v>
      </c>
      <c r="R126" s="1" t="s">
        <v>1867</v>
      </c>
      <c r="S126" s="1" t="s">
        <v>1301</v>
      </c>
      <c r="T126" s="1" t="s">
        <v>1302</v>
      </c>
      <c r="U126" s="1" t="s">
        <v>1303</v>
      </c>
      <c r="V126" s="1" t="s">
        <v>1304</v>
      </c>
    </row>
    <row r="127" s="1" customFormat="1" spans="1:22">
      <c r="A127" s="3">
        <v>999224401829467</v>
      </c>
      <c r="B127" s="1" t="s">
        <v>1868</v>
      </c>
      <c r="C127" s="1" t="s">
        <v>1869</v>
      </c>
      <c r="D127" s="1" t="s">
        <v>1870</v>
      </c>
      <c r="E127" s="1" t="s">
        <v>1871</v>
      </c>
      <c r="F127" s="1" t="s">
        <v>1442</v>
      </c>
      <c r="G127" s="1" t="s">
        <v>1292</v>
      </c>
      <c r="H127" s="1" t="s">
        <v>1293</v>
      </c>
      <c r="I127" s="1" t="s">
        <v>1872</v>
      </c>
      <c r="J127" s="1" t="s">
        <v>1295</v>
      </c>
      <c r="K127" s="1" t="s">
        <v>1872</v>
      </c>
      <c r="L127" s="1" t="s">
        <v>1872</v>
      </c>
      <c r="M127" s="1" t="s">
        <v>1296</v>
      </c>
      <c r="N127" s="1" t="s">
        <v>1296</v>
      </c>
      <c r="O127" s="1" t="s">
        <v>1297</v>
      </c>
      <c r="P127" s="1" t="s">
        <v>1298</v>
      </c>
      <c r="Q127" s="1" t="s">
        <v>1299</v>
      </c>
      <c r="R127" s="1" t="s">
        <v>1873</v>
      </c>
      <c r="S127" s="1" t="s">
        <v>1301</v>
      </c>
      <c r="T127" s="1" t="s">
        <v>1302</v>
      </c>
      <c r="U127" s="1" t="s">
        <v>1303</v>
      </c>
      <c r="V127" s="1" t="s">
        <v>1310</v>
      </c>
    </row>
    <row r="128" s="1" customFormat="1" spans="1:22">
      <c r="A128" s="3">
        <v>999224399604411</v>
      </c>
      <c r="B128" s="1" t="s">
        <v>1868</v>
      </c>
      <c r="C128" s="1" t="s">
        <v>1874</v>
      </c>
      <c r="D128" s="1" t="s">
        <v>1423</v>
      </c>
      <c r="E128" s="1" t="s">
        <v>1875</v>
      </c>
      <c r="F128" s="1" t="s">
        <v>1288</v>
      </c>
      <c r="G128" s="1" t="s">
        <v>1292</v>
      </c>
      <c r="H128" s="1" t="s">
        <v>1293</v>
      </c>
      <c r="I128" s="1" t="s">
        <v>1876</v>
      </c>
      <c r="J128" s="1" t="s">
        <v>1295</v>
      </c>
      <c r="K128" s="1" t="s">
        <v>1876</v>
      </c>
      <c r="L128" s="1" t="s">
        <v>1876</v>
      </c>
      <c r="M128" s="1" t="s">
        <v>1296</v>
      </c>
      <c r="N128" s="1" t="s">
        <v>1296</v>
      </c>
      <c r="O128" s="1" t="s">
        <v>1297</v>
      </c>
      <c r="P128" s="1" t="s">
        <v>1298</v>
      </c>
      <c r="Q128" s="1" t="s">
        <v>1299</v>
      </c>
      <c r="R128" s="1" t="s">
        <v>1877</v>
      </c>
      <c r="S128" s="1" t="s">
        <v>1301</v>
      </c>
      <c r="T128" s="1" t="s">
        <v>1302</v>
      </c>
      <c r="U128" s="1" t="s">
        <v>1303</v>
      </c>
      <c r="V128" s="1" t="s">
        <v>1342</v>
      </c>
    </row>
    <row r="129" s="1" customFormat="1" spans="1:22">
      <c r="A129" s="3">
        <v>999224394630683</v>
      </c>
      <c r="B129" s="1" t="s">
        <v>1868</v>
      </c>
      <c r="C129" s="1" t="s">
        <v>1878</v>
      </c>
      <c r="D129" s="1" t="s">
        <v>1859</v>
      </c>
      <c r="E129" s="1" t="s">
        <v>1879</v>
      </c>
      <c r="F129" s="1" t="s">
        <v>1868</v>
      </c>
      <c r="G129" s="1" t="s">
        <v>1292</v>
      </c>
      <c r="H129" s="1" t="s">
        <v>1293</v>
      </c>
      <c r="I129" s="1" t="s">
        <v>1880</v>
      </c>
      <c r="J129" s="1" t="s">
        <v>1295</v>
      </c>
      <c r="K129" s="1" t="s">
        <v>1880</v>
      </c>
      <c r="L129" s="1" t="s">
        <v>1880</v>
      </c>
      <c r="M129" s="1" t="s">
        <v>1296</v>
      </c>
      <c r="N129" s="1" t="s">
        <v>1296</v>
      </c>
      <c r="O129" s="1" t="s">
        <v>1297</v>
      </c>
      <c r="P129" s="1" t="s">
        <v>1298</v>
      </c>
      <c r="Q129" s="1" t="s">
        <v>1299</v>
      </c>
      <c r="R129" s="1" t="s">
        <v>1881</v>
      </c>
      <c r="S129" s="1" t="s">
        <v>1301</v>
      </c>
      <c r="T129" s="1" t="s">
        <v>1302</v>
      </c>
      <c r="U129" s="1" t="s">
        <v>1303</v>
      </c>
      <c r="V129" s="1" t="s">
        <v>1335</v>
      </c>
    </row>
    <row r="130" s="1" customFormat="1" spans="1:22">
      <c r="A130" s="3">
        <v>999224393859925</v>
      </c>
      <c r="B130" s="1" t="s">
        <v>1868</v>
      </c>
      <c r="C130" s="1" t="s">
        <v>1882</v>
      </c>
      <c r="D130" s="1" t="s">
        <v>1883</v>
      </c>
      <c r="E130" s="1" t="s">
        <v>1884</v>
      </c>
      <c r="F130" s="1" t="s">
        <v>1288</v>
      </c>
      <c r="G130" s="1" t="s">
        <v>1292</v>
      </c>
      <c r="H130" s="1" t="s">
        <v>1293</v>
      </c>
      <c r="I130" s="1" t="s">
        <v>1885</v>
      </c>
      <c r="J130" s="1" t="s">
        <v>1295</v>
      </c>
      <c r="K130" s="1" t="s">
        <v>1885</v>
      </c>
      <c r="L130" s="1" t="s">
        <v>1885</v>
      </c>
      <c r="M130" s="1" t="s">
        <v>1296</v>
      </c>
      <c r="N130" s="1" t="s">
        <v>1296</v>
      </c>
      <c r="O130" s="1" t="s">
        <v>1297</v>
      </c>
      <c r="P130" s="1" t="s">
        <v>1298</v>
      </c>
      <c r="Q130" s="1" t="s">
        <v>1299</v>
      </c>
      <c r="R130" s="1" t="s">
        <v>1886</v>
      </c>
      <c r="S130" s="1" t="s">
        <v>1301</v>
      </c>
      <c r="T130" s="1" t="s">
        <v>1302</v>
      </c>
      <c r="U130" s="1" t="s">
        <v>1303</v>
      </c>
      <c r="V130" s="1" t="s">
        <v>1342</v>
      </c>
    </row>
    <row r="131" s="1" customFormat="1" spans="1:22">
      <c r="A131" s="3">
        <v>999224392827250</v>
      </c>
      <c r="B131" s="1" t="s">
        <v>1887</v>
      </c>
      <c r="C131" s="1" t="s">
        <v>1888</v>
      </c>
      <c r="D131" s="1" t="s">
        <v>1462</v>
      </c>
      <c r="E131" s="1" t="s">
        <v>1889</v>
      </c>
      <c r="F131" s="1" t="s">
        <v>1727</v>
      </c>
      <c r="G131" s="1" t="s">
        <v>1288</v>
      </c>
      <c r="H131" s="1" t="s">
        <v>1293</v>
      </c>
      <c r="I131" s="1" t="s">
        <v>1890</v>
      </c>
      <c r="J131" s="1" t="s">
        <v>1295</v>
      </c>
      <c r="K131" s="1" t="s">
        <v>1890</v>
      </c>
      <c r="L131" s="1" t="s">
        <v>1890</v>
      </c>
      <c r="M131" s="1" t="s">
        <v>1296</v>
      </c>
      <c r="N131" s="1" t="s">
        <v>1296</v>
      </c>
      <c r="O131" s="1" t="s">
        <v>1297</v>
      </c>
      <c r="P131" s="1" t="s">
        <v>1298</v>
      </c>
      <c r="Q131" s="1" t="s">
        <v>1299</v>
      </c>
      <c r="R131" s="1" t="s">
        <v>1891</v>
      </c>
      <c r="S131" s="1" t="s">
        <v>1301</v>
      </c>
      <c r="T131" s="1" t="s">
        <v>1302</v>
      </c>
      <c r="U131" s="1" t="s">
        <v>1303</v>
      </c>
      <c r="V131" s="1" t="s">
        <v>1335</v>
      </c>
    </row>
    <row r="132" s="1" customFormat="1" spans="1:22">
      <c r="A132" s="3">
        <v>999224420835246</v>
      </c>
      <c r="B132" s="1" t="s">
        <v>1786</v>
      </c>
      <c r="C132" s="1" t="s">
        <v>1892</v>
      </c>
      <c r="D132" s="1" t="s">
        <v>1840</v>
      </c>
      <c r="E132" s="1" t="s">
        <v>1893</v>
      </c>
      <c r="F132" s="1" t="s">
        <v>1336</v>
      </c>
      <c r="G132" s="1" t="s">
        <v>1288</v>
      </c>
      <c r="H132" s="1" t="s">
        <v>1293</v>
      </c>
      <c r="I132" s="1" t="s">
        <v>1894</v>
      </c>
      <c r="J132" s="1" t="s">
        <v>1295</v>
      </c>
      <c r="K132" s="1" t="s">
        <v>1894</v>
      </c>
      <c r="L132" s="1" t="s">
        <v>1894</v>
      </c>
      <c r="M132" s="1" t="s">
        <v>1296</v>
      </c>
      <c r="N132" s="1" t="s">
        <v>1296</v>
      </c>
      <c r="O132" s="1" t="s">
        <v>1297</v>
      </c>
      <c r="P132" s="1" t="s">
        <v>1298</v>
      </c>
      <c r="Q132" s="1" t="s">
        <v>1299</v>
      </c>
      <c r="R132" s="1" t="s">
        <v>1895</v>
      </c>
      <c r="S132" s="1" t="s">
        <v>1301</v>
      </c>
      <c r="T132" s="1" t="s">
        <v>1302</v>
      </c>
      <c r="U132" s="1" t="s">
        <v>1303</v>
      </c>
      <c r="V132" s="1" t="s">
        <v>1304</v>
      </c>
    </row>
    <row r="133" s="1" customFormat="1" spans="1:22">
      <c r="A133" s="3">
        <v>999224405779402</v>
      </c>
      <c r="B133" s="1" t="s">
        <v>1868</v>
      </c>
      <c r="C133" s="1" t="s">
        <v>1896</v>
      </c>
      <c r="D133" s="1" t="s">
        <v>1897</v>
      </c>
      <c r="E133" s="1" t="s">
        <v>1898</v>
      </c>
      <c r="F133" s="1" t="s">
        <v>1687</v>
      </c>
      <c r="G133" s="1" t="s">
        <v>1292</v>
      </c>
      <c r="H133" s="1" t="s">
        <v>1293</v>
      </c>
      <c r="I133" s="1" t="s">
        <v>1899</v>
      </c>
      <c r="J133" s="1" t="s">
        <v>1295</v>
      </c>
      <c r="K133" s="1" t="s">
        <v>1899</v>
      </c>
      <c r="L133" s="1" t="s">
        <v>1899</v>
      </c>
      <c r="M133" s="1" t="s">
        <v>1296</v>
      </c>
      <c r="N133" s="1" t="s">
        <v>1296</v>
      </c>
      <c r="O133" s="1" t="s">
        <v>1297</v>
      </c>
      <c r="P133" s="1" t="s">
        <v>1298</v>
      </c>
      <c r="Q133" s="1" t="s">
        <v>1299</v>
      </c>
      <c r="R133" s="1" t="s">
        <v>1900</v>
      </c>
      <c r="S133" s="1" t="s">
        <v>1301</v>
      </c>
      <c r="T133" s="1" t="s">
        <v>1302</v>
      </c>
      <c r="U133" s="1" t="s">
        <v>1303</v>
      </c>
      <c r="V133" s="1" t="s">
        <v>1342</v>
      </c>
    </row>
    <row r="134" s="1" customFormat="1" spans="1:22">
      <c r="A134" s="3">
        <v>999224387069453</v>
      </c>
      <c r="B134" s="1" t="s">
        <v>1887</v>
      </c>
      <c r="C134" s="1" t="s">
        <v>1901</v>
      </c>
      <c r="D134" s="1" t="s">
        <v>1902</v>
      </c>
      <c r="E134" s="1" t="s">
        <v>1903</v>
      </c>
      <c r="F134" s="1" t="s">
        <v>1442</v>
      </c>
      <c r="G134" s="1" t="s">
        <v>1288</v>
      </c>
      <c r="H134" s="1" t="s">
        <v>1293</v>
      </c>
      <c r="I134" s="1" t="s">
        <v>1904</v>
      </c>
      <c r="J134" s="1" t="s">
        <v>1295</v>
      </c>
      <c r="K134" s="1" t="s">
        <v>1904</v>
      </c>
      <c r="L134" s="1" t="s">
        <v>1904</v>
      </c>
      <c r="M134" s="1" t="s">
        <v>1296</v>
      </c>
      <c r="N134" s="1" t="s">
        <v>1296</v>
      </c>
      <c r="O134" s="1" t="s">
        <v>1297</v>
      </c>
      <c r="P134" s="1" t="s">
        <v>1298</v>
      </c>
      <c r="Q134" s="1" t="s">
        <v>1299</v>
      </c>
      <c r="R134" s="1" t="s">
        <v>1905</v>
      </c>
      <c r="S134" s="1" t="s">
        <v>1301</v>
      </c>
      <c r="T134" s="1" t="s">
        <v>1302</v>
      </c>
      <c r="U134" s="1" t="s">
        <v>1303</v>
      </c>
      <c r="V134" s="1" t="s">
        <v>1342</v>
      </c>
    </row>
    <row r="135" s="1" customFormat="1" spans="1:22">
      <c r="A135" s="3">
        <v>999224385867379</v>
      </c>
      <c r="B135" s="1" t="s">
        <v>1887</v>
      </c>
      <c r="C135" s="1" t="s">
        <v>1906</v>
      </c>
      <c r="D135" s="1" t="s">
        <v>1907</v>
      </c>
      <c r="E135" s="1" t="s">
        <v>1908</v>
      </c>
      <c r="F135" s="1" t="s">
        <v>1336</v>
      </c>
      <c r="G135" s="1" t="s">
        <v>1292</v>
      </c>
      <c r="H135" s="1" t="s">
        <v>1293</v>
      </c>
      <c r="I135" s="1" t="s">
        <v>1909</v>
      </c>
      <c r="J135" s="1" t="s">
        <v>1295</v>
      </c>
      <c r="K135" s="1" t="s">
        <v>1909</v>
      </c>
      <c r="L135" s="1" t="s">
        <v>1909</v>
      </c>
      <c r="M135" s="1" t="s">
        <v>1296</v>
      </c>
      <c r="N135" s="1" t="s">
        <v>1296</v>
      </c>
      <c r="O135" s="1" t="s">
        <v>1297</v>
      </c>
      <c r="P135" s="1" t="s">
        <v>1298</v>
      </c>
      <c r="Q135" s="1" t="s">
        <v>1299</v>
      </c>
      <c r="R135" s="1" t="s">
        <v>1910</v>
      </c>
      <c r="S135" s="1" t="s">
        <v>1301</v>
      </c>
      <c r="T135" s="1" t="s">
        <v>1302</v>
      </c>
      <c r="U135" s="1" t="s">
        <v>1303</v>
      </c>
      <c r="V135" s="1" t="s">
        <v>1310</v>
      </c>
    </row>
    <row r="136" s="1" customFormat="1" spans="1:22">
      <c r="A136" s="3">
        <v>999224384478514</v>
      </c>
      <c r="B136" s="1" t="s">
        <v>1887</v>
      </c>
      <c r="C136" s="1" t="s">
        <v>1911</v>
      </c>
      <c r="D136" s="1" t="s">
        <v>1521</v>
      </c>
      <c r="E136" s="1" t="s">
        <v>1912</v>
      </c>
      <c r="F136" s="1" t="s">
        <v>1336</v>
      </c>
      <c r="G136" s="1" t="s">
        <v>1288</v>
      </c>
      <c r="H136" s="1" t="s">
        <v>1293</v>
      </c>
      <c r="I136" s="1" t="s">
        <v>1913</v>
      </c>
      <c r="J136" s="1" t="s">
        <v>1295</v>
      </c>
      <c r="K136" s="1" t="s">
        <v>1913</v>
      </c>
      <c r="L136" s="1" t="s">
        <v>1913</v>
      </c>
      <c r="M136" s="1" t="s">
        <v>1296</v>
      </c>
      <c r="N136" s="1" t="s">
        <v>1296</v>
      </c>
      <c r="O136" s="1" t="s">
        <v>1297</v>
      </c>
      <c r="P136" s="1" t="s">
        <v>1298</v>
      </c>
      <c r="Q136" s="1" t="s">
        <v>1299</v>
      </c>
      <c r="R136" s="1" t="s">
        <v>1914</v>
      </c>
      <c r="S136" s="1" t="s">
        <v>1301</v>
      </c>
      <c r="T136" s="1" t="s">
        <v>1302</v>
      </c>
      <c r="U136" s="1" t="s">
        <v>1303</v>
      </c>
      <c r="V136" s="1" t="s">
        <v>1310</v>
      </c>
    </row>
    <row r="137" s="1" customFormat="1" spans="1:22">
      <c r="A137" s="3">
        <v>999224380187613</v>
      </c>
      <c r="B137" s="1" t="s">
        <v>1887</v>
      </c>
      <c r="C137" s="1" t="s">
        <v>1915</v>
      </c>
      <c r="D137" s="1" t="s">
        <v>1483</v>
      </c>
      <c r="E137" s="1" t="s">
        <v>1916</v>
      </c>
      <c r="F137" s="1" t="s">
        <v>1442</v>
      </c>
      <c r="G137" s="1" t="s">
        <v>1292</v>
      </c>
      <c r="H137" s="1" t="s">
        <v>1293</v>
      </c>
      <c r="I137" s="1" t="s">
        <v>1917</v>
      </c>
      <c r="J137" s="1" t="s">
        <v>1295</v>
      </c>
      <c r="K137" s="1" t="s">
        <v>1917</v>
      </c>
      <c r="L137" s="1" t="s">
        <v>1917</v>
      </c>
      <c r="M137" s="1" t="s">
        <v>1296</v>
      </c>
      <c r="N137" s="1" t="s">
        <v>1296</v>
      </c>
      <c r="O137" s="1" t="s">
        <v>1297</v>
      </c>
      <c r="P137" s="1" t="s">
        <v>1298</v>
      </c>
      <c r="Q137" s="1" t="s">
        <v>1299</v>
      </c>
      <c r="R137" s="1" t="s">
        <v>1918</v>
      </c>
      <c r="S137" s="1" t="s">
        <v>1301</v>
      </c>
      <c r="T137" s="1" t="s">
        <v>1302</v>
      </c>
      <c r="U137" s="1" t="s">
        <v>1303</v>
      </c>
      <c r="V137" s="1" t="s">
        <v>1310</v>
      </c>
    </row>
    <row r="138" s="1" customFormat="1" spans="1:22">
      <c r="A138" s="3">
        <v>999224371600602</v>
      </c>
      <c r="B138" s="1" t="s">
        <v>1919</v>
      </c>
      <c r="C138" s="1" t="s">
        <v>1920</v>
      </c>
      <c r="D138" s="1" t="s">
        <v>1921</v>
      </c>
      <c r="E138" s="1" t="s">
        <v>1922</v>
      </c>
      <c r="F138" s="1" t="s">
        <v>1442</v>
      </c>
      <c r="G138" s="1" t="s">
        <v>1288</v>
      </c>
      <c r="H138" s="1" t="s">
        <v>1293</v>
      </c>
      <c r="I138" s="1" t="s">
        <v>1923</v>
      </c>
      <c r="J138" s="1" t="s">
        <v>1295</v>
      </c>
      <c r="K138" s="1" t="s">
        <v>1923</v>
      </c>
      <c r="L138" s="1" t="s">
        <v>1923</v>
      </c>
      <c r="M138" s="1" t="s">
        <v>1296</v>
      </c>
      <c r="N138" s="1" t="s">
        <v>1296</v>
      </c>
      <c r="O138" s="1" t="s">
        <v>1297</v>
      </c>
      <c r="P138" s="1" t="s">
        <v>1298</v>
      </c>
      <c r="Q138" s="1" t="s">
        <v>1299</v>
      </c>
      <c r="R138" s="1" t="s">
        <v>1924</v>
      </c>
      <c r="S138" s="1" t="s">
        <v>1301</v>
      </c>
      <c r="T138" s="1" t="s">
        <v>1302</v>
      </c>
      <c r="U138" s="1" t="s">
        <v>1303</v>
      </c>
      <c r="V138" s="1" t="s">
        <v>1352</v>
      </c>
    </row>
    <row r="139" s="1" customFormat="1" spans="1:22">
      <c r="A139" s="3">
        <v>999224370206321</v>
      </c>
      <c r="B139" s="1" t="s">
        <v>1919</v>
      </c>
      <c r="C139" s="1" t="s">
        <v>1925</v>
      </c>
      <c r="D139" s="1" t="s">
        <v>1526</v>
      </c>
      <c r="E139" s="1" t="s">
        <v>1926</v>
      </c>
      <c r="F139" s="1" t="s">
        <v>1336</v>
      </c>
      <c r="G139" s="1" t="s">
        <v>1288</v>
      </c>
      <c r="H139" s="1" t="s">
        <v>1293</v>
      </c>
      <c r="I139" s="1" t="s">
        <v>1927</v>
      </c>
      <c r="J139" s="1" t="s">
        <v>1295</v>
      </c>
      <c r="K139" s="1" t="s">
        <v>1927</v>
      </c>
      <c r="L139" s="1" t="s">
        <v>1927</v>
      </c>
      <c r="M139" s="1" t="s">
        <v>1296</v>
      </c>
      <c r="N139" s="1" t="s">
        <v>1296</v>
      </c>
      <c r="O139" s="1" t="s">
        <v>1297</v>
      </c>
      <c r="P139" s="1" t="s">
        <v>1298</v>
      </c>
      <c r="Q139" s="1" t="s">
        <v>1299</v>
      </c>
      <c r="R139" s="1" t="s">
        <v>1928</v>
      </c>
      <c r="S139" s="1" t="s">
        <v>1301</v>
      </c>
      <c r="T139" s="1" t="s">
        <v>1302</v>
      </c>
      <c r="U139" s="1" t="s">
        <v>1303</v>
      </c>
      <c r="V139" s="1" t="s">
        <v>1335</v>
      </c>
    </row>
    <row r="140" s="1" customFormat="1" spans="1:22">
      <c r="A140" s="3">
        <v>999224366998608</v>
      </c>
      <c r="B140" s="1" t="s">
        <v>1919</v>
      </c>
      <c r="C140" s="1" t="s">
        <v>1929</v>
      </c>
      <c r="D140" s="1" t="s">
        <v>1930</v>
      </c>
      <c r="E140" s="1" t="s">
        <v>1931</v>
      </c>
      <c r="F140" s="1" t="s">
        <v>1887</v>
      </c>
      <c r="G140" s="1" t="s">
        <v>1288</v>
      </c>
      <c r="H140" s="1" t="s">
        <v>1293</v>
      </c>
      <c r="I140" s="1" t="s">
        <v>1932</v>
      </c>
      <c r="J140" s="1" t="s">
        <v>1295</v>
      </c>
      <c r="K140" s="1" t="s">
        <v>1932</v>
      </c>
      <c r="L140" s="1" t="s">
        <v>1932</v>
      </c>
      <c r="M140" s="1" t="s">
        <v>1296</v>
      </c>
      <c r="N140" s="1" t="s">
        <v>1296</v>
      </c>
      <c r="O140" s="1" t="s">
        <v>1297</v>
      </c>
      <c r="P140" s="1" t="s">
        <v>1298</v>
      </c>
      <c r="Q140" s="1" t="s">
        <v>1299</v>
      </c>
      <c r="R140" s="1" t="s">
        <v>1933</v>
      </c>
      <c r="S140" s="1" t="s">
        <v>1301</v>
      </c>
      <c r="T140" s="1" t="s">
        <v>1302</v>
      </c>
      <c r="U140" s="1" t="s">
        <v>1303</v>
      </c>
      <c r="V140" s="1" t="s">
        <v>1304</v>
      </c>
    </row>
    <row r="141" s="1" customFormat="1" spans="1:22">
      <c r="A141" s="3">
        <v>999224366829170</v>
      </c>
      <c r="B141" s="1" t="s">
        <v>1919</v>
      </c>
      <c r="C141" s="1" t="s">
        <v>1934</v>
      </c>
      <c r="D141" s="1" t="s">
        <v>1935</v>
      </c>
      <c r="E141" s="1" t="s">
        <v>1936</v>
      </c>
      <c r="F141" s="1" t="s">
        <v>1553</v>
      </c>
      <c r="G141" s="1" t="s">
        <v>1288</v>
      </c>
      <c r="H141" s="1" t="s">
        <v>1293</v>
      </c>
      <c r="I141" s="1" t="s">
        <v>1937</v>
      </c>
      <c r="J141" s="1" t="s">
        <v>1295</v>
      </c>
      <c r="K141" s="1" t="s">
        <v>1937</v>
      </c>
      <c r="L141" s="1" t="s">
        <v>1937</v>
      </c>
      <c r="M141" s="1" t="s">
        <v>1296</v>
      </c>
      <c r="N141" s="1" t="s">
        <v>1296</v>
      </c>
      <c r="O141" s="1" t="s">
        <v>1297</v>
      </c>
      <c r="P141" s="1" t="s">
        <v>1298</v>
      </c>
      <c r="Q141" s="1" t="s">
        <v>1299</v>
      </c>
      <c r="R141" s="1" t="s">
        <v>1938</v>
      </c>
      <c r="S141" s="1" t="s">
        <v>1301</v>
      </c>
      <c r="T141" s="1" t="s">
        <v>1302</v>
      </c>
      <c r="U141" s="1" t="s">
        <v>1303</v>
      </c>
      <c r="V141" s="1" t="s">
        <v>1640</v>
      </c>
    </row>
    <row r="142" s="1" customFormat="1" spans="1:22">
      <c r="A142" s="3">
        <v>999224365915357</v>
      </c>
      <c r="B142" s="1" t="s">
        <v>1919</v>
      </c>
      <c r="C142" s="1" t="s">
        <v>1939</v>
      </c>
      <c r="D142" s="1" t="s">
        <v>1418</v>
      </c>
      <c r="E142" s="1" t="s">
        <v>1940</v>
      </c>
      <c r="F142" s="1" t="s">
        <v>1687</v>
      </c>
      <c r="G142" s="1" t="s">
        <v>1288</v>
      </c>
      <c r="H142" s="1" t="s">
        <v>1293</v>
      </c>
      <c r="I142" s="1" t="s">
        <v>1941</v>
      </c>
      <c r="J142" s="1" t="s">
        <v>1295</v>
      </c>
      <c r="K142" s="1" t="s">
        <v>1941</v>
      </c>
      <c r="L142" s="1" t="s">
        <v>1941</v>
      </c>
      <c r="M142" s="1" t="s">
        <v>1296</v>
      </c>
      <c r="N142" s="1" t="s">
        <v>1296</v>
      </c>
      <c r="O142" s="1" t="s">
        <v>1297</v>
      </c>
      <c r="P142" s="1" t="s">
        <v>1298</v>
      </c>
      <c r="Q142" s="1" t="s">
        <v>1299</v>
      </c>
      <c r="R142" s="1" t="s">
        <v>1942</v>
      </c>
      <c r="S142" s="1" t="s">
        <v>1301</v>
      </c>
      <c r="T142" s="1" t="s">
        <v>1302</v>
      </c>
      <c r="U142" s="1" t="s">
        <v>1303</v>
      </c>
      <c r="V142" s="1" t="s">
        <v>1342</v>
      </c>
    </row>
    <row r="143" s="1" customFormat="1" spans="1:22">
      <c r="A143" s="3">
        <v>999224365773280</v>
      </c>
      <c r="B143" s="1" t="s">
        <v>1919</v>
      </c>
      <c r="C143" s="1" t="s">
        <v>1943</v>
      </c>
      <c r="D143" s="1" t="s">
        <v>1944</v>
      </c>
      <c r="E143" s="1" t="s">
        <v>1945</v>
      </c>
      <c r="F143" s="1" t="s">
        <v>1336</v>
      </c>
      <c r="G143" s="1" t="s">
        <v>1288</v>
      </c>
      <c r="H143" s="1" t="s">
        <v>1293</v>
      </c>
      <c r="I143" s="1" t="s">
        <v>1946</v>
      </c>
      <c r="J143" s="1" t="s">
        <v>1295</v>
      </c>
      <c r="K143" s="1" t="s">
        <v>1946</v>
      </c>
      <c r="L143" s="1" t="s">
        <v>1946</v>
      </c>
      <c r="M143" s="1" t="s">
        <v>1296</v>
      </c>
      <c r="N143" s="1" t="s">
        <v>1296</v>
      </c>
      <c r="O143" s="1" t="s">
        <v>1297</v>
      </c>
      <c r="P143" s="1" t="s">
        <v>1298</v>
      </c>
      <c r="Q143" s="1" t="s">
        <v>1299</v>
      </c>
      <c r="R143" s="1" t="s">
        <v>1947</v>
      </c>
      <c r="S143" s="1" t="s">
        <v>1301</v>
      </c>
      <c r="T143" s="1" t="s">
        <v>1302</v>
      </c>
      <c r="U143" s="1" t="s">
        <v>1303</v>
      </c>
      <c r="V143" s="1" t="s">
        <v>1342</v>
      </c>
    </row>
    <row r="144" s="1" customFormat="1" spans="1:22">
      <c r="A144" s="3">
        <v>999224365718646</v>
      </c>
      <c r="B144" s="1" t="s">
        <v>1919</v>
      </c>
      <c r="C144" s="1" t="s">
        <v>1948</v>
      </c>
      <c r="D144" s="1" t="s">
        <v>1483</v>
      </c>
      <c r="E144" s="1" t="s">
        <v>1949</v>
      </c>
      <c r="F144" s="1" t="s">
        <v>1553</v>
      </c>
      <c r="G144" s="1" t="s">
        <v>1292</v>
      </c>
      <c r="H144" s="1" t="s">
        <v>1293</v>
      </c>
      <c r="I144" s="1" t="s">
        <v>1594</v>
      </c>
      <c r="J144" s="1" t="s">
        <v>1295</v>
      </c>
      <c r="K144" s="1" t="s">
        <v>1594</v>
      </c>
      <c r="L144" s="1" t="s">
        <v>1594</v>
      </c>
      <c r="M144" s="1" t="s">
        <v>1296</v>
      </c>
      <c r="N144" s="1" t="s">
        <v>1296</v>
      </c>
      <c r="O144" s="1" t="s">
        <v>1297</v>
      </c>
      <c r="P144" s="1" t="s">
        <v>1298</v>
      </c>
      <c r="Q144" s="1" t="s">
        <v>1299</v>
      </c>
      <c r="R144" s="1" t="s">
        <v>1950</v>
      </c>
      <c r="S144" s="1" t="s">
        <v>1301</v>
      </c>
      <c r="T144" s="1" t="s">
        <v>1302</v>
      </c>
      <c r="U144" s="1" t="s">
        <v>1303</v>
      </c>
      <c r="V144" s="1" t="s">
        <v>1310</v>
      </c>
    </row>
    <row r="145" s="1" customFormat="1" spans="1:22">
      <c r="A145" s="3">
        <v>999224360003428</v>
      </c>
      <c r="B145" s="1" t="s">
        <v>1919</v>
      </c>
      <c r="C145" s="1" t="s">
        <v>1951</v>
      </c>
      <c r="D145" s="1" t="s">
        <v>1952</v>
      </c>
      <c r="E145" s="1" t="s">
        <v>1953</v>
      </c>
      <c r="F145" s="1" t="s">
        <v>1336</v>
      </c>
      <c r="G145" s="1" t="s">
        <v>1292</v>
      </c>
      <c r="H145" s="1" t="s">
        <v>1293</v>
      </c>
      <c r="I145" s="1" t="s">
        <v>1954</v>
      </c>
      <c r="J145" s="1" t="s">
        <v>1295</v>
      </c>
      <c r="K145" s="1" t="s">
        <v>1954</v>
      </c>
      <c r="L145" s="1" t="s">
        <v>1954</v>
      </c>
      <c r="M145" s="1" t="s">
        <v>1296</v>
      </c>
      <c r="N145" s="1" t="s">
        <v>1296</v>
      </c>
      <c r="O145" s="1" t="s">
        <v>1297</v>
      </c>
      <c r="P145" s="1" t="s">
        <v>1298</v>
      </c>
      <c r="Q145" s="1" t="s">
        <v>1299</v>
      </c>
      <c r="R145" s="1" t="s">
        <v>1955</v>
      </c>
      <c r="S145" s="1" t="s">
        <v>1301</v>
      </c>
      <c r="T145" s="1" t="s">
        <v>1302</v>
      </c>
      <c r="U145" s="1" t="s">
        <v>1303</v>
      </c>
      <c r="V145" s="1" t="s">
        <v>1956</v>
      </c>
    </row>
    <row r="146" s="1" customFormat="1" spans="1:22">
      <c r="A146" s="3">
        <v>999224357060447</v>
      </c>
      <c r="B146" s="1" t="s">
        <v>1957</v>
      </c>
      <c r="C146" s="1" t="s">
        <v>1958</v>
      </c>
      <c r="D146" s="1" t="s">
        <v>1562</v>
      </c>
      <c r="E146" s="1" t="s">
        <v>1959</v>
      </c>
      <c r="F146" s="1" t="s">
        <v>1288</v>
      </c>
      <c r="G146" s="1" t="s">
        <v>1292</v>
      </c>
      <c r="H146" s="1" t="s">
        <v>1293</v>
      </c>
      <c r="I146" s="1" t="s">
        <v>1960</v>
      </c>
      <c r="J146" s="1" t="s">
        <v>1295</v>
      </c>
      <c r="K146" s="1" t="s">
        <v>1960</v>
      </c>
      <c r="L146" s="1" t="s">
        <v>1960</v>
      </c>
      <c r="M146" s="1" t="s">
        <v>1296</v>
      </c>
      <c r="N146" s="1" t="s">
        <v>1296</v>
      </c>
      <c r="O146" s="1" t="s">
        <v>1297</v>
      </c>
      <c r="P146" s="1" t="s">
        <v>1298</v>
      </c>
      <c r="Q146" s="1" t="s">
        <v>1299</v>
      </c>
      <c r="R146" s="1" t="s">
        <v>1961</v>
      </c>
      <c r="S146" s="1" t="s">
        <v>1301</v>
      </c>
      <c r="T146" s="1" t="s">
        <v>1302</v>
      </c>
      <c r="U146" s="1" t="s">
        <v>1303</v>
      </c>
      <c r="V146" s="1" t="s">
        <v>1481</v>
      </c>
    </row>
    <row r="147" s="1" customFormat="1" spans="1:22">
      <c r="A147" s="3">
        <v>999224351678805</v>
      </c>
      <c r="B147" s="1" t="s">
        <v>1957</v>
      </c>
      <c r="C147" s="1" t="s">
        <v>1962</v>
      </c>
      <c r="D147" s="1" t="s">
        <v>1963</v>
      </c>
      <c r="E147" s="1" t="s">
        <v>1964</v>
      </c>
      <c r="F147" s="1" t="s">
        <v>1442</v>
      </c>
      <c r="G147" s="1" t="s">
        <v>1288</v>
      </c>
      <c r="H147" s="1" t="s">
        <v>1293</v>
      </c>
      <c r="I147" s="1" t="s">
        <v>1965</v>
      </c>
      <c r="J147" s="1" t="s">
        <v>1295</v>
      </c>
      <c r="K147" s="1" t="s">
        <v>1965</v>
      </c>
      <c r="L147" s="1" t="s">
        <v>1965</v>
      </c>
      <c r="M147" s="1" t="s">
        <v>1296</v>
      </c>
      <c r="N147" s="1" t="s">
        <v>1296</v>
      </c>
      <c r="O147" s="1" t="s">
        <v>1297</v>
      </c>
      <c r="P147" s="1" t="s">
        <v>1298</v>
      </c>
      <c r="Q147" s="1" t="s">
        <v>1299</v>
      </c>
      <c r="R147" s="1" t="s">
        <v>1966</v>
      </c>
      <c r="S147" s="1" t="s">
        <v>1301</v>
      </c>
      <c r="T147" s="1" t="s">
        <v>1302</v>
      </c>
      <c r="U147" s="1" t="s">
        <v>1303</v>
      </c>
      <c r="V147" s="1" t="s">
        <v>1481</v>
      </c>
    </row>
    <row r="148" s="1" customFormat="1" spans="1:22">
      <c r="A148" s="3">
        <v>999224351586289</v>
      </c>
      <c r="B148" s="1" t="s">
        <v>1957</v>
      </c>
      <c r="C148" s="1" t="s">
        <v>1967</v>
      </c>
      <c r="D148" s="1" t="s">
        <v>1963</v>
      </c>
      <c r="E148" s="1" t="s">
        <v>1968</v>
      </c>
      <c r="F148" s="1" t="s">
        <v>1442</v>
      </c>
      <c r="G148" s="1" t="s">
        <v>1288</v>
      </c>
      <c r="H148" s="1" t="s">
        <v>1293</v>
      </c>
      <c r="I148" s="1" t="s">
        <v>1965</v>
      </c>
      <c r="J148" s="1" t="s">
        <v>1295</v>
      </c>
      <c r="K148" s="1" t="s">
        <v>1965</v>
      </c>
      <c r="L148" s="1" t="s">
        <v>1965</v>
      </c>
      <c r="M148" s="1" t="s">
        <v>1296</v>
      </c>
      <c r="N148" s="1" t="s">
        <v>1296</v>
      </c>
      <c r="O148" s="1" t="s">
        <v>1297</v>
      </c>
      <c r="P148" s="1" t="s">
        <v>1298</v>
      </c>
      <c r="Q148" s="1" t="s">
        <v>1299</v>
      </c>
      <c r="R148" s="1" t="s">
        <v>1969</v>
      </c>
      <c r="S148" s="1" t="s">
        <v>1301</v>
      </c>
      <c r="T148" s="1" t="s">
        <v>1302</v>
      </c>
      <c r="U148" s="1" t="s">
        <v>1303</v>
      </c>
      <c r="V148" s="1" t="s">
        <v>1481</v>
      </c>
    </row>
    <row r="149" s="1" customFormat="1" spans="1:22">
      <c r="A149" s="3">
        <v>999224341720185</v>
      </c>
      <c r="B149" s="1" t="s">
        <v>1957</v>
      </c>
      <c r="C149" s="1" t="s">
        <v>1970</v>
      </c>
      <c r="D149" s="1" t="s">
        <v>1562</v>
      </c>
      <c r="E149" s="1" t="s">
        <v>1971</v>
      </c>
      <c r="F149" s="1" t="s">
        <v>1336</v>
      </c>
      <c r="G149" s="1" t="s">
        <v>1288</v>
      </c>
      <c r="H149" s="1" t="s">
        <v>1293</v>
      </c>
      <c r="I149" s="1" t="s">
        <v>1960</v>
      </c>
      <c r="J149" s="1" t="s">
        <v>1295</v>
      </c>
      <c r="K149" s="1" t="s">
        <v>1960</v>
      </c>
      <c r="L149" s="1" t="s">
        <v>1960</v>
      </c>
      <c r="M149" s="1" t="s">
        <v>1296</v>
      </c>
      <c r="N149" s="1" t="s">
        <v>1296</v>
      </c>
      <c r="O149" s="1" t="s">
        <v>1297</v>
      </c>
      <c r="P149" s="1" t="s">
        <v>1298</v>
      </c>
      <c r="Q149" s="1" t="s">
        <v>1299</v>
      </c>
      <c r="R149" s="1" t="s">
        <v>1972</v>
      </c>
      <c r="S149" s="1" t="s">
        <v>1301</v>
      </c>
      <c r="T149" s="1" t="s">
        <v>1302</v>
      </c>
      <c r="U149" s="1" t="s">
        <v>1303</v>
      </c>
      <c r="V149" s="1" t="s">
        <v>1481</v>
      </c>
    </row>
    <row r="150" s="1" customFormat="1" spans="1:22">
      <c r="A150" s="3">
        <v>999224392706809</v>
      </c>
      <c r="B150" s="1" t="s">
        <v>1887</v>
      </c>
      <c r="C150" s="1" t="s">
        <v>1973</v>
      </c>
      <c r="D150" s="1" t="s">
        <v>1974</v>
      </c>
      <c r="E150" s="1" t="s">
        <v>1975</v>
      </c>
      <c r="F150" s="1" t="s">
        <v>1336</v>
      </c>
      <c r="G150" s="1" t="s">
        <v>1292</v>
      </c>
      <c r="H150" s="1" t="s">
        <v>1293</v>
      </c>
      <c r="I150" s="1" t="s">
        <v>1976</v>
      </c>
      <c r="J150" s="1" t="s">
        <v>1295</v>
      </c>
      <c r="K150" s="1" t="s">
        <v>1976</v>
      </c>
      <c r="L150" s="1" t="s">
        <v>1976</v>
      </c>
      <c r="M150" s="1" t="s">
        <v>1296</v>
      </c>
      <c r="N150" s="1" t="s">
        <v>1296</v>
      </c>
      <c r="O150" s="1" t="s">
        <v>1297</v>
      </c>
      <c r="P150" s="1" t="s">
        <v>1298</v>
      </c>
      <c r="Q150" s="1" t="s">
        <v>1299</v>
      </c>
      <c r="R150" s="1" t="s">
        <v>1977</v>
      </c>
      <c r="S150" s="1" t="s">
        <v>1301</v>
      </c>
      <c r="T150" s="1" t="s">
        <v>1302</v>
      </c>
      <c r="U150" s="1" t="s">
        <v>1303</v>
      </c>
      <c r="V150" s="1" t="s">
        <v>1310</v>
      </c>
    </row>
    <row r="151" s="1" customFormat="1" spans="1:22">
      <c r="A151" s="3">
        <v>999224337386585</v>
      </c>
      <c r="B151" s="1" t="s">
        <v>1957</v>
      </c>
      <c r="C151" s="1" t="s">
        <v>1978</v>
      </c>
      <c r="D151" s="1" t="s">
        <v>1462</v>
      </c>
      <c r="E151" s="1" t="s">
        <v>1979</v>
      </c>
      <c r="F151" s="1" t="s">
        <v>1442</v>
      </c>
      <c r="G151" s="1" t="s">
        <v>1288</v>
      </c>
      <c r="H151" s="1" t="s">
        <v>1293</v>
      </c>
      <c r="I151" s="1" t="s">
        <v>1980</v>
      </c>
      <c r="J151" s="1" t="s">
        <v>1295</v>
      </c>
      <c r="K151" s="1" t="s">
        <v>1980</v>
      </c>
      <c r="L151" s="1" t="s">
        <v>1980</v>
      </c>
      <c r="M151" s="1" t="s">
        <v>1296</v>
      </c>
      <c r="N151" s="1" t="s">
        <v>1296</v>
      </c>
      <c r="O151" s="1" t="s">
        <v>1297</v>
      </c>
      <c r="P151" s="1" t="s">
        <v>1298</v>
      </c>
      <c r="Q151" s="1" t="s">
        <v>1299</v>
      </c>
      <c r="R151" s="1" t="s">
        <v>1981</v>
      </c>
      <c r="S151" s="1" t="s">
        <v>1301</v>
      </c>
      <c r="T151" s="1" t="s">
        <v>1302</v>
      </c>
      <c r="U151" s="1" t="s">
        <v>1303</v>
      </c>
      <c r="V151" s="1" t="s">
        <v>1335</v>
      </c>
    </row>
    <row r="152" s="1" customFormat="1" spans="1:22">
      <c r="A152" s="3">
        <v>999224337042247</v>
      </c>
      <c r="B152" s="1" t="s">
        <v>1957</v>
      </c>
      <c r="C152" s="1" t="s">
        <v>1982</v>
      </c>
      <c r="D152" s="1" t="s">
        <v>1983</v>
      </c>
      <c r="E152" s="1" t="s">
        <v>1984</v>
      </c>
      <c r="F152" s="1" t="s">
        <v>1336</v>
      </c>
      <c r="G152" s="1" t="s">
        <v>1292</v>
      </c>
      <c r="H152" s="1" t="s">
        <v>1293</v>
      </c>
      <c r="I152" s="1" t="s">
        <v>1985</v>
      </c>
      <c r="J152" s="1" t="s">
        <v>1295</v>
      </c>
      <c r="K152" s="1" t="s">
        <v>1985</v>
      </c>
      <c r="L152" s="1" t="s">
        <v>1985</v>
      </c>
      <c r="M152" s="1" t="s">
        <v>1296</v>
      </c>
      <c r="N152" s="1" t="s">
        <v>1296</v>
      </c>
      <c r="O152" s="1" t="s">
        <v>1297</v>
      </c>
      <c r="P152" s="1" t="s">
        <v>1298</v>
      </c>
      <c r="Q152" s="1" t="s">
        <v>1299</v>
      </c>
      <c r="R152" s="1" t="s">
        <v>1986</v>
      </c>
      <c r="S152" s="1" t="s">
        <v>1301</v>
      </c>
      <c r="T152" s="1" t="s">
        <v>1302</v>
      </c>
      <c r="U152" s="1" t="s">
        <v>1303</v>
      </c>
      <c r="V152" s="1" t="s">
        <v>1310</v>
      </c>
    </row>
    <row r="153" s="1" customFormat="1" spans="1:22">
      <c r="A153" s="3">
        <v>999224336968423</v>
      </c>
      <c r="B153" s="1" t="s">
        <v>1957</v>
      </c>
      <c r="C153" s="1" t="s">
        <v>1987</v>
      </c>
      <c r="D153" s="1" t="s">
        <v>1670</v>
      </c>
      <c r="E153" s="1" t="s">
        <v>1988</v>
      </c>
      <c r="F153" s="1" t="s">
        <v>1442</v>
      </c>
      <c r="G153" s="1" t="s">
        <v>1288</v>
      </c>
      <c r="H153" s="1" t="s">
        <v>1293</v>
      </c>
      <c r="I153" s="1" t="s">
        <v>1989</v>
      </c>
      <c r="J153" s="1" t="s">
        <v>1295</v>
      </c>
      <c r="K153" s="1" t="s">
        <v>1989</v>
      </c>
      <c r="L153" s="1" t="s">
        <v>1989</v>
      </c>
      <c r="M153" s="1" t="s">
        <v>1296</v>
      </c>
      <c r="N153" s="1" t="s">
        <v>1296</v>
      </c>
      <c r="O153" s="1" t="s">
        <v>1297</v>
      </c>
      <c r="P153" s="1" t="s">
        <v>1298</v>
      </c>
      <c r="Q153" s="1" t="s">
        <v>1299</v>
      </c>
      <c r="R153" s="1" t="s">
        <v>1990</v>
      </c>
      <c r="S153" s="1" t="s">
        <v>1301</v>
      </c>
      <c r="T153" s="1" t="s">
        <v>1302</v>
      </c>
      <c r="U153" s="1" t="s">
        <v>1303</v>
      </c>
      <c r="V153" s="1" t="s">
        <v>1310</v>
      </c>
    </row>
    <row r="154" s="1" customFormat="1" spans="1:22">
      <c r="A154" s="3">
        <v>999224336880871</v>
      </c>
      <c r="B154" s="1" t="s">
        <v>1957</v>
      </c>
      <c r="C154" s="1" t="s">
        <v>1991</v>
      </c>
      <c r="D154" s="1" t="s">
        <v>1992</v>
      </c>
      <c r="E154" s="1" t="s">
        <v>1993</v>
      </c>
      <c r="F154" s="1" t="s">
        <v>1336</v>
      </c>
      <c r="G154" s="1" t="s">
        <v>1292</v>
      </c>
      <c r="H154" s="1" t="s">
        <v>1293</v>
      </c>
      <c r="I154" s="1" t="s">
        <v>1994</v>
      </c>
      <c r="J154" s="1" t="s">
        <v>1295</v>
      </c>
      <c r="K154" s="1" t="s">
        <v>1994</v>
      </c>
      <c r="L154" s="1" t="s">
        <v>1994</v>
      </c>
      <c r="M154" s="1" t="s">
        <v>1296</v>
      </c>
      <c r="N154" s="1" t="s">
        <v>1296</v>
      </c>
      <c r="O154" s="1" t="s">
        <v>1297</v>
      </c>
      <c r="P154" s="1" t="s">
        <v>1298</v>
      </c>
      <c r="Q154" s="1" t="s">
        <v>1299</v>
      </c>
      <c r="R154" s="1" t="s">
        <v>1995</v>
      </c>
      <c r="S154" s="1" t="s">
        <v>1301</v>
      </c>
      <c r="T154" s="1" t="s">
        <v>1302</v>
      </c>
      <c r="U154" s="1" t="s">
        <v>1303</v>
      </c>
      <c r="V154" s="1" t="s">
        <v>1310</v>
      </c>
    </row>
    <row r="155" s="1" customFormat="1" spans="1:22">
      <c r="A155" s="3">
        <v>999224390892175</v>
      </c>
      <c r="B155" s="1" t="s">
        <v>1887</v>
      </c>
      <c r="C155" s="1" t="s">
        <v>1996</v>
      </c>
      <c r="D155" s="1" t="s">
        <v>1997</v>
      </c>
      <c r="E155" s="1" t="s">
        <v>1998</v>
      </c>
      <c r="F155" s="1" t="s">
        <v>1786</v>
      </c>
      <c r="G155" s="1" t="s">
        <v>1288</v>
      </c>
      <c r="H155" s="1" t="s">
        <v>1293</v>
      </c>
      <c r="I155" s="1" t="s">
        <v>1999</v>
      </c>
      <c r="J155" s="1" t="s">
        <v>1295</v>
      </c>
      <c r="K155" s="1" t="s">
        <v>1999</v>
      </c>
      <c r="L155" s="1" t="s">
        <v>1999</v>
      </c>
      <c r="M155" s="1" t="s">
        <v>1296</v>
      </c>
      <c r="N155" s="1" t="s">
        <v>1296</v>
      </c>
      <c r="O155" s="1" t="s">
        <v>1297</v>
      </c>
      <c r="P155" s="1" t="s">
        <v>1298</v>
      </c>
      <c r="Q155" s="1" t="s">
        <v>1299</v>
      </c>
      <c r="R155" s="1" t="s">
        <v>2000</v>
      </c>
      <c r="S155" s="1" t="s">
        <v>1301</v>
      </c>
      <c r="T155" s="1" t="s">
        <v>1302</v>
      </c>
      <c r="U155" s="1" t="s">
        <v>1303</v>
      </c>
      <c r="V155" s="1" t="s">
        <v>1310</v>
      </c>
    </row>
    <row r="156" s="1" customFormat="1" spans="1:22">
      <c r="A156" s="3">
        <v>999224332625656</v>
      </c>
      <c r="B156" s="1" t="s">
        <v>2001</v>
      </c>
      <c r="C156" s="1" t="s">
        <v>2002</v>
      </c>
      <c r="D156" s="1" t="s">
        <v>2003</v>
      </c>
      <c r="E156" s="1" t="s">
        <v>2004</v>
      </c>
      <c r="F156" s="1" t="s">
        <v>1957</v>
      </c>
      <c r="G156" s="1" t="s">
        <v>1288</v>
      </c>
      <c r="H156" s="1" t="s">
        <v>1293</v>
      </c>
      <c r="I156" s="1" t="s">
        <v>2005</v>
      </c>
      <c r="J156" s="1" t="s">
        <v>1295</v>
      </c>
      <c r="K156" s="1" t="s">
        <v>2005</v>
      </c>
      <c r="L156" s="1" t="s">
        <v>2005</v>
      </c>
      <c r="M156" s="1" t="s">
        <v>1296</v>
      </c>
      <c r="N156" s="1" t="s">
        <v>1296</v>
      </c>
      <c r="O156" s="1" t="s">
        <v>1297</v>
      </c>
      <c r="P156" s="1" t="s">
        <v>1298</v>
      </c>
      <c r="Q156" s="1" t="s">
        <v>1299</v>
      </c>
      <c r="R156" s="1" t="s">
        <v>2006</v>
      </c>
      <c r="S156" s="1" t="s">
        <v>1301</v>
      </c>
      <c r="T156" s="1" t="s">
        <v>1302</v>
      </c>
      <c r="U156" s="1" t="s">
        <v>1303</v>
      </c>
      <c r="V156" s="1" t="s">
        <v>1310</v>
      </c>
    </row>
    <row r="157" s="1" customFormat="1" spans="1:22">
      <c r="A157" s="3">
        <v>999224326858930</v>
      </c>
      <c r="B157" s="1" t="s">
        <v>2001</v>
      </c>
      <c r="C157" s="1" t="s">
        <v>2007</v>
      </c>
      <c r="D157" s="1" t="s">
        <v>2008</v>
      </c>
      <c r="E157" s="1" t="s">
        <v>2009</v>
      </c>
      <c r="F157" s="1" t="s">
        <v>1727</v>
      </c>
      <c r="G157" s="1" t="s">
        <v>1288</v>
      </c>
      <c r="H157" s="1" t="s">
        <v>1293</v>
      </c>
      <c r="I157" s="1" t="s">
        <v>2010</v>
      </c>
      <c r="J157" s="1" t="s">
        <v>1295</v>
      </c>
      <c r="K157" s="1" t="s">
        <v>2010</v>
      </c>
      <c r="L157" s="1" t="s">
        <v>2010</v>
      </c>
      <c r="M157" s="1" t="s">
        <v>1296</v>
      </c>
      <c r="N157" s="1" t="s">
        <v>1296</v>
      </c>
      <c r="O157" s="1" t="s">
        <v>1297</v>
      </c>
      <c r="P157" s="1" t="s">
        <v>1298</v>
      </c>
      <c r="Q157" s="1" t="s">
        <v>1299</v>
      </c>
      <c r="R157" s="1" t="s">
        <v>2011</v>
      </c>
      <c r="S157" s="1" t="s">
        <v>1301</v>
      </c>
      <c r="T157" s="1" t="s">
        <v>1302</v>
      </c>
      <c r="U157" s="1" t="s">
        <v>1303</v>
      </c>
      <c r="V157" s="1" t="s">
        <v>1335</v>
      </c>
    </row>
    <row r="158" s="1" customFormat="1" spans="1:22">
      <c r="A158" s="3">
        <v>999224317450468</v>
      </c>
      <c r="B158" s="1" t="s">
        <v>2012</v>
      </c>
      <c r="C158" s="1" t="s">
        <v>2013</v>
      </c>
      <c r="D158" s="1" t="s">
        <v>2014</v>
      </c>
      <c r="E158" s="1" t="s">
        <v>2015</v>
      </c>
      <c r="F158" s="1" t="s">
        <v>1288</v>
      </c>
      <c r="G158" s="1" t="s">
        <v>1292</v>
      </c>
      <c r="H158" s="1" t="s">
        <v>1293</v>
      </c>
      <c r="I158" s="1" t="s">
        <v>2016</v>
      </c>
      <c r="J158" s="1" t="s">
        <v>1295</v>
      </c>
      <c r="K158" s="1" t="s">
        <v>2016</v>
      </c>
      <c r="L158" s="1" t="s">
        <v>2016</v>
      </c>
      <c r="M158" s="1" t="s">
        <v>1296</v>
      </c>
      <c r="N158" s="1" t="s">
        <v>1296</v>
      </c>
      <c r="O158" s="1" t="s">
        <v>1297</v>
      </c>
      <c r="P158" s="1" t="s">
        <v>1298</v>
      </c>
      <c r="Q158" s="1" t="s">
        <v>1299</v>
      </c>
      <c r="R158" s="1" t="s">
        <v>2017</v>
      </c>
      <c r="S158" s="1" t="s">
        <v>1301</v>
      </c>
      <c r="T158" s="1" t="s">
        <v>1302</v>
      </c>
      <c r="U158" s="1" t="s">
        <v>1303</v>
      </c>
      <c r="V158" s="1" t="s">
        <v>1310</v>
      </c>
    </row>
    <row r="159" s="1" customFormat="1" spans="1:22">
      <c r="A159" s="3">
        <v>999224305650439</v>
      </c>
      <c r="B159" s="1" t="s">
        <v>2012</v>
      </c>
      <c r="C159" s="1" t="s">
        <v>2018</v>
      </c>
      <c r="D159" s="1" t="s">
        <v>1526</v>
      </c>
      <c r="E159" s="1" t="s">
        <v>2019</v>
      </c>
      <c r="F159" s="1" t="s">
        <v>1336</v>
      </c>
      <c r="G159" s="1" t="s">
        <v>1288</v>
      </c>
      <c r="H159" s="1" t="s">
        <v>1293</v>
      </c>
      <c r="I159" s="1" t="s">
        <v>1927</v>
      </c>
      <c r="J159" s="1" t="s">
        <v>1295</v>
      </c>
      <c r="K159" s="1" t="s">
        <v>1927</v>
      </c>
      <c r="L159" s="1" t="s">
        <v>1927</v>
      </c>
      <c r="M159" s="1" t="s">
        <v>1296</v>
      </c>
      <c r="N159" s="1" t="s">
        <v>1296</v>
      </c>
      <c r="O159" s="1" t="s">
        <v>1297</v>
      </c>
      <c r="P159" s="1" t="s">
        <v>1298</v>
      </c>
      <c r="Q159" s="1" t="s">
        <v>1299</v>
      </c>
      <c r="R159" s="1" t="s">
        <v>2020</v>
      </c>
      <c r="S159" s="1" t="s">
        <v>1301</v>
      </c>
      <c r="T159" s="1" t="s">
        <v>1302</v>
      </c>
      <c r="U159" s="1" t="s">
        <v>1303</v>
      </c>
      <c r="V159" s="1" t="s">
        <v>1335</v>
      </c>
    </row>
    <row r="160" s="1" customFormat="1" spans="1:22">
      <c r="A160" s="3">
        <v>999224301878769</v>
      </c>
      <c r="B160" s="1" t="s">
        <v>2021</v>
      </c>
      <c r="C160" s="1" t="s">
        <v>2022</v>
      </c>
      <c r="D160" s="1" t="s">
        <v>2023</v>
      </c>
      <c r="E160" s="1" t="s">
        <v>2024</v>
      </c>
      <c r="F160" s="1" t="s">
        <v>1336</v>
      </c>
      <c r="G160" s="1" t="s">
        <v>1292</v>
      </c>
      <c r="H160" s="1" t="s">
        <v>1293</v>
      </c>
      <c r="I160" s="1" t="s">
        <v>2025</v>
      </c>
      <c r="J160" s="1" t="s">
        <v>1295</v>
      </c>
      <c r="K160" s="1" t="s">
        <v>2025</v>
      </c>
      <c r="L160" s="1" t="s">
        <v>2025</v>
      </c>
      <c r="M160" s="1" t="s">
        <v>1296</v>
      </c>
      <c r="N160" s="1" t="s">
        <v>1296</v>
      </c>
      <c r="O160" s="1" t="s">
        <v>1297</v>
      </c>
      <c r="P160" s="1" t="s">
        <v>1298</v>
      </c>
      <c r="Q160" s="1" t="s">
        <v>1299</v>
      </c>
      <c r="R160" s="1" t="s">
        <v>2026</v>
      </c>
      <c r="S160" s="1" t="s">
        <v>1301</v>
      </c>
      <c r="T160" s="1" t="s">
        <v>1302</v>
      </c>
      <c r="U160" s="1" t="s">
        <v>1303</v>
      </c>
      <c r="V160" s="1" t="s">
        <v>1310</v>
      </c>
    </row>
    <row r="161" s="1" customFormat="1" spans="1:22">
      <c r="A161" s="3">
        <v>999224292095900</v>
      </c>
      <c r="B161" s="1" t="s">
        <v>2021</v>
      </c>
      <c r="C161" s="1" t="s">
        <v>2027</v>
      </c>
      <c r="D161" s="1" t="s">
        <v>2028</v>
      </c>
      <c r="E161" s="1" t="s">
        <v>2029</v>
      </c>
      <c r="F161" s="1" t="s">
        <v>1288</v>
      </c>
      <c r="G161" s="1" t="s">
        <v>1292</v>
      </c>
      <c r="H161" s="1" t="s">
        <v>1293</v>
      </c>
      <c r="I161" s="1" t="s">
        <v>2030</v>
      </c>
      <c r="J161" s="1" t="s">
        <v>1295</v>
      </c>
      <c r="K161" s="1" t="s">
        <v>2030</v>
      </c>
      <c r="L161" s="1" t="s">
        <v>2030</v>
      </c>
      <c r="M161" s="1" t="s">
        <v>1296</v>
      </c>
      <c r="N161" s="1" t="s">
        <v>1296</v>
      </c>
      <c r="O161" s="1" t="s">
        <v>1297</v>
      </c>
      <c r="P161" s="1" t="s">
        <v>1298</v>
      </c>
      <c r="Q161" s="1" t="s">
        <v>1299</v>
      </c>
      <c r="R161" s="1" t="s">
        <v>2031</v>
      </c>
      <c r="S161" s="1" t="s">
        <v>1301</v>
      </c>
      <c r="T161" s="1" t="s">
        <v>1302</v>
      </c>
      <c r="U161" s="1" t="s">
        <v>1303</v>
      </c>
      <c r="V161" s="1" t="s">
        <v>1342</v>
      </c>
    </row>
    <row r="162" s="1" customFormat="1" spans="1:22">
      <c r="A162" s="3">
        <v>999224285681451</v>
      </c>
      <c r="B162" s="1" t="s">
        <v>2021</v>
      </c>
      <c r="C162" s="1" t="s">
        <v>2032</v>
      </c>
      <c r="D162" s="1" t="s">
        <v>1974</v>
      </c>
      <c r="E162" s="1" t="s">
        <v>2033</v>
      </c>
      <c r="F162" s="1" t="s">
        <v>1553</v>
      </c>
      <c r="G162" s="1" t="s">
        <v>1292</v>
      </c>
      <c r="H162" s="1" t="s">
        <v>1293</v>
      </c>
      <c r="I162" s="1" t="s">
        <v>2034</v>
      </c>
      <c r="J162" s="1" t="s">
        <v>1295</v>
      </c>
      <c r="K162" s="1" t="s">
        <v>2034</v>
      </c>
      <c r="L162" s="1" t="s">
        <v>2034</v>
      </c>
      <c r="M162" s="1" t="s">
        <v>1296</v>
      </c>
      <c r="N162" s="1" t="s">
        <v>1296</v>
      </c>
      <c r="O162" s="1" t="s">
        <v>1297</v>
      </c>
      <c r="P162" s="1" t="s">
        <v>1298</v>
      </c>
      <c r="Q162" s="1" t="s">
        <v>1299</v>
      </c>
      <c r="R162" s="1" t="s">
        <v>2035</v>
      </c>
      <c r="S162" s="1" t="s">
        <v>1301</v>
      </c>
      <c r="T162" s="1" t="s">
        <v>1302</v>
      </c>
      <c r="U162" s="1" t="s">
        <v>1303</v>
      </c>
      <c r="V162" s="1" t="s">
        <v>1310</v>
      </c>
    </row>
    <row r="163" s="1" customFormat="1" spans="1:22">
      <c r="A163" s="3">
        <v>999224283877589</v>
      </c>
      <c r="B163" s="1" t="s">
        <v>2036</v>
      </c>
      <c r="C163" s="1" t="s">
        <v>2037</v>
      </c>
      <c r="D163" s="1" t="s">
        <v>1997</v>
      </c>
      <c r="E163" s="1" t="s">
        <v>2038</v>
      </c>
      <c r="F163" s="1" t="s">
        <v>1442</v>
      </c>
      <c r="G163" s="1" t="s">
        <v>1292</v>
      </c>
      <c r="H163" s="1" t="s">
        <v>1293</v>
      </c>
      <c r="I163" s="1" t="s">
        <v>2039</v>
      </c>
      <c r="J163" s="1" t="s">
        <v>1295</v>
      </c>
      <c r="K163" s="1" t="s">
        <v>2039</v>
      </c>
      <c r="L163" s="1" t="s">
        <v>2039</v>
      </c>
      <c r="M163" s="1" t="s">
        <v>1296</v>
      </c>
      <c r="N163" s="1" t="s">
        <v>1296</v>
      </c>
      <c r="O163" s="1" t="s">
        <v>1297</v>
      </c>
      <c r="P163" s="1" t="s">
        <v>1298</v>
      </c>
      <c r="Q163" s="1" t="s">
        <v>1299</v>
      </c>
      <c r="R163" s="1" t="s">
        <v>2040</v>
      </c>
      <c r="S163" s="1" t="s">
        <v>1301</v>
      </c>
      <c r="T163" s="1" t="s">
        <v>1302</v>
      </c>
      <c r="U163" s="1" t="s">
        <v>1303</v>
      </c>
      <c r="V163" s="1" t="s">
        <v>1310</v>
      </c>
    </row>
    <row r="164" s="1" customFormat="1" spans="1:22">
      <c r="A164" s="3">
        <v>999224281072567</v>
      </c>
      <c r="B164" s="1" t="s">
        <v>2036</v>
      </c>
      <c r="C164" s="1" t="s">
        <v>2041</v>
      </c>
      <c r="D164" s="1" t="s">
        <v>2042</v>
      </c>
      <c r="E164" s="1" t="s">
        <v>2043</v>
      </c>
      <c r="F164" s="1" t="s">
        <v>1687</v>
      </c>
      <c r="G164" s="1" t="s">
        <v>1288</v>
      </c>
      <c r="H164" s="1" t="s">
        <v>1293</v>
      </c>
      <c r="I164" s="1" t="s">
        <v>2044</v>
      </c>
      <c r="J164" s="1" t="s">
        <v>1295</v>
      </c>
      <c r="K164" s="1" t="s">
        <v>2044</v>
      </c>
      <c r="L164" s="1" t="s">
        <v>2044</v>
      </c>
      <c r="M164" s="1" t="s">
        <v>1296</v>
      </c>
      <c r="N164" s="1" t="s">
        <v>1296</v>
      </c>
      <c r="O164" s="1" t="s">
        <v>1297</v>
      </c>
      <c r="P164" s="1" t="s">
        <v>1298</v>
      </c>
      <c r="Q164" s="1" t="s">
        <v>1299</v>
      </c>
      <c r="R164" s="1" t="s">
        <v>2045</v>
      </c>
      <c r="S164" s="1" t="s">
        <v>1301</v>
      </c>
      <c r="T164" s="1" t="s">
        <v>1302</v>
      </c>
      <c r="U164" s="1" t="s">
        <v>1303</v>
      </c>
      <c r="V164" s="1" t="s">
        <v>1310</v>
      </c>
    </row>
    <row r="165" s="1" customFormat="1" spans="1:22">
      <c r="A165" s="3">
        <v>999224271039974</v>
      </c>
      <c r="B165" s="1" t="s">
        <v>2036</v>
      </c>
      <c r="C165" s="1" t="s">
        <v>2046</v>
      </c>
      <c r="D165" s="1" t="s">
        <v>2047</v>
      </c>
      <c r="E165" s="1" t="s">
        <v>2048</v>
      </c>
      <c r="F165" s="1" t="s">
        <v>1442</v>
      </c>
      <c r="G165" s="1" t="s">
        <v>1288</v>
      </c>
      <c r="H165" s="1" t="s">
        <v>1293</v>
      </c>
      <c r="I165" s="1" t="s">
        <v>2049</v>
      </c>
      <c r="J165" s="1" t="s">
        <v>1295</v>
      </c>
      <c r="K165" s="1" t="s">
        <v>2049</v>
      </c>
      <c r="L165" s="1" t="s">
        <v>2049</v>
      </c>
      <c r="M165" s="1" t="s">
        <v>1296</v>
      </c>
      <c r="N165" s="1" t="s">
        <v>1296</v>
      </c>
      <c r="O165" s="1" t="s">
        <v>1297</v>
      </c>
      <c r="P165" s="1" t="s">
        <v>1298</v>
      </c>
      <c r="Q165" s="1" t="s">
        <v>1299</v>
      </c>
      <c r="R165" s="1" t="s">
        <v>2050</v>
      </c>
      <c r="S165" s="1" t="s">
        <v>1301</v>
      </c>
      <c r="T165" s="1" t="s">
        <v>1302</v>
      </c>
      <c r="U165" s="1" t="s">
        <v>1303</v>
      </c>
      <c r="V165" s="1" t="s">
        <v>1342</v>
      </c>
    </row>
    <row r="166" s="1" customFormat="1" spans="1:22">
      <c r="A166" s="3">
        <v>999224270768514</v>
      </c>
      <c r="B166" s="1" t="s">
        <v>2036</v>
      </c>
      <c r="C166" s="1" t="s">
        <v>2051</v>
      </c>
      <c r="D166" s="1" t="s">
        <v>1546</v>
      </c>
      <c r="E166" s="1" t="s">
        <v>2052</v>
      </c>
      <c r="F166" s="1" t="s">
        <v>1442</v>
      </c>
      <c r="G166" s="1" t="s">
        <v>1292</v>
      </c>
      <c r="H166" s="1" t="s">
        <v>1293</v>
      </c>
      <c r="I166" s="1" t="s">
        <v>2053</v>
      </c>
      <c r="J166" s="1" t="s">
        <v>1295</v>
      </c>
      <c r="K166" s="1" t="s">
        <v>2053</v>
      </c>
      <c r="L166" s="1" t="s">
        <v>2053</v>
      </c>
      <c r="M166" s="1" t="s">
        <v>1296</v>
      </c>
      <c r="N166" s="1" t="s">
        <v>1296</v>
      </c>
      <c r="O166" s="1" t="s">
        <v>1297</v>
      </c>
      <c r="P166" s="1" t="s">
        <v>1298</v>
      </c>
      <c r="Q166" s="1" t="s">
        <v>1299</v>
      </c>
      <c r="R166" s="1" t="s">
        <v>2054</v>
      </c>
      <c r="S166" s="1" t="s">
        <v>1301</v>
      </c>
      <c r="T166" s="1" t="s">
        <v>1302</v>
      </c>
      <c r="U166" s="1" t="s">
        <v>1303</v>
      </c>
      <c r="V166" s="1" t="s">
        <v>1335</v>
      </c>
    </row>
    <row r="167" s="1" customFormat="1" spans="1:22">
      <c r="A167" s="3">
        <v>999224199862304</v>
      </c>
      <c r="B167" s="1" t="s">
        <v>2055</v>
      </c>
      <c r="C167" s="1" t="s">
        <v>2056</v>
      </c>
      <c r="D167" s="1" t="s">
        <v>2057</v>
      </c>
      <c r="E167" s="1" t="s">
        <v>2058</v>
      </c>
      <c r="F167" s="1" t="s">
        <v>1442</v>
      </c>
      <c r="G167" s="1" t="s">
        <v>1288</v>
      </c>
      <c r="H167" s="1" t="s">
        <v>1293</v>
      </c>
      <c r="I167" s="1" t="s">
        <v>2059</v>
      </c>
      <c r="J167" s="1" t="s">
        <v>1295</v>
      </c>
      <c r="K167" s="1" t="s">
        <v>2059</v>
      </c>
      <c r="L167" s="1" t="s">
        <v>2059</v>
      </c>
      <c r="M167" s="1" t="s">
        <v>1296</v>
      </c>
      <c r="N167" s="1" t="s">
        <v>1296</v>
      </c>
      <c r="O167" s="1" t="s">
        <v>1297</v>
      </c>
      <c r="P167" s="1" t="s">
        <v>1298</v>
      </c>
      <c r="Q167" s="1" t="s">
        <v>1299</v>
      </c>
      <c r="R167" s="1" t="s">
        <v>2060</v>
      </c>
      <c r="S167" s="1" t="s">
        <v>1301</v>
      </c>
      <c r="T167" s="1" t="s">
        <v>1302</v>
      </c>
      <c r="U167" s="1" t="s">
        <v>1303</v>
      </c>
      <c r="V167" s="1" t="s">
        <v>1342</v>
      </c>
    </row>
    <row r="168" s="1" customFormat="1" spans="1:22">
      <c r="A168" s="3">
        <v>999224198960458</v>
      </c>
      <c r="B168" s="1" t="s">
        <v>2055</v>
      </c>
      <c r="C168" s="1" t="s">
        <v>2061</v>
      </c>
      <c r="D168" s="1" t="s">
        <v>2014</v>
      </c>
      <c r="E168" s="1" t="s">
        <v>2062</v>
      </c>
      <c r="F168" s="1" t="s">
        <v>1336</v>
      </c>
      <c r="G168" s="1" t="s">
        <v>1288</v>
      </c>
      <c r="H168" s="1" t="s">
        <v>1293</v>
      </c>
      <c r="I168" s="1" t="s">
        <v>2063</v>
      </c>
      <c r="J168" s="1" t="s">
        <v>1295</v>
      </c>
      <c r="K168" s="1" t="s">
        <v>2063</v>
      </c>
      <c r="L168" s="1" t="s">
        <v>2063</v>
      </c>
      <c r="M168" s="1" t="s">
        <v>1296</v>
      </c>
      <c r="N168" s="1" t="s">
        <v>1296</v>
      </c>
      <c r="O168" s="1" t="s">
        <v>1297</v>
      </c>
      <c r="P168" s="1" t="s">
        <v>1298</v>
      </c>
      <c r="Q168" s="1" t="s">
        <v>1299</v>
      </c>
      <c r="R168" s="1" t="s">
        <v>2064</v>
      </c>
      <c r="S168" s="1" t="s">
        <v>1301</v>
      </c>
      <c r="T168" s="1" t="s">
        <v>1302</v>
      </c>
      <c r="U168" s="1" t="s">
        <v>1303</v>
      </c>
      <c r="V168" s="1" t="s">
        <v>1310</v>
      </c>
    </row>
    <row r="169" s="1" customFormat="1" spans="1:22">
      <c r="A169" s="3">
        <v>999224198036182</v>
      </c>
      <c r="B169" s="1" t="s">
        <v>2055</v>
      </c>
      <c r="C169" s="1" t="s">
        <v>2065</v>
      </c>
      <c r="D169" s="1" t="s">
        <v>2066</v>
      </c>
      <c r="E169" s="1" t="s">
        <v>2067</v>
      </c>
      <c r="F169" s="1" t="s">
        <v>1727</v>
      </c>
      <c r="G169" s="1" t="s">
        <v>1288</v>
      </c>
      <c r="H169" s="1" t="s">
        <v>1293</v>
      </c>
      <c r="I169" s="1" t="s">
        <v>2068</v>
      </c>
      <c r="J169" s="1" t="s">
        <v>1295</v>
      </c>
      <c r="K169" s="1" t="s">
        <v>2068</v>
      </c>
      <c r="L169" s="1" t="s">
        <v>2068</v>
      </c>
      <c r="M169" s="1" t="s">
        <v>1296</v>
      </c>
      <c r="N169" s="1" t="s">
        <v>1296</v>
      </c>
      <c r="O169" s="1" t="s">
        <v>1297</v>
      </c>
      <c r="P169" s="1" t="s">
        <v>1298</v>
      </c>
      <c r="Q169" s="1" t="s">
        <v>1299</v>
      </c>
      <c r="R169" s="1" t="s">
        <v>2069</v>
      </c>
      <c r="S169" s="1" t="s">
        <v>1301</v>
      </c>
      <c r="T169" s="1" t="s">
        <v>1302</v>
      </c>
      <c r="U169" s="1" t="s">
        <v>1303</v>
      </c>
      <c r="V169" s="1" t="s">
        <v>1310</v>
      </c>
    </row>
    <row r="170" s="1" customFormat="1" spans="1:22">
      <c r="A170" s="3">
        <v>999224191818468</v>
      </c>
      <c r="B170" s="1" t="s">
        <v>2070</v>
      </c>
      <c r="C170" s="1" t="s">
        <v>2071</v>
      </c>
      <c r="D170" s="1" t="s">
        <v>2066</v>
      </c>
      <c r="E170" s="1" t="s">
        <v>2072</v>
      </c>
      <c r="F170" s="1" t="s">
        <v>1442</v>
      </c>
      <c r="G170" s="1" t="s">
        <v>1292</v>
      </c>
      <c r="H170" s="1" t="s">
        <v>1293</v>
      </c>
      <c r="I170" s="1" t="s">
        <v>2073</v>
      </c>
      <c r="J170" s="1" t="s">
        <v>1295</v>
      </c>
      <c r="K170" s="1" t="s">
        <v>2073</v>
      </c>
      <c r="L170" s="1" t="s">
        <v>2073</v>
      </c>
      <c r="M170" s="1" t="s">
        <v>1296</v>
      </c>
      <c r="N170" s="1" t="s">
        <v>1296</v>
      </c>
      <c r="O170" s="1" t="s">
        <v>1297</v>
      </c>
      <c r="P170" s="1" t="s">
        <v>1298</v>
      </c>
      <c r="Q170" s="1" t="s">
        <v>1299</v>
      </c>
      <c r="R170" s="1" t="s">
        <v>2074</v>
      </c>
      <c r="S170" s="1" t="s">
        <v>1301</v>
      </c>
      <c r="T170" s="1" t="s">
        <v>1302</v>
      </c>
      <c r="U170" s="1" t="s">
        <v>1303</v>
      </c>
      <c r="V170" s="1" t="s">
        <v>1310</v>
      </c>
    </row>
    <row r="171" s="1" customFormat="1" spans="1:22">
      <c r="A171" s="3">
        <v>999224191723391</v>
      </c>
      <c r="B171" s="1" t="s">
        <v>2070</v>
      </c>
      <c r="C171" s="1" t="s">
        <v>2075</v>
      </c>
      <c r="D171" s="1" t="s">
        <v>2066</v>
      </c>
      <c r="E171" s="1" t="s">
        <v>2076</v>
      </c>
      <c r="F171" s="1" t="s">
        <v>1442</v>
      </c>
      <c r="G171" s="1" t="s">
        <v>1292</v>
      </c>
      <c r="H171" s="1" t="s">
        <v>1293</v>
      </c>
      <c r="I171" s="1" t="s">
        <v>2073</v>
      </c>
      <c r="J171" s="1" t="s">
        <v>1295</v>
      </c>
      <c r="K171" s="1" t="s">
        <v>2073</v>
      </c>
      <c r="L171" s="1" t="s">
        <v>2073</v>
      </c>
      <c r="M171" s="1" t="s">
        <v>1296</v>
      </c>
      <c r="N171" s="1" t="s">
        <v>1296</v>
      </c>
      <c r="O171" s="1" t="s">
        <v>1297</v>
      </c>
      <c r="P171" s="1" t="s">
        <v>1298</v>
      </c>
      <c r="Q171" s="1" t="s">
        <v>1299</v>
      </c>
      <c r="R171" s="1" t="s">
        <v>2077</v>
      </c>
      <c r="S171" s="1" t="s">
        <v>1301</v>
      </c>
      <c r="T171" s="1" t="s">
        <v>1302</v>
      </c>
      <c r="U171" s="1" t="s">
        <v>1303</v>
      </c>
      <c r="V171" s="1" t="s">
        <v>1310</v>
      </c>
    </row>
    <row r="172" s="1" customFormat="1" spans="1:22">
      <c r="A172" s="3">
        <v>999224191082280</v>
      </c>
      <c r="B172" s="1" t="s">
        <v>2070</v>
      </c>
      <c r="C172" s="1" t="s">
        <v>2078</v>
      </c>
      <c r="D172" s="1" t="s">
        <v>1526</v>
      </c>
      <c r="E172" s="1" t="s">
        <v>2079</v>
      </c>
      <c r="F172" s="1" t="s">
        <v>1288</v>
      </c>
      <c r="G172" s="1" t="s">
        <v>1292</v>
      </c>
      <c r="H172" s="1" t="s">
        <v>1293</v>
      </c>
      <c r="I172" s="1" t="s">
        <v>2080</v>
      </c>
      <c r="J172" s="1" t="s">
        <v>1295</v>
      </c>
      <c r="K172" s="1" t="s">
        <v>2080</v>
      </c>
      <c r="L172" s="1" t="s">
        <v>2080</v>
      </c>
      <c r="M172" s="1" t="s">
        <v>1296</v>
      </c>
      <c r="N172" s="1" t="s">
        <v>1296</v>
      </c>
      <c r="O172" s="1" t="s">
        <v>1297</v>
      </c>
      <c r="P172" s="1" t="s">
        <v>1298</v>
      </c>
      <c r="Q172" s="1" t="s">
        <v>1299</v>
      </c>
      <c r="R172" s="1" t="s">
        <v>2081</v>
      </c>
      <c r="S172" s="1" t="s">
        <v>1301</v>
      </c>
      <c r="T172" s="1" t="s">
        <v>1302</v>
      </c>
      <c r="U172" s="1" t="s">
        <v>1303</v>
      </c>
      <c r="V172" s="1" t="s">
        <v>1335</v>
      </c>
    </row>
    <row r="173" s="1" customFormat="1" spans="1:22">
      <c r="A173" s="3">
        <v>999224191038087</v>
      </c>
      <c r="B173" s="1" t="s">
        <v>2070</v>
      </c>
      <c r="C173" s="1" t="s">
        <v>2082</v>
      </c>
      <c r="D173" s="1" t="s">
        <v>1526</v>
      </c>
      <c r="E173" s="1" t="s">
        <v>2083</v>
      </c>
      <c r="F173" s="1" t="s">
        <v>1288</v>
      </c>
      <c r="G173" s="1" t="s">
        <v>1292</v>
      </c>
      <c r="H173" s="1" t="s">
        <v>1293</v>
      </c>
      <c r="I173" s="1" t="s">
        <v>2084</v>
      </c>
      <c r="J173" s="1" t="s">
        <v>1295</v>
      </c>
      <c r="K173" s="1" t="s">
        <v>2084</v>
      </c>
      <c r="L173" s="1" t="s">
        <v>2084</v>
      </c>
      <c r="M173" s="1" t="s">
        <v>1296</v>
      </c>
      <c r="N173" s="1" t="s">
        <v>1296</v>
      </c>
      <c r="O173" s="1" t="s">
        <v>1297</v>
      </c>
      <c r="P173" s="1" t="s">
        <v>1298</v>
      </c>
      <c r="Q173" s="1" t="s">
        <v>1299</v>
      </c>
      <c r="R173" s="1" t="s">
        <v>2085</v>
      </c>
      <c r="S173" s="1" t="s">
        <v>1301</v>
      </c>
      <c r="T173" s="1" t="s">
        <v>1302</v>
      </c>
      <c r="U173" s="1" t="s">
        <v>1303</v>
      </c>
      <c r="V173" s="1" t="s">
        <v>1335</v>
      </c>
    </row>
    <row r="174" s="1" customFormat="1" spans="1:22">
      <c r="A174" s="3">
        <v>999224186038106</v>
      </c>
      <c r="B174" s="1" t="s">
        <v>2070</v>
      </c>
      <c r="C174" s="1" t="s">
        <v>2086</v>
      </c>
      <c r="D174" s="1" t="s">
        <v>2066</v>
      </c>
      <c r="E174" s="1" t="s">
        <v>2087</v>
      </c>
      <c r="F174" s="1" t="s">
        <v>1727</v>
      </c>
      <c r="G174" s="1" t="s">
        <v>1288</v>
      </c>
      <c r="H174" s="1" t="s">
        <v>1293</v>
      </c>
      <c r="I174" s="1" t="s">
        <v>2088</v>
      </c>
      <c r="J174" s="1" t="s">
        <v>1295</v>
      </c>
      <c r="K174" s="1" t="s">
        <v>2088</v>
      </c>
      <c r="L174" s="1" t="s">
        <v>2088</v>
      </c>
      <c r="M174" s="1" t="s">
        <v>1296</v>
      </c>
      <c r="N174" s="1" t="s">
        <v>1296</v>
      </c>
      <c r="O174" s="1" t="s">
        <v>1297</v>
      </c>
      <c r="P174" s="1" t="s">
        <v>1298</v>
      </c>
      <c r="Q174" s="1" t="s">
        <v>1299</v>
      </c>
      <c r="R174" s="1" t="s">
        <v>2089</v>
      </c>
      <c r="S174" s="1" t="s">
        <v>1301</v>
      </c>
      <c r="T174" s="1" t="s">
        <v>1302</v>
      </c>
      <c r="U174" s="1" t="s">
        <v>1303</v>
      </c>
      <c r="V174" s="1" t="s">
        <v>1310</v>
      </c>
    </row>
    <row r="175" s="1" customFormat="1" spans="1:22">
      <c r="A175" s="3">
        <v>999224182737772</v>
      </c>
      <c r="B175" s="1" t="s">
        <v>2070</v>
      </c>
      <c r="C175" s="1" t="s">
        <v>2090</v>
      </c>
      <c r="D175" s="1" t="s">
        <v>2066</v>
      </c>
      <c r="E175" s="1" t="s">
        <v>2091</v>
      </c>
      <c r="F175" s="1" t="s">
        <v>1727</v>
      </c>
      <c r="G175" s="1" t="s">
        <v>1288</v>
      </c>
      <c r="H175" s="1" t="s">
        <v>1293</v>
      </c>
      <c r="I175" s="1" t="s">
        <v>2068</v>
      </c>
      <c r="J175" s="1" t="s">
        <v>1295</v>
      </c>
      <c r="K175" s="1" t="s">
        <v>2068</v>
      </c>
      <c r="L175" s="1" t="s">
        <v>2068</v>
      </c>
      <c r="M175" s="1" t="s">
        <v>1296</v>
      </c>
      <c r="N175" s="1" t="s">
        <v>1296</v>
      </c>
      <c r="O175" s="1" t="s">
        <v>1297</v>
      </c>
      <c r="P175" s="1" t="s">
        <v>1298</v>
      </c>
      <c r="Q175" s="1" t="s">
        <v>1299</v>
      </c>
      <c r="R175" s="1" t="s">
        <v>2092</v>
      </c>
      <c r="S175" s="1" t="s">
        <v>1301</v>
      </c>
      <c r="T175" s="1" t="s">
        <v>1302</v>
      </c>
      <c r="U175" s="1" t="s">
        <v>1303</v>
      </c>
      <c r="V175" s="1" t="s">
        <v>1310</v>
      </c>
    </row>
    <row r="176" s="1" customFormat="1" spans="1:22">
      <c r="A176" s="3">
        <v>999224182736506</v>
      </c>
      <c r="B176" s="1" t="s">
        <v>2070</v>
      </c>
      <c r="C176" s="1" t="s">
        <v>2093</v>
      </c>
      <c r="D176" s="1" t="s">
        <v>2066</v>
      </c>
      <c r="E176" s="1" t="s">
        <v>2094</v>
      </c>
      <c r="F176" s="1" t="s">
        <v>1727</v>
      </c>
      <c r="G176" s="1" t="s">
        <v>1288</v>
      </c>
      <c r="H176" s="1" t="s">
        <v>1293</v>
      </c>
      <c r="I176" s="1" t="s">
        <v>2068</v>
      </c>
      <c r="J176" s="1" t="s">
        <v>1295</v>
      </c>
      <c r="K176" s="1" t="s">
        <v>2068</v>
      </c>
      <c r="L176" s="1" t="s">
        <v>2068</v>
      </c>
      <c r="M176" s="1" t="s">
        <v>1296</v>
      </c>
      <c r="N176" s="1" t="s">
        <v>1296</v>
      </c>
      <c r="O176" s="1" t="s">
        <v>1297</v>
      </c>
      <c r="P176" s="1" t="s">
        <v>1298</v>
      </c>
      <c r="Q176" s="1" t="s">
        <v>1299</v>
      </c>
      <c r="R176" s="1" t="s">
        <v>2095</v>
      </c>
      <c r="S176" s="1" t="s">
        <v>1301</v>
      </c>
      <c r="T176" s="1" t="s">
        <v>1302</v>
      </c>
      <c r="U176" s="1" t="s">
        <v>1303</v>
      </c>
      <c r="V176" s="1" t="s">
        <v>1310</v>
      </c>
    </row>
    <row r="177" s="1" customFormat="1" spans="1:22">
      <c r="A177" s="3">
        <v>999224182731335</v>
      </c>
      <c r="B177" s="1" t="s">
        <v>2070</v>
      </c>
      <c r="C177" s="1" t="s">
        <v>2096</v>
      </c>
      <c r="D177" s="1" t="s">
        <v>2066</v>
      </c>
      <c r="E177" s="1" t="s">
        <v>2097</v>
      </c>
      <c r="F177" s="1" t="s">
        <v>1727</v>
      </c>
      <c r="G177" s="1" t="s">
        <v>1288</v>
      </c>
      <c r="H177" s="1" t="s">
        <v>1293</v>
      </c>
      <c r="I177" s="1" t="s">
        <v>2068</v>
      </c>
      <c r="J177" s="1" t="s">
        <v>1295</v>
      </c>
      <c r="K177" s="1" t="s">
        <v>2068</v>
      </c>
      <c r="L177" s="1" t="s">
        <v>2068</v>
      </c>
      <c r="M177" s="1" t="s">
        <v>1296</v>
      </c>
      <c r="N177" s="1" t="s">
        <v>1296</v>
      </c>
      <c r="O177" s="1" t="s">
        <v>1297</v>
      </c>
      <c r="P177" s="1" t="s">
        <v>1298</v>
      </c>
      <c r="Q177" s="1" t="s">
        <v>1299</v>
      </c>
      <c r="R177" s="1" t="s">
        <v>2098</v>
      </c>
      <c r="S177" s="1" t="s">
        <v>1301</v>
      </c>
      <c r="T177" s="1" t="s">
        <v>1302</v>
      </c>
      <c r="U177" s="1" t="s">
        <v>1303</v>
      </c>
      <c r="V177" s="1" t="s">
        <v>1310</v>
      </c>
    </row>
    <row r="178" s="1" customFormat="1" spans="1:22">
      <c r="A178" s="3">
        <v>999224182309592</v>
      </c>
      <c r="B178" s="1" t="s">
        <v>2070</v>
      </c>
      <c r="C178" s="1" t="s">
        <v>2099</v>
      </c>
      <c r="D178" s="1" t="s">
        <v>2066</v>
      </c>
      <c r="E178" s="1" t="s">
        <v>2100</v>
      </c>
      <c r="F178" s="1" t="s">
        <v>1727</v>
      </c>
      <c r="G178" s="1" t="s">
        <v>1288</v>
      </c>
      <c r="H178" s="1" t="s">
        <v>1293</v>
      </c>
      <c r="I178" s="1" t="s">
        <v>2101</v>
      </c>
      <c r="J178" s="1" t="s">
        <v>1295</v>
      </c>
      <c r="K178" s="1" t="s">
        <v>2101</v>
      </c>
      <c r="L178" s="1" t="s">
        <v>2101</v>
      </c>
      <c r="M178" s="1" t="s">
        <v>1296</v>
      </c>
      <c r="N178" s="1" t="s">
        <v>1296</v>
      </c>
      <c r="O178" s="1" t="s">
        <v>1297</v>
      </c>
      <c r="P178" s="1" t="s">
        <v>1298</v>
      </c>
      <c r="Q178" s="1" t="s">
        <v>1299</v>
      </c>
      <c r="R178" s="1" t="s">
        <v>2102</v>
      </c>
      <c r="S178" s="1" t="s">
        <v>1301</v>
      </c>
      <c r="T178" s="1" t="s">
        <v>1302</v>
      </c>
      <c r="U178" s="1" t="s">
        <v>1303</v>
      </c>
      <c r="V178" s="1" t="s">
        <v>1310</v>
      </c>
    </row>
    <row r="179" s="1" customFormat="1" spans="1:22">
      <c r="A179" s="3">
        <v>999224413519742</v>
      </c>
      <c r="B179" s="1" t="s">
        <v>1786</v>
      </c>
      <c r="C179" s="1" t="s">
        <v>2103</v>
      </c>
      <c r="D179" s="1" t="s">
        <v>2104</v>
      </c>
      <c r="E179" s="1" t="s">
        <v>2105</v>
      </c>
      <c r="F179" s="1" t="s">
        <v>1336</v>
      </c>
      <c r="G179" s="1" t="s">
        <v>1288</v>
      </c>
      <c r="H179" s="1" t="s">
        <v>1293</v>
      </c>
      <c r="I179" s="1" t="s">
        <v>2106</v>
      </c>
      <c r="J179" s="1" t="s">
        <v>1295</v>
      </c>
      <c r="K179" s="1" t="s">
        <v>2106</v>
      </c>
      <c r="L179" s="1" t="s">
        <v>2106</v>
      </c>
      <c r="M179" s="1" t="s">
        <v>1296</v>
      </c>
      <c r="N179" s="1" t="s">
        <v>1296</v>
      </c>
      <c r="O179" s="1" t="s">
        <v>1297</v>
      </c>
      <c r="P179" s="1" t="s">
        <v>1298</v>
      </c>
      <c r="Q179" s="1" t="s">
        <v>1299</v>
      </c>
      <c r="R179" s="1" t="s">
        <v>2107</v>
      </c>
      <c r="S179" s="1" t="s">
        <v>1301</v>
      </c>
      <c r="T179" s="1" t="s">
        <v>1302</v>
      </c>
      <c r="U179" s="1" t="s">
        <v>1303</v>
      </c>
      <c r="V179" s="1" t="s">
        <v>1481</v>
      </c>
    </row>
    <row r="180" s="1" customFormat="1" spans="1:22">
      <c r="A180" s="3">
        <v>999224161529979</v>
      </c>
      <c r="B180" s="1" t="s">
        <v>2108</v>
      </c>
      <c r="C180" s="1" t="s">
        <v>2109</v>
      </c>
      <c r="D180" s="1" t="s">
        <v>1338</v>
      </c>
      <c r="E180" s="1" t="s">
        <v>2110</v>
      </c>
      <c r="F180" s="1" t="s">
        <v>1336</v>
      </c>
      <c r="G180" s="1" t="s">
        <v>1288</v>
      </c>
      <c r="H180" s="1" t="s">
        <v>1293</v>
      </c>
      <c r="I180" s="1" t="s">
        <v>2111</v>
      </c>
      <c r="J180" s="1" t="s">
        <v>1295</v>
      </c>
      <c r="K180" s="1" t="s">
        <v>2111</v>
      </c>
      <c r="L180" s="1" t="s">
        <v>2111</v>
      </c>
      <c r="M180" s="1" t="s">
        <v>1296</v>
      </c>
      <c r="N180" s="1" t="s">
        <v>1296</v>
      </c>
      <c r="O180" s="1" t="s">
        <v>1297</v>
      </c>
      <c r="P180" s="1" t="s">
        <v>1298</v>
      </c>
      <c r="Q180" s="1" t="s">
        <v>1299</v>
      </c>
      <c r="R180" s="1" t="s">
        <v>2112</v>
      </c>
      <c r="S180" s="1" t="s">
        <v>1301</v>
      </c>
      <c r="T180" s="1" t="s">
        <v>1302</v>
      </c>
      <c r="U180" s="1" t="s">
        <v>1303</v>
      </c>
      <c r="V180" s="1" t="s">
        <v>1342</v>
      </c>
    </row>
    <row r="181" s="1" customFormat="1" spans="1:22">
      <c r="A181" s="3">
        <v>999224158342918</v>
      </c>
      <c r="B181" s="1" t="s">
        <v>2108</v>
      </c>
      <c r="C181" s="1" t="s">
        <v>2113</v>
      </c>
      <c r="D181" s="1" t="s">
        <v>1562</v>
      </c>
      <c r="E181" s="1" t="s">
        <v>2114</v>
      </c>
      <c r="F181" s="1" t="s">
        <v>1553</v>
      </c>
      <c r="G181" s="1" t="s">
        <v>1292</v>
      </c>
      <c r="H181" s="1" t="s">
        <v>1293</v>
      </c>
      <c r="I181" s="1" t="s">
        <v>2115</v>
      </c>
      <c r="J181" s="1" t="s">
        <v>1295</v>
      </c>
      <c r="K181" s="1" t="s">
        <v>2115</v>
      </c>
      <c r="L181" s="1" t="s">
        <v>2115</v>
      </c>
      <c r="M181" s="1" t="s">
        <v>1296</v>
      </c>
      <c r="N181" s="1" t="s">
        <v>1296</v>
      </c>
      <c r="O181" s="1" t="s">
        <v>1297</v>
      </c>
      <c r="P181" s="1" t="s">
        <v>1298</v>
      </c>
      <c r="Q181" s="1" t="s">
        <v>1299</v>
      </c>
      <c r="R181" s="1" t="s">
        <v>2116</v>
      </c>
      <c r="S181" s="1" t="s">
        <v>1301</v>
      </c>
      <c r="T181" s="1" t="s">
        <v>1302</v>
      </c>
      <c r="U181" s="1" t="s">
        <v>1303</v>
      </c>
      <c r="V181" s="1" t="s">
        <v>1481</v>
      </c>
    </row>
    <row r="182" s="1" customFormat="1" spans="1:22">
      <c r="A182" s="3">
        <v>999224153106698</v>
      </c>
      <c r="B182" s="1" t="s">
        <v>2108</v>
      </c>
      <c r="C182" s="1" t="s">
        <v>2117</v>
      </c>
      <c r="D182" s="1" t="s">
        <v>2118</v>
      </c>
      <c r="E182" s="1" t="s">
        <v>2119</v>
      </c>
      <c r="F182" s="1" t="s">
        <v>1687</v>
      </c>
      <c r="G182" s="1" t="s">
        <v>1288</v>
      </c>
      <c r="H182" s="1" t="s">
        <v>1293</v>
      </c>
      <c r="I182" s="1" t="s">
        <v>2120</v>
      </c>
      <c r="J182" s="1" t="s">
        <v>1295</v>
      </c>
      <c r="K182" s="1" t="s">
        <v>2120</v>
      </c>
      <c r="L182" s="1" t="s">
        <v>2120</v>
      </c>
      <c r="M182" s="1" t="s">
        <v>1296</v>
      </c>
      <c r="N182" s="1" t="s">
        <v>1296</v>
      </c>
      <c r="O182" s="1" t="s">
        <v>1297</v>
      </c>
      <c r="P182" s="1" t="s">
        <v>1298</v>
      </c>
      <c r="Q182" s="1" t="s">
        <v>1299</v>
      </c>
      <c r="R182" s="1" t="s">
        <v>2121</v>
      </c>
      <c r="S182" s="1" t="s">
        <v>1301</v>
      </c>
      <c r="T182" s="1" t="s">
        <v>1302</v>
      </c>
      <c r="U182" s="1" t="s">
        <v>1303</v>
      </c>
      <c r="V182" s="1" t="s">
        <v>1640</v>
      </c>
    </row>
    <row r="183" s="1" customFormat="1" spans="1:22">
      <c r="A183" s="3">
        <v>999224141370659</v>
      </c>
      <c r="B183" s="1" t="s">
        <v>2122</v>
      </c>
      <c r="C183" s="1" t="s">
        <v>2123</v>
      </c>
      <c r="D183" s="1" t="s">
        <v>2124</v>
      </c>
      <c r="E183" s="1" t="s">
        <v>2125</v>
      </c>
      <c r="F183" s="1" t="s">
        <v>1687</v>
      </c>
      <c r="G183" s="1" t="s">
        <v>1292</v>
      </c>
      <c r="H183" s="1" t="s">
        <v>1293</v>
      </c>
      <c r="I183" s="1" t="s">
        <v>2126</v>
      </c>
      <c r="J183" s="1" t="s">
        <v>1295</v>
      </c>
      <c r="K183" s="1" t="s">
        <v>2126</v>
      </c>
      <c r="L183" s="1" t="s">
        <v>2126</v>
      </c>
      <c r="M183" s="1" t="s">
        <v>1296</v>
      </c>
      <c r="N183" s="1" t="s">
        <v>1296</v>
      </c>
      <c r="O183" s="1" t="s">
        <v>1297</v>
      </c>
      <c r="P183" s="1" t="s">
        <v>1298</v>
      </c>
      <c r="Q183" s="1" t="s">
        <v>1299</v>
      </c>
      <c r="R183" s="1" t="s">
        <v>2127</v>
      </c>
      <c r="S183" s="1" t="s">
        <v>1301</v>
      </c>
      <c r="T183" s="1" t="s">
        <v>1302</v>
      </c>
      <c r="U183" s="1" t="s">
        <v>1303</v>
      </c>
      <c r="V183" s="1" t="s">
        <v>1310</v>
      </c>
    </row>
    <row r="184" s="1" customFormat="1" spans="1:22">
      <c r="A184" s="3">
        <v>999224138616377</v>
      </c>
      <c r="B184" s="1" t="s">
        <v>2122</v>
      </c>
      <c r="C184" s="1" t="s">
        <v>2128</v>
      </c>
      <c r="D184" s="1" t="s">
        <v>1338</v>
      </c>
      <c r="E184" s="1" t="s">
        <v>2129</v>
      </c>
      <c r="F184" s="1" t="s">
        <v>1288</v>
      </c>
      <c r="G184" s="1" t="s">
        <v>1292</v>
      </c>
      <c r="H184" s="1" t="s">
        <v>1293</v>
      </c>
      <c r="I184" s="1" t="s">
        <v>2130</v>
      </c>
      <c r="J184" s="1" t="s">
        <v>1295</v>
      </c>
      <c r="K184" s="1" t="s">
        <v>2130</v>
      </c>
      <c r="L184" s="1" t="s">
        <v>2130</v>
      </c>
      <c r="M184" s="1" t="s">
        <v>1296</v>
      </c>
      <c r="N184" s="1" t="s">
        <v>1296</v>
      </c>
      <c r="O184" s="1" t="s">
        <v>1297</v>
      </c>
      <c r="P184" s="1" t="s">
        <v>1298</v>
      </c>
      <c r="Q184" s="1" t="s">
        <v>1299</v>
      </c>
      <c r="R184" s="1" t="s">
        <v>2131</v>
      </c>
      <c r="S184" s="1" t="s">
        <v>1301</v>
      </c>
      <c r="T184" s="1" t="s">
        <v>1302</v>
      </c>
      <c r="U184" s="1" t="s">
        <v>1303</v>
      </c>
      <c r="V184" s="1" t="s">
        <v>1342</v>
      </c>
    </row>
    <row r="185" s="1" customFormat="1" spans="1:22">
      <c r="A185" s="3">
        <v>999224136451500</v>
      </c>
      <c r="B185" s="1" t="s">
        <v>2132</v>
      </c>
      <c r="C185" s="1" t="s">
        <v>2133</v>
      </c>
      <c r="D185" s="1" t="s">
        <v>1907</v>
      </c>
      <c r="E185" s="1" t="s">
        <v>2134</v>
      </c>
      <c r="F185" s="1" t="s">
        <v>1336</v>
      </c>
      <c r="G185" s="1" t="s">
        <v>1292</v>
      </c>
      <c r="H185" s="1" t="s">
        <v>1293</v>
      </c>
      <c r="I185" s="1" t="s">
        <v>2135</v>
      </c>
      <c r="J185" s="1" t="s">
        <v>1295</v>
      </c>
      <c r="K185" s="1" t="s">
        <v>2135</v>
      </c>
      <c r="L185" s="1" t="s">
        <v>2135</v>
      </c>
      <c r="M185" s="1" t="s">
        <v>1296</v>
      </c>
      <c r="N185" s="1" t="s">
        <v>1296</v>
      </c>
      <c r="O185" s="1" t="s">
        <v>1297</v>
      </c>
      <c r="P185" s="1" t="s">
        <v>1298</v>
      </c>
      <c r="Q185" s="1" t="s">
        <v>1299</v>
      </c>
      <c r="R185" s="1" t="s">
        <v>2136</v>
      </c>
      <c r="S185" s="1" t="s">
        <v>1301</v>
      </c>
      <c r="T185" s="1" t="s">
        <v>1302</v>
      </c>
      <c r="U185" s="1" t="s">
        <v>1303</v>
      </c>
      <c r="V185" s="1" t="s">
        <v>1310</v>
      </c>
    </row>
    <row r="186" s="1" customFormat="1" spans="1:22">
      <c r="A186" s="3">
        <v>999224136427217</v>
      </c>
      <c r="B186" s="1" t="s">
        <v>2132</v>
      </c>
      <c r="C186" s="1" t="s">
        <v>2137</v>
      </c>
      <c r="D186" s="1" t="s">
        <v>2066</v>
      </c>
      <c r="E186" s="1" t="s">
        <v>2138</v>
      </c>
      <c r="F186" s="1" t="s">
        <v>1687</v>
      </c>
      <c r="G186" s="1" t="s">
        <v>1288</v>
      </c>
      <c r="H186" s="1" t="s">
        <v>1293</v>
      </c>
      <c r="I186" s="1" t="s">
        <v>2139</v>
      </c>
      <c r="J186" s="1" t="s">
        <v>1295</v>
      </c>
      <c r="K186" s="1" t="s">
        <v>2139</v>
      </c>
      <c r="L186" s="1" t="s">
        <v>2139</v>
      </c>
      <c r="M186" s="1" t="s">
        <v>1296</v>
      </c>
      <c r="N186" s="1" t="s">
        <v>1296</v>
      </c>
      <c r="O186" s="1" t="s">
        <v>1297</v>
      </c>
      <c r="P186" s="1" t="s">
        <v>1298</v>
      </c>
      <c r="Q186" s="1" t="s">
        <v>1299</v>
      </c>
      <c r="R186" s="1" t="s">
        <v>2140</v>
      </c>
      <c r="S186" s="1" t="s">
        <v>1301</v>
      </c>
      <c r="T186" s="1" t="s">
        <v>1302</v>
      </c>
      <c r="U186" s="1" t="s">
        <v>1303</v>
      </c>
      <c r="V186" s="1" t="s">
        <v>1310</v>
      </c>
    </row>
    <row r="187" s="1" customFormat="1" spans="1:22">
      <c r="A187" s="3">
        <v>999224340291364</v>
      </c>
      <c r="B187" s="1" t="s">
        <v>1957</v>
      </c>
      <c r="C187" s="1" t="s">
        <v>2141</v>
      </c>
      <c r="D187" s="1" t="s">
        <v>2142</v>
      </c>
      <c r="E187" s="1" t="s">
        <v>2143</v>
      </c>
      <c r="F187" s="1" t="s">
        <v>1442</v>
      </c>
      <c r="G187" s="1" t="s">
        <v>1292</v>
      </c>
      <c r="H187" s="1" t="s">
        <v>1293</v>
      </c>
      <c r="I187" s="1" t="s">
        <v>2144</v>
      </c>
      <c r="J187" s="1" t="s">
        <v>1295</v>
      </c>
      <c r="K187" s="1" t="s">
        <v>2144</v>
      </c>
      <c r="L187" s="1" t="s">
        <v>2144</v>
      </c>
      <c r="M187" s="1" t="s">
        <v>1296</v>
      </c>
      <c r="N187" s="1" t="s">
        <v>1296</v>
      </c>
      <c r="O187" s="1" t="s">
        <v>1297</v>
      </c>
      <c r="P187" s="1" t="s">
        <v>1298</v>
      </c>
      <c r="Q187" s="1" t="s">
        <v>1299</v>
      </c>
      <c r="R187" s="1" t="s">
        <v>2145</v>
      </c>
      <c r="S187" s="1" t="s">
        <v>1301</v>
      </c>
      <c r="T187" s="1" t="s">
        <v>1302</v>
      </c>
      <c r="U187" s="1" t="s">
        <v>1303</v>
      </c>
      <c r="V187" s="1" t="s">
        <v>1342</v>
      </c>
    </row>
    <row r="188" s="1" customFormat="1" spans="1:22">
      <c r="A188" s="3">
        <v>999224122429581</v>
      </c>
      <c r="B188" s="1" t="s">
        <v>2132</v>
      </c>
      <c r="C188" s="1" t="s">
        <v>2146</v>
      </c>
      <c r="D188" s="1" t="s">
        <v>2147</v>
      </c>
      <c r="E188" s="1" t="s">
        <v>2148</v>
      </c>
      <c r="F188" s="1" t="s">
        <v>1442</v>
      </c>
      <c r="G188" s="1" t="s">
        <v>1288</v>
      </c>
      <c r="H188" s="1" t="s">
        <v>1293</v>
      </c>
      <c r="I188" s="1" t="s">
        <v>1703</v>
      </c>
      <c r="J188" s="1" t="s">
        <v>1295</v>
      </c>
      <c r="K188" s="1" t="s">
        <v>1703</v>
      </c>
      <c r="L188" s="1" t="s">
        <v>1703</v>
      </c>
      <c r="M188" s="1" t="s">
        <v>1296</v>
      </c>
      <c r="N188" s="1" t="s">
        <v>1296</v>
      </c>
      <c r="O188" s="1" t="s">
        <v>1297</v>
      </c>
      <c r="P188" s="1" t="s">
        <v>1298</v>
      </c>
      <c r="Q188" s="1" t="s">
        <v>1299</v>
      </c>
      <c r="R188" s="1" t="s">
        <v>2149</v>
      </c>
      <c r="S188" s="1" t="s">
        <v>1301</v>
      </c>
      <c r="T188" s="1" t="s">
        <v>1302</v>
      </c>
      <c r="U188" s="1" t="s">
        <v>1303</v>
      </c>
      <c r="V188" s="1" t="s">
        <v>1310</v>
      </c>
    </row>
    <row r="189" s="1" customFormat="1" spans="1:22">
      <c r="A189" s="3">
        <v>999224107775768</v>
      </c>
      <c r="B189" s="1" t="s">
        <v>2150</v>
      </c>
      <c r="C189" s="1" t="s">
        <v>2151</v>
      </c>
      <c r="D189" s="1" t="s">
        <v>1733</v>
      </c>
      <c r="E189" s="1" t="s">
        <v>2152</v>
      </c>
      <c r="F189" s="1" t="s">
        <v>1336</v>
      </c>
      <c r="G189" s="1" t="s">
        <v>1292</v>
      </c>
      <c r="H189" s="1" t="s">
        <v>1293</v>
      </c>
      <c r="I189" s="1" t="s">
        <v>2153</v>
      </c>
      <c r="J189" s="1" t="s">
        <v>1295</v>
      </c>
      <c r="K189" s="1" t="s">
        <v>2153</v>
      </c>
      <c r="L189" s="1" t="s">
        <v>2153</v>
      </c>
      <c r="M189" s="1" t="s">
        <v>1296</v>
      </c>
      <c r="N189" s="1" t="s">
        <v>1296</v>
      </c>
      <c r="O189" s="1" t="s">
        <v>1297</v>
      </c>
      <c r="P189" s="1" t="s">
        <v>1298</v>
      </c>
      <c r="Q189" s="1" t="s">
        <v>1299</v>
      </c>
      <c r="R189" s="1" t="s">
        <v>2154</v>
      </c>
      <c r="S189" s="1" t="s">
        <v>1301</v>
      </c>
      <c r="T189" s="1" t="s">
        <v>1302</v>
      </c>
      <c r="U189" s="1" t="s">
        <v>1303</v>
      </c>
      <c r="V189" s="1" t="s">
        <v>1352</v>
      </c>
    </row>
    <row r="190" s="1" customFormat="1" spans="1:22">
      <c r="A190" s="3">
        <v>999224100677572</v>
      </c>
      <c r="B190" s="1" t="s">
        <v>2155</v>
      </c>
      <c r="C190" s="1" t="s">
        <v>2156</v>
      </c>
      <c r="D190" s="1" t="s">
        <v>2057</v>
      </c>
      <c r="E190" s="1" t="s">
        <v>2157</v>
      </c>
      <c r="F190" s="1" t="s">
        <v>1336</v>
      </c>
      <c r="G190" s="1" t="s">
        <v>1288</v>
      </c>
      <c r="H190" s="1" t="s">
        <v>1293</v>
      </c>
      <c r="I190" s="1" t="s">
        <v>2158</v>
      </c>
      <c r="J190" s="1" t="s">
        <v>1295</v>
      </c>
      <c r="K190" s="1" t="s">
        <v>2158</v>
      </c>
      <c r="L190" s="1" t="s">
        <v>2158</v>
      </c>
      <c r="M190" s="1" t="s">
        <v>1296</v>
      </c>
      <c r="N190" s="1" t="s">
        <v>1296</v>
      </c>
      <c r="O190" s="1" t="s">
        <v>1297</v>
      </c>
      <c r="P190" s="1" t="s">
        <v>1298</v>
      </c>
      <c r="Q190" s="1" t="s">
        <v>1299</v>
      </c>
      <c r="R190" s="1" t="s">
        <v>2159</v>
      </c>
      <c r="S190" s="1" t="s">
        <v>1301</v>
      </c>
      <c r="T190" s="1" t="s">
        <v>1302</v>
      </c>
      <c r="U190" s="1" t="s">
        <v>1303</v>
      </c>
      <c r="V190" s="1" t="s">
        <v>1342</v>
      </c>
    </row>
    <row r="191" s="1" customFormat="1" spans="1:22">
      <c r="A191" s="3">
        <v>999224097529284</v>
      </c>
      <c r="B191" s="1" t="s">
        <v>2155</v>
      </c>
      <c r="C191" s="1" t="s">
        <v>2160</v>
      </c>
      <c r="D191" s="1" t="s">
        <v>2161</v>
      </c>
      <c r="E191" s="1" t="s">
        <v>2162</v>
      </c>
      <c r="F191" s="1" t="s">
        <v>1887</v>
      </c>
      <c r="G191" s="1" t="s">
        <v>1292</v>
      </c>
      <c r="H191" s="1" t="s">
        <v>1293</v>
      </c>
      <c r="I191" s="1" t="s">
        <v>2163</v>
      </c>
      <c r="J191" s="1" t="s">
        <v>1295</v>
      </c>
      <c r="K191" s="1" t="s">
        <v>2163</v>
      </c>
      <c r="L191" s="1" t="s">
        <v>2163</v>
      </c>
      <c r="M191" s="1" t="s">
        <v>1296</v>
      </c>
      <c r="N191" s="1" t="s">
        <v>1296</v>
      </c>
      <c r="O191" s="1" t="s">
        <v>1297</v>
      </c>
      <c r="P191" s="1" t="s">
        <v>1298</v>
      </c>
      <c r="Q191" s="1" t="s">
        <v>1299</v>
      </c>
      <c r="R191" s="1" t="s">
        <v>2164</v>
      </c>
      <c r="S191" s="1" t="s">
        <v>1301</v>
      </c>
      <c r="T191" s="1" t="s">
        <v>1302</v>
      </c>
      <c r="U191" s="1" t="s">
        <v>1303</v>
      </c>
      <c r="V191" s="1" t="s">
        <v>1304</v>
      </c>
    </row>
    <row r="192" s="1" customFormat="1" spans="1:22">
      <c r="A192" s="3">
        <v>999224092648835</v>
      </c>
      <c r="B192" s="1" t="s">
        <v>2155</v>
      </c>
      <c r="C192" s="1" t="s">
        <v>2165</v>
      </c>
      <c r="D192" s="1" t="s">
        <v>1625</v>
      </c>
      <c r="E192" s="1" t="s">
        <v>2166</v>
      </c>
      <c r="F192" s="1" t="s">
        <v>1687</v>
      </c>
      <c r="G192" s="1" t="s">
        <v>1292</v>
      </c>
      <c r="H192" s="1" t="s">
        <v>1293</v>
      </c>
      <c r="I192" s="1" t="s">
        <v>2167</v>
      </c>
      <c r="J192" s="1" t="s">
        <v>1295</v>
      </c>
      <c r="K192" s="1" t="s">
        <v>2167</v>
      </c>
      <c r="L192" s="1" t="s">
        <v>2167</v>
      </c>
      <c r="M192" s="1" t="s">
        <v>1296</v>
      </c>
      <c r="N192" s="1" t="s">
        <v>1296</v>
      </c>
      <c r="O192" s="1" t="s">
        <v>1297</v>
      </c>
      <c r="P192" s="1" t="s">
        <v>1298</v>
      </c>
      <c r="Q192" s="1" t="s">
        <v>1299</v>
      </c>
      <c r="R192" s="1" t="s">
        <v>2168</v>
      </c>
      <c r="S192" s="1" t="s">
        <v>1301</v>
      </c>
      <c r="T192" s="1" t="s">
        <v>1302</v>
      </c>
      <c r="U192" s="1" t="s">
        <v>1303</v>
      </c>
      <c r="V192" s="1" t="s">
        <v>1310</v>
      </c>
    </row>
    <row r="193" s="1" customFormat="1" spans="1:22">
      <c r="A193" s="3">
        <v>999224333872437</v>
      </c>
      <c r="B193" s="1" t="s">
        <v>2001</v>
      </c>
      <c r="C193" s="1" t="s">
        <v>2169</v>
      </c>
      <c r="D193" s="1" t="s">
        <v>2142</v>
      </c>
      <c r="E193" s="1" t="s">
        <v>2170</v>
      </c>
      <c r="F193" s="1" t="s">
        <v>1553</v>
      </c>
      <c r="G193" s="1" t="s">
        <v>1292</v>
      </c>
      <c r="H193" s="1" t="s">
        <v>1293</v>
      </c>
      <c r="I193" s="1" t="s">
        <v>2171</v>
      </c>
      <c r="J193" s="1" t="s">
        <v>1295</v>
      </c>
      <c r="K193" s="1" t="s">
        <v>2171</v>
      </c>
      <c r="L193" s="1" t="s">
        <v>2171</v>
      </c>
      <c r="M193" s="1" t="s">
        <v>1296</v>
      </c>
      <c r="N193" s="1" t="s">
        <v>1296</v>
      </c>
      <c r="O193" s="1" t="s">
        <v>1297</v>
      </c>
      <c r="P193" s="1" t="s">
        <v>1298</v>
      </c>
      <c r="Q193" s="1" t="s">
        <v>1299</v>
      </c>
      <c r="R193" s="1" t="s">
        <v>2172</v>
      </c>
      <c r="S193" s="1" t="s">
        <v>1301</v>
      </c>
      <c r="T193" s="1" t="s">
        <v>1302</v>
      </c>
      <c r="U193" s="1" t="s">
        <v>1303</v>
      </c>
      <c r="V193" s="1" t="s">
        <v>1342</v>
      </c>
    </row>
    <row r="194" s="1" customFormat="1" spans="1:22">
      <c r="A194" s="3">
        <v>999224088166564</v>
      </c>
      <c r="B194" s="1" t="s">
        <v>2173</v>
      </c>
      <c r="C194" s="1" t="s">
        <v>2174</v>
      </c>
      <c r="D194" s="1" t="s">
        <v>1562</v>
      </c>
      <c r="E194" s="1" t="s">
        <v>2175</v>
      </c>
      <c r="F194" s="1" t="s">
        <v>1336</v>
      </c>
      <c r="G194" s="1" t="s">
        <v>1292</v>
      </c>
      <c r="H194" s="1" t="s">
        <v>1293</v>
      </c>
      <c r="I194" s="1" t="s">
        <v>2176</v>
      </c>
      <c r="J194" s="1" t="s">
        <v>1295</v>
      </c>
      <c r="K194" s="1" t="s">
        <v>2176</v>
      </c>
      <c r="L194" s="1" t="s">
        <v>2176</v>
      </c>
      <c r="M194" s="1" t="s">
        <v>1296</v>
      </c>
      <c r="N194" s="1" t="s">
        <v>1296</v>
      </c>
      <c r="O194" s="1" t="s">
        <v>1297</v>
      </c>
      <c r="P194" s="1" t="s">
        <v>1298</v>
      </c>
      <c r="Q194" s="1" t="s">
        <v>1299</v>
      </c>
      <c r="R194" s="1" t="s">
        <v>2177</v>
      </c>
      <c r="S194" s="1" t="s">
        <v>1301</v>
      </c>
      <c r="T194" s="1" t="s">
        <v>1302</v>
      </c>
      <c r="U194" s="1" t="s">
        <v>1303</v>
      </c>
      <c r="V194" s="1" t="s">
        <v>1481</v>
      </c>
    </row>
    <row r="195" s="1" customFormat="1" spans="1:22">
      <c r="A195" s="3">
        <v>999224082054626</v>
      </c>
      <c r="B195" s="1" t="s">
        <v>2173</v>
      </c>
      <c r="C195" s="1" t="s">
        <v>2178</v>
      </c>
      <c r="D195" s="1" t="s">
        <v>1449</v>
      </c>
      <c r="E195" s="1" t="s">
        <v>2179</v>
      </c>
      <c r="F195" s="1" t="s">
        <v>1288</v>
      </c>
      <c r="G195" s="1" t="s">
        <v>1292</v>
      </c>
      <c r="H195" s="1" t="s">
        <v>1293</v>
      </c>
      <c r="I195" s="1" t="s">
        <v>2180</v>
      </c>
      <c r="J195" s="1" t="s">
        <v>1295</v>
      </c>
      <c r="K195" s="1" t="s">
        <v>2180</v>
      </c>
      <c r="L195" s="1" t="s">
        <v>2180</v>
      </c>
      <c r="M195" s="1" t="s">
        <v>1296</v>
      </c>
      <c r="N195" s="1" t="s">
        <v>1296</v>
      </c>
      <c r="O195" s="1" t="s">
        <v>1297</v>
      </c>
      <c r="P195" s="1" t="s">
        <v>1298</v>
      </c>
      <c r="Q195" s="1" t="s">
        <v>1299</v>
      </c>
      <c r="R195" s="1" t="s">
        <v>2181</v>
      </c>
      <c r="S195" s="1" t="s">
        <v>1301</v>
      </c>
      <c r="T195" s="1" t="s">
        <v>1302</v>
      </c>
      <c r="U195" s="1" t="s">
        <v>1303</v>
      </c>
      <c r="V195" s="1" t="s">
        <v>1310</v>
      </c>
    </row>
    <row r="196" s="1" customFormat="1" spans="1:22">
      <c r="A196" s="3">
        <v>999224163515033</v>
      </c>
      <c r="B196" s="1" t="s">
        <v>2108</v>
      </c>
      <c r="C196" s="1" t="s">
        <v>2182</v>
      </c>
      <c r="D196" s="1" t="s">
        <v>2183</v>
      </c>
      <c r="E196" s="1" t="s">
        <v>2184</v>
      </c>
      <c r="F196" s="1" t="s">
        <v>1288</v>
      </c>
      <c r="G196" s="1" t="s">
        <v>1292</v>
      </c>
      <c r="H196" s="1" t="s">
        <v>1293</v>
      </c>
      <c r="I196" s="1" t="s">
        <v>2185</v>
      </c>
      <c r="J196" s="1" t="s">
        <v>1295</v>
      </c>
      <c r="K196" s="1" t="s">
        <v>2185</v>
      </c>
      <c r="L196" s="1" t="s">
        <v>2185</v>
      </c>
      <c r="M196" s="1" t="s">
        <v>1296</v>
      </c>
      <c r="N196" s="1" t="s">
        <v>1296</v>
      </c>
      <c r="O196" s="1" t="s">
        <v>1297</v>
      </c>
      <c r="P196" s="1" t="s">
        <v>1298</v>
      </c>
      <c r="Q196" s="1" t="s">
        <v>1299</v>
      </c>
      <c r="R196" s="1" t="s">
        <v>2186</v>
      </c>
      <c r="S196" s="1" t="s">
        <v>1301</v>
      </c>
      <c r="T196" s="1" t="s">
        <v>1302</v>
      </c>
      <c r="U196" s="1" t="s">
        <v>1303</v>
      </c>
      <c r="V196" s="1" t="s">
        <v>1310</v>
      </c>
    </row>
    <row r="197" s="1" customFormat="1" spans="1:22">
      <c r="A197" s="3">
        <v>999224081448398</v>
      </c>
      <c r="B197" s="1" t="s">
        <v>2173</v>
      </c>
      <c r="C197" s="1" t="s">
        <v>2187</v>
      </c>
      <c r="D197" s="1" t="s">
        <v>2188</v>
      </c>
      <c r="E197" s="1" t="s">
        <v>2189</v>
      </c>
      <c r="F197" s="1" t="s">
        <v>1727</v>
      </c>
      <c r="G197" s="1" t="s">
        <v>1288</v>
      </c>
      <c r="H197" s="1" t="s">
        <v>1293</v>
      </c>
      <c r="I197" s="1" t="s">
        <v>2190</v>
      </c>
      <c r="J197" s="1" t="s">
        <v>1295</v>
      </c>
      <c r="K197" s="1" t="s">
        <v>2190</v>
      </c>
      <c r="L197" s="1" t="s">
        <v>2190</v>
      </c>
      <c r="M197" s="1" t="s">
        <v>1296</v>
      </c>
      <c r="N197" s="1" t="s">
        <v>1296</v>
      </c>
      <c r="O197" s="1" t="s">
        <v>1297</v>
      </c>
      <c r="P197" s="1" t="s">
        <v>1298</v>
      </c>
      <c r="Q197" s="1" t="s">
        <v>1299</v>
      </c>
      <c r="R197" s="1" t="s">
        <v>2191</v>
      </c>
      <c r="S197" s="1" t="s">
        <v>1301</v>
      </c>
      <c r="T197" s="1" t="s">
        <v>1302</v>
      </c>
      <c r="U197" s="1" t="s">
        <v>1303</v>
      </c>
      <c r="V197" s="1" t="s">
        <v>1310</v>
      </c>
    </row>
    <row r="198" s="1" customFormat="1" spans="1:22">
      <c r="A198" s="3">
        <v>999224076648696</v>
      </c>
      <c r="B198" s="1" t="s">
        <v>2173</v>
      </c>
      <c r="C198" s="1" t="s">
        <v>2192</v>
      </c>
      <c r="D198" s="1" t="s">
        <v>1306</v>
      </c>
      <c r="E198" s="1" t="s">
        <v>2193</v>
      </c>
      <c r="F198" s="1" t="s">
        <v>1687</v>
      </c>
      <c r="G198" s="1" t="s">
        <v>1288</v>
      </c>
      <c r="H198" s="1" t="s">
        <v>1293</v>
      </c>
      <c r="I198" s="1" t="s">
        <v>2194</v>
      </c>
      <c r="J198" s="1" t="s">
        <v>1295</v>
      </c>
      <c r="K198" s="1" t="s">
        <v>2194</v>
      </c>
      <c r="L198" s="1" t="s">
        <v>2194</v>
      </c>
      <c r="M198" s="1" t="s">
        <v>1296</v>
      </c>
      <c r="N198" s="1" t="s">
        <v>1296</v>
      </c>
      <c r="O198" s="1" t="s">
        <v>1297</v>
      </c>
      <c r="P198" s="1" t="s">
        <v>1298</v>
      </c>
      <c r="Q198" s="1" t="s">
        <v>1299</v>
      </c>
      <c r="R198" s="1" t="s">
        <v>2195</v>
      </c>
      <c r="S198" s="1" t="s">
        <v>1301</v>
      </c>
      <c r="T198" s="1" t="s">
        <v>1302</v>
      </c>
      <c r="U198" s="1" t="s">
        <v>1303</v>
      </c>
      <c r="V198" s="1" t="s">
        <v>1310</v>
      </c>
    </row>
    <row r="199" s="1" customFormat="1" spans="1:22">
      <c r="A199" s="3">
        <v>999224076446116</v>
      </c>
      <c r="B199" s="1" t="s">
        <v>2173</v>
      </c>
      <c r="C199" s="1" t="s">
        <v>2196</v>
      </c>
      <c r="D199" s="1" t="s">
        <v>2197</v>
      </c>
      <c r="E199" s="1" t="s">
        <v>2198</v>
      </c>
      <c r="F199" s="1" t="s">
        <v>1442</v>
      </c>
      <c r="G199" s="1" t="s">
        <v>1288</v>
      </c>
      <c r="H199" s="1" t="s">
        <v>1293</v>
      </c>
      <c r="I199" s="1" t="s">
        <v>2199</v>
      </c>
      <c r="J199" s="1" t="s">
        <v>1295</v>
      </c>
      <c r="K199" s="1" t="s">
        <v>2199</v>
      </c>
      <c r="L199" s="1" t="s">
        <v>2200</v>
      </c>
      <c r="M199" s="1" t="s">
        <v>2201</v>
      </c>
      <c r="N199" s="1" t="s">
        <v>2201</v>
      </c>
      <c r="O199" s="1" t="s">
        <v>1297</v>
      </c>
      <c r="P199" s="1" t="s">
        <v>1298</v>
      </c>
      <c r="Q199" s="1" t="s">
        <v>1299</v>
      </c>
      <c r="R199" s="1" t="s">
        <v>2202</v>
      </c>
      <c r="S199" s="1" t="s">
        <v>1301</v>
      </c>
      <c r="T199" s="1" t="s">
        <v>1302</v>
      </c>
      <c r="U199" s="1" t="s">
        <v>1303</v>
      </c>
      <c r="V199" s="1" t="s">
        <v>1342</v>
      </c>
    </row>
    <row r="200" s="1" customFormat="1" spans="1:22">
      <c r="A200" s="3">
        <v>999224073779841</v>
      </c>
      <c r="B200" s="1" t="s">
        <v>2203</v>
      </c>
      <c r="C200" s="1" t="s">
        <v>2204</v>
      </c>
      <c r="D200" s="1" t="s">
        <v>2057</v>
      </c>
      <c r="E200" s="1" t="s">
        <v>2205</v>
      </c>
      <c r="F200" s="1" t="s">
        <v>1336</v>
      </c>
      <c r="G200" s="1" t="s">
        <v>1288</v>
      </c>
      <c r="H200" s="1" t="s">
        <v>1293</v>
      </c>
      <c r="I200" s="1" t="s">
        <v>2206</v>
      </c>
      <c r="J200" s="1" t="s">
        <v>1295</v>
      </c>
      <c r="K200" s="1" t="s">
        <v>2206</v>
      </c>
      <c r="L200" s="1" t="s">
        <v>2206</v>
      </c>
      <c r="M200" s="1" t="s">
        <v>1296</v>
      </c>
      <c r="N200" s="1" t="s">
        <v>1296</v>
      </c>
      <c r="O200" s="1" t="s">
        <v>1297</v>
      </c>
      <c r="P200" s="1" t="s">
        <v>1298</v>
      </c>
      <c r="Q200" s="1" t="s">
        <v>1299</v>
      </c>
      <c r="R200" s="1" t="s">
        <v>2207</v>
      </c>
      <c r="S200" s="1" t="s">
        <v>1301</v>
      </c>
      <c r="T200" s="1" t="s">
        <v>1302</v>
      </c>
      <c r="U200" s="1" t="s">
        <v>1303</v>
      </c>
      <c r="V200" s="1" t="s">
        <v>1342</v>
      </c>
    </row>
    <row r="201" s="1" customFormat="1" spans="1:22">
      <c r="A201" s="3">
        <v>999224066169152</v>
      </c>
      <c r="B201" s="1" t="s">
        <v>2203</v>
      </c>
      <c r="C201" s="1" t="s">
        <v>2208</v>
      </c>
      <c r="D201" s="1" t="s">
        <v>2209</v>
      </c>
      <c r="E201" s="1" t="s">
        <v>2210</v>
      </c>
      <c r="F201" s="1" t="s">
        <v>1442</v>
      </c>
      <c r="G201" s="1" t="s">
        <v>1292</v>
      </c>
      <c r="H201" s="1" t="s">
        <v>1293</v>
      </c>
      <c r="I201" s="1" t="s">
        <v>2211</v>
      </c>
      <c r="J201" s="1" t="s">
        <v>1295</v>
      </c>
      <c r="K201" s="1" t="s">
        <v>2211</v>
      </c>
      <c r="L201" s="1" t="s">
        <v>2211</v>
      </c>
      <c r="M201" s="1" t="s">
        <v>1296</v>
      </c>
      <c r="N201" s="1" t="s">
        <v>1296</v>
      </c>
      <c r="O201" s="1" t="s">
        <v>1297</v>
      </c>
      <c r="P201" s="1" t="s">
        <v>1298</v>
      </c>
      <c r="Q201" s="1" t="s">
        <v>1299</v>
      </c>
      <c r="R201" s="1" t="s">
        <v>2212</v>
      </c>
      <c r="S201" s="1" t="s">
        <v>1301</v>
      </c>
      <c r="T201" s="1" t="s">
        <v>1302</v>
      </c>
      <c r="U201" s="1" t="s">
        <v>1303</v>
      </c>
      <c r="V201" s="1" t="s">
        <v>1310</v>
      </c>
    </row>
    <row r="202" s="1" customFormat="1" spans="1:22">
      <c r="A202" s="3">
        <v>999224059889172</v>
      </c>
      <c r="B202" s="1" t="s">
        <v>2213</v>
      </c>
      <c r="C202" s="1" t="s">
        <v>2214</v>
      </c>
      <c r="D202" s="1" t="s">
        <v>1306</v>
      </c>
      <c r="E202" s="1" t="s">
        <v>2215</v>
      </c>
      <c r="F202" s="1" t="s">
        <v>1442</v>
      </c>
      <c r="G202" s="1" t="s">
        <v>1292</v>
      </c>
      <c r="H202" s="1" t="s">
        <v>1293</v>
      </c>
      <c r="I202" s="1" t="s">
        <v>2216</v>
      </c>
      <c r="J202" s="1" t="s">
        <v>1295</v>
      </c>
      <c r="K202" s="1" t="s">
        <v>2216</v>
      </c>
      <c r="L202" s="1" t="s">
        <v>2216</v>
      </c>
      <c r="M202" s="1" t="s">
        <v>1296</v>
      </c>
      <c r="N202" s="1" t="s">
        <v>1296</v>
      </c>
      <c r="O202" s="1" t="s">
        <v>1297</v>
      </c>
      <c r="P202" s="1" t="s">
        <v>1298</v>
      </c>
      <c r="Q202" s="1" t="s">
        <v>1299</v>
      </c>
      <c r="R202" s="1" t="s">
        <v>2217</v>
      </c>
      <c r="S202" s="1" t="s">
        <v>1301</v>
      </c>
      <c r="T202" s="1" t="s">
        <v>1302</v>
      </c>
      <c r="U202" s="1" t="s">
        <v>1303</v>
      </c>
      <c r="V202" s="1" t="s">
        <v>1310</v>
      </c>
    </row>
    <row r="203" s="1" customFormat="1" spans="1:22">
      <c r="A203" s="3">
        <v>999224052775604</v>
      </c>
      <c r="B203" s="1" t="s">
        <v>2213</v>
      </c>
      <c r="C203" s="1" t="s">
        <v>2218</v>
      </c>
      <c r="D203" s="1" t="s">
        <v>2147</v>
      </c>
      <c r="E203" s="1" t="s">
        <v>2219</v>
      </c>
      <c r="F203" s="1" t="s">
        <v>1288</v>
      </c>
      <c r="G203" s="1" t="s">
        <v>1292</v>
      </c>
      <c r="H203" s="1" t="s">
        <v>1293</v>
      </c>
      <c r="I203" s="1" t="s">
        <v>2220</v>
      </c>
      <c r="J203" s="1" t="s">
        <v>1295</v>
      </c>
      <c r="K203" s="1" t="s">
        <v>2220</v>
      </c>
      <c r="L203" s="1" t="s">
        <v>2220</v>
      </c>
      <c r="M203" s="1" t="s">
        <v>1296</v>
      </c>
      <c r="N203" s="1" t="s">
        <v>1296</v>
      </c>
      <c r="O203" s="1" t="s">
        <v>1297</v>
      </c>
      <c r="P203" s="1" t="s">
        <v>1298</v>
      </c>
      <c r="Q203" s="1" t="s">
        <v>1299</v>
      </c>
      <c r="R203" s="1" t="s">
        <v>2221</v>
      </c>
      <c r="S203" s="1" t="s">
        <v>1301</v>
      </c>
      <c r="T203" s="1" t="s">
        <v>1302</v>
      </c>
      <c r="U203" s="1" t="s">
        <v>1303</v>
      </c>
      <c r="V203" s="1" t="s">
        <v>1310</v>
      </c>
    </row>
    <row r="204" s="1" customFormat="1" spans="1:22">
      <c r="A204" s="3">
        <v>999224090708386</v>
      </c>
      <c r="B204" s="1" t="s">
        <v>2173</v>
      </c>
      <c r="C204" s="1" t="s">
        <v>2222</v>
      </c>
      <c r="D204" s="1" t="s">
        <v>2223</v>
      </c>
      <c r="E204" s="1" t="s">
        <v>2224</v>
      </c>
      <c r="F204" s="1" t="s">
        <v>1288</v>
      </c>
      <c r="G204" s="1" t="s">
        <v>1292</v>
      </c>
      <c r="H204" s="1" t="s">
        <v>1293</v>
      </c>
      <c r="I204" s="1" t="s">
        <v>2225</v>
      </c>
      <c r="J204" s="1" t="s">
        <v>1295</v>
      </c>
      <c r="K204" s="1" t="s">
        <v>2225</v>
      </c>
      <c r="L204" s="1" t="s">
        <v>2225</v>
      </c>
      <c r="M204" s="1" t="s">
        <v>1296</v>
      </c>
      <c r="N204" s="1" t="s">
        <v>1296</v>
      </c>
      <c r="O204" s="1" t="s">
        <v>1297</v>
      </c>
      <c r="P204" s="1" t="s">
        <v>1298</v>
      </c>
      <c r="Q204" s="1" t="s">
        <v>1299</v>
      </c>
      <c r="R204" s="1" t="s">
        <v>2226</v>
      </c>
      <c r="S204" s="1" t="s">
        <v>1301</v>
      </c>
      <c r="T204" s="1" t="s">
        <v>1302</v>
      </c>
      <c r="U204" s="1" t="s">
        <v>1303</v>
      </c>
      <c r="V204" s="1" t="s">
        <v>1310</v>
      </c>
    </row>
    <row r="205" s="1" customFormat="1" spans="1:22">
      <c r="A205" s="3">
        <v>999224048930602</v>
      </c>
      <c r="B205" s="1" t="s">
        <v>2213</v>
      </c>
      <c r="C205" s="1" t="s">
        <v>2227</v>
      </c>
      <c r="D205" s="1" t="s">
        <v>1472</v>
      </c>
      <c r="E205" s="1" t="s">
        <v>2228</v>
      </c>
      <c r="F205" s="1" t="s">
        <v>1336</v>
      </c>
      <c r="G205" s="1" t="s">
        <v>1292</v>
      </c>
      <c r="H205" s="1" t="s">
        <v>1293</v>
      </c>
      <c r="I205" s="1" t="s">
        <v>1904</v>
      </c>
      <c r="J205" s="1" t="s">
        <v>1295</v>
      </c>
      <c r="K205" s="1" t="s">
        <v>1904</v>
      </c>
      <c r="L205" s="1" t="s">
        <v>1904</v>
      </c>
      <c r="M205" s="1" t="s">
        <v>1296</v>
      </c>
      <c r="N205" s="1" t="s">
        <v>1296</v>
      </c>
      <c r="O205" s="1" t="s">
        <v>1297</v>
      </c>
      <c r="P205" s="1" t="s">
        <v>1298</v>
      </c>
      <c r="Q205" s="1" t="s">
        <v>1299</v>
      </c>
      <c r="R205" s="1" t="s">
        <v>2229</v>
      </c>
      <c r="S205" s="1" t="s">
        <v>1301</v>
      </c>
      <c r="T205" s="1" t="s">
        <v>1302</v>
      </c>
      <c r="U205" s="1" t="s">
        <v>1303</v>
      </c>
      <c r="V205" s="1" t="s">
        <v>1342</v>
      </c>
    </row>
    <row r="206" s="1" customFormat="1" spans="1:22">
      <c r="A206" s="3">
        <v>999224047805345</v>
      </c>
      <c r="B206" s="1" t="s">
        <v>2213</v>
      </c>
      <c r="C206" s="1" t="s">
        <v>2230</v>
      </c>
      <c r="D206" s="1" t="s">
        <v>1850</v>
      </c>
      <c r="E206" s="1" t="s">
        <v>2231</v>
      </c>
      <c r="F206" s="1" t="s">
        <v>1336</v>
      </c>
      <c r="G206" s="1" t="s">
        <v>1292</v>
      </c>
      <c r="H206" s="1" t="s">
        <v>1293</v>
      </c>
      <c r="I206" s="1" t="s">
        <v>1798</v>
      </c>
      <c r="J206" s="1" t="s">
        <v>1295</v>
      </c>
      <c r="K206" s="1" t="s">
        <v>1798</v>
      </c>
      <c r="L206" s="1" t="s">
        <v>1798</v>
      </c>
      <c r="M206" s="1" t="s">
        <v>1296</v>
      </c>
      <c r="N206" s="1" t="s">
        <v>1296</v>
      </c>
      <c r="O206" s="1" t="s">
        <v>1297</v>
      </c>
      <c r="P206" s="1" t="s">
        <v>1298</v>
      </c>
      <c r="Q206" s="1" t="s">
        <v>1299</v>
      </c>
      <c r="R206" s="1" t="s">
        <v>2232</v>
      </c>
      <c r="S206" s="1" t="s">
        <v>1301</v>
      </c>
      <c r="T206" s="1" t="s">
        <v>1302</v>
      </c>
      <c r="U206" s="1" t="s">
        <v>1303</v>
      </c>
      <c r="V206" s="1" t="s">
        <v>1342</v>
      </c>
    </row>
    <row r="207" s="1" customFormat="1" spans="1:22">
      <c r="A207" s="3">
        <v>999224027886507</v>
      </c>
      <c r="B207" s="1" t="s">
        <v>2233</v>
      </c>
      <c r="C207" s="1" t="s">
        <v>2234</v>
      </c>
      <c r="D207" s="1" t="s">
        <v>2014</v>
      </c>
      <c r="E207" s="1" t="s">
        <v>2235</v>
      </c>
      <c r="F207" s="1" t="s">
        <v>1553</v>
      </c>
      <c r="G207" s="1" t="s">
        <v>1288</v>
      </c>
      <c r="H207" s="1" t="s">
        <v>1293</v>
      </c>
      <c r="I207" s="1" t="s">
        <v>2236</v>
      </c>
      <c r="J207" s="1" t="s">
        <v>1295</v>
      </c>
      <c r="K207" s="1" t="s">
        <v>2236</v>
      </c>
      <c r="L207" s="1" t="s">
        <v>2236</v>
      </c>
      <c r="M207" s="1" t="s">
        <v>1296</v>
      </c>
      <c r="N207" s="1" t="s">
        <v>1296</v>
      </c>
      <c r="O207" s="1" t="s">
        <v>1297</v>
      </c>
      <c r="P207" s="1" t="s">
        <v>1298</v>
      </c>
      <c r="Q207" s="1" t="s">
        <v>1299</v>
      </c>
      <c r="R207" s="1" t="s">
        <v>2237</v>
      </c>
      <c r="S207" s="1" t="s">
        <v>1301</v>
      </c>
      <c r="T207" s="1" t="s">
        <v>1302</v>
      </c>
      <c r="U207" s="1" t="s">
        <v>1303</v>
      </c>
      <c r="V207" s="1" t="s">
        <v>1310</v>
      </c>
    </row>
    <row r="208" s="1" customFormat="1" spans="1:22">
      <c r="A208" s="3">
        <v>999224028345126</v>
      </c>
      <c r="B208" s="1" t="s">
        <v>2233</v>
      </c>
      <c r="C208" s="1" t="s">
        <v>2238</v>
      </c>
      <c r="D208" s="1" t="s">
        <v>1796</v>
      </c>
      <c r="E208" s="1" t="s">
        <v>2239</v>
      </c>
      <c r="F208" s="1" t="s">
        <v>1553</v>
      </c>
      <c r="G208" s="1" t="s">
        <v>1288</v>
      </c>
      <c r="H208" s="1" t="s">
        <v>1293</v>
      </c>
      <c r="I208" s="1" t="s">
        <v>2240</v>
      </c>
      <c r="J208" s="1" t="s">
        <v>1295</v>
      </c>
      <c r="K208" s="1" t="s">
        <v>2240</v>
      </c>
      <c r="L208" s="1" t="s">
        <v>2240</v>
      </c>
      <c r="M208" s="1" t="s">
        <v>1296</v>
      </c>
      <c r="N208" s="1" t="s">
        <v>1296</v>
      </c>
      <c r="O208" s="1" t="s">
        <v>1297</v>
      </c>
      <c r="P208" s="1" t="s">
        <v>1298</v>
      </c>
      <c r="Q208" s="1" t="s">
        <v>1299</v>
      </c>
      <c r="R208" s="1" t="s">
        <v>2241</v>
      </c>
      <c r="S208" s="1" t="s">
        <v>1301</v>
      </c>
      <c r="T208" s="1" t="s">
        <v>1302</v>
      </c>
      <c r="U208" s="1" t="s">
        <v>1303</v>
      </c>
      <c r="V208" s="1" t="s">
        <v>1310</v>
      </c>
    </row>
    <row r="209" s="1" customFormat="1" spans="1:22">
      <c r="A209" s="3">
        <v>999224017627637</v>
      </c>
      <c r="B209" s="1" t="s">
        <v>2233</v>
      </c>
      <c r="C209" s="1" t="s">
        <v>2242</v>
      </c>
      <c r="D209" s="1" t="s">
        <v>1693</v>
      </c>
      <c r="E209" s="1" t="s">
        <v>2243</v>
      </c>
      <c r="F209" s="1" t="s">
        <v>1687</v>
      </c>
      <c r="G209" s="1" t="s">
        <v>1292</v>
      </c>
      <c r="H209" s="1" t="s">
        <v>1293</v>
      </c>
      <c r="I209" s="1" t="s">
        <v>2244</v>
      </c>
      <c r="J209" s="1" t="s">
        <v>1295</v>
      </c>
      <c r="K209" s="1" t="s">
        <v>2244</v>
      </c>
      <c r="L209" s="1" t="s">
        <v>2244</v>
      </c>
      <c r="M209" s="1" t="s">
        <v>1296</v>
      </c>
      <c r="N209" s="1" t="s">
        <v>1296</v>
      </c>
      <c r="O209" s="1" t="s">
        <v>1297</v>
      </c>
      <c r="P209" s="1" t="s">
        <v>1298</v>
      </c>
      <c r="Q209" s="1" t="s">
        <v>1299</v>
      </c>
      <c r="R209" s="1" t="s">
        <v>2245</v>
      </c>
      <c r="S209" s="1" t="s">
        <v>1301</v>
      </c>
      <c r="T209" s="1" t="s">
        <v>1302</v>
      </c>
      <c r="U209" s="1" t="s">
        <v>1303</v>
      </c>
      <c r="V209" s="1" t="s">
        <v>1335</v>
      </c>
    </row>
    <row r="210" s="1" customFormat="1" spans="1:22">
      <c r="A210" s="3">
        <v>999223986926708</v>
      </c>
      <c r="B210" s="1" t="s">
        <v>2246</v>
      </c>
      <c r="C210" s="1" t="s">
        <v>2247</v>
      </c>
      <c r="D210" s="1" t="s">
        <v>2248</v>
      </c>
      <c r="E210" s="1" t="s">
        <v>2249</v>
      </c>
      <c r="F210" s="1" t="s">
        <v>1553</v>
      </c>
      <c r="G210" s="1" t="s">
        <v>1288</v>
      </c>
      <c r="H210" s="1" t="s">
        <v>1293</v>
      </c>
      <c r="I210" s="1" t="s">
        <v>2250</v>
      </c>
      <c r="J210" s="1" t="s">
        <v>1295</v>
      </c>
      <c r="K210" s="1" t="s">
        <v>2250</v>
      </c>
      <c r="L210" s="1" t="s">
        <v>2250</v>
      </c>
      <c r="M210" s="1" t="s">
        <v>1296</v>
      </c>
      <c r="N210" s="1" t="s">
        <v>1296</v>
      </c>
      <c r="O210" s="1" t="s">
        <v>1297</v>
      </c>
      <c r="P210" s="1" t="s">
        <v>1298</v>
      </c>
      <c r="Q210" s="1" t="s">
        <v>1299</v>
      </c>
      <c r="R210" s="1" t="s">
        <v>2251</v>
      </c>
      <c r="S210" s="1" t="s">
        <v>1301</v>
      </c>
      <c r="T210" s="1" t="s">
        <v>1302</v>
      </c>
      <c r="U210" s="1" t="s">
        <v>1303</v>
      </c>
      <c r="V210" s="1" t="s">
        <v>1310</v>
      </c>
    </row>
    <row r="211" s="1" customFormat="1" spans="1:22">
      <c r="A211" s="3">
        <v>999223986822204</v>
      </c>
      <c r="B211" s="1" t="s">
        <v>2246</v>
      </c>
      <c r="C211" s="1" t="s">
        <v>2252</v>
      </c>
      <c r="D211" s="1" t="s">
        <v>1733</v>
      </c>
      <c r="E211" s="1" t="s">
        <v>2253</v>
      </c>
      <c r="F211" s="1" t="s">
        <v>1442</v>
      </c>
      <c r="G211" s="1" t="s">
        <v>1288</v>
      </c>
      <c r="H211" s="1" t="s">
        <v>1293</v>
      </c>
      <c r="I211" s="1" t="s">
        <v>2254</v>
      </c>
      <c r="J211" s="1" t="s">
        <v>1295</v>
      </c>
      <c r="K211" s="1" t="s">
        <v>2254</v>
      </c>
      <c r="L211" s="1" t="s">
        <v>2254</v>
      </c>
      <c r="M211" s="1" t="s">
        <v>1296</v>
      </c>
      <c r="N211" s="1" t="s">
        <v>1296</v>
      </c>
      <c r="O211" s="1" t="s">
        <v>1297</v>
      </c>
      <c r="P211" s="1" t="s">
        <v>1298</v>
      </c>
      <c r="Q211" s="1" t="s">
        <v>1299</v>
      </c>
      <c r="R211" s="1" t="s">
        <v>2255</v>
      </c>
      <c r="S211" s="1" t="s">
        <v>1301</v>
      </c>
      <c r="T211" s="1" t="s">
        <v>1302</v>
      </c>
      <c r="U211" s="1" t="s">
        <v>1303</v>
      </c>
      <c r="V211" s="1" t="s">
        <v>1352</v>
      </c>
    </row>
    <row r="212" s="1" customFormat="1" spans="1:22">
      <c r="A212" s="3">
        <v>999223986349807</v>
      </c>
      <c r="B212" s="1" t="s">
        <v>2246</v>
      </c>
      <c r="C212" s="1" t="s">
        <v>2256</v>
      </c>
      <c r="D212" s="1" t="s">
        <v>2257</v>
      </c>
      <c r="E212" s="1" t="s">
        <v>2258</v>
      </c>
      <c r="F212" s="1" t="s">
        <v>1288</v>
      </c>
      <c r="G212" s="1" t="s">
        <v>1292</v>
      </c>
      <c r="H212" s="1" t="s">
        <v>1293</v>
      </c>
      <c r="I212" s="1" t="s">
        <v>2259</v>
      </c>
      <c r="J212" s="1" t="s">
        <v>1295</v>
      </c>
      <c r="K212" s="1" t="s">
        <v>2259</v>
      </c>
      <c r="L212" s="1" t="s">
        <v>2259</v>
      </c>
      <c r="M212" s="1" t="s">
        <v>1296</v>
      </c>
      <c r="N212" s="1" t="s">
        <v>1296</v>
      </c>
      <c r="O212" s="1" t="s">
        <v>1297</v>
      </c>
      <c r="P212" s="1" t="s">
        <v>1298</v>
      </c>
      <c r="Q212" s="1" t="s">
        <v>1299</v>
      </c>
      <c r="R212" s="1" t="s">
        <v>2260</v>
      </c>
      <c r="S212" s="1" t="s">
        <v>1301</v>
      </c>
      <c r="T212" s="1" t="s">
        <v>1302</v>
      </c>
      <c r="U212" s="1" t="s">
        <v>1303</v>
      </c>
      <c r="V212" s="1" t="s">
        <v>1310</v>
      </c>
    </row>
    <row r="213" s="1" customFormat="1" spans="1:22">
      <c r="A213" s="3">
        <v>999223981538216</v>
      </c>
      <c r="B213" s="1" t="s">
        <v>2246</v>
      </c>
      <c r="C213" s="1" t="s">
        <v>2261</v>
      </c>
      <c r="D213" s="1" t="s">
        <v>1678</v>
      </c>
      <c r="E213" s="1" t="s">
        <v>2262</v>
      </c>
      <c r="F213" s="1" t="s">
        <v>1336</v>
      </c>
      <c r="G213" s="1" t="s">
        <v>1292</v>
      </c>
      <c r="H213" s="1" t="s">
        <v>1293</v>
      </c>
      <c r="I213" s="1" t="s">
        <v>1847</v>
      </c>
      <c r="J213" s="1" t="s">
        <v>1295</v>
      </c>
      <c r="K213" s="1" t="s">
        <v>1847</v>
      </c>
      <c r="L213" s="1" t="s">
        <v>1847</v>
      </c>
      <c r="M213" s="1" t="s">
        <v>1296</v>
      </c>
      <c r="N213" s="1" t="s">
        <v>1296</v>
      </c>
      <c r="O213" s="1" t="s">
        <v>1297</v>
      </c>
      <c r="P213" s="1" t="s">
        <v>1298</v>
      </c>
      <c r="Q213" s="1" t="s">
        <v>1299</v>
      </c>
      <c r="R213" s="1" t="s">
        <v>2263</v>
      </c>
      <c r="S213" s="1" t="s">
        <v>1301</v>
      </c>
      <c r="T213" s="1" t="s">
        <v>1302</v>
      </c>
      <c r="U213" s="1" t="s">
        <v>1303</v>
      </c>
      <c r="V213" s="1" t="s">
        <v>1310</v>
      </c>
    </row>
    <row r="214" s="1" customFormat="1" spans="1:22">
      <c r="A214" s="3">
        <v>999223980825859</v>
      </c>
      <c r="B214" s="1" t="s">
        <v>2246</v>
      </c>
      <c r="C214" s="1" t="s">
        <v>2264</v>
      </c>
      <c r="D214" s="1" t="s">
        <v>2265</v>
      </c>
      <c r="E214" s="1" t="s">
        <v>2266</v>
      </c>
      <c r="F214" s="1" t="s">
        <v>1442</v>
      </c>
      <c r="G214" s="1" t="s">
        <v>1288</v>
      </c>
      <c r="H214" s="1" t="s">
        <v>1293</v>
      </c>
      <c r="I214" s="1" t="s">
        <v>1771</v>
      </c>
      <c r="J214" s="1" t="s">
        <v>1295</v>
      </c>
      <c r="K214" s="1" t="s">
        <v>1771</v>
      </c>
      <c r="L214" s="1" t="s">
        <v>1771</v>
      </c>
      <c r="M214" s="1" t="s">
        <v>1296</v>
      </c>
      <c r="N214" s="1" t="s">
        <v>1296</v>
      </c>
      <c r="O214" s="1" t="s">
        <v>1297</v>
      </c>
      <c r="P214" s="1" t="s">
        <v>1298</v>
      </c>
      <c r="Q214" s="1" t="s">
        <v>1299</v>
      </c>
      <c r="R214" s="1" t="s">
        <v>2267</v>
      </c>
      <c r="S214" s="1" t="s">
        <v>1301</v>
      </c>
      <c r="T214" s="1" t="s">
        <v>1302</v>
      </c>
      <c r="U214" s="1" t="s">
        <v>1303</v>
      </c>
      <c r="V214" s="1" t="s">
        <v>1310</v>
      </c>
    </row>
    <row r="215" s="1" customFormat="1" spans="1:22">
      <c r="A215" s="3">
        <v>999223953306014</v>
      </c>
      <c r="B215" s="1" t="s">
        <v>2268</v>
      </c>
      <c r="C215" s="1" t="s">
        <v>2269</v>
      </c>
      <c r="D215" s="1" t="s">
        <v>2270</v>
      </c>
      <c r="E215" s="1" t="s">
        <v>2271</v>
      </c>
      <c r="F215" s="1" t="s">
        <v>1553</v>
      </c>
      <c r="G215" s="1" t="s">
        <v>1288</v>
      </c>
      <c r="H215" s="1" t="s">
        <v>1293</v>
      </c>
      <c r="I215" s="1" t="s">
        <v>2272</v>
      </c>
      <c r="J215" s="1" t="s">
        <v>1295</v>
      </c>
      <c r="K215" s="1" t="s">
        <v>2272</v>
      </c>
      <c r="L215" s="1" t="s">
        <v>2272</v>
      </c>
      <c r="M215" s="1" t="s">
        <v>1296</v>
      </c>
      <c r="N215" s="1" t="s">
        <v>1296</v>
      </c>
      <c r="O215" s="1" t="s">
        <v>1297</v>
      </c>
      <c r="P215" s="1" t="s">
        <v>1298</v>
      </c>
      <c r="Q215" s="1" t="s">
        <v>1299</v>
      </c>
      <c r="R215" s="1" t="s">
        <v>2273</v>
      </c>
      <c r="S215" s="1" t="s">
        <v>1301</v>
      </c>
      <c r="T215" s="1" t="s">
        <v>1302</v>
      </c>
      <c r="U215" s="1" t="s">
        <v>1303</v>
      </c>
      <c r="V215" s="1" t="s">
        <v>1310</v>
      </c>
    </row>
    <row r="216" s="1" customFormat="1" spans="1:22">
      <c r="A216" s="3">
        <v>999224082019590</v>
      </c>
      <c r="B216" s="1" t="s">
        <v>2173</v>
      </c>
      <c r="C216" s="1" t="s">
        <v>2274</v>
      </c>
      <c r="D216" s="1" t="s">
        <v>2275</v>
      </c>
      <c r="E216" s="1" t="s">
        <v>2276</v>
      </c>
      <c r="F216" s="1" t="s">
        <v>1442</v>
      </c>
      <c r="G216" s="1" t="s">
        <v>1288</v>
      </c>
      <c r="H216" s="1" t="s">
        <v>1293</v>
      </c>
      <c r="I216" s="1" t="s">
        <v>2277</v>
      </c>
      <c r="J216" s="1" t="s">
        <v>1295</v>
      </c>
      <c r="K216" s="1" t="s">
        <v>2277</v>
      </c>
      <c r="L216" s="1" t="s">
        <v>2277</v>
      </c>
      <c r="M216" s="1" t="s">
        <v>1296</v>
      </c>
      <c r="N216" s="1" t="s">
        <v>1296</v>
      </c>
      <c r="O216" s="1" t="s">
        <v>1297</v>
      </c>
      <c r="P216" s="1" t="s">
        <v>1298</v>
      </c>
      <c r="Q216" s="1" t="s">
        <v>1299</v>
      </c>
      <c r="R216" s="1" t="s">
        <v>2278</v>
      </c>
      <c r="S216" s="1" t="s">
        <v>1301</v>
      </c>
      <c r="T216" s="1" t="s">
        <v>1302</v>
      </c>
      <c r="U216" s="1" t="s">
        <v>1303</v>
      </c>
      <c r="V216" s="1" t="s">
        <v>1310</v>
      </c>
    </row>
    <row r="217" s="1" customFormat="1" spans="1:22">
      <c r="A217" s="3">
        <v>999223906539585</v>
      </c>
      <c r="B217" s="1" t="s">
        <v>2279</v>
      </c>
      <c r="C217" s="1" t="s">
        <v>2280</v>
      </c>
      <c r="D217" s="1" t="s">
        <v>2281</v>
      </c>
      <c r="E217" s="1" t="s">
        <v>2282</v>
      </c>
      <c r="F217" s="1" t="s">
        <v>1336</v>
      </c>
      <c r="G217" s="1" t="s">
        <v>1292</v>
      </c>
      <c r="H217" s="1" t="s">
        <v>1293</v>
      </c>
      <c r="I217" s="1" t="s">
        <v>2283</v>
      </c>
      <c r="J217" s="1" t="s">
        <v>1295</v>
      </c>
      <c r="K217" s="1" t="s">
        <v>2283</v>
      </c>
      <c r="L217" s="1" t="s">
        <v>2283</v>
      </c>
      <c r="M217" s="1" t="s">
        <v>1296</v>
      </c>
      <c r="N217" s="1" t="s">
        <v>1296</v>
      </c>
      <c r="O217" s="1" t="s">
        <v>1297</v>
      </c>
      <c r="P217" s="1" t="s">
        <v>1298</v>
      </c>
      <c r="Q217" s="1" t="s">
        <v>1299</v>
      </c>
      <c r="R217" s="1" t="s">
        <v>2284</v>
      </c>
      <c r="S217" s="1" t="s">
        <v>1301</v>
      </c>
      <c r="T217" s="1" t="s">
        <v>1302</v>
      </c>
      <c r="U217" s="1" t="s">
        <v>1303</v>
      </c>
      <c r="V217" s="1" t="s">
        <v>1956</v>
      </c>
    </row>
    <row r="218" s="1" customFormat="1" spans="1:22">
      <c r="A218" s="3">
        <v>999223903253641</v>
      </c>
      <c r="B218" s="1" t="s">
        <v>2279</v>
      </c>
      <c r="C218" s="1" t="s">
        <v>2285</v>
      </c>
      <c r="D218" s="1" t="s">
        <v>1840</v>
      </c>
      <c r="E218" s="1" t="s">
        <v>2286</v>
      </c>
      <c r="F218" s="1" t="s">
        <v>1288</v>
      </c>
      <c r="G218" s="1" t="s">
        <v>1292</v>
      </c>
      <c r="H218" s="1" t="s">
        <v>1293</v>
      </c>
      <c r="I218" s="1" t="s">
        <v>1464</v>
      </c>
      <c r="J218" s="1" t="s">
        <v>1295</v>
      </c>
      <c r="K218" s="1" t="s">
        <v>1464</v>
      </c>
      <c r="L218" s="1" t="s">
        <v>1464</v>
      </c>
      <c r="M218" s="1" t="s">
        <v>1296</v>
      </c>
      <c r="N218" s="1" t="s">
        <v>1296</v>
      </c>
      <c r="O218" s="1" t="s">
        <v>1297</v>
      </c>
      <c r="P218" s="1" t="s">
        <v>1298</v>
      </c>
      <c r="Q218" s="1" t="s">
        <v>1299</v>
      </c>
      <c r="R218" s="1" t="s">
        <v>2287</v>
      </c>
      <c r="S218" s="1" t="s">
        <v>1301</v>
      </c>
      <c r="T218" s="1" t="s">
        <v>1302</v>
      </c>
      <c r="U218" s="1" t="s">
        <v>1303</v>
      </c>
      <c r="V218" s="1" t="s">
        <v>1304</v>
      </c>
    </row>
    <row r="219" s="1" customFormat="1" spans="1:22">
      <c r="A219" s="3">
        <v>999223889980215</v>
      </c>
      <c r="B219" s="1" t="s">
        <v>2288</v>
      </c>
      <c r="C219" s="1" t="s">
        <v>2289</v>
      </c>
      <c r="D219" s="1" t="s">
        <v>2290</v>
      </c>
      <c r="E219" s="1" t="s">
        <v>2291</v>
      </c>
      <c r="F219" s="1" t="s">
        <v>1687</v>
      </c>
      <c r="G219" s="1" t="s">
        <v>1292</v>
      </c>
      <c r="H219" s="1" t="s">
        <v>1293</v>
      </c>
      <c r="I219" s="1" t="s">
        <v>2292</v>
      </c>
      <c r="J219" s="1" t="s">
        <v>1295</v>
      </c>
      <c r="K219" s="1" t="s">
        <v>2292</v>
      </c>
      <c r="L219" s="1" t="s">
        <v>2292</v>
      </c>
      <c r="M219" s="1" t="s">
        <v>1296</v>
      </c>
      <c r="N219" s="1" t="s">
        <v>1296</v>
      </c>
      <c r="O219" s="1" t="s">
        <v>1297</v>
      </c>
      <c r="P219" s="1" t="s">
        <v>1298</v>
      </c>
      <c r="Q219" s="1" t="s">
        <v>1299</v>
      </c>
      <c r="R219" s="1" t="s">
        <v>2293</v>
      </c>
      <c r="S219" s="1" t="s">
        <v>1301</v>
      </c>
      <c r="T219" s="1" t="s">
        <v>1302</v>
      </c>
      <c r="U219" s="1" t="s">
        <v>1303</v>
      </c>
      <c r="V219" s="1" t="s">
        <v>1640</v>
      </c>
    </row>
    <row r="220" s="1" customFormat="1" spans="1:22">
      <c r="A220" s="3">
        <v>999223859904613</v>
      </c>
      <c r="B220" s="1" t="s">
        <v>2294</v>
      </c>
      <c r="C220" s="1" t="s">
        <v>2295</v>
      </c>
      <c r="D220" s="1" t="s">
        <v>2147</v>
      </c>
      <c r="E220" s="1" t="s">
        <v>2296</v>
      </c>
      <c r="F220" s="1" t="s">
        <v>1553</v>
      </c>
      <c r="G220" s="1" t="s">
        <v>1292</v>
      </c>
      <c r="H220" s="1" t="s">
        <v>1293</v>
      </c>
      <c r="I220" s="1" t="s">
        <v>2297</v>
      </c>
      <c r="J220" s="1" t="s">
        <v>1295</v>
      </c>
      <c r="K220" s="1" t="s">
        <v>2297</v>
      </c>
      <c r="L220" s="1" t="s">
        <v>2297</v>
      </c>
      <c r="M220" s="1" t="s">
        <v>1296</v>
      </c>
      <c r="N220" s="1" t="s">
        <v>1296</v>
      </c>
      <c r="O220" s="1" t="s">
        <v>1297</v>
      </c>
      <c r="P220" s="1" t="s">
        <v>1298</v>
      </c>
      <c r="Q220" s="1" t="s">
        <v>1299</v>
      </c>
      <c r="R220" s="1" t="s">
        <v>2298</v>
      </c>
      <c r="S220" s="1" t="s">
        <v>1301</v>
      </c>
      <c r="T220" s="1" t="s">
        <v>1302</v>
      </c>
      <c r="U220" s="1" t="s">
        <v>1303</v>
      </c>
      <c r="V220" s="1" t="s">
        <v>1310</v>
      </c>
    </row>
    <row r="221" s="1" customFormat="1" spans="1:22">
      <c r="A221" s="3">
        <v>999223854044909</v>
      </c>
      <c r="B221" s="1" t="s">
        <v>2294</v>
      </c>
      <c r="C221" s="1" t="s">
        <v>2299</v>
      </c>
      <c r="D221" s="1" t="s">
        <v>2290</v>
      </c>
      <c r="E221" s="1" t="s">
        <v>2300</v>
      </c>
      <c r="F221" s="1" t="s">
        <v>1553</v>
      </c>
      <c r="G221" s="1" t="s">
        <v>1292</v>
      </c>
      <c r="H221" s="1" t="s">
        <v>1293</v>
      </c>
      <c r="I221" s="1" t="s">
        <v>2301</v>
      </c>
      <c r="J221" s="1" t="s">
        <v>1295</v>
      </c>
      <c r="K221" s="1" t="s">
        <v>2301</v>
      </c>
      <c r="L221" s="1" t="s">
        <v>2301</v>
      </c>
      <c r="M221" s="1" t="s">
        <v>1296</v>
      </c>
      <c r="N221" s="1" t="s">
        <v>1296</v>
      </c>
      <c r="O221" s="1" t="s">
        <v>1297</v>
      </c>
      <c r="P221" s="1" t="s">
        <v>1298</v>
      </c>
      <c r="Q221" s="1" t="s">
        <v>1299</v>
      </c>
      <c r="R221" s="1" t="s">
        <v>2302</v>
      </c>
      <c r="S221" s="1" t="s">
        <v>1301</v>
      </c>
      <c r="T221" s="1" t="s">
        <v>1302</v>
      </c>
      <c r="U221" s="1" t="s">
        <v>1303</v>
      </c>
      <c r="V221" s="1" t="s">
        <v>1640</v>
      </c>
    </row>
    <row r="222" s="1" customFormat="1" spans="1:22">
      <c r="A222" s="3">
        <v>999223854262571</v>
      </c>
      <c r="B222" s="1" t="s">
        <v>2294</v>
      </c>
      <c r="C222" s="1" t="s">
        <v>2303</v>
      </c>
      <c r="D222" s="1" t="s">
        <v>2290</v>
      </c>
      <c r="E222" s="1" t="s">
        <v>2304</v>
      </c>
      <c r="F222" s="1" t="s">
        <v>1553</v>
      </c>
      <c r="G222" s="1" t="s">
        <v>1292</v>
      </c>
      <c r="H222" s="1" t="s">
        <v>1293</v>
      </c>
      <c r="I222" s="1" t="s">
        <v>2301</v>
      </c>
      <c r="J222" s="1" t="s">
        <v>1295</v>
      </c>
      <c r="K222" s="1" t="s">
        <v>2301</v>
      </c>
      <c r="L222" s="1" t="s">
        <v>2301</v>
      </c>
      <c r="M222" s="1" t="s">
        <v>1296</v>
      </c>
      <c r="N222" s="1" t="s">
        <v>1296</v>
      </c>
      <c r="O222" s="1" t="s">
        <v>1297</v>
      </c>
      <c r="P222" s="1" t="s">
        <v>1298</v>
      </c>
      <c r="Q222" s="1" t="s">
        <v>1299</v>
      </c>
      <c r="R222" s="1" t="s">
        <v>2305</v>
      </c>
      <c r="S222" s="1" t="s">
        <v>1301</v>
      </c>
      <c r="T222" s="1" t="s">
        <v>1302</v>
      </c>
      <c r="U222" s="1" t="s">
        <v>1303</v>
      </c>
      <c r="V222" s="1" t="s">
        <v>1640</v>
      </c>
    </row>
    <row r="223" s="1" customFormat="1" spans="1:22">
      <c r="A223" s="3">
        <v>999223845378595</v>
      </c>
      <c r="B223" s="1" t="s">
        <v>2306</v>
      </c>
      <c r="C223" s="1" t="s">
        <v>2307</v>
      </c>
      <c r="D223" s="1" t="s">
        <v>2257</v>
      </c>
      <c r="E223" s="1" t="s">
        <v>2308</v>
      </c>
      <c r="F223" s="1" t="s">
        <v>1288</v>
      </c>
      <c r="G223" s="1" t="s">
        <v>1292</v>
      </c>
      <c r="H223" s="1" t="s">
        <v>1293</v>
      </c>
      <c r="I223" s="1" t="s">
        <v>2309</v>
      </c>
      <c r="J223" s="1" t="s">
        <v>1295</v>
      </c>
      <c r="K223" s="1" t="s">
        <v>2309</v>
      </c>
      <c r="L223" s="1" t="s">
        <v>2309</v>
      </c>
      <c r="M223" s="1" t="s">
        <v>1296</v>
      </c>
      <c r="N223" s="1" t="s">
        <v>1296</v>
      </c>
      <c r="O223" s="1" t="s">
        <v>1297</v>
      </c>
      <c r="P223" s="1" t="s">
        <v>1298</v>
      </c>
      <c r="Q223" s="1" t="s">
        <v>1299</v>
      </c>
      <c r="R223" s="1" t="s">
        <v>2310</v>
      </c>
      <c r="S223" s="1" t="s">
        <v>1301</v>
      </c>
      <c r="T223" s="1" t="s">
        <v>1302</v>
      </c>
      <c r="U223" s="1" t="s">
        <v>1303</v>
      </c>
      <c r="V223" s="1" t="s">
        <v>1310</v>
      </c>
    </row>
    <row r="224" s="1" customFormat="1" spans="1:22">
      <c r="A224" s="3">
        <v>999223832682658</v>
      </c>
      <c r="B224" s="1" t="s">
        <v>2311</v>
      </c>
      <c r="C224" s="1" t="s">
        <v>2312</v>
      </c>
      <c r="D224" s="1" t="s">
        <v>2257</v>
      </c>
      <c r="E224" s="1" t="s">
        <v>2313</v>
      </c>
      <c r="F224" s="1" t="s">
        <v>1288</v>
      </c>
      <c r="G224" s="1" t="s">
        <v>1292</v>
      </c>
      <c r="H224" s="1" t="s">
        <v>1293</v>
      </c>
      <c r="I224" s="1" t="s">
        <v>2309</v>
      </c>
      <c r="J224" s="1" t="s">
        <v>1295</v>
      </c>
      <c r="K224" s="1" t="s">
        <v>2309</v>
      </c>
      <c r="L224" s="1" t="s">
        <v>2309</v>
      </c>
      <c r="M224" s="1" t="s">
        <v>1296</v>
      </c>
      <c r="N224" s="1" t="s">
        <v>1296</v>
      </c>
      <c r="O224" s="1" t="s">
        <v>1297</v>
      </c>
      <c r="P224" s="1" t="s">
        <v>1298</v>
      </c>
      <c r="Q224" s="1" t="s">
        <v>1299</v>
      </c>
      <c r="R224" s="1" t="s">
        <v>2314</v>
      </c>
      <c r="S224" s="1" t="s">
        <v>1301</v>
      </c>
      <c r="T224" s="1" t="s">
        <v>1302</v>
      </c>
      <c r="U224" s="1" t="s">
        <v>1303</v>
      </c>
      <c r="V224" s="1" t="s">
        <v>1310</v>
      </c>
    </row>
    <row r="225" s="1" customFormat="1" spans="1:22">
      <c r="A225" s="3">
        <v>999223817869264</v>
      </c>
      <c r="B225" s="1" t="s">
        <v>2311</v>
      </c>
      <c r="C225" s="1" t="s">
        <v>2315</v>
      </c>
      <c r="D225" s="1" t="s">
        <v>1625</v>
      </c>
      <c r="E225" s="1" t="s">
        <v>2316</v>
      </c>
      <c r="F225" s="1" t="s">
        <v>1336</v>
      </c>
      <c r="G225" s="1" t="s">
        <v>1292</v>
      </c>
      <c r="H225" s="1" t="s">
        <v>1293</v>
      </c>
      <c r="I225" s="1" t="s">
        <v>2317</v>
      </c>
      <c r="J225" s="1" t="s">
        <v>1295</v>
      </c>
      <c r="K225" s="1" t="s">
        <v>2317</v>
      </c>
      <c r="L225" s="1" t="s">
        <v>2317</v>
      </c>
      <c r="M225" s="1" t="s">
        <v>1296</v>
      </c>
      <c r="N225" s="1" t="s">
        <v>1296</v>
      </c>
      <c r="O225" s="1" t="s">
        <v>1297</v>
      </c>
      <c r="P225" s="1" t="s">
        <v>1298</v>
      </c>
      <c r="Q225" s="1" t="s">
        <v>1299</v>
      </c>
      <c r="R225" s="1" t="s">
        <v>2318</v>
      </c>
      <c r="S225" s="1" t="s">
        <v>1301</v>
      </c>
      <c r="T225" s="1" t="s">
        <v>1302</v>
      </c>
      <c r="U225" s="1" t="s">
        <v>1303</v>
      </c>
      <c r="V225" s="1" t="s">
        <v>1310</v>
      </c>
    </row>
    <row r="226" s="1" customFormat="1" spans="1:22">
      <c r="A226" s="3">
        <v>999223814558424</v>
      </c>
      <c r="B226" s="1" t="s">
        <v>2319</v>
      </c>
      <c r="C226" s="1" t="s">
        <v>2320</v>
      </c>
      <c r="D226" s="1" t="s">
        <v>2321</v>
      </c>
      <c r="E226" s="1" t="s">
        <v>2322</v>
      </c>
      <c r="F226" s="1" t="s">
        <v>1288</v>
      </c>
      <c r="G226" s="1" t="s">
        <v>1292</v>
      </c>
      <c r="H226" s="1" t="s">
        <v>1293</v>
      </c>
      <c r="I226" s="1" t="s">
        <v>1590</v>
      </c>
      <c r="J226" s="1" t="s">
        <v>1295</v>
      </c>
      <c r="K226" s="1" t="s">
        <v>1590</v>
      </c>
      <c r="L226" s="1" t="s">
        <v>1590</v>
      </c>
      <c r="M226" s="1" t="s">
        <v>1296</v>
      </c>
      <c r="N226" s="1" t="s">
        <v>1296</v>
      </c>
      <c r="O226" s="1" t="s">
        <v>1297</v>
      </c>
      <c r="P226" s="1" t="s">
        <v>1298</v>
      </c>
      <c r="Q226" s="1" t="s">
        <v>1299</v>
      </c>
      <c r="R226" s="1" t="s">
        <v>2323</v>
      </c>
      <c r="S226" s="1" t="s">
        <v>1301</v>
      </c>
      <c r="T226" s="1" t="s">
        <v>1302</v>
      </c>
      <c r="U226" s="1" t="s">
        <v>1303</v>
      </c>
      <c r="V226" s="1" t="s">
        <v>1342</v>
      </c>
    </row>
    <row r="227" s="1" customFormat="1" spans="1:22">
      <c r="A227" s="3">
        <v>999223792825312</v>
      </c>
      <c r="B227" s="1" t="s">
        <v>2324</v>
      </c>
      <c r="C227" s="1" t="s">
        <v>2325</v>
      </c>
      <c r="D227" s="1" t="s">
        <v>2326</v>
      </c>
      <c r="E227" s="1" t="s">
        <v>2327</v>
      </c>
      <c r="F227" s="1" t="s">
        <v>1687</v>
      </c>
      <c r="G227" s="1" t="s">
        <v>1292</v>
      </c>
      <c r="H227" s="1" t="s">
        <v>1293</v>
      </c>
      <c r="I227" s="1" t="s">
        <v>2328</v>
      </c>
      <c r="J227" s="1" t="s">
        <v>1295</v>
      </c>
      <c r="K227" s="1" t="s">
        <v>2328</v>
      </c>
      <c r="L227" s="1" t="s">
        <v>2328</v>
      </c>
      <c r="M227" s="1" t="s">
        <v>1296</v>
      </c>
      <c r="N227" s="1" t="s">
        <v>1296</v>
      </c>
      <c r="O227" s="1" t="s">
        <v>1297</v>
      </c>
      <c r="P227" s="1" t="s">
        <v>1298</v>
      </c>
      <c r="Q227" s="1" t="s">
        <v>1299</v>
      </c>
      <c r="R227" s="1" t="s">
        <v>2329</v>
      </c>
      <c r="S227" s="1" t="s">
        <v>1301</v>
      </c>
      <c r="T227" s="1" t="s">
        <v>1302</v>
      </c>
      <c r="U227" s="1" t="s">
        <v>1303</v>
      </c>
      <c r="V227" s="1" t="s">
        <v>1310</v>
      </c>
    </row>
    <row r="228" s="1" customFormat="1" spans="1:22">
      <c r="A228" s="3">
        <v>23773354314</v>
      </c>
      <c r="B228" s="1" t="s">
        <v>2330</v>
      </c>
      <c r="C228" s="1" t="s">
        <v>2331</v>
      </c>
      <c r="D228" s="1" t="s">
        <v>1521</v>
      </c>
      <c r="E228" s="1" t="s">
        <v>2332</v>
      </c>
      <c r="F228" s="1" t="s">
        <v>1336</v>
      </c>
      <c r="G228" s="1" t="s">
        <v>1292</v>
      </c>
      <c r="H228" s="1" t="s">
        <v>1293</v>
      </c>
      <c r="I228" s="1" t="s">
        <v>2333</v>
      </c>
      <c r="J228" s="1" t="s">
        <v>1295</v>
      </c>
      <c r="K228" s="1" t="s">
        <v>2333</v>
      </c>
      <c r="L228" s="1" t="s">
        <v>2333</v>
      </c>
      <c r="M228" s="1" t="s">
        <v>1296</v>
      </c>
      <c r="N228" s="1" t="s">
        <v>1296</v>
      </c>
      <c r="O228" s="1" t="s">
        <v>1297</v>
      </c>
      <c r="P228" s="1" t="s">
        <v>1298</v>
      </c>
      <c r="Q228" s="1" t="s">
        <v>1299</v>
      </c>
      <c r="R228" s="1" t="s">
        <v>2334</v>
      </c>
      <c r="S228" s="1" t="s">
        <v>1301</v>
      </c>
      <c r="T228" s="1" t="s">
        <v>1302</v>
      </c>
      <c r="U228" s="1" t="s">
        <v>1303</v>
      </c>
      <c r="V228" s="1" t="s">
        <v>1310</v>
      </c>
    </row>
    <row r="229" s="1" customFormat="1" spans="1:22">
      <c r="A229" s="3">
        <v>999223731112041</v>
      </c>
      <c r="B229" s="1" t="s">
        <v>2335</v>
      </c>
      <c r="C229" s="1" t="s">
        <v>2336</v>
      </c>
      <c r="D229" s="1" t="s">
        <v>1363</v>
      </c>
      <c r="E229" s="1" t="s">
        <v>2337</v>
      </c>
      <c r="F229" s="1" t="s">
        <v>1442</v>
      </c>
      <c r="G229" s="1" t="s">
        <v>1288</v>
      </c>
      <c r="H229" s="1" t="s">
        <v>1293</v>
      </c>
      <c r="I229" s="1" t="s">
        <v>2338</v>
      </c>
      <c r="J229" s="1" t="s">
        <v>1295</v>
      </c>
      <c r="K229" s="1" t="s">
        <v>2338</v>
      </c>
      <c r="L229" s="1" t="s">
        <v>2338</v>
      </c>
      <c r="M229" s="1" t="s">
        <v>1296</v>
      </c>
      <c r="N229" s="1" t="s">
        <v>1296</v>
      </c>
      <c r="O229" s="1" t="s">
        <v>1297</v>
      </c>
      <c r="P229" s="1" t="s">
        <v>1298</v>
      </c>
      <c r="Q229" s="1" t="s">
        <v>1299</v>
      </c>
      <c r="R229" s="1" t="s">
        <v>2339</v>
      </c>
      <c r="S229" s="1" t="s">
        <v>1301</v>
      </c>
      <c r="T229" s="1" t="s">
        <v>1302</v>
      </c>
      <c r="U229" s="1" t="s">
        <v>1303</v>
      </c>
      <c r="V229" s="1" t="s">
        <v>1310</v>
      </c>
    </row>
    <row r="230" s="1" customFormat="1" spans="1:22">
      <c r="A230" s="3">
        <v>23725816070</v>
      </c>
      <c r="B230" s="1" t="s">
        <v>2340</v>
      </c>
      <c r="C230" s="1" t="s">
        <v>2341</v>
      </c>
      <c r="D230" s="1" t="s">
        <v>2342</v>
      </c>
      <c r="E230" s="1" t="s">
        <v>2343</v>
      </c>
      <c r="F230" s="1" t="s">
        <v>1442</v>
      </c>
      <c r="G230" s="1" t="s">
        <v>1288</v>
      </c>
      <c r="H230" s="1" t="s">
        <v>1293</v>
      </c>
      <c r="I230" s="1" t="s">
        <v>2344</v>
      </c>
      <c r="J230" s="1" t="s">
        <v>1295</v>
      </c>
      <c r="K230" s="1" t="s">
        <v>2344</v>
      </c>
      <c r="L230" s="1" t="s">
        <v>2344</v>
      </c>
      <c r="M230" s="1" t="s">
        <v>1296</v>
      </c>
      <c r="N230" s="1" t="s">
        <v>1296</v>
      </c>
      <c r="O230" s="1" t="s">
        <v>1297</v>
      </c>
      <c r="P230" s="1" t="s">
        <v>1298</v>
      </c>
      <c r="Q230" s="1" t="s">
        <v>1299</v>
      </c>
      <c r="R230" s="1" t="s">
        <v>2345</v>
      </c>
      <c r="S230" s="1" t="s">
        <v>1301</v>
      </c>
      <c r="T230" s="1" t="s">
        <v>1302</v>
      </c>
      <c r="U230" s="1" t="s">
        <v>1303</v>
      </c>
      <c r="V230" s="1" t="s">
        <v>1342</v>
      </c>
    </row>
    <row r="231" s="1" customFormat="1" spans="1:22">
      <c r="A231" s="3">
        <v>999223718219063</v>
      </c>
      <c r="B231" s="1" t="s">
        <v>2340</v>
      </c>
      <c r="C231" s="1" t="s">
        <v>2346</v>
      </c>
      <c r="D231" s="1" t="s">
        <v>1974</v>
      </c>
      <c r="E231" s="1" t="s">
        <v>2347</v>
      </c>
      <c r="F231" s="1" t="s">
        <v>1442</v>
      </c>
      <c r="G231" s="1" t="s">
        <v>1288</v>
      </c>
      <c r="H231" s="1" t="s">
        <v>1293</v>
      </c>
      <c r="I231" s="1" t="s">
        <v>2348</v>
      </c>
      <c r="J231" s="1" t="s">
        <v>1295</v>
      </c>
      <c r="K231" s="1" t="s">
        <v>2348</v>
      </c>
      <c r="L231" s="1" t="s">
        <v>2348</v>
      </c>
      <c r="M231" s="1" t="s">
        <v>1296</v>
      </c>
      <c r="N231" s="1" t="s">
        <v>1296</v>
      </c>
      <c r="O231" s="1" t="s">
        <v>1297</v>
      </c>
      <c r="P231" s="1" t="s">
        <v>1298</v>
      </c>
      <c r="Q231" s="1" t="s">
        <v>1299</v>
      </c>
      <c r="R231" s="1" t="s">
        <v>2349</v>
      </c>
      <c r="S231" s="1" t="s">
        <v>1301</v>
      </c>
      <c r="T231" s="1" t="s">
        <v>1302</v>
      </c>
      <c r="U231" s="1" t="s">
        <v>1303</v>
      </c>
      <c r="V231" s="1" t="s">
        <v>1310</v>
      </c>
    </row>
    <row r="232" s="1" customFormat="1" spans="1:22">
      <c r="A232" s="3">
        <v>999224122487698</v>
      </c>
      <c r="B232" s="1" t="s">
        <v>2132</v>
      </c>
      <c r="C232" s="1" t="s">
        <v>2350</v>
      </c>
      <c r="D232" s="1" t="s">
        <v>2147</v>
      </c>
      <c r="E232" s="1" t="s">
        <v>2351</v>
      </c>
      <c r="F232" s="1" t="s">
        <v>1288</v>
      </c>
      <c r="G232" s="1" t="s">
        <v>1292</v>
      </c>
      <c r="H232" s="1" t="s">
        <v>1293</v>
      </c>
      <c r="I232" s="1" t="s">
        <v>2220</v>
      </c>
      <c r="J232" s="1" t="s">
        <v>1295</v>
      </c>
      <c r="K232" s="1" t="s">
        <v>2220</v>
      </c>
      <c r="L232" s="1" t="s">
        <v>2220</v>
      </c>
      <c r="M232" s="1" t="s">
        <v>1296</v>
      </c>
      <c r="N232" s="1" t="s">
        <v>1296</v>
      </c>
      <c r="O232" s="1" t="s">
        <v>1297</v>
      </c>
      <c r="P232" s="1" t="s">
        <v>1298</v>
      </c>
      <c r="Q232" s="1" t="s">
        <v>1299</v>
      </c>
      <c r="R232" s="1" t="s">
        <v>2352</v>
      </c>
      <c r="S232" s="1" t="s">
        <v>1301</v>
      </c>
      <c r="T232" s="1" t="s">
        <v>1302</v>
      </c>
      <c r="U232" s="1" t="s">
        <v>1303</v>
      </c>
      <c r="V232" s="1" t="s">
        <v>1310</v>
      </c>
    </row>
    <row r="233" s="1" customFormat="1" spans="1:22">
      <c r="A233" s="3">
        <v>999223683899972</v>
      </c>
      <c r="B233" s="1" t="s">
        <v>2353</v>
      </c>
      <c r="C233" s="1" t="s">
        <v>2354</v>
      </c>
      <c r="D233" s="1" t="s">
        <v>2355</v>
      </c>
      <c r="E233" s="1" t="s">
        <v>2356</v>
      </c>
      <c r="F233" s="1" t="s">
        <v>1442</v>
      </c>
      <c r="G233" s="1" t="s">
        <v>1288</v>
      </c>
      <c r="H233" s="1" t="s">
        <v>1293</v>
      </c>
      <c r="I233" s="1" t="s">
        <v>2357</v>
      </c>
      <c r="J233" s="1" t="s">
        <v>1295</v>
      </c>
      <c r="K233" s="1" t="s">
        <v>2357</v>
      </c>
      <c r="L233" s="1" t="s">
        <v>2357</v>
      </c>
      <c r="M233" s="1" t="s">
        <v>1296</v>
      </c>
      <c r="N233" s="1" t="s">
        <v>1296</v>
      </c>
      <c r="O233" s="1" t="s">
        <v>1297</v>
      </c>
      <c r="P233" s="1" t="s">
        <v>1298</v>
      </c>
      <c r="Q233" s="1" t="s">
        <v>1299</v>
      </c>
      <c r="R233" s="1" t="s">
        <v>2358</v>
      </c>
      <c r="S233" s="1" t="s">
        <v>1301</v>
      </c>
      <c r="T233" s="1" t="s">
        <v>1302</v>
      </c>
      <c r="U233" s="1" t="s">
        <v>1303</v>
      </c>
      <c r="V233" s="1" t="s">
        <v>1310</v>
      </c>
    </row>
    <row r="234" s="1" customFormat="1" spans="1:22">
      <c r="A234" s="3">
        <v>999223667569342</v>
      </c>
      <c r="B234" s="1" t="s">
        <v>2359</v>
      </c>
      <c r="C234" s="1" t="s">
        <v>2360</v>
      </c>
      <c r="D234" s="1" t="s">
        <v>2361</v>
      </c>
      <c r="E234" s="1" t="s">
        <v>2362</v>
      </c>
      <c r="F234" s="1" t="s">
        <v>1727</v>
      </c>
      <c r="G234" s="1" t="s">
        <v>1292</v>
      </c>
      <c r="H234" s="1" t="s">
        <v>1293</v>
      </c>
      <c r="I234" s="1" t="s">
        <v>2363</v>
      </c>
      <c r="J234" s="1" t="s">
        <v>1295</v>
      </c>
      <c r="K234" s="1" t="s">
        <v>2363</v>
      </c>
      <c r="L234" s="1" t="s">
        <v>2363</v>
      </c>
      <c r="M234" s="1" t="s">
        <v>1296</v>
      </c>
      <c r="N234" s="1" t="s">
        <v>1296</v>
      </c>
      <c r="O234" s="1" t="s">
        <v>1297</v>
      </c>
      <c r="P234" s="1" t="s">
        <v>1298</v>
      </c>
      <c r="Q234" s="1" t="s">
        <v>1299</v>
      </c>
      <c r="R234" s="1" t="s">
        <v>2364</v>
      </c>
      <c r="S234" s="1" t="s">
        <v>1301</v>
      </c>
      <c r="T234" s="1" t="s">
        <v>1302</v>
      </c>
      <c r="U234" s="1" t="s">
        <v>1303</v>
      </c>
      <c r="V234" s="1" t="s">
        <v>1310</v>
      </c>
    </row>
    <row r="235" s="1" customFormat="1" spans="1:22">
      <c r="A235" s="3">
        <v>999223470683688</v>
      </c>
      <c r="B235" s="1" t="s">
        <v>2365</v>
      </c>
      <c r="C235" s="1" t="s">
        <v>2366</v>
      </c>
      <c r="D235" s="1" t="s">
        <v>2367</v>
      </c>
      <c r="E235" s="1" t="s">
        <v>2368</v>
      </c>
      <c r="F235" s="1" t="s">
        <v>1336</v>
      </c>
      <c r="G235" s="1" t="s">
        <v>1292</v>
      </c>
      <c r="H235" s="1" t="s">
        <v>1293</v>
      </c>
      <c r="I235" s="1" t="s">
        <v>1852</v>
      </c>
      <c r="J235" s="1" t="s">
        <v>1295</v>
      </c>
      <c r="K235" s="1" t="s">
        <v>1852</v>
      </c>
      <c r="L235" s="1" t="s">
        <v>1852</v>
      </c>
      <c r="M235" s="1" t="s">
        <v>1296</v>
      </c>
      <c r="N235" s="1" t="s">
        <v>1296</v>
      </c>
      <c r="O235" s="1" t="s">
        <v>1297</v>
      </c>
      <c r="P235" s="1" t="s">
        <v>1298</v>
      </c>
      <c r="Q235" s="1" t="s">
        <v>1299</v>
      </c>
      <c r="R235" s="1" t="s">
        <v>2369</v>
      </c>
      <c r="S235" s="1" t="s">
        <v>1301</v>
      </c>
      <c r="T235" s="1" t="s">
        <v>1302</v>
      </c>
      <c r="U235" s="1" t="s">
        <v>1303</v>
      </c>
      <c r="V235" s="1" t="s">
        <v>1310</v>
      </c>
    </row>
    <row r="236" s="1" customFormat="1" spans="1:22">
      <c r="A236" s="3">
        <v>999223306719397</v>
      </c>
      <c r="B236" s="1" t="s">
        <v>2370</v>
      </c>
      <c r="C236" s="1" t="s">
        <v>2371</v>
      </c>
      <c r="D236" s="1" t="s">
        <v>2372</v>
      </c>
      <c r="E236" s="1" t="s">
        <v>2373</v>
      </c>
      <c r="F236" s="1" t="s">
        <v>1553</v>
      </c>
      <c r="G236" s="1" t="s">
        <v>1288</v>
      </c>
      <c r="H236" s="1" t="s">
        <v>1293</v>
      </c>
      <c r="I236" s="1" t="s">
        <v>2374</v>
      </c>
      <c r="J236" s="1" t="s">
        <v>1295</v>
      </c>
      <c r="K236" s="1" t="s">
        <v>2374</v>
      </c>
      <c r="L236" s="1" t="s">
        <v>2374</v>
      </c>
      <c r="M236" s="1" t="s">
        <v>1296</v>
      </c>
      <c r="N236" s="1" t="s">
        <v>1296</v>
      </c>
      <c r="O236" s="1" t="s">
        <v>1297</v>
      </c>
      <c r="P236" s="1" t="s">
        <v>1298</v>
      </c>
      <c r="Q236" s="1" t="s">
        <v>1299</v>
      </c>
      <c r="R236" s="1" t="s">
        <v>2375</v>
      </c>
      <c r="S236" s="1" t="s">
        <v>1301</v>
      </c>
      <c r="T236" s="1" t="s">
        <v>1302</v>
      </c>
      <c r="U236" s="1" t="s">
        <v>1303</v>
      </c>
      <c r="V236" s="1" t="s">
        <v>1310</v>
      </c>
    </row>
    <row r="237" s="1" customFormat="1" spans="1:22">
      <c r="A237" s="3">
        <v>999223119119528</v>
      </c>
      <c r="B237" s="1" t="s">
        <v>2376</v>
      </c>
      <c r="C237" s="1" t="s">
        <v>2377</v>
      </c>
      <c r="D237" s="1" t="s">
        <v>2378</v>
      </c>
      <c r="E237" s="1" t="s">
        <v>2379</v>
      </c>
      <c r="F237" s="1" t="s">
        <v>1336</v>
      </c>
      <c r="G237" s="1" t="s">
        <v>1292</v>
      </c>
      <c r="H237" s="1" t="s">
        <v>1293</v>
      </c>
      <c r="I237" s="1" t="s">
        <v>2380</v>
      </c>
      <c r="J237" s="1" t="s">
        <v>1295</v>
      </c>
      <c r="K237" s="1" t="s">
        <v>2380</v>
      </c>
      <c r="L237" s="1" t="s">
        <v>2380</v>
      </c>
      <c r="M237" s="1" t="s">
        <v>1296</v>
      </c>
      <c r="N237" s="1" t="s">
        <v>1296</v>
      </c>
      <c r="O237" s="1" t="s">
        <v>1297</v>
      </c>
      <c r="P237" s="1" t="s">
        <v>1298</v>
      </c>
      <c r="Q237" s="1" t="s">
        <v>1299</v>
      </c>
      <c r="R237" s="1" t="s">
        <v>2381</v>
      </c>
      <c r="S237" s="1" t="s">
        <v>1301</v>
      </c>
      <c r="T237" s="1" t="s">
        <v>1302</v>
      </c>
      <c r="U237" s="1" t="s">
        <v>1303</v>
      </c>
      <c r="V237" s="1" t="s">
        <v>1304</v>
      </c>
    </row>
    <row r="238" s="1" customFormat="1" spans="1:22">
      <c r="A238" s="3">
        <v>999223923671501</v>
      </c>
      <c r="B238" s="1" t="s">
        <v>2382</v>
      </c>
      <c r="C238" s="1" t="s">
        <v>2383</v>
      </c>
      <c r="D238" s="1" t="s">
        <v>2384</v>
      </c>
      <c r="E238" s="1" t="s">
        <v>2385</v>
      </c>
      <c r="F238" s="1" t="s">
        <v>1553</v>
      </c>
      <c r="G238" s="1" t="s">
        <v>1292</v>
      </c>
      <c r="H238" s="1" t="s">
        <v>1293</v>
      </c>
      <c r="I238" s="1" t="s">
        <v>2386</v>
      </c>
      <c r="J238" s="1" t="s">
        <v>1295</v>
      </c>
      <c r="K238" s="1" t="s">
        <v>2386</v>
      </c>
      <c r="L238" s="1" t="s">
        <v>2386</v>
      </c>
      <c r="M238" s="1" t="s">
        <v>1296</v>
      </c>
      <c r="N238" s="1" t="s">
        <v>1296</v>
      </c>
      <c r="O238" s="1" t="s">
        <v>1297</v>
      </c>
      <c r="P238" s="1" t="s">
        <v>1298</v>
      </c>
      <c r="Q238" s="1" t="s">
        <v>1299</v>
      </c>
      <c r="R238" s="1" t="s">
        <v>2387</v>
      </c>
      <c r="S238" s="1" t="s">
        <v>1301</v>
      </c>
      <c r="T238" s="1" t="s">
        <v>1302</v>
      </c>
      <c r="U238" s="1" t="s">
        <v>1303</v>
      </c>
      <c r="V238" s="1" t="s">
        <v>1310</v>
      </c>
    </row>
    <row r="239" s="1" customFormat="1" spans="1:22">
      <c r="A239" s="3">
        <v>999223711279855</v>
      </c>
      <c r="B239" s="1" t="s">
        <v>2388</v>
      </c>
      <c r="C239" s="1" t="s">
        <v>2389</v>
      </c>
      <c r="D239" s="1" t="s">
        <v>2390</v>
      </c>
      <c r="E239" s="1" t="s">
        <v>2391</v>
      </c>
      <c r="F239" s="1" t="s">
        <v>1553</v>
      </c>
      <c r="G239" s="1" t="s">
        <v>1288</v>
      </c>
      <c r="H239" s="1" t="s">
        <v>1293</v>
      </c>
      <c r="I239" s="1" t="s">
        <v>2392</v>
      </c>
      <c r="J239" s="1" t="s">
        <v>1295</v>
      </c>
      <c r="K239" s="1" t="s">
        <v>2392</v>
      </c>
      <c r="L239" s="1" t="s">
        <v>2392</v>
      </c>
      <c r="M239" s="1" t="s">
        <v>1296</v>
      </c>
      <c r="N239" s="1" t="s">
        <v>1296</v>
      </c>
      <c r="O239" s="1" t="s">
        <v>1297</v>
      </c>
      <c r="P239" s="1" t="s">
        <v>1298</v>
      </c>
      <c r="Q239" s="1" t="s">
        <v>1299</v>
      </c>
      <c r="R239" s="1" t="s">
        <v>2393</v>
      </c>
      <c r="S239" s="1" t="s">
        <v>1301</v>
      </c>
      <c r="T239" s="1" t="s">
        <v>1302</v>
      </c>
      <c r="U239" s="1" t="s">
        <v>1303</v>
      </c>
      <c r="V239" s="1" t="s">
        <v>1310</v>
      </c>
    </row>
    <row r="240" s="1" customFormat="1" spans="1:22">
      <c r="A240" s="3">
        <v>999224052035619</v>
      </c>
      <c r="B240" s="1" t="s">
        <v>2213</v>
      </c>
      <c r="C240" s="1" t="s">
        <v>2394</v>
      </c>
      <c r="D240" s="1" t="s">
        <v>2395</v>
      </c>
      <c r="E240" s="1" t="s">
        <v>2396</v>
      </c>
      <c r="F240" s="1" t="s">
        <v>1288</v>
      </c>
      <c r="G240" s="1" t="s">
        <v>1292</v>
      </c>
      <c r="H240" s="1" t="s">
        <v>1293</v>
      </c>
      <c r="I240" s="1" t="s">
        <v>1617</v>
      </c>
      <c r="J240" s="1" t="s">
        <v>1295</v>
      </c>
      <c r="K240" s="1" t="s">
        <v>1617</v>
      </c>
      <c r="L240" s="1" t="s">
        <v>1617</v>
      </c>
      <c r="M240" s="1" t="s">
        <v>1296</v>
      </c>
      <c r="N240" s="1" t="s">
        <v>1296</v>
      </c>
      <c r="O240" s="1" t="s">
        <v>1297</v>
      </c>
      <c r="P240" s="1" t="s">
        <v>1298</v>
      </c>
      <c r="Q240" s="1" t="s">
        <v>1299</v>
      </c>
      <c r="R240" s="1" t="s">
        <v>2397</v>
      </c>
      <c r="S240" s="1" t="s">
        <v>1301</v>
      </c>
      <c r="T240" s="1" t="s">
        <v>1302</v>
      </c>
      <c r="U240" s="1" t="s">
        <v>1303</v>
      </c>
      <c r="V240" s="1" t="s">
        <v>1342</v>
      </c>
    </row>
    <row r="241" s="1" customFormat="1" spans="1:22">
      <c r="A241" s="3">
        <v>999222469276027</v>
      </c>
      <c r="B241" s="1" t="s">
        <v>2398</v>
      </c>
      <c r="C241" s="1" t="s">
        <v>2399</v>
      </c>
      <c r="D241" s="1" t="s">
        <v>2400</v>
      </c>
      <c r="E241" s="1" t="s">
        <v>2401</v>
      </c>
      <c r="F241" s="1" t="s">
        <v>1288</v>
      </c>
      <c r="G241" s="1" t="s">
        <v>1292</v>
      </c>
      <c r="H241" s="1" t="s">
        <v>1293</v>
      </c>
      <c r="I241" s="1" t="s">
        <v>2402</v>
      </c>
      <c r="J241" s="1" t="s">
        <v>1295</v>
      </c>
      <c r="K241" s="1" t="s">
        <v>2402</v>
      </c>
      <c r="L241" s="1" t="s">
        <v>2402</v>
      </c>
      <c r="M241" s="1" t="s">
        <v>1296</v>
      </c>
      <c r="N241" s="1" t="s">
        <v>1296</v>
      </c>
      <c r="O241" s="1" t="s">
        <v>1297</v>
      </c>
      <c r="P241" s="1" t="s">
        <v>1298</v>
      </c>
      <c r="Q241" s="1" t="s">
        <v>1299</v>
      </c>
      <c r="R241" s="1" t="s">
        <v>2403</v>
      </c>
      <c r="S241" s="1" t="s">
        <v>1301</v>
      </c>
      <c r="T241" s="1" t="s">
        <v>1302</v>
      </c>
      <c r="U241" s="1" t="s">
        <v>1303</v>
      </c>
      <c r="V241" s="1" t="s">
        <v>1342</v>
      </c>
    </row>
    <row r="242" s="1" customFormat="1" spans="1:22">
      <c r="A242" s="3">
        <v>999222434973547</v>
      </c>
      <c r="B242" s="1" t="s">
        <v>2404</v>
      </c>
      <c r="C242" s="1" t="s">
        <v>2405</v>
      </c>
      <c r="D242" s="1" t="s">
        <v>2057</v>
      </c>
      <c r="E242" s="1" t="s">
        <v>2406</v>
      </c>
      <c r="F242" s="1" t="s">
        <v>1288</v>
      </c>
      <c r="G242" s="1" t="s">
        <v>1292</v>
      </c>
      <c r="H242" s="1" t="s">
        <v>1293</v>
      </c>
      <c r="I242" s="1" t="s">
        <v>1340</v>
      </c>
      <c r="J242" s="1" t="s">
        <v>1295</v>
      </c>
      <c r="K242" s="1" t="s">
        <v>1340</v>
      </c>
      <c r="L242" s="1" t="s">
        <v>1340</v>
      </c>
      <c r="M242" s="1" t="s">
        <v>1296</v>
      </c>
      <c r="N242" s="1" t="s">
        <v>1296</v>
      </c>
      <c r="O242" s="1" t="s">
        <v>1297</v>
      </c>
      <c r="P242" s="1" t="s">
        <v>1298</v>
      </c>
      <c r="Q242" s="1" t="s">
        <v>1299</v>
      </c>
      <c r="R242" s="1" t="s">
        <v>2407</v>
      </c>
      <c r="S242" s="1" t="s">
        <v>1301</v>
      </c>
      <c r="T242" s="1" t="s">
        <v>1302</v>
      </c>
      <c r="U242" s="1" t="s">
        <v>1303</v>
      </c>
      <c r="V242" s="1" t="s">
        <v>1342</v>
      </c>
    </row>
    <row r="243" s="1" customFormat="1" spans="1:22">
      <c r="A243" s="3">
        <v>999222762309877</v>
      </c>
      <c r="B243" s="1" t="s">
        <v>2408</v>
      </c>
      <c r="C243" s="1" t="s">
        <v>2409</v>
      </c>
      <c r="D243" s="1" t="s">
        <v>2410</v>
      </c>
      <c r="E243" s="1" t="s">
        <v>2411</v>
      </c>
      <c r="F243" s="1" t="s">
        <v>1336</v>
      </c>
      <c r="G243" s="1" t="s">
        <v>1288</v>
      </c>
      <c r="H243" s="1" t="s">
        <v>1293</v>
      </c>
      <c r="I243" s="1" t="s">
        <v>2412</v>
      </c>
      <c r="J243" s="1" t="s">
        <v>1295</v>
      </c>
      <c r="K243" s="1" t="s">
        <v>2412</v>
      </c>
      <c r="L243" s="1" t="s">
        <v>2412</v>
      </c>
      <c r="M243" s="1" t="s">
        <v>1296</v>
      </c>
      <c r="N243" s="1" t="s">
        <v>1296</v>
      </c>
      <c r="O243" s="1" t="s">
        <v>1297</v>
      </c>
      <c r="P243" s="1" t="s">
        <v>1298</v>
      </c>
      <c r="Q243" s="1" t="s">
        <v>1299</v>
      </c>
      <c r="R243" s="1" t="s">
        <v>2413</v>
      </c>
      <c r="S243" s="1" t="s">
        <v>1301</v>
      </c>
      <c r="T243" s="1" t="s">
        <v>1302</v>
      </c>
      <c r="U243" s="1" t="s">
        <v>1303</v>
      </c>
      <c r="V243" s="1" t="s">
        <v>1481</v>
      </c>
    </row>
    <row r="244" s="1" customFormat="1" spans="1:22">
      <c r="A244" s="3">
        <v>21861454568</v>
      </c>
      <c r="B244" s="1" t="s">
        <v>2414</v>
      </c>
      <c r="C244" s="1" t="s">
        <v>2415</v>
      </c>
      <c r="D244" s="1" t="s">
        <v>2416</v>
      </c>
      <c r="E244" s="1" t="s">
        <v>2417</v>
      </c>
      <c r="F244" s="1" t="s">
        <v>1442</v>
      </c>
      <c r="G244" s="1" t="s">
        <v>1288</v>
      </c>
      <c r="H244" s="1" t="s">
        <v>1293</v>
      </c>
      <c r="I244" s="1" t="s">
        <v>2418</v>
      </c>
      <c r="J244" s="1" t="s">
        <v>1295</v>
      </c>
      <c r="K244" s="1" t="s">
        <v>2418</v>
      </c>
      <c r="L244" s="1" t="s">
        <v>2418</v>
      </c>
      <c r="M244" s="1" t="s">
        <v>1296</v>
      </c>
      <c r="N244" s="1" t="s">
        <v>1296</v>
      </c>
      <c r="O244" s="1" t="s">
        <v>1297</v>
      </c>
      <c r="P244" s="1" t="s">
        <v>1298</v>
      </c>
      <c r="Q244" s="1" t="s">
        <v>1299</v>
      </c>
      <c r="R244" s="1" t="s">
        <v>2419</v>
      </c>
      <c r="S244" s="1" t="s">
        <v>1301</v>
      </c>
      <c r="T244" s="1" t="s">
        <v>1302</v>
      </c>
      <c r="U244" s="1" t="s">
        <v>1303</v>
      </c>
      <c r="V244" s="1" t="s">
        <v>1310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2023-06-05T01:35:01Z</dcterms:created>
  <dcterms:modified xsi:type="dcterms:W3CDTF">2023-06-05T01:56:05Z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C436931E0E964A61A52877E5FDE07FC8_12</vt:lpwstr>
  </property>
  <property fmtid="{D5CDD505-2E9C-101B-9397-08002B2CF9AE}" pid="3" name="KSOProductBuildVer">
    <vt:lpwstr>2052-11.1.0.14309</vt:lpwstr>
  </property>
</Properties>
</file>