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对账!$1:$210</definedName>
  </definedNames>
  <calcPr calcId="144525"/>
</workbook>
</file>

<file path=xl/sharedStrings.xml><?xml version="1.0" encoding="utf-8"?>
<sst xmlns="http://schemas.openxmlformats.org/spreadsheetml/2006/main" count="6893" uniqueCount="2036">
  <si>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</si>
  <si>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</si>
  <si>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</si>
  <si>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</si>
  <si>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</si>
  <si>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</si>
  <si>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</si>
  <si>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</si>
  <si>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</si>
  <si>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</si>
  <si>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</si>
  <si>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</si>
  <si>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</si>
  <si>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</si>
  <si>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</si>
  <si>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</si>
  <si>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</si>
  <si>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</si>
  <si>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</si>
  <si>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</si>
  <si>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</si>
  <si>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</si>
  <si>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</si>
  <si>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</si>
  <si>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</si>
  <si>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999222358736145	</t>
  </si>
  <si>
    <t>Ctrip</t>
  </si>
  <si>
    <t>正常</t>
  </si>
  <si>
    <t>[曼谷]易思廷大酒店沙吞(Eastin Grand Hotel Sathorn)(5014959)</t>
  </si>
  <si>
    <t>高级房&lt;双人入住&gt;&lt;双早&gt;</t>
  </si>
  <si>
    <t>CNY</t>
  </si>
  <si>
    <t>Curran/Paul,Curran/Paul,Curran/Paul,Curran/Paul</t>
  </si>
  <si>
    <t>CA2019230607CNY</t>
  </si>
  <si>
    <t>未提现</t>
  </si>
  <si>
    <t>携程开票</t>
  </si>
  <si>
    <t xml:space="preserve">2979045	</t>
  </si>
  <si>
    <t xml:space="preserve">454304	</t>
  </si>
  <si>
    <t xml:space="preserve">999222774223063	</t>
  </si>
  <si>
    <t>[奎松市]马尼拉奎松市B酒店（多用途酒店）(The B Hotel Quezon City Manila (Multiple-Use Hotel))(28525533)</t>
  </si>
  <si>
    <t>高级特大床房&lt;特价大促销&gt;&lt;双人入住&gt;&lt;双早&gt;</t>
  </si>
  <si>
    <t>AN/YEONGDONG</t>
  </si>
  <si>
    <t xml:space="preserve">3037846	</t>
  </si>
  <si>
    <t xml:space="preserve">2225644	</t>
  </si>
  <si>
    <t xml:space="preserve">999222963074159	</t>
  </si>
  <si>
    <t>[吉隆坡]Santa Grand Signature Kuala Lumpur(101006793)</t>
  </si>
  <si>
    <t>高级房(大床)&lt;双人入住&gt;&lt;无早&gt;</t>
  </si>
  <si>
    <t>LEE/JONG MIN</t>
  </si>
  <si>
    <t xml:space="preserve">3074340	</t>
  </si>
  <si>
    <t xml:space="preserve">14080	</t>
  </si>
  <si>
    <t xml:space="preserve">999223115133019	</t>
  </si>
  <si>
    <t>[普吉岛]普吉假日酒店 (政府卫生认证)(Holiday Inn Resort Phuket, an IHG Hotel  (SHA Extra Plus))(3031621)</t>
  </si>
  <si>
    <t>家庭套房&lt;特惠&gt;&lt;双人入住&gt;&lt;双早&gt;</t>
  </si>
  <si>
    <t>Woo/Jia Hao</t>
  </si>
  <si>
    <t xml:space="preserve">3116873	</t>
  </si>
  <si>
    <t xml:space="preserve">14719798	</t>
  </si>
  <si>
    <t xml:space="preserve">999223171527315	</t>
  </si>
  <si>
    <t>[曼谷]曼谷素坤逸航站 21 中心酒店(Grande Centre Point Hotel Terminal 21)(5908161)</t>
  </si>
  <si>
    <t>行政四人套房&lt;特惠专享&gt;&lt;四人入住&gt;&lt;无早&gt;</t>
  </si>
  <si>
    <t>Kim/eunyeong,Kim/eunyeong,Kim/eunyeong,Kim/eunyeong</t>
  </si>
  <si>
    <t xml:space="preserve">3130913	</t>
  </si>
  <si>
    <t xml:space="preserve">412317	</t>
  </si>
  <si>
    <t xml:space="preserve">999223251165389	</t>
  </si>
  <si>
    <t>行政四人套房&lt;特惠专享&gt;&lt;四人入住&gt;&lt;早餐&gt;</t>
  </si>
  <si>
    <t>LEE/YUJIN</t>
  </si>
  <si>
    <t xml:space="preserve">3152721	</t>
  </si>
  <si>
    <t xml:space="preserve">427315	</t>
  </si>
  <si>
    <t xml:space="preserve">999223275891141	</t>
  </si>
  <si>
    <t>[曼谷]曼谷索菲特特色酒店(SO/ Bangkok)(1549427)</t>
  </si>
  <si>
    <t>温馨双床房&lt;今日特价 &gt;&lt;双人入住&gt;&lt;不适用泰国客人&gt;&lt;双早&gt;</t>
  </si>
  <si>
    <t>CAI/PEI LING,WANG/CHUN CHIEH</t>
  </si>
  <si>
    <t xml:space="preserve">3158035	</t>
  </si>
  <si>
    <t xml:space="preserve">915943	</t>
  </si>
  <si>
    <t xml:space="preserve">999223323457806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</si>
  <si>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</si>
  <si>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&gt;&lt;四人入住&gt;&lt;不适用泰国客人&gt;&lt;无早&gt;</t>
  </si>
  <si>
    <t>SER/HUI FANG</t>
  </si>
  <si>
    <t xml:space="preserve">3167567	</t>
  </si>
  <si>
    <t xml:space="preserve">265282471	</t>
  </si>
  <si>
    <t xml:space="preserve">999223362359382	</t>
  </si>
  <si>
    <t>[首尔]三井酒店(Hotel Samjung)(28525707)</t>
  </si>
  <si>
    <t>双床房&lt;双人入住&gt;&lt;无早&gt;</t>
  </si>
  <si>
    <t>Shin/Young Won,Shin/Young Won</t>
  </si>
  <si>
    <t xml:space="preserve">3173719	</t>
  </si>
  <si>
    <t xml:space="preserve">23038587	</t>
  </si>
  <si>
    <t xml:space="preserve">999223408468445	</t>
  </si>
  <si>
    <t>[新加坡]新加坡客安酒店(The Clan Hotel Singapore by Far East Hospitality)(76296409)</t>
  </si>
  <si>
    <t>豪华房&lt;双人入住&gt;&lt;适用于非澳大利亚/英国客人&gt;&lt;双早&gt;</t>
  </si>
  <si>
    <t>LIU/SHUANGJUN,GUO/SHUAI</t>
  </si>
  <si>
    <t xml:space="preserve">3182822	</t>
  </si>
  <si>
    <t xml:space="preserve">	</t>
  </si>
  <si>
    <t xml:space="preserve">999223428970574	</t>
  </si>
  <si>
    <t>[合艾]合艾盛泰乐酒店(政府卫生认证)(Centara Hotel Hat Yai(SHA Extra Plus))(5535789)</t>
  </si>
  <si>
    <t>高级双床房&lt;今日特价 &gt;&lt;双人入住&gt;&lt;适用于除泰国的亚洲客人&gt;&lt;双早&gt;</t>
  </si>
  <si>
    <t>MRS/NUR FETTY HAMAMAH BINTI PATEK MOHD</t>
  </si>
  <si>
    <t xml:space="preserve">3186644	</t>
  </si>
  <si>
    <t xml:space="preserve">999223442765086	</t>
  </si>
  <si>
    <t>[湄林]拉雅古迹酒店 (政府卫生认证)(Raya Heritage (SHA Extra Plus))(29548501)</t>
  </si>
  <si>
    <t>套房（带露台）(连住4晚及以上)&lt;三人入住&gt;&lt;早餐&gt;</t>
  </si>
  <si>
    <t>WANG/QIAN</t>
  </si>
  <si>
    <t xml:space="preserve">3189668	</t>
  </si>
  <si>
    <t xml:space="preserve">999223489693851	</t>
  </si>
  <si>
    <t>[普吉岛]普吉假日酒店(Holiday Inn Resort Phuket, an IHG Hotel)(3031621)</t>
  </si>
  <si>
    <t>池景尊贵房（2张单人床，带阳台）(至少提前30天预订)&lt;双人入住&gt;&lt;双早&gt;</t>
  </si>
  <si>
    <t>NG/SUET FUNG,TSANG/HOI YIN</t>
  </si>
  <si>
    <t xml:space="preserve">3198381	</t>
  </si>
  <si>
    <t xml:space="preserve">999223499596209	</t>
  </si>
  <si>
    <t>[薄荷岛]阿莫丽塔度假酒店(Amorita Resort)(5404701)</t>
  </si>
  <si>
    <t>海景一卧套房&lt;双人入住&gt;&lt;双早&gt;</t>
  </si>
  <si>
    <t>FENG/LEI</t>
  </si>
  <si>
    <t xml:space="preserve">3199953	</t>
  </si>
  <si>
    <t xml:space="preserve">55564	</t>
  </si>
  <si>
    <t xml:space="preserve">999223561187471	</t>
  </si>
  <si>
    <t>[普吉岛]普吉岛城市海港度假酒店(Fishermen's Harbour Urban Resort Phuket)(2355959)</t>
  </si>
  <si>
    <t>家庭套房(至少连住2晚及以上)&lt;三人入住&gt;&lt;早餐&gt;</t>
  </si>
  <si>
    <t>Mangaonkar/Abhijeet,Mangaonkar/Abhijeet,Mangaonkar/Abhijeet,Mangaonkar/Abhijeet,Mangaonkar/Abhijeet,Mangaonkar/Abhijeet</t>
  </si>
  <si>
    <t xml:space="preserve">3211086	</t>
  </si>
  <si>
    <t xml:space="preserve">999223696060442	</t>
  </si>
  <si>
    <t>[蒙特雷帕克]‭洛杉矶 - 蒙特雷公园万怡酒店(Courtyard by Marriott Los Angeles Monterey Park)(104680873)</t>
  </si>
  <si>
    <t>标准房, 1 张特大床房&lt;双人入住&gt;&lt;无早&gt;</t>
  </si>
  <si>
    <t>LING/ZHANG,bao/yuchong</t>
  </si>
  <si>
    <t xml:space="preserve">3235511	</t>
  </si>
  <si>
    <t xml:space="preserve">98975767	</t>
  </si>
  <si>
    <t xml:space="preserve">999223764492944	</t>
  </si>
  <si>
    <t>[岘港]岘港巴洛那酒店(Balcona Hotel Da Nang)(26626986)</t>
  </si>
  <si>
    <t>豪华双床房（带阳台）&lt;今日特价 &gt;&lt;三人入住&gt;&lt;早餐&gt;</t>
  </si>
  <si>
    <t>SZE/CHUNG FUNG</t>
  </si>
  <si>
    <t xml:space="preserve">3263390	</t>
  </si>
  <si>
    <t xml:space="preserve">143623	</t>
  </si>
  <si>
    <t xml:space="preserve">999223784753392	</t>
  </si>
  <si>
    <t>[曼谷]曼谷香格里拉大酒店(Shangri-La Bangkok)(3243791)</t>
  </si>
  <si>
    <t>香格里拉楼豪华双床房(至少连住2晚及以上)&lt;促销&gt;&lt;双人入住&gt;&lt;双早&gt;</t>
  </si>
  <si>
    <t>KING/DAVID</t>
  </si>
  <si>
    <t xml:space="preserve">3270609	</t>
  </si>
  <si>
    <t xml:space="preserve">11526858	</t>
  </si>
  <si>
    <t xml:space="preserve">999223797175110	</t>
  </si>
  <si>
    <t>[曼谷]曼谷维伊 - 美憬阁酒店(VIE Hotel Bangkok, MGallery Hotel Collection)(3906021)</t>
  </si>
  <si>
    <t>豪华特大床套房(至少连住2晚及以上)&lt;双人入住&gt;&lt;中宾&gt;&lt;双早&gt;</t>
  </si>
  <si>
    <t>SHIH/CHIANI</t>
  </si>
  <si>
    <t xml:space="preserve">3274073	</t>
  </si>
  <si>
    <t xml:space="preserve">7994503	</t>
  </si>
  <si>
    <t xml:space="preserve">999223801807297	</t>
  </si>
  <si>
    <t>[普塔坦]哥打京那巴鲁婆罗洲酒店&amp;机场酒店(Pan Borneo Hotel Kota Kinabalu)(100388418)</t>
  </si>
  <si>
    <t>泳池景高级房&lt;今日特价 &gt;&lt;双人入住&gt;&lt;无早&gt;</t>
  </si>
  <si>
    <t>nazrin saleh/muhammad,nazrin saleh/muhammad</t>
  </si>
  <si>
    <t xml:space="preserve">3275516	</t>
  </si>
  <si>
    <t xml:space="preserve">158444	</t>
  </si>
  <si>
    <t xml:space="preserve">999223842146502	</t>
  </si>
  <si>
    <t>[曼谷]曼谷新德霍恩凯宾斯基酒店(Sindhorn Kempinski Hotel Bangkok)(92930805)</t>
  </si>
  <si>
    <t>尊贵双床公寓(连住3晚及以上)&lt;今日特价 &gt;&lt;双人入住&gt;&lt;双早&gt;</t>
  </si>
  <si>
    <t>Wu/Yuxiao</t>
  </si>
  <si>
    <t xml:space="preserve">3287330	</t>
  </si>
  <si>
    <t xml:space="preserve">4954400	</t>
  </si>
  <si>
    <t xml:space="preserve">999223842779049	</t>
  </si>
  <si>
    <t>池景尊贵房（1张特大床，带阳台）(至少提前30天预订)&lt;双人入住&gt;&lt;双早&gt;</t>
  </si>
  <si>
    <t>WU/yanjiong,Zeng/xiaona</t>
  </si>
  <si>
    <t xml:space="preserve">3287656	</t>
  </si>
  <si>
    <t xml:space="preserve">16318047	</t>
  </si>
  <si>
    <t xml:space="preserve">999223842796172	</t>
  </si>
  <si>
    <t>ZHAO/YING</t>
  </si>
  <si>
    <t xml:space="preserve">3287661	</t>
  </si>
  <si>
    <t xml:space="preserve">16318297	</t>
  </si>
  <si>
    <t xml:space="preserve">999223842957973	</t>
  </si>
  <si>
    <t>YANG/MINFU,ZHOU/XIAOQING</t>
  </si>
  <si>
    <t xml:space="preserve">3287698	</t>
  </si>
  <si>
    <t xml:space="preserve">16318797	</t>
  </si>
  <si>
    <t xml:space="preserve">999223869273538	</t>
  </si>
  <si>
    <t>[拉普拉普]蓝水马里巴哥海滩度假村(Bluewater Maribago Beach Resort)(7333668)</t>
  </si>
  <si>
    <t>尊贵豪华房(至少连住2晚及以上)&lt;今日特价 &gt;&lt;双人入住&gt;&lt;双早&gt;</t>
  </si>
  <si>
    <t>Cho/Myunghwa,Cho/Myunghwa</t>
  </si>
  <si>
    <t xml:space="preserve">3294771	</t>
  </si>
  <si>
    <t xml:space="preserve">128577	</t>
  </si>
  <si>
    <t xml:space="preserve">23924087509	</t>
  </si>
  <si>
    <t>[新加坡]薰衣草 V 酒店 (SG Clean)(V Hotel Lavender)(3455999)</t>
  </si>
  <si>
    <t>三人间&lt;特惠&gt;&lt;三人入住&gt;&lt;适用于除印度及次大陆国家客人&gt;&lt;无早&gt;</t>
  </si>
  <si>
    <t>An/Soyeon</t>
  </si>
  <si>
    <t xml:space="preserve">3306686	</t>
  </si>
  <si>
    <t xml:space="preserve">R23/0430/220456367	</t>
  </si>
  <si>
    <t xml:space="preserve">999223952140194	</t>
  </si>
  <si>
    <t>[曼谷]曼谷盛泰澜中央世界商业中心酒店(Centara Grand &amp; Bangkok Convention Centre at CentralWorld)(5527365)</t>
  </si>
  <si>
    <t>豪华特大床房&lt;今日特价 &gt;&lt;双人入住&gt;&lt;不适用泰国客人&gt;&lt;无早&gt;</t>
  </si>
  <si>
    <t>TAM/DANY</t>
  </si>
  <si>
    <t xml:space="preserve">3311767	</t>
  </si>
  <si>
    <t xml:space="preserve">274311962	</t>
  </si>
  <si>
    <t xml:space="preserve">999223964570024	</t>
  </si>
  <si>
    <t>[巴黎]巴黎天台酒店(Terrass Hotel Paris)(84864523)</t>
  </si>
  <si>
    <t>经典房&lt;双人入住&gt;&lt;无早&gt;</t>
  </si>
  <si>
    <t>McKillip/Michele Anne</t>
  </si>
  <si>
    <t xml:space="preserve">3314463	</t>
  </si>
  <si>
    <t xml:space="preserve">125511	</t>
  </si>
  <si>
    <t xml:space="preserve">23975606398	</t>
  </si>
  <si>
    <t>[岘港]纳曼度假村(Naman Retreat)(5445186)</t>
  </si>
  <si>
    <t>海景两卧室公寓&lt;特惠专享&gt;&lt;四人入住&gt;&lt;早餐&gt;</t>
  </si>
  <si>
    <t>HONG/YUNA,KIM/KYUNGWON,HONG/SUNGYONG,OH/SEWOOK</t>
  </si>
  <si>
    <t xml:space="preserve">3317259	</t>
  </si>
  <si>
    <t xml:space="preserve">1143933	</t>
  </si>
  <si>
    <t xml:space="preserve">999223993381557	</t>
  </si>
  <si>
    <t>[阿布扎比]占奈萨拉卜塔酒店(Jannah Burj Al Sarab)(102632468)</t>
  </si>
  <si>
    <t>豪华特大床房&lt;双人入住&gt;&lt;双早&gt;</t>
  </si>
  <si>
    <t>MAGLIOCCA/GIUSEPPE,CATALINI/GIULIA</t>
  </si>
  <si>
    <t xml:space="preserve">3323193	</t>
  </si>
  <si>
    <t xml:space="preserve">20479954	</t>
  </si>
  <si>
    <t xml:space="preserve">999224028630121	</t>
  </si>
  <si>
    <t>[曼谷]曼谷苏阁索酒店(The Sukosol Hotel)(3627909)</t>
  </si>
  <si>
    <t>尊贵双床房(至少连住2晚及以上)&lt;三人入住&gt;&lt;中宾&gt;&lt;早餐&gt;</t>
  </si>
  <si>
    <t>Li/Guihua,Du/Guangming,Jiang/Lu</t>
  </si>
  <si>
    <t xml:space="preserve">3334130	</t>
  </si>
  <si>
    <t xml:space="preserve">2683561	</t>
  </si>
  <si>
    <t xml:space="preserve">999224043533168	</t>
  </si>
  <si>
    <t>[芭堤雅]芭堤雅贝斯特韦斯特优质尼克森酒店-SHA认证(Best Western Plus Nexen Pattaya)(96263097)</t>
  </si>
  <si>
    <t>池景豪华双床房&lt;双人入住&gt;&lt;不适用泰国客人&gt;&lt;双早&gt;</t>
  </si>
  <si>
    <t>ESMOND/TAM CHO</t>
  </si>
  <si>
    <t xml:space="preserve">3338345	</t>
  </si>
  <si>
    <t xml:space="preserve">bk01924-51	</t>
  </si>
  <si>
    <t xml:space="preserve">999224050300104	</t>
  </si>
  <si>
    <t>[梳邦再也]双威金字塔酒店(Sunway Pyramid Hotel)(17055173)</t>
  </si>
  <si>
    <t>Azizan/Nurfarahin</t>
  </si>
  <si>
    <t xml:space="preserve">3340817	</t>
  </si>
  <si>
    <t xml:space="preserve">277194896	</t>
  </si>
  <si>
    <t xml:space="preserve">999224059348910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</si>
  <si>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</si>
  <si>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</si>
  <si>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Chen/Zhinan</t>
  </si>
  <si>
    <t xml:space="preserve">3343325	</t>
  </si>
  <si>
    <t xml:space="preserve">9051418	</t>
  </si>
  <si>
    <t xml:space="preserve">999224062619339	</t>
  </si>
  <si>
    <t>[宿务]宿雾海湾酒店- 国会大厦(Bayfront Hotel Cebu - Capitol Site)(82189082)</t>
  </si>
  <si>
    <t>经典房&lt;双人入住&gt;&lt;双早&gt;</t>
  </si>
  <si>
    <t>ng/cherie,ng/cherie</t>
  </si>
  <si>
    <t xml:space="preserve">3344487	</t>
  </si>
  <si>
    <t xml:space="preserve">31106	</t>
  </si>
  <si>
    <t xml:space="preserve">999224064669576	</t>
  </si>
  <si>
    <t>[吉隆坡]铂尔曼吉隆坡城市中心大酒店(Pullman Kuala Lumpur City Centre Hotel &amp; Residences)(5073220)</t>
  </si>
  <si>
    <t>豪华双床房 禁烟(至少连住2晚及以上)&lt;双人入住&gt;&lt;双早&gt;</t>
  </si>
  <si>
    <t>SHI/LIMIN,PENG/AIJUAN</t>
  </si>
  <si>
    <t xml:space="preserve">3345107	</t>
  </si>
  <si>
    <t xml:space="preserve">935737	</t>
  </si>
  <si>
    <t xml:space="preserve">999224075459794	</t>
  </si>
  <si>
    <t>[吉隆坡]吉隆坡圣塔格兰德签名酒店(Santa Grand Signature Kuala Lumpur)(101006793)</t>
  </si>
  <si>
    <t>高级房(大床)(至少连住2晚及以上)&lt;双人入住&gt;&lt;双早&gt;</t>
  </si>
  <si>
    <t>AGUIRRE/ANDRIC JOHN</t>
  </si>
  <si>
    <t xml:space="preserve">3347850	</t>
  </si>
  <si>
    <t xml:space="preserve">24368	</t>
  </si>
  <si>
    <t xml:space="preserve">999224081654241	</t>
  </si>
  <si>
    <t>[首尔]首尔纳鲁美憬阁大使酒店(Hotel Naru Seoul MGallery Ambassador)(106045024)</t>
  </si>
  <si>
    <t>城景高级大床房(至少连住2晚及以上)&lt;双人入住&gt;&lt;不适用韩国客人&gt;&lt;特价促销&gt;&lt;无早&gt;</t>
  </si>
  <si>
    <t>obille/anadem</t>
  </si>
  <si>
    <t xml:space="preserve">3350219	</t>
  </si>
  <si>
    <t xml:space="preserve">64133364	</t>
  </si>
  <si>
    <t xml:space="preserve">999224082269807	</t>
  </si>
  <si>
    <t>[迪拜]布尔迪拜城市四季酒店(City Seasons Towers)(100960788)</t>
  </si>
  <si>
    <t>高级特大床房 禁烟&lt;单人入住&gt;&lt;单早&gt;</t>
  </si>
  <si>
    <t>JIANG/XIN</t>
  </si>
  <si>
    <t xml:space="preserve">3350670	</t>
  </si>
  <si>
    <t xml:space="preserve">48007	</t>
  </si>
  <si>
    <t xml:space="preserve">999224082908065	</t>
  </si>
  <si>
    <t>园景豪华双床房&lt;特惠房&gt;&lt;双人入住&gt;&lt;双早&gt;</t>
  </si>
  <si>
    <t>VYONNE/CHONG KAR JENG</t>
  </si>
  <si>
    <t xml:space="preserve">3350898	</t>
  </si>
  <si>
    <t xml:space="preserve">276040633	</t>
  </si>
  <si>
    <t xml:space="preserve">999224088097595	</t>
  </si>
  <si>
    <t>[帕赛市]马尼拉金凤凰酒店(Golden Phoenix Hotel-Manila)(5421957)</t>
  </si>
  <si>
    <t>高级房&lt;双人入住&gt;&lt;无早&gt;</t>
  </si>
  <si>
    <t>LEK/CHUN HUNG</t>
  </si>
  <si>
    <t xml:space="preserve">3352069	</t>
  </si>
  <si>
    <t xml:space="preserve">2305120051	</t>
  </si>
  <si>
    <t xml:space="preserve">999224092475982	</t>
  </si>
  <si>
    <t>[普吉岛]纳玛卡度假卡马拉酒店(Namaka Resort Kamala)(21793296)</t>
  </si>
  <si>
    <t>海景豪华房(连住3晚及以上)&lt;双人入住&gt;&lt;双早&gt;</t>
  </si>
  <si>
    <t>Jaiswal/Ritesh,Jaiswal/Ritesh,Jaiswal/Ritesh,Jaiswal/Ritesh</t>
  </si>
  <si>
    <t xml:space="preserve">3353465	</t>
  </si>
  <si>
    <t xml:space="preserve">18448	</t>
  </si>
  <si>
    <t xml:space="preserve">999224093166184	</t>
  </si>
  <si>
    <t>KIM/YEJI</t>
  </si>
  <si>
    <t xml:space="preserve">3353838	</t>
  </si>
  <si>
    <t xml:space="preserve">23043861	</t>
  </si>
  <si>
    <t xml:space="preserve">999224097212196	</t>
  </si>
  <si>
    <t>[芭堤雅]芭堤雅摩达斯度假村(Pattaya Modus Beachfront Resort)(100347752)</t>
  </si>
  <si>
    <t>高级特大床房&lt;双人入住&gt;&lt;双早&gt;</t>
  </si>
  <si>
    <t>POOLANAN/KITTIPAT,POOLANAN/KITTIPAT</t>
  </si>
  <si>
    <t xml:space="preserve">3355311	</t>
  </si>
  <si>
    <t xml:space="preserve">290471	</t>
  </si>
  <si>
    <t xml:space="preserve">999224100848035	</t>
  </si>
  <si>
    <t>豪华尊贵房&lt;特惠&gt;&lt;双人入住&gt;&lt;无早&gt;</t>
  </si>
  <si>
    <t>Kwan/Yi Ting,Cheung/Kammy</t>
  </si>
  <si>
    <t xml:space="preserve">3357477	</t>
  </si>
  <si>
    <t xml:space="preserve">425414	</t>
  </si>
  <si>
    <t xml:space="preserve">24113997515	</t>
  </si>
  <si>
    <t>[曼谷]曼谷大仓新颐酒店(The Okura Prestige Bangkok)(4646619)</t>
  </si>
  <si>
    <t>豪华双床房-禁烟&lt;特惠&gt;&lt;三人入住&gt;&lt;早餐&gt;</t>
  </si>
  <si>
    <t>YU/TIANJUN,Yuan/Lei,Yuan/Beiyi</t>
  </si>
  <si>
    <t xml:space="preserve">3360410	</t>
  </si>
  <si>
    <t xml:space="preserve">7054461	</t>
  </si>
  <si>
    <t xml:space="preserve">999224122453809	</t>
  </si>
  <si>
    <t>Kim/Jin kyung</t>
  </si>
  <si>
    <t xml:space="preserve">3364742	</t>
  </si>
  <si>
    <t xml:space="preserve">23044044	</t>
  </si>
  <si>
    <t xml:space="preserve">999224131202802	</t>
  </si>
  <si>
    <t>[迪拜]迪拜六国城门瑞享饭店(Oaks Ibn Battuta Gate Dubai)(6260027)</t>
  </si>
  <si>
    <t>尊贵房&lt;双人入住&gt;&lt;双早&gt;</t>
  </si>
  <si>
    <t>valdez/shely ann cabuslay</t>
  </si>
  <si>
    <t xml:space="preserve">3366746	</t>
  </si>
  <si>
    <t xml:space="preserve">123056	</t>
  </si>
  <si>
    <t xml:space="preserve">999224138820470	</t>
  </si>
  <si>
    <t>[新加坡]新加坡嘉佩乐酒店(Capella Singapore)(3666446)</t>
  </si>
  <si>
    <t>园景至尊特大床房&lt;特惠专享&gt;&lt;双人入住&gt;&lt;双早&gt;</t>
  </si>
  <si>
    <t>CHIA/JONATHAN</t>
  </si>
  <si>
    <t xml:space="preserve">3369934	</t>
  </si>
  <si>
    <t xml:space="preserve">999224147060773	</t>
  </si>
  <si>
    <t>[Al Riffa]拉斯海马坚奈度假村(Jannah Hotel Apartments &amp; Villas)(102633059)</t>
  </si>
  <si>
    <t>一室双床房&lt;双人入住&gt;&lt;双早&gt;</t>
  </si>
  <si>
    <t>Muhammad/Faisal,Muhammad/Faisal</t>
  </si>
  <si>
    <t xml:space="preserve">3372276	</t>
  </si>
  <si>
    <t xml:space="preserve">20483193	</t>
  </si>
  <si>
    <t xml:space="preserve">999224148957628	</t>
  </si>
  <si>
    <t>[岘港]岘港莫纳科酒店(Monarque Hotel Danang)(25665514)</t>
  </si>
  <si>
    <t>皇家房&lt;三人入住&gt;&lt;早餐&gt;&lt;新酒店礼盒&gt;</t>
  </si>
  <si>
    <t>HAN/PHILKYU,HAN/GANON,HONG/SUNGNUY</t>
  </si>
  <si>
    <t xml:space="preserve">3373079	</t>
  </si>
  <si>
    <t xml:space="preserve">44082	</t>
  </si>
  <si>
    <t xml:space="preserve">999224151921374	</t>
  </si>
  <si>
    <t>豪华双床房-禁烟&lt;特惠专享&gt;&lt;双人入住&gt;&lt;双早&gt;</t>
  </si>
  <si>
    <t>Cooper/Jillian</t>
  </si>
  <si>
    <t xml:space="preserve">3374421	</t>
  </si>
  <si>
    <t xml:space="preserve">7056277	</t>
  </si>
  <si>
    <t xml:space="preserve">999224191591810	</t>
  </si>
  <si>
    <t>[普吉岛]普吉岛芭东英迪格酒店 - IHG 旗下酒店(Hotel Indigo Phuket Patong, an IHG Hotel - Sha Extra Plus)(42684109)</t>
  </si>
  <si>
    <t>池景标准特大床房(连住3晚及以上)&lt;今日特价 &gt;&lt;双人入住&gt;&lt;双早&gt;</t>
  </si>
  <si>
    <t>ZHAO/CHENG,XU/ZHILI</t>
  </si>
  <si>
    <t xml:space="preserve">3383187	</t>
  </si>
  <si>
    <t xml:space="preserve">159411	</t>
  </si>
  <si>
    <t xml:space="preserve">999224199460903	</t>
  </si>
  <si>
    <t>[乔治市]槟城皇家朱兰酒店(Royale Chulan Penang)(12046718)</t>
  </si>
  <si>
    <t>高级房(至少连住2晚及以上)&lt;双人入住&gt;&lt;双早&gt;</t>
  </si>
  <si>
    <t>PAUL NG/HUANG JIN</t>
  </si>
  <si>
    <t xml:space="preserve">3385801	</t>
  </si>
  <si>
    <t xml:space="preserve">8916181	</t>
  </si>
  <si>
    <t xml:space="preserve">999224199465834	</t>
  </si>
  <si>
    <t>[沙美岛]沙美岛萨凯海滩度假村(Sai Kaew Beach Resort)(6533262)</t>
  </si>
  <si>
    <t>豪华房&lt;特惠专享&gt;&lt;双人入住&gt;&lt;不适用泰国/印度次大陆客人&gt;&lt;双早&gt;</t>
  </si>
  <si>
    <t>Xie/Shaowei,Xie/Paweena</t>
  </si>
  <si>
    <t xml:space="preserve">3385804	</t>
  </si>
  <si>
    <t xml:space="preserve">SK-3328988	</t>
  </si>
  <si>
    <t xml:space="preserve">999224266791898	</t>
  </si>
  <si>
    <t>[曼谷]曼谷林布兰套房酒店(Rembrandt Hotel and Suites Bangkok)(28597383)</t>
  </si>
  <si>
    <t>高级房&lt;双人入住&gt;&lt;不适用泰国客人&gt;&lt;双早&gt;</t>
  </si>
  <si>
    <t>YAMASAKI/HISAO</t>
  </si>
  <si>
    <t xml:space="preserve">3389425	</t>
  </si>
  <si>
    <t xml:space="preserve">124640256	</t>
  </si>
  <si>
    <t xml:space="preserve">999224266939242	</t>
  </si>
  <si>
    <t>[八打灵再也]皇家朱兰白沙罗酒店(Royale Chulan Damansara)(28528087)</t>
  </si>
  <si>
    <t>SHANMUGAM/CYNTHIA SHARLINI</t>
  </si>
  <si>
    <t xml:space="preserve">3389452	</t>
  </si>
  <si>
    <t xml:space="preserve">999224281146793	</t>
  </si>
  <si>
    <t>[吉隆坡]吉隆坡克鲁斯酒店(Corus Hotel Kuala Lumpur)(28528057)</t>
  </si>
  <si>
    <t>豪华双床房 禁烟&lt;双人入住&gt;&lt;无早&gt;</t>
  </si>
  <si>
    <t>LOW/HOOI SHAN</t>
  </si>
  <si>
    <t xml:space="preserve">3392026	</t>
  </si>
  <si>
    <t xml:space="preserve">227480220	</t>
  </si>
  <si>
    <t xml:space="preserve">999224287495529	</t>
  </si>
  <si>
    <t>[曼谷]曼谷素凯泰酒店(The Sukhothai Bangkok)(4957359)</t>
  </si>
  <si>
    <t>高级房(至少连住2晚及以上)&lt;特惠专享&gt;&lt;双人入住&gt;&lt;双早&gt;</t>
  </si>
  <si>
    <t>FU/ER,PENG/YACHI</t>
  </si>
  <si>
    <t xml:space="preserve">3393863	</t>
  </si>
  <si>
    <t xml:space="preserve">10577347	</t>
  </si>
  <si>
    <t xml:space="preserve">999224294026350	</t>
  </si>
  <si>
    <t>[曼谷]曼谷京华大酒店(Hotel Royal Bangkok@Chinatown)(17263358)</t>
  </si>
  <si>
    <t>高级房(无窗)(至少连住2晚及以上)&lt;双人入住&gt;&lt;无早&gt;</t>
  </si>
  <si>
    <t>YEUNG/PIK YI,LAM/SHUK MAN</t>
  </si>
  <si>
    <t xml:space="preserve">3395797	</t>
  </si>
  <si>
    <t xml:space="preserve">353897	</t>
  </si>
  <si>
    <t xml:space="preserve">999224294329468	</t>
  </si>
  <si>
    <t>[宿务]宿务柏宁国际大酒店(Cebu Parklane International Hotel)(8234810)</t>
  </si>
  <si>
    <t>豪华双床房&lt;双人入住&gt;&lt;双早&gt;</t>
  </si>
  <si>
    <t>Neria/Francis</t>
  </si>
  <si>
    <t xml:space="preserve">3395865	</t>
  </si>
  <si>
    <t xml:space="preserve">178529	</t>
  </si>
  <si>
    <t xml:space="preserve">999224305946068	</t>
  </si>
  <si>
    <t>[马卡蒂]阿尔法公寓式酒店 (多用途酒店)(The Alpha Suites (Multi-use Hotel))(48244686)</t>
  </si>
  <si>
    <t>三卧室套房&lt;六人入住&gt;&lt;早餐&gt;</t>
  </si>
  <si>
    <t>Magdaleno/Jhelene</t>
  </si>
  <si>
    <t xml:space="preserve">3397856	</t>
  </si>
  <si>
    <t xml:space="preserve">168003	</t>
  </si>
  <si>
    <t xml:space="preserve">999224307989865	</t>
  </si>
  <si>
    <t>[雪邦]吉隆坡国际机场瑞享酒店及会议中心(Movenpick Hotel &amp; Convention Centre KLIA)(29641828)</t>
  </si>
  <si>
    <t>高级双床房&lt;双人入住&gt;&lt;双早&gt;</t>
  </si>
  <si>
    <t>MOHD ATAN/ASIAH</t>
  </si>
  <si>
    <t xml:space="preserve">3398355	</t>
  </si>
  <si>
    <t xml:space="preserve">MKBHBNXX	</t>
  </si>
  <si>
    <t xml:space="preserve">999224310914891	</t>
  </si>
  <si>
    <t>[长滩岛]和南恩泻胡度假酒店(Henann Lagoon Resort)(6406965)</t>
  </si>
  <si>
    <t>尊贵房(至少连住2晚及以上)&lt;特价大促销&gt;&lt;三人入住&gt;&lt;早餐&gt;</t>
  </si>
  <si>
    <t>MONIDO/ANGEM CLAIRE</t>
  </si>
  <si>
    <t xml:space="preserve">3399038	</t>
  </si>
  <si>
    <t xml:space="preserve">HLM192-4614	</t>
  </si>
  <si>
    <t xml:space="preserve">999224312678047	</t>
  </si>
  <si>
    <t>[苏梅岛]苏梅岛丽思卡尔顿酒店(The Ritz-Carlton, Koh Samui)(13570752)</t>
  </si>
  <si>
    <t>优选露台特大床套房(至少连住2晚及以上)&lt;今日特价 &gt;&lt;双人入住&gt;&lt;中宾&gt;&lt;双早&gt;</t>
  </si>
  <si>
    <t>CAO/HUI</t>
  </si>
  <si>
    <t xml:space="preserve">3399459	</t>
  </si>
  <si>
    <t xml:space="preserve">74453541	</t>
  </si>
  <si>
    <t xml:space="preserve">999224314382438	</t>
  </si>
  <si>
    <t>顶级豪华房&lt;特惠专享&gt;&lt;双人入住&gt;&lt;双早&gt;</t>
  </si>
  <si>
    <t>CHAN/YUEN MAN</t>
  </si>
  <si>
    <t xml:space="preserve">3399819	</t>
  </si>
  <si>
    <t xml:space="preserve">427356	</t>
  </si>
  <si>
    <t xml:space="preserve">999224330785930	</t>
  </si>
  <si>
    <t>至尊特大床套房&lt;特惠专享&gt;&lt;双人入住&gt;&lt;无早&gt;</t>
  </si>
  <si>
    <t>NAKAMURA/KAZUTOSHI</t>
  </si>
  <si>
    <t xml:space="preserve">3402431	</t>
  </si>
  <si>
    <t xml:space="preserve">427522	</t>
  </si>
  <si>
    <t xml:space="preserve">999224334733053	</t>
  </si>
  <si>
    <t>[米里]米里帝国酒店(Imperial Hotel Miri)(28476284)</t>
  </si>
  <si>
    <t>皇后高级双床房&lt;双人入住&gt;&lt;双早&gt;</t>
  </si>
  <si>
    <t>hidup/yassin,hidup/yassin</t>
  </si>
  <si>
    <t xml:space="preserve">3403414	</t>
  </si>
  <si>
    <t xml:space="preserve">470392	</t>
  </si>
  <si>
    <t xml:space="preserve">999224337064281	</t>
  </si>
  <si>
    <t>LI/JING,LI/ZULIANG</t>
  </si>
  <si>
    <t xml:space="preserve">3404084	</t>
  </si>
  <si>
    <t xml:space="preserve">7998284	</t>
  </si>
  <si>
    <t xml:space="preserve">999224337401854	</t>
  </si>
  <si>
    <t>[普吉岛]普吉岛西奈奢华酒店(Sinae Phuket Luxury Hotel)(86107074)</t>
  </si>
  <si>
    <t>泳池一室双床别墅&lt;特惠专享&gt;&lt;双人入住&gt;&lt;双早&gt;</t>
  </si>
  <si>
    <t>Incharoen/Siriwan,Incharoen/Siriwan</t>
  </si>
  <si>
    <t xml:space="preserve">3404201	</t>
  </si>
  <si>
    <t xml:space="preserve">277520295	</t>
  </si>
  <si>
    <t xml:space="preserve">999224338191857	</t>
  </si>
  <si>
    <t>[釜山]斯坦福酒店釜山(Stanford Hotel Busan)(28525719)</t>
  </si>
  <si>
    <t>标准双人床房&lt;双人入住&gt;&lt;无早&gt;</t>
  </si>
  <si>
    <t>Hui/Man Lok</t>
  </si>
  <si>
    <t xml:space="preserve">3404513	</t>
  </si>
  <si>
    <t xml:space="preserve">23866799	</t>
  </si>
  <si>
    <t xml:space="preserve">999224339934333	</t>
  </si>
  <si>
    <t>[吉隆坡]吉隆坡唐人街旅客酒店(Travelodge Chinatown Kuala Lumpur)(4635158)</t>
  </si>
  <si>
    <t>高级双床房&lt;特惠&gt;&lt;双人入住&gt;&lt;无早&gt;</t>
  </si>
  <si>
    <t>WANG/ZHONGJI,QIN/RONGBIN,GAO/LINGXIANG,SHAO/SHAN</t>
  </si>
  <si>
    <t xml:space="preserve">3404986	</t>
  </si>
  <si>
    <t xml:space="preserve">999224344038089	</t>
  </si>
  <si>
    <t>[曼谷]德瓦别墅度假酒店(Villa Deva Resort and Hotel)(106796335)</t>
  </si>
  <si>
    <t>泳池景豪华特大号床间&lt;双人入住&gt;&lt;不适用泰国客人&gt;&lt;无早&gt;</t>
  </si>
  <si>
    <t>TONG/KIN YIU</t>
  </si>
  <si>
    <t xml:space="preserve">3406036	</t>
  </si>
  <si>
    <t xml:space="preserve">1724	</t>
  </si>
  <si>
    <t xml:space="preserve">999224354358025	</t>
  </si>
  <si>
    <t>[曼谷]曼谷素坤逸丽亭酒店(Park Plaza Sukhumvit Bangkok)(50429265)</t>
  </si>
  <si>
    <t>RAHMAN/MOHAMMAD RAKIBUR</t>
  </si>
  <si>
    <t xml:space="preserve">3406594	</t>
  </si>
  <si>
    <t xml:space="preserve">45049031-32	</t>
  </si>
  <si>
    <t xml:space="preserve">999224363619445	</t>
  </si>
  <si>
    <t>[吉隆坡]五元素酒店(The 5 Elements Hotel Chinatown Kuala Lumpur)(28528423)</t>
  </si>
  <si>
    <t>NG/YIN LEN</t>
  </si>
  <si>
    <t xml:space="preserve">3409675	</t>
  </si>
  <si>
    <t xml:space="preserve">999224363740633	</t>
  </si>
  <si>
    <t>LI/DAN</t>
  </si>
  <si>
    <t xml:space="preserve">3409710	</t>
  </si>
  <si>
    <t xml:space="preserve">941005	</t>
  </si>
  <si>
    <t xml:space="preserve">999224365475671	</t>
  </si>
  <si>
    <t>[吉隆坡]吉隆坡邵氏广场美居酒店(Mercure Kuala Lumpur Shaw Parade)(28538026)</t>
  </si>
  <si>
    <t>豪华大床房(至少连住2晚及以上)&lt;特惠专享&gt;&lt;双人入住&gt;&lt;双早&gt;</t>
  </si>
  <si>
    <t>Pang/Chik man</t>
  </si>
  <si>
    <t xml:space="preserve">3410234	</t>
  </si>
  <si>
    <t xml:space="preserve">999224365921698	</t>
  </si>
  <si>
    <t>[芽庄]芽庄中心自由酒店(Liberty Central Nha Trang Hotel)(5580568)</t>
  </si>
  <si>
    <t>KIM/INAE</t>
  </si>
  <si>
    <t xml:space="preserve">3410354	</t>
  </si>
  <si>
    <t xml:space="preserve">999224368494385	</t>
  </si>
  <si>
    <t>[古晋]美音酒店 - 古晋海滨店(Tune Hotel - Waterfront Kuching)(58593633)</t>
  </si>
  <si>
    <t>大床房(无窗)&lt;双人入住&gt;&lt;无早&gt;</t>
  </si>
  <si>
    <t>Hardiyanto/Hardiyanto</t>
  </si>
  <si>
    <t xml:space="preserve">3411107	</t>
  </si>
  <si>
    <t xml:space="preserve">176232506	</t>
  </si>
  <si>
    <t xml:space="preserve">999224369577058	</t>
  </si>
  <si>
    <t>[首尔]首尔江南大使宜必思尚品酒店(Ibis Styles Ambassador Seoul Gangnam)(28525819)</t>
  </si>
  <si>
    <t>高级双床房(至少连住2晚及以上)&lt;今日特价 &gt;&lt;双人入住&gt;&lt;不适用韩国客人&gt;&lt;无早&gt;</t>
  </si>
  <si>
    <t>Tang/Lin</t>
  </si>
  <si>
    <t xml:space="preserve">3411599	</t>
  </si>
  <si>
    <t xml:space="preserve">999224369925041	</t>
  </si>
  <si>
    <t>TUO/JUNYAN,WANG/JINGJING</t>
  </si>
  <si>
    <t xml:space="preserve">3411683	</t>
  </si>
  <si>
    <t xml:space="preserve">999224370269978	</t>
  </si>
  <si>
    <t>[阿布扎比]安纳塔拉东方曼格罗夫阿布扎比酒店(Anantara Eastern Mangroves Abu Dhabi)(103172909)</t>
  </si>
  <si>
    <t>豪华房(带阳台)&lt;双人入住&gt;&lt;双早&gt;</t>
  </si>
  <si>
    <t>ASIF/ALTMASH</t>
  </si>
  <si>
    <t xml:space="preserve">3411880	</t>
  </si>
  <si>
    <t xml:space="preserve">999224377782290	</t>
  </si>
  <si>
    <t>MIAO/SIQI,JIANG/MENGMENG</t>
  </si>
  <si>
    <t xml:space="preserve">3412914	</t>
  </si>
  <si>
    <t xml:space="preserve">7998518	</t>
  </si>
  <si>
    <t xml:space="preserve">999224364204928	</t>
  </si>
  <si>
    <t>[圣加布里埃尔]洛杉矶/圣加布里埃尔希尔顿酒店(Hilton Los Angeles/San Gabriel)(28557389)</t>
  </si>
  <si>
    <t>特大床房&lt;单人入住&gt;&lt;无早&gt;</t>
  </si>
  <si>
    <t>HO/WALLACE</t>
  </si>
  <si>
    <t xml:space="preserve">3409803	</t>
  </si>
  <si>
    <t xml:space="preserve">3383782031	</t>
  </si>
  <si>
    <t xml:space="preserve">999224380303595	</t>
  </si>
  <si>
    <t>[吉隆坡]吉隆坡大华酒店，傲途格精选酒店(The Majestic Hotel Kuala Lumpur, Autograph Collection)(4213294)</t>
  </si>
  <si>
    <t>Ravichandran/Veeshalan</t>
  </si>
  <si>
    <t xml:space="preserve">3413693	</t>
  </si>
  <si>
    <t xml:space="preserve">278427276	</t>
  </si>
  <si>
    <t xml:space="preserve">999224381359463	</t>
  </si>
  <si>
    <t>[吉隆坡]吉隆坡双威伟乐酒店(Sunway Velocity Hotel Kuala Lumpur)(28524790)</t>
  </si>
  <si>
    <t>加大高级特大床房&lt;今日特价 &gt;&lt;单人入住&gt;&lt;单早&gt;</t>
  </si>
  <si>
    <t>ZHOU/BINGHUA,SONG/XI XI</t>
  </si>
  <si>
    <t xml:space="preserve">3414132	</t>
  </si>
  <si>
    <t xml:space="preserve">33790658	</t>
  </si>
  <si>
    <t xml:space="preserve">999224382770806	</t>
  </si>
  <si>
    <t>YANG/ZHI</t>
  </si>
  <si>
    <t xml:space="preserve">3414266	</t>
  </si>
  <si>
    <t>取消</t>
  </si>
  <si>
    <t xml:space="preserve">999224385335063	</t>
  </si>
  <si>
    <t>Tan/Zonghui,Zhang/Xi</t>
  </si>
  <si>
    <t xml:space="preserve">3414809	</t>
  </si>
  <si>
    <t xml:space="preserve">68452023	</t>
  </si>
  <si>
    <t xml:space="preserve">999224385770747	</t>
  </si>
  <si>
    <t>一卧室别墅&lt;特惠专享&gt;&lt;双人入住&gt;&lt;双早&gt;</t>
  </si>
  <si>
    <t>Lin/Yukun</t>
  </si>
  <si>
    <t xml:space="preserve">47137900	</t>
  </si>
  <si>
    <t xml:space="preserve">999224386825071	</t>
  </si>
  <si>
    <t>[吉隆坡]吉隆坡四季酒店(Four Seasons Hotel Kuala Lumpur)(17496902)</t>
  </si>
  <si>
    <t>公寓景精致套房(至少提前5天预订)&lt;双人入住&gt;&lt;双早&gt;</t>
  </si>
  <si>
    <t>Fu/Weng Hong</t>
  </si>
  <si>
    <t xml:space="preserve">3415189	</t>
  </si>
  <si>
    <t xml:space="preserve">999224386949449	</t>
  </si>
  <si>
    <t>CHEN/YULIAN,CHEN/SHUNA</t>
  </si>
  <si>
    <t xml:space="preserve">3415211	</t>
  </si>
  <si>
    <t xml:space="preserve">999224387223669	</t>
  </si>
  <si>
    <t>城景标准双床房(至少连住2晚及以上)&lt;今日特价 &gt;&lt;双人入住&gt;&lt;无早&gt;</t>
  </si>
  <si>
    <t>ZHANG/XUE</t>
  </si>
  <si>
    <t xml:space="preserve">3415252	</t>
  </si>
  <si>
    <t xml:space="preserve">999224392994482	</t>
  </si>
  <si>
    <t>[胡志明市]西贡融合套房酒店(Fusion Suites Saigon)(5716739)</t>
  </si>
  <si>
    <t>双人套房(至少连住2晚及以上)&lt;双人入住&gt;&lt;不适用韩国客人&gt;&lt;双早&gt;</t>
  </si>
  <si>
    <t>REN/YOUQUAN,CHEN/SHUQING</t>
  </si>
  <si>
    <t xml:space="preserve">3417211	</t>
  </si>
  <si>
    <t xml:space="preserve">62320	</t>
  </si>
  <si>
    <t xml:space="preserve">999224393280078	</t>
  </si>
  <si>
    <t>[拉普拉普]皇宫水上乐园度假村(Jpark Island Resort &amp; Waterpark Cebu)(5435570)</t>
  </si>
  <si>
    <t>麦克坦海景套房(至少连住2晚及以上)&lt;特价大促销&gt;&lt;三人入住&gt;&lt;早餐&gt;</t>
  </si>
  <si>
    <t>Lee/Haechang</t>
  </si>
  <si>
    <t xml:space="preserve">3417388	</t>
  </si>
  <si>
    <t xml:space="preserve">999224393293107	</t>
  </si>
  <si>
    <t xml:space="preserve">3417392	</t>
  </si>
  <si>
    <t xml:space="preserve">999224393621324	</t>
  </si>
  <si>
    <t>双人床房&lt;双人入住&gt;&lt;无早&gt;</t>
  </si>
  <si>
    <t>LIAO/YILING</t>
  </si>
  <si>
    <t xml:space="preserve">3417578	</t>
  </si>
  <si>
    <t xml:space="preserve">23044101	</t>
  </si>
  <si>
    <t>退单</t>
  </si>
  <si>
    <t xml:space="preserve">999224400813261	</t>
  </si>
  <si>
    <t>Faizaluddin/Afiqah</t>
  </si>
  <si>
    <t xml:space="preserve">3418387	</t>
  </si>
  <si>
    <t xml:space="preserve">176271711	</t>
  </si>
  <si>
    <t xml:space="preserve">999224403989338	</t>
  </si>
  <si>
    <t>[奎松市]塞达维蒂斯北酒店(Seda Vertis North)(17891668)</t>
  </si>
  <si>
    <t>豪华房&lt;特价大促销&gt;&lt;双人入住&gt;&lt;双早&gt;</t>
  </si>
  <si>
    <t>VARIAS/RON MICHAEL</t>
  </si>
  <si>
    <t xml:space="preserve">3419187	</t>
  </si>
  <si>
    <t xml:space="preserve">2739567	</t>
  </si>
  <si>
    <t xml:space="preserve">999224406350241	</t>
  </si>
  <si>
    <t>WANG/PEIWEN,ZHANG/ZHANGSHIHAO,SHENTU/CHENGBIN,TONG/BINYE</t>
  </si>
  <si>
    <t xml:space="preserve">3419750	</t>
  </si>
  <si>
    <t xml:space="preserve">7998671/7998672	</t>
  </si>
  <si>
    <t xml:space="preserve">999224407721550	</t>
  </si>
  <si>
    <t>[哥打京那巴鲁]哥打京那巴鲁凯悦尚萃酒店(Hyatt Centric Kota Kinabalu)(103784833)</t>
  </si>
  <si>
    <t>客房（2张单人床）&lt;双人入住&gt;&lt;中宾和马来西亚客人专享&gt;&lt;双早&gt;</t>
  </si>
  <si>
    <t>Liu/Lian,Li/Huaying</t>
  </si>
  <si>
    <t xml:space="preserve">3420139	</t>
  </si>
  <si>
    <t xml:space="preserve">999224413800662	</t>
  </si>
  <si>
    <t>标准双人床房&lt;双人入住&gt;&lt;双早&gt;</t>
  </si>
  <si>
    <t>KIM/JUHEE</t>
  </si>
  <si>
    <t xml:space="preserve">3422144	</t>
  </si>
  <si>
    <t xml:space="preserve">999224413806746	</t>
  </si>
  <si>
    <t xml:space="preserve">3422147	</t>
  </si>
  <si>
    <t xml:space="preserve">999224414993353	</t>
  </si>
  <si>
    <t>[仁川]仁川机场贝斯特韦斯特精品酒店(Best Western Premier Incheon Airport Hotel)(5923817)</t>
  </si>
  <si>
    <t>暖炕大床房&lt;今日特价 &gt;&lt;双人入住&gt;&lt;不适用韩国客人&gt;&lt;无早&gt;</t>
  </si>
  <si>
    <t>LI/XIA</t>
  </si>
  <si>
    <t xml:space="preserve">3422516	</t>
  </si>
  <si>
    <t xml:space="preserve">999224418033395	</t>
  </si>
  <si>
    <t>[曼谷]曼谷铂尔曼G酒店(Pullman Bangkok Hotel G)(2497067)</t>
  </si>
  <si>
    <t>尊享豪华双人床房(至少连住2晚及以上)&lt;双人入住&gt;&lt;适用于非中国/菲律宾客人&gt;&lt;双早&gt;</t>
  </si>
  <si>
    <t>TAN/JENKEE</t>
  </si>
  <si>
    <t xml:space="preserve">3422673	</t>
  </si>
  <si>
    <t xml:space="preserve">999224418139564	</t>
  </si>
  <si>
    <t>尊享豪华双人床房(至少连住2晚及以上)&lt;特惠&gt;&lt;双人入住&gt;&lt;中宾&gt;&lt;双早&gt;</t>
  </si>
  <si>
    <t>CHEN/XIN</t>
  </si>
  <si>
    <t xml:space="preserve">3422681	</t>
  </si>
  <si>
    <t xml:space="preserve">999224418536481	</t>
  </si>
  <si>
    <t>[曼谷]素坤逸2巷贝斯特韦斯特舒雅优质酒店(SureStay Plus Hotel by Best Western Sukhumvit 2)(28681186)</t>
  </si>
  <si>
    <t>高级特大床房&lt;双人入住&gt;&lt;不适用泰国客人&gt;&lt;双早&gt;</t>
  </si>
  <si>
    <t>HU/YUANYUAN,ZHANG/HANLIANG</t>
  </si>
  <si>
    <t xml:space="preserve">3422722	</t>
  </si>
  <si>
    <t xml:space="preserve">BK047942	</t>
  </si>
  <si>
    <t xml:space="preserve">999224421059216	</t>
  </si>
  <si>
    <t>LIU/SICEN,ZONG/WENJING</t>
  </si>
  <si>
    <t xml:space="preserve">3423300	</t>
  </si>
  <si>
    <t xml:space="preserve">69129364	</t>
  </si>
  <si>
    <t xml:space="preserve">999224425014955	</t>
  </si>
  <si>
    <t>LYU/CHUNXIAO</t>
  </si>
  <si>
    <t xml:space="preserve">3424214	</t>
  </si>
  <si>
    <t xml:space="preserve">2745386	</t>
  </si>
  <si>
    <t xml:space="preserve">999224425788884	</t>
  </si>
  <si>
    <t>[普吉岛]普吉岛芭东彩灯度假村(The Lantern Resorts Patong Phuket)(28689957)</t>
  </si>
  <si>
    <t>景观房(至少连住2晚及以上)&lt;今日特价 &gt;&lt;双人入住&gt;&lt;无早&gt;</t>
  </si>
  <si>
    <t>SoonSoon/Ang,SoonSoon/Ang</t>
  </si>
  <si>
    <t xml:space="preserve">3424499	</t>
  </si>
  <si>
    <t xml:space="preserve">83451	</t>
  </si>
  <si>
    <t xml:space="preserve">999224426767481	</t>
  </si>
  <si>
    <t>[胡志明市]西贡艾美酒店(Le Méridien Saigon)(5465257)</t>
  </si>
  <si>
    <t>城景尊贵经典特大床房(至少连住2晚及以上)&lt;双人入住&gt;&lt;双早&gt;</t>
  </si>
  <si>
    <t>HOANG/DINH HOA</t>
  </si>
  <si>
    <t xml:space="preserve">3424792	</t>
  </si>
  <si>
    <t xml:space="preserve">99562223	</t>
  </si>
  <si>
    <t xml:space="preserve">999224427842298	</t>
  </si>
  <si>
    <t>[吉隆坡]辉盛凯贝丽(Capri by Fraser Bukit Bintang)(88638672)</t>
  </si>
  <si>
    <t>行政双床一室房&lt;双人入住&gt;&lt;双早&gt;</t>
  </si>
  <si>
    <t>CHEN/JIAJIA,YANG/YIRAN</t>
  </si>
  <si>
    <t xml:space="preserve">3425074	</t>
  </si>
  <si>
    <t xml:space="preserve">999224443096240	</t>
  </si>
  <si>
    <t>[古晋]古晋帝国酒店(Imperial Hotel Kuching)(28527691)</t>
  </si>
  <si>
    <t>AS/Syazwan</t>
  </si>
  <si>
    <t xml:space="preserve">3428369	</t>
  </si>
  <si>
    <t xml:space="preserve">999224443380201	</t>
  </si>
  <si>
    <t>FARID/MUHAMMAD FARID</t>
  </si>
  <si>
    <t xml:space="preserve">3428550	</t>
  </si>
  <si>
    <t xml:space="preserve">278936837	</t>
  </si>
  <si>
    <t xml:space="preserve">999224443478006	</t>
  </si>
  <si>
    <t>[芽庄]芽庄洲际酒店(InterContinental Nha Trang, an IHG Hotel)(4398930)</t>
  </si>
  <si>
    <t>海景经典特大床房&lt;双人入住&gt;&lt;仅适用韩国客人&gt;&lt;双早&gt;</t>
  </si>
  <si>
    <t>KIM/MIKYUNG,KANG/YUNA</t>
  </si>
  <si>
    <t xml:space="preserve">3428572	</t>
  </si>
  <si>
    <t xml:space="preserve">747413	</t>
  </si>
  <si>
    <t xml:space="preserve">999224445157786	</t>
  </si>
  <si>
    <t>[八打灵再也]阿万特酒店(Avante Hotel)(100419478)</t>
  </si>
  <si>
    <t>高级特大床房&lt;双人入住&gt;&lt;仅适用亚洲客人&gt;&lt;无早&gt;</t>
  </si>
  <si>
    <t>TAN/ZEQUN,LONG/QIANGLIN</t>
  </si>
  <si>
    <t xml:space="preserve">3429138	</t>
  </si>
  <si>
    <t xml:space="preserve">163341	</t>
  </si>
  <si>
    <t xml:space="preserve">999224445739392	</t>
  </si>
  <si>
    <t>[吉隆坡]太平洋丽晶套房酒店(Pacific Regency Hotel Suites)(4661970)</t>
  </si>
  <si>
    <t>尊贵豪华套房&lt;双人入住&gt;&lt;双早&gt;</t>
  </si>
  <si>
    <t>R Deni/Azfaizal,R Deni/Azfaizal</t>
  </si>
  <si>
    <t xml:space="preserve">3429226	</t>
  </si>
  <si>
    <t xml:space="preserve">999224448403230	</t>
  </si>
  <si>
    <t>帕克兰房&lt;单人入住&gt;&lt;单早&gt;</t>
  </si>
  <si>
    <t>Salem/Safa</t>
  </si>
  <si>
    <t xml:space="preserve">3430233	</t>
  </si>
  <si>
    <t xml:space="preserve">999224448556645	</t>
  </si>
  <si>
    <t>豪华房(带阳台)&lt;双人入住&gt;&lt;无早&gt;</t>
  </si>
  <si>
    <t>KUHM/CHRISTIAN</t>
  </si>
  <si>
    <t xml:space="preserve">3430286	</t>
  </si>
  <si>
    <t xml:space="preserve">999224448656324	</t>
  </si>
  <si>
    <t>[宿务]宿务滨海前线酒店 - 北开垦(Bayfront Hotel Cebu North Reclamation)(8235106)</t>
  </si>
  <si>
    <t>高级房&lt;今日特价 &gt;&lt;双人入住&gt;&lt;双早&gt;</t>
  </si>
  <si>
    <t>Salon/Ephraim,Salon/Ephraim</t>
  </si>
  <si>
    <t xml:space="preserve">3430331	</t>
  </si>
  <si>
    <t xml:space="preserve">121665	</t>
  </si>
  <si>
    <t xml:space="preserve">999224450480051	</t>
  </si>
  <si>
    <t>MOHD IBRAHIM/SHAFERUL BIN</t>
  </si>
  <si>
    <t xml:space="preserve">3430916	</t>
  </si>
  <si>
    <t xml:space="preserve">999224450492093	</t>
  </si>
  <si>
    <t>Sulastri/Sulastri</t>
  </si>
  <si>
    <t xml:space="preserve">3430917	</t>
  </si>
  <si>
    <t xml:space="preserve">176381528	</t>
  </si>
  <si>
    <t xml:space="preserve">999224451161470	</t>
  </si>
  <si>
    <t>[富国岛]富国岛美利亚温佩酒店(Melia Vinpearl Phu Quoc)(23946397)</t>
  </si>
  <si>
    <t>湖景四卧室别墅带私人泳池&lt;特惠&gt;&lt;八人入住&gt;&lt;不适用韩国客人&gt;&lt;早餐&gt;&lt;机票面纱&gt;&lt;火酒交叉用户&gt;&lt;机酒交叉用户&gt;&lt;白银会员&gt;</t>
  </si>
  <si>
    <t>YU/LU</t>
  </si>
  <si>
    <t xml:space="preserve">3431106	</t>
  </si>
  <si>
    <t xml:space="preserve">999224451281400	</t>
  </si>
  <si>
    <t>ZHENG/RONG,ZHENG/QUN</t>
  </si>
  <si>
    <t xml:space="preserve">3431123	</t>
  </si>
  <si>
    <t xml:space="preserve">999224452342251	</t>
  </si>
  <si>
    <t>[清迈]清迈 M 酒店(Hotel M Chiang Mai)(5406477)</t>
  </si>
  <si>
    <t>高级房 禁烟(连住3晚及以上)&lt;双人入住&gt;</t>
  </si>
  <si>
    <t>Tan/Weihong</t>
  </si>
  <si>
    <t xml:space="preserve">3431386	</t>
  </si>
  <si>
    <t xml:space="preserve">999224453930745	</t>
  </si>
  <si>
    <t>E/XUE,LI/LIDONG</t>
  </si>
  <si>
    <t xml:space="preserve">3431946	</t>
  </si>
  <si>
    <t xml:space="preserve">999224455091462	</t>
  </si>
  <si>
    <t>[曼谷]曼谷拉差达宜必思尚品酒店(Ibis Styles Bangkok Ratchada)(46080525)</t>
  </si>
  <si>
    <t>高级大床房(至少连住2晚及以上)&lt;双人入住&gt;&lt;不适用泰国客人&gt;&lt;双早&gt;</t>
  </si>
  <si>
    <t>Ng/Yin Cheung Kenneth</t>
  </si>
  <si>
    <t xml:space="preserve">3432395	</t>
  </si>
  <si>
    <t xml:space="preserve">999224456245780	</t>
  </si>
  <si>
    <t>高级双床房&lt;双人入住&gt;&lt;仅适用亚洲客人&gt;&lt;无早&gt;</t>
  </si>
  <si>
    <t>HASSAN/NAZURAH</t>
  </si>
  <si>
    <t xml:space="preserve">3432879	</t>
  </si>
  <si>
    <t xml:space="preserve">163429	</t>
  </si>
  <si>
    <t xml:space="preserve">999224463505023	</t>
  </si>
  <si>
    <t>[圣罗莎]塞达努瓦利酒店(Seda Nuvali)(28555297)</t>
  </si>
  <si>
    <t>豪华房&lt;三人入住&gt;&lt;早餐&gt;</t>
  </si>
  <si>
    <t>TORRES/DENNIS JR DULLAS</t>
  </si>
  <si>
    <t xml:space="preserve">3433487	</t>
  </si>
  <si>
    <t xml:space="preserve">999224464026277	</t>
  </si>
  <si>
    <t>[吉隆坡]吉隆坡斯特格酒店(STEG Kuala Lumpur)(101054897)</t>
  </si>
  <si>
    <t>时髦大床房&lt;特价大促销&gt;&lt;双人入住&gt;&lt;双早&gt;</t>
  </si>
  <si>
    <t>HIKMAL/MUHAMMAD HIKMAL HAKIM ABD HAMID</t>
  </si>
  <si>
    <t xml:space="preserve">3433600	</t>
  </si>
  <si>
    <t xml:space="preserve">999224469730513	</t>
  </si>
  <si>
    <t>[普吉岛]普吉岛铂尔曼阿卡迪亚卡隆海滩酒店(Pullman Phuket Arcadia Karon Beach Resort)(3460018)</t>
  </si>
  <si>
    <t>海景豪华双床房(至少连住2晚及以上)&lt;双人入住&gt;&lt;不适用泰国客人&gt;&lt;双早&gt;</t>
  </si>
  <si>
    <t>LI/AO</t>
  </si>
  <si>
    <t xml:space="preserve">3434607	</t>
  </si>
  <si>
    <t xml:space="preserve">999224469823548	</t>
  </si>
  <si>
    <t>豪华双人房&lt;双人入住&gt;&lt;无早&gt;</t>
  </si>
  <si>
    <t>Sudijarti/Catharina</t>
  </si>
  <si>
    <t xml:space="preserve">3434620	</t>
  </si>
  <si>
    <t xml:space="preserve">176395062	</t>
  </si>
  <si>
    <t xml:space="preserve">999224470831459	</t>
  </si>
  <si>
    <t>Mekanita/Mekanita</t>
  </si>
  <si>
    <t xml:space="preserve">3434880	</t>
  </si>
  <si>
    <t xml:space="preserve">176399465	</t>
  </si>
  <si>
    <t xml:space="preserve">999224471843904	</t>
  </si>
  <si>
    <t>[曼谷]COMO曼谷大都会酒店(COMO Metropolitan Bangkok)(6035972)</t>
  </si>
  <si>
    <t>大都会双床房(连住3晚及以上)&lt;双人入住&gt;&lt;不适用泰国客人&gt;&lt;双早&gt;</t>
  </si>
  <si>
    <t>LIU/YANGYANG,LUO/YUE,JI/QIAOYI,DONG/JIE</t>
  </si>
  <si>
    <t xml:space="preserve">3435119	</t>
  </si>
  <si>
    <t xml:space="preserve">999224474537794	</t>
  </si>
  <si>
    <t>MORAD/MOHD ASRI</t>
  </si>
  <si>
    <t xml:space="preserve">3435924	</t>
  </si>
  <si>
    <t xml:space="preserve">999224475853875	</t>
  </si>
  <si>
    <t>城景高级大床房(连住3晚及以上)&lt;特别促销&gt;&lt;双人入住&gt;&lt;不适用韩国客人&gt;&lt;无早&gt;</t>
  </si>
  <si>
    <t>XIANG/TIANYI,WANG/YUANKUN</t>
  </si>
  <si>
    <t xml:space="preserve">3436384	</t>
  </si>
  <si>
    <t xml:space="preserve">70269061	</t>
  </si>
  <si>
    <t xml:space="preserve">999224476963954	</t>
  </si>
  <si>
    <t>TEY/WARREN</t>
  </si>
  <si>
    <t xml:space="preserve">3436789	</t>
  </si>
  <si>
    <t xml:space="preserve">999224477378079	</t>
  </si>
  <si>
    <t>[清迈]清迈阿凯拉马诺尔酒店(Akyra Manor Chiang Mai)(4984302)</t>
  </si>
  <si>
    <t>豪华房&lt;双人入住&gt;&lt;适用于除泰国的亚洲客人&gt;&lt;双早&gt;</t>
  </si>
  <si>
    <t>NG/WENG HOU</t>
  </si>
  <si>
    <t xml:space="preserve">3436952	</t>
  </si>
  <si>
    <t xml:space="preserve">999224477385939	</t>
  </si>
  <si>
    <t>行政套房(至少连住2晚及以上)&lt;双人入住&gt;&lt;中宾&gt;&lt;双早&gt;</t>
  </si>
  <si>
    <t>Zheng/Mingzhu,Guo/Xin</t>
  </si>
  <si>
    <t xml:space="preserve">3436957	</t>
  </si>
  <si>
    <t xml:space="preserve">7999077	</t>
  </si>
  <si>
    <t xml:space="preserve">999224478173679	</t>
  </si>
  <si>
    <t>[曼谷]曼谷暹罗智选假日酒店(Holiday Inn Express Bangkok Siam, an IHG Hotel)(28597730)</t>
  </si>
  <si>
    <t>标准房 禁烟(至少连住2晚及以上)&lt;双人入住&gt;&lt;中宾&gt;&lt;双早&gt;</t>
  </si>
  <si>
    <t>KE/SHANXI,CHEN/PENG</t>
  </si>
  <si>
    <t xml:space="preserve">3437366	</t>
  </si>
  <si>
    <t xml:space="preserve">999224490559998	</t>
  </si>
  <si>
    <t>XIE/FAN</t>
  </si>
  <si>
    <t xml:space="preserve">3437926	</t>
  </si>
  <si>
    <t xml:space="preserve">163623	</t>
  </si>
  <si>
    <t xml:space="preserve">999224491013259	</t>
  </si>
  <si>
    <t>HUANG/YIRONG,Huang/Yirong</t>
  </si>
  <si>
    <t xml:space="preserve">3438049	</t>
  </si>
  <si>
    <t xml:space="preserve">279025568	</t>
  </si>
  <si>
    <t xml:space="preserve">999224492462430	</t>
  </si>
  <si>
    <t>[曼谷]贝斯特韦斯特精选惜客福得拉玛四世酒店(Seekers Finders Rama IV Hotel SureStay Collection by BW)(95676449)</t>
  </si>
  <si>
    <t>豪华城景房&lt;双人入住&gt;&lt;不适用泰国客人&gt;&lt;无早&gt;</t>
  </si>
  <si>
    <t>ZHOU/JIALING,XIE/JINPENG</t>
  </si>
  <si>
    <t xml:space="preserve">3438380	</t>
  </si>
  <si>
    <t xml:space="preserve">24494115007	</t>
  </si>
  <si>
    <t>[长滩岛]区域长滩岛酒店(The District Boracay)(5175373)</t>
  </si>
  <si>
    <t>至尊房&lt;特价大促销&gt;&lt;双人入住&gt;&lt;双早&gt;</t>
  </si>
  <si>
    <t>MALUSAY/BENDANILLO,HE/YE</t>
  </si>
  <si>
    <t xml:space="preserve">3438772	</t>
  </si>
  <si>
    <t xml:space="preserve">999224494411973	</t>
  </si>
  <si>
    <t>FARIAS FIGUEROA/ROMEO</t>
  </si>
  <si>
    <t xml:space="preserve">3438929	</t>
  </si>
  <si>
    <t xml:space="preserve">999224495374472	</t>
  </si>
  <si>
    <t>[普吉岛]普吉岛麦考安纳塔拉别墅度假酒店(Anantara Mai Khao Phuket Villas)(4038225)</t>
  </si>
  <si>
    <t>泳池别墅(至少连住2晚及以上)&lt;双人入住&gt;&lt;双早&gt;</t>
  </si>
  <si>
    <t>XU/MENG</t>
  </si>
  <si>
    <t xml:space="preserve">3439181	</t>
  </si>
  <si>
    <t xml:space="preserve">999224495988640	</t>
  </si>
  <si>
    <t>豪华房&lt;特价大促销&gt;&lt;双人入住&gt;&lt;无早&gt;</t>
  </si>
  <si>
    <t>Garcia/Alyana</t>
  </si>
  <si>
    <t xml:space="preserve">3439258	</t>
  </si>
  <si>
    <t xml:space="preserve">2748671	</t>
  </si>
  <si>
    <t xml:space="preserve">999224496397883	</t>
  </si>
  <si>
    <t>[曼谷]曼谷拉查丹利中心酒店(Grande Centre Point Hotel Ratchadamri Bangkok)(2497052)</t>
  </si>
  <si>
    <t>经典高级套房&lt;特惠专享&gt;&lt;三人入住&gt;&lt;早餐&gt;</t>
  </si>
  <si>
    <t>NATH/NEARDEY,TUM/VUTHYKA,VA/SONATH</t>
  </si>
  <si>
    <t xml:space="preserve">3439335	</t>
  </si>
  <si>
    <t xml:space="preserve">999224497269997	</t>
  </si>
  <si>
    <t>[迪拜]迪拜派拉蒙酒店(Paramount Hotel Dubai)(98066024)</t>
  </si>
  <si>
    <t>场景房&lt;双人入住&gt;&lt;双早&gt;</t>
  </si>
  <si>
    <t>Branco/Helyton Wilson</t>
  </si>
  <si>
    <t xml:space="preserve">3439683	</t>
  </si>
  <si>
    <t xml:space="preserve">999224499271656	</t>
  </si>
  <si>
    <t>[清迈]清迈香格里拉酒店(Shangri-La Chiang Mai)(3462760)</t>
  </si>
  <si>
    <t>豪华特大床房(至少连住2晚及以上)&lt;今日特价 &gt;&lt;双人入住&gt;&lt;中宾&gt;&lt;双早&gt;</t>
  </si>
  <si>
    <t>WEN/YUPENG</t>
  </si>
  <si>
    <t xml:space="preserve">3440622	</t>
  </si>
  <si>
    <t xml:space="preserve">37800640	</t>
  </si>
  <si>
    <t xml:space="preserve">999224499791137	</t>
  </si>
  <si>
    <t>[普吉岛]安达曼拥抱芭东(Andaman Embrace Patong - Sha Extra Plus)(5535710)</t>
  </si>
  <si>
    <t>安达曼豪华大床房&lt;双人入住&gt;&lt;适用于除泰国的亚洲客人&gt;&lt;双早&gt;</t>
  </si>
  <si>
    <t>HU/QINGYANG</t>
  </si>
  <si>
    <t xml:space="preserve">3441035	</t>
  </si>
  <si>
    <t xml:space="preserve">999224499803304	</t>
  </si>
  <si>
    <t>[清迈]萨拜萨拜清迈酒店(Sabai Sabai Chiangmai)(9667188)</t>
  </si>
  <si>
    <t>一卧室套房(至少连住2晚及以上)&lt;特惠&gt;&lt;双人入住&gt;&lt;无早&gt;</t>
  </si>
  <si>
    <t>HUANG/YONGPING,HONG/JIAMIN</t>
  </si>
  <si>
    <t xml:space="preserve">3441042	</t>
  </si>
  <si>
    <t xml:space="preserve">999224502903727	</t>
  </si>
  <si>
    <t>[清迈]皇后奢华大酒店(The Empress Premier Chiang Mai - Sha Extra Plus)(44546698)</t>
  </si>
  <si>
    <t>至尊房&lt;双人入住&gt;&lt;双早&gt;</t>
  </si>
  <si>
    <t>HE/YAN,HE/HUIJUAN</t>
  </si>
  <si>
    <t xml:space="preserve">3442454	</t>
  </si>
  <si>
    <t xml:space="preserve">26617	</t>
  </si>
  <si>
    <t xml:space="preserve">999224506822858	</t>
  </si>
  <si>
    <t>[曼谷]曼谷素坤逸路 12 巷格乐丽雅酒店 - 康帕斯酒店集团旗下(Galleria 12 Sukhumvit Bangkok by Compass Hospitality)(5428256)</t>
  </si>
  <si>
    <t>酷尔房 禁烟(至少连住2晚及以上)&lt;今日特价 &gt;&lt;双人入住&gt;&lt;无早&gt;</t>
  </si>
  <si>
    <t>HONG/SUNG DO</t>
  </si>
  <si>
    <t xml:space="preserve">3442527	</t>
  </si>
  <si>
    <t xml:space="preserve">999224508843023	</t>
  </si>
  <si>
    <t>[曼谷]宜必思尚品曼谷素坤逸康福酒店(Ibis Styles Bangkok Sukhumvit Phra Khanong)(19680484)</t>
  </si>
  <si>
    <t>标准双人房&lt;双人入住&gt;&lt;不适用泰国客人&gt;&lt;双早&gt;</t>
  </si>
  <si>
    <t>ABRAHAMSSON/PETER</t>
  </si>
  <si>
    <t xml:space="preserve">3442798	</t>
  </si>
  <si>
    <t xml:space="preserve">338031	</t>
  </si>
  <si>
    <t xml:space="preserve">999224508953309	</t>
  </si>
  <si>
    <t>[曼谷]曼谷玛杜兹酒店(Maduzi Hotel, Bangkok)(16900156)</t>
  </si>
  <si>
    <t>玛杜兹经典房&lt;双人入住&gt;&lt;双早&gt;</t>
  </si>
  <si>
    <t>GUO/SHENG</t>
  </si>
  <si>
    <t xml:space="preserve">3442811	</t>
  </si>
  <si>
    <t xml:space="preserve">999224509698028	</t>
  </si>
  <si>
    <t>KOK/PUI FONG</t>
  </si>
  <si>
    <t xml:space="preserve">3442934	</t>
  </si>
  <si>
    <t xml:space="preserve">999224511706794	</t>
  </si>
  <si>
    <t>MELODY/TAN HOOI LI</t>
  </si>
  <si>
    <t xml:space="preserve">3443437	</t>
  </si>
  <si>
    <t xml:space="preserve">999224515335446	</t>
  </si>
  <si>
    <t>[民都鲁]玛格丽特广场酒店(Margherita Plaza Hotel)(104695174)</t>
  </si>
  <si>
    <t>豪华大床房&lt;双人入住&gt;&lt;无早&gt;</t>
  </si>
  <si>
    <t>JIUN/JOSEPH,JIUN/JOSEPH,JIUN/JOSEPH</t>
  </si>
  <si>
    <t xml:space="preserve">3444617	</t>
  </si>
  <si>
    <t xml:space="preserve">999224516070793	</t>
  </si>
  <si>
    <t>[新加坡]新加坡圣淘沙索菲特度假村及水疗中心(Sofitel Singapore Sentosa Resort &amp; Spa (SG Clean))(3737042)</t>
  </si>
  <si>
    <t>奢华双床房(至少连住2晚及以上)&lt;今日特惠&gt;&lt;双人入住&gt;&lt;双早&gt;</t>
  </si>
  <si>
    <t>LEI/HONGFEI</t>
  </si>
  <si>
    <t xml:space="preserve">3444892	</t>
  </si>
  <si>
    <t xml:space="preserve">999224516791725	</t>
  </si>
  <si>
    <t>ABDUL RAMAN/SYAZWANI ATIQAH</t>
  </si>
  <si>
    <t xml:space="preserve">3445196	</t>
  </si>
  <si>
    <t xml:space="preserve">999224518149277	</t>
  </si>
  <si>
    <t>[曼谷]索菲特曼谷素坤逸酒店(Sofitel Bangkok Sukhumvit)(4119444)</t>
  </si>
  <si>
    <t>精彩特大床房(至少连住2晚及以上)&lt;特惠&gt;&lt;双人入住&gt;&lt;不适用泰国客人&gt;&lt;双早&gt;</t>
  </si>
  <si>
    <t>FOK/SIU LEUNG</t>
  </si>
  <si>
    <t xml:space="preserve">3445719	</t>
  </si>
  <si>
    <t xml:space="preserve">999224516360009	</t>
  </si>
  <si>
    <t>高级双床房(连住3晚及以上)&lt;双人入住&gt;&lt;无早&gt;</t>
  </si>
  <si>
    <t>THICHAE/SUTTIPONG</t>
  </si>
  <si>
    <t xml:space="preserve">3444963	</t>
  </si>
  <si>
    <t xml:space="preserve">999224514088124	</t>
  </si>
  <si>
    <t>[曼谷]察殿曼谷大酒店(Chatrium Grand Bangkok)(105593534)</t>
  </si>
  <si>
    <t>两卧行政套房(至少连住2晚及以上)&lt;今日特价 &gt;&lt;四人入住&gt;&lt;不适用泰国客人&gt;&lt;双早&gt;</t>
  </si>
  <si>
    <t>CHEN/LEI,WANG/MAN</t>
  </si>
  <si>
    <t xml:space="preserve">3444207	</t>
  </si>
  <si>
    <t xml:space="preserve">999224521183264	</t>
  </si>
  <si>
    <t>Yu/Huan,Zhou/Zixin</t>
  </si>
  <si>
    <t xml:space="preserve">3446624	</t>
  </si>
  <si>
    <t xml:space="preserve">999224521784641	</t>
  </si>
  <si>
    <t>[华欣]华欣盛泰澜海滩别墅及度假村(Centara Grand Beach Resort &amp; Villas Hua Hin)(5624636)</t>
  </si>
  <si>
    <t>家庭两张双人床房&lt;今日特价 &gt;&lt;双人入住&gt;&lt;适用于除泰国的亚洲客人&gt;&lt;双早&gt;</t>
  </si>
  <si>
    <t>Li/Haiyang</t>
  </si>
  <si>
    <t xml:space="preserve">3446829	</t>
  </si>
  <si>
    <t xml:space="preserve">163170	</t>
  </si>
  <si>
    <t xml:space="preserve">999224523736716	</t>
  </si>
  <si>
    <t>[普吉岛]普吉岛巴东海滩中央智选假日酒店 - IHG 旗下酒店(Holiday Inn Express Phuket Patong Beach Central, an IHG Hotel)(4036779)</t>
  </si>
  <si>
    <t>园景标准特大床房(至少连住2晚及以上)&lt;今日特价 &gt;&lt;双人入住&gt;&lt;双早&gt;</t>
  </si>
  <si>
    <t>NG/CHUN KIT,LI/CHAO</t>
  </si>
  <si>
    <t xml:space="preserve">3447418	</t>
  </si>
  <si>
    <t xml:space="preserve">999224525187645	</t>
  </si>
  <si>
    <t>[迪拜]派拉蒙市中心酒店(Paramount Hotel Midtown)(98510651)</t>
  </si>
  <si>
    <t>城景房&lt;双人入住&gt;&lt;不适用阿联酋客人&gt;&lt;双早&gt;</t>
  </si>
  <si>
    <t>ZHOU/Fuyuan,Luo/Genyan,Luo/Tingwa</t>
  </si>
  <si>
    <t xml:space="preserve">3447783	</t>
  </si>
  <si>
    <t xml:space="preserve">6135906	</t>
  </si>
  <si>
    <t xml:space="preserve">999224536077909	</t>
  </si>
  <si>
    <t>[哥打京那巴鲁]明园酒店及公寓(Ming Garden Hotel &amp; Residences)(5281385)</t>
  </si>
  <si>
    <t>豪华房&lt;双人入住&gt;&lt;双早&gt;</t>
  </si>
  <si>
    <t>SOPIAU/SYLVERICA</t>
  </si>
  <si>
    <t xml:space="preserve">3448316	</t>
  </si>
  <si>
    <t xml:space="preserve">8626350	</t>
  </si>
  <si>
    <t xml:space="preserve">999224537711916	</t>
  </si>
  <si>
    <t>Enriquez/Kristin,Enriquez/Kristin</t>
  </si>
  <si>
    <t xml:space="preserve">3448587	</t>
  </si>
  <si>
    <t xml:space="preserve">122168	</t>
  </si>
  <si>
    <t xml:space="preserve">999224538294351	</t>
  </si>
  <si>
    <t>尊享豪华特大床房&lt;双人入住&gt;&lt;双早&gt;</t>
  </si>
  <si>
    <t>yang/furong,Yang/Furong</t>
  </si>
  <si>
    <t xml:space="preserve">3448824	</t>
  </si>
  <si>
    <t xml:space="preserve">999224540522343	</t>
  </si>
  <si>
    <t>豪华双床房 禁烟&lt;双人入住&gt;&lt;双早&gt;</t>
  </si>
  <si>
    <t>ABDULLAH/FATIMATUL ZAHRAH</t>
  </si>
  <si>
    <t xml:space="preserve">3449537	</t>
  </si>
  <si>
    <t xml:space="preserve">999224540942440	</t>
  </si>
  <si>
    <t>豪华双床房&lt;双人入住&gt;&lt;仅适用亚洲客人&gt;&lt;无早&gt;</t>
  </si>
  <si>
    <t>Kuan/Ying Fatt</t>
  </si>
  <si>
    <t xml:space="preserve">3449625	</t>
  </si>
  <si>
    <t xml:space="preserve">999224542904116	</t>
  </si>
  <si>
    <t>[普吉岛]芭东普吉岛艾维斯塔度假村美憬阁酒店(Avista Hideaway Phuket Patong - MGallery)(3462294)</t>
  </si>
  <si>
    <t>园景豪华特大床房&lt;双人入住&gt;&lt;中宾&gt;&lt;双早&gt;</t>
  </si>
  <si>
    <t>KONG/XIANG,SHI/YI</t>
  </si>
  <si>
    <t xml:space="preserve">3450371	</t>
  </si>
  <si>
    <t xml:space="preserve">999224542995473	</t>
  </si>
  <si>
    <t>RAHMAN/SHAHIDAH</t>
  </si>
  <si>
    <t xml:space="preserve">3450423	</t>
  </si>
  <si>
    <t xml:space="preserve">999224543891492	</t>
  </si>
  <si>
    <t>ZHANG/WANTING,HUANG/JIESHENG,ZHANG/MINGSHENG</t>
  </si>
  <si>
    <t xml:space="preserve">3450714	</t>
  </si>
  <si>
    <t xml:space="preserve">999224543905569	</t>
  </si>
  <si>
    <t>YAN/WEN,XIAO/CHENGLI</t>
  </si>
  <si>
    <t xml:space="preserve">3450722	</t>
  </si>
  <si>
    <t xml:space="preserve">999224544371822	</t>
  </si>
  <si>
    <t>[大雅台]安德伦酒店管理的卡西亚纳酒店(Hotel Casiana Managed by Enderun Hotels)(99939269)</t>
  </si>
  <si>
    <t>两卧室行政套房&lt;四人入住&gt;&lt;早餐&gt;</t>
  </si>
  <si>
    <t>c/bernard,c/bernard,c/bernard</t>
  </si>
  <si>
    <t xml:space="preserve">3450814	</t>
  </si>
  <si>
    <t xml:space="preserve">999224544376688	</t>
  </si>
  <si>
    <t>高级房&lt;限时抢购&gt;&lt;双人入住&gt;&lt;无早&gt;</t>
  </si>
  <si>
    <t>ZAFFAN/NURATIKAH</t>
  </si>
  <si>
    <t xml:space="preserve">3450823	</t>
  </si>
  <si>
    <t xml:space="preserve">8626485	</t>
  </si>
  <si>
    <t xml:space="preserve">999224546262154	</t>
  </si>
  <si>
    <t>GAO/WEIJUN</t>
  </si>
  <si>
    <t xml:space="preserve">3451391	</t>
  </si>
  <si>
    <t xml:space="preserve">999224547127311	</t>
  </si>
  <si>
    <t>城景标准特大床房(至少连住2晚及以上)&lt;今日特价 &gt;&lt;双人入住&gt;&lt;无早&gt;</t>
  </si>
  <si>
    <t>KAPOOR/SAGAR</t>
  </si>
  <si>
    <t xml:space="preserve">3451640	</t>
  </si>
  <si>
    <t xml:space="preserve">999224547699552	</t>
  </si>
  <si>
    <t>CHEN/HAO,BAI/WENXIANG,LUO/WEI,HONG/TIANCHEN,YAN/XILU,GUAN/RENXIE</t>
  </si>
  <si>
    <t xml:space="preserve">3451728	</t>
  </si>
  <si>
    <t xml:space="preserve">999224549543657	</t>
  </si>
  <si>
    <t>Afendi/MuhammadAmirulMuttaqin,Afendi/MuhammadAmirulMuttaqin</t>
  </si>
  <si>
    <t xml:space="preserve">3452243	</t>
  </si>
  <si>
    <t xml:space="preserve">8626577	</t>
  </si>
  <si>
    <t xml:space="preserve">999224549164780	</t>
  </si>
  <si>
    <t>ANWAR/NURUL AFZAN,ANWAR/YULIANA</t>
  </si>
  <si>
    <t xml:space="preserve">3452194	</t>
  </si>
  <si>
    <t xml:space="preserve">999224549806843	</t>
  </si>
  <si>
    <t>[新山]希思尔新山酒店(Thistle Johor Bahru)(5624049)</t>
  </si>
  <si>
    <t>Syafiqah/Nur,Syafiqah/Nur</t>
  </si>
  <si>
    <t xml:space="preserve">3452415	</t>
  </si>
  <si>
    <t xml:space="preserve">999224549878016	</t>
  </si>
  <si>
    <t>Mukunthan/Vinitha,Mukunthan/Vinitha</t>
  </si>
  <si>
    <t xml:space="preserve">3452424	</t>
  </si>
  <si>
    <t xml:space="preserve">999224550246037	</t>
  </si>
  <si>
    <t>[米里]帝国皇宫酒店(Imperial Palace Hotel)(6267882)</t>
  </si>
  <si>
    <t>标准特大床房&lt;双人入住&gt;&lt;无早&gt;</t>
  </si>
  <si>
    <t>Jimmy/Hilda,Jimmy/Hilda</t>
  </si>
  <si>
    <t xml:space="preserve">3452487	</t>
  </si>
  <si>
    <t xml:space="preserve">999224550724090	</t>
  </si>
  <si>
    <t>[芭堤雅]迎世海滩度假酒店及水疗中心(Welcome World Beach Resort &amp; Spa)(29550310)</t>
  </si>
  <si>
    <t>LI/SHENJUN,YANG/MIN,JI/LI,XU/LAN</t>
  </si>
  <si>
    <t xml:space="preserve">3452713	</t>
  </si>
  <si>
    <t xml:space="preserve">152456	</t>
  </si>
  <si>
    <t xml:space="preserve">999224552147345	</t>
  </si>
  <si>
    <t>BINTI NIK MOHD ARIF/NIK NURLIYANA</t>
  </si>
  <si>
    <t xml:space="preserve">3453097	</t>
  </si>
  <si>
    <t xml:space="preserve"> 8626634	</t>
  </si>
  <si>
    <t xml:space="preserve">999224552384116	</t>
  </si>
  <si>
    <t>豪华家庭房&lt;特价大促销&gt;&lt;四人入住&gt;&lt;早餐&gt;</t>
  </si>
  <si>
    <t>RAZA/ANGEL LIMUEL,RAZA/EMMANUEL,RAZA/IMMANUELIZA BERNABE,RAZA/ANNALIZA</t>
  </si>
  <si>
    <t xml:space="preserve">3453123	</t>
  </si>
  <si>
    <t xml:space="preserve">999224564196308	</t>
  </si>
  <si>
    <t>豪华双床房&lt;今日特价 &gt;&lt;双人入住&gt;&lt;不适用泰国客人&gt;&lt;双早&gt;</t>
  </si>
  <si>
    <t>WU/LIYAN</t>
  </si>
  <si>
    <t xml:space="preserve">3453636	</t>
  </si>
  <si>
    <t xml:space="preserve">999224564076339	</t>
  </si>
  <si>
    <t>CHONG/THIAN PAU</t>
  </si>
  <si>
    <t xml:space="preserve">3453625	</t>
  </si>
  <si>
    <t xml:space="preserve">999224564442273	</t>
  </si>
  <si>
    <t>RIDZUAN/ROEFATIN</t>
  </si>
  <si>
    <t xml:space="preserve">3453651	</t>
  </si>
  <si>
    <t xml:space="preserve">999224569923824	</t>
  </si>
  <si>
    <t>标准双床房&lt;双人入住&gt;&lt;不适用泰国客人&gt;&lt;双早&gt;</t>
  </si>
  <si>
    <t>TANIKAWA/TAKASHI</t>
  </si>
  <si>
    <t xml:space="preserve">3454536	</t>
  </si>
  <si>
    <t xml:space="preserve">338799	</t>
  </si>
  <si>
    <t xml:space="preserve">999224570050700	</t>
  </si>
  <si>
    <t>[普吉岛]拉威棕榈滩度假酒店(Rawai Palm Beach Resort)(4398832)</t>
  </si>
  <si>
    <t>豪华池景房&lt;限时抢购&gt;&lt;超值特惠&gt;&lt;双人入住&gt;&lt;双早&gt;</t>
  </si>
  <si>
    <t>Beilhe/Benjamin</t>
  </si>
  <si>
    <t xml:space="preserve">3454601	</t>
  </si>
  <si>
    <t xml:space="preserve">999224571377479	</t>
  </si>
  <si>
    <t>Baharudin/Noor Ezzah</t>
  </si>
  <si>
    <t xml:space="preserve">3454789	</t>
  </si>
  <si>
    <t xml:space="preserve">999224572145032	</t>
  </si>
  <si>
    <t>[拉普拉普]康斯特白拉热带海滩度假村(Costabella Tropical Beach Hotel)(8235061)</t>
  </si>
  <si>
    <t>豪华池畔房&lt;特价大促销&gt;&lt;双人入住&gt;&lt;双早&gt;</t>
  </si>
  <si>
    <t>Amores/Ma Rowena</t>
  </si>
  <si>
    <t xml:space="preserve">3454957	</t>
  </si>
  <si>
    <t xml:space="preserve">147842	</t>
  </si>
  <si>
    <t xml:space="preserve">999224572283302	</t>
  </si>
  <si>
    <t>[拉普拉普]宿雾白沙度假及Spa酒店(Cebu White Sands Resort and Spa)(8235003)</t>
  </si>
  <si>
    <t>豪华房&lt;特惠&gt;&lt;双人入住&gt;&lt;双早&gt;</t>
  </si>
  <si>
    <t>Mateo/Mia</t>
  </si>
  <si>
    <t xml:space="preserve">3454999	</t>
  </si>
  <si>
    <t xml:space="preserve">24574388709	</t>
  </si>
  <si>
    <t>Guo/Zhuang,Xu/Mengyuan</t>
  </si>
  <si>
    <t xml:space="preserve">3455478	</t>
  </si>
  <si>
    <t xml:space="preserve">999224575152195	</t>
  </si>
  <si>
    <t>[曼谷]曼谷拉差达瑞士酒店(Swissotel Bangkok Ratchada)(6003314)</t>
  </si>
  <si>
    <t>瑞士尊贵房&lt;今日特价 &gt;&lt;双人入住&gt;&lt;双早&gt;</t>
  </si>
  <si>
    <t>FEANGFUN/LUI</t>
  </si>
  <si>
    <t xml:space="preserve">3455654	</t>
  </si>
  <si>
    <t xml:space="preserve">71624578	</t>
  </si>
  <si>
    <t xml:space="preserve">999224575332644	</t>
  </si>
  <si>
    <t>MOHD ZAMRI/RATNA SARI</t>
  </si>
  <si>
    <t xml:space="preserve">3455677	</t>
  </si>
  <si>
    <t xml:space="preserve">999224577916978	</t>
  </si>
  <si>
    <t>高级好莱坞房&lt;今日特价 &gt;&lt;双人入住&gt;&lt;不适用泰国客人&gt;&lt;双早&gt;</t>
  </si>
  <si>
    <t>JIANG/HAIYUN</t>
  </si>
  <si>
    <t xml:space="preserve">3456290	</t>
  </si>
  <si>
    <t xml:space="preserve">999224578178519	</t>
  </si>
  <si>
    <t>RAMLI/AINI</t>
  </si>
  <si>
    <t xml:space="preserve">3456315	</t>
  </si>
  <si>
    <t xml:space="preserve">999224578779603	</t>
  </si>
  <si>
    <t>[吉隆坡]吉隆坡皇家朱兰酒店(Royale Chulan Kuala Lumpur)(5280527)</t>
  </si>
  <si>
    <t>皇家俱乐部房&lt;双人入住&gt;&lt;双早&gt;</t>
  </si>
  <si>
    <t>OTHMAN/ANNIE ZALINA</t>
  </si>
  <si>
    <t xml:space="preserve">3456567	</t>
  </si>
  <si>
    <t xml:space="preserve">999224579513262	</t>
  </si>
  <si>
    <t>豪华特大床房&lt;今日特价 &gt;&lt;双人入住&gt;&lt;适用于除泰国的亚洲客人&gt;&lt;双早&gt;</t>
  </si>
  <si>
    <t>MA/YULONG</t>
  </si>
  <si>
    <t xml:space="preserve">3456816	</t>
  </si>
  <si>
    <t xml:space="preserve">163284	</t>
  </si>
  <si>
    <t xml:space="preserve">999224580071892	</t>
  </si>
  <si>
    <t>[普吉岛]Travelodge 普吉城镇酒店(Travelodge Phuket Town)(83852850)</t>
  </si>
  <si>
    <t>标准房&lt;双人入住&gt;&lt;无早&gt;</t>
  </si>
  <si>
    <t>Taklom/Porpla,Taklom/Porpla</t>
  </si>
  <si>
    <t xml:space="preserve">3456886	</t>
  </si>
  <si>
    <t xml:space="preserve">999224580269078	</t>
  </si>
  <si>
    <t>[Racha Thewa]阿玛拉素万那普酒店(Amaranth Suvarnabhumi Hotel - Sha Extra Plus Certified)(4984706)</t>
  </si>
  <si>
    <t>豪华房&lt;特惠专享&gt;&lt;单人入住&gt;&lt;单早&gt;</t>
  </si>
  <si>
    <t>ZHANG/DESHAN,ENG/HUIE SENG</t>
  </si>
  <si>
    <t xml:space="preserve">3457065	</t>
  </si>
  <si>
    <t xml:space="preserve">70030	</t>
  </si>
  <si>
    <t xml:space="preserve">999224581097658	</t>
  </si>
  <si>
    <t>Poolsrikarn/Preeyaporn,Poolsrikarn/Preeyaporn</t>
  </si>
  <si>
    <t xml:space="preserve">3457162	</t>
  </si>
  <si>
    <t>，</t>
  </si>
  <si>
    <t xml:space="preserve">此单是999224292276894改期的补款单。 。 </t>
  </si>
  <si>
    <t>本期扣款15676元</t>
  </si>
  <si>
    <t>A230607094721481</t>
  </si>
  <si>
    <t>CNY / HKD 当前参考汇率: 1.10137266</t>
  </si>
  <si>
    <t>总计：395799 CNY/
435922.2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</si>
  <si>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</si>
  <si>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</si>
  <si>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</si>
  <si>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</si>
  <si>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</si>
  <si>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</si>
  <si>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</si>
  <si>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</si>
  <si>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</si>
  <si>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</si>
  <si>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</si>
  <si>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</si>
  <si>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</si>
  <si>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</si>
  <si>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</si>
  <si>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</si>
  <si>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</si>
  <si>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</si>
  <si>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</si>
  <si>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2023-01-26</t>
  </si>
  <si>
    <t>2979045</t>
  </si>
  <si>
    <t>沙通易思婷大酒店</t>
  </si>
  <si>
    <t>Curran Paul,Curran Paul,Curran Paul,Curran Paul</t>
  </si>
  <si>
    <t>2023-06-03</t>
  </si>
  <si>
    <t>2023-06-04</t>
  </si>
  <si>
    <t>退房日周结</t>
  </si>
  <si>
    <t>2163.00</t>
  </si>
  <si>
    <t>RMB</t>
  </si>
  <si>
    <t>0</t>
  </si>
  <si>
    <t>0.00</t>
  </si>
  <si>
    <t>携程国际直连(DD)</t>
  </si>
  <si>
    <t>01.011174</t>
  </si>
  <si>
    <t>2023-01-26 13:42:14</t>
  </si>
  <si>
    <t>否</t>
  </si>
  <si>
    <t>汇智国际旅游发展有限公司</t>
  </si>
  <si>
    <t>直采</t>
  </si>
  <si>
    <t>泰国</t>
  </si>
  <si>
    <t>2023-02-17</t>
  </si>
  <si>
    <t>3037846</t>
  </si>
  <si>
    <t>马尼拉奎松市B酒店(多用途酒店)</t>
  </si>
  <si>
    <t>AN YEONGDONG</t>
  </si>
  <si>
    <t>2023-06-02</t>
  </si>
  <si>
    <t>930.00</t>
  </si>
  <si>
    <t>2023-02-17 14:46:02</t>
  </si>
  <si>
    <t>菲律宾</t>
  </si>
  <si>
    <t>2023-02-28</t>
  </si>
  <si>
    <t>3074340</t>
  </si>
  <si>
    <t>Santa Grand Signature Kuala Lumpur</t>
  </si>
  <si>
    <t>LEE JONG MIN</t>
  </si>
  <si>
    <t>341.00</t>
  </si>
  <si>
    <t>2023-03-01 14:30:06</t>
  </si>
  <si>
    <t>马来西亚</t>
  </si>
  <si>
    <t>2023-03-10</t>
  </si>
  <si>
    <t>3116873</t>
  </si>
  <si>
    <t>普吉假日酒店 (政府卫生认证)</t>
  </si>
  <si>
    <t>Woo Jia Hao</t>
  </si>
  <si>
    <t>3696.00</t>
  </si>
  <si>
    <t>2023-03-10 16:59:19</t>
  </si>
  <si>
    <t>999224442020183-</t>
  </si>
  <si>
    <t>3116954</t>
  </si>
  <si>
    <t>邦咯岛绿中海度假村</t>
  </si>
  <si>
    <t>ALYAMANI NAJAH</t>
  </si>
  <si>
    <t>2023-06-02 10:58:31</t>
  </si>
  <si>
    <t>2023-03-13</t>
  </si>
  <si>
    <t>3130913</t>
  </si>
  <si>
    <t>曼谷素坤逸航站 21 中心酒店 (政府卫生认证)</t>
  </si>
  <si>
    <t>Kim eunyeong,Kim eunyeong,Kim eunyeong,Kim eunyeong</t>
  </si>
  <si>
    <t>3072.00</t>
  </si>
  <si>
    <t>2023-03-14 10:23:58</t>
  </si>
  <si>
    <t>2023-03-18</t>
  </si>
  <si>
    <t>3152721</t>
  </si>
  <si>
    <t>LEE YUJIN</t>
  </si>
  <si>
    <t>2023-06-01</t>
  </si>
  <si>
    <t>5454.00</t>
  </si>
  <si>
    <t>2023-05-20 17:23:13</t>
  </si>
  <si>
    <t>2023-03-20</t>
  </si>
  <si>
    <t>3158035</t>
  </si>
  <si>
    <t>曼谷 SO/ 酒店</t>
  </si>
  <si>
    <t>CAI PEI LING,WANG CHUN CHIEH</t>
  </si>
  <si>
    <t>2544.00</t>
  </si>
  <si>
    <t>2023-03-21 12:52:36</t>
  </si>
  <si>
    <t>2023-03-23</t>
  </si>
  <si>
    <t>3167567</t>
  </si>
  <si>
    <t>曼谷盛泰澜中央世界商业中心酒店  (SHA Plus+)</t>
  </si>
  <si>
    <t>SER HUI FANG</t>
  </si>
  <si>
    <t>4281.00</t>
  </si>
  <si>
    <t>2023-03-24 12:02:43</t>
  </si>
  <si>
    <t>2023-03-26</t>
  </si>
  <si>
    <t>3173719</t>
  </si>
  <si>
    <t>首尔三井酒店</t>
  </si>
  <si>
    <t>Shin Young Won,Shin Young Won</t>
  </si>
  <si>
    <t>765.00</t>
  </si>
  <si>
    <t>2023-03-26 19:59:29</t>
  </si>
  <si>
    <t>韩国</t>
  </si>
  <si>
    <t>2023-03-30</t>
  </si>
  <si>
    <t>3182822</t>
  </si>
  <si>
    <t>新加坡客安酒店 (SG Clean)</t>
  </si>
  <si>
    <t>LIU SHUANGJUN,GUO SHUAI</t>
  </si>
  <si>
    <t>2023-05-30</t>
  </si>
  <si>
    <t>8166.00</t>
  </si>
  <si>
    <t>2023-03-30 19:33:13</t>
  </si>
  <si>
    <t>新加坡</t>
  </si>
  <si>
    <t>2023-03-31</t>
  </si>
  <si>
    <t>3186644</t>
  </si>
  <si>
    <t>合艾盛泰乐酒店</t>
  </si>
  <si>
    <t>MRS NUR FETTY HAMAMAH BINTI PATEK MOHD</t>
  </si>
  <si>
    <t>1360.00</t>
  </si>
  <si>
    <t>2023-03-31 21:32:24</t>
  </si>
  <si>
    <t>2023-04-01</t>
  </si>
  <si>
    <t>3189668</t>
  </si>
  <si>
    <t>拉雅古迹酒店 (SHA Extra Plus)</t>
  </si>
  <si>
    <t>WANG QIAN</t>
  </si>
  <si>
    <t>2023-05-31</t>
  </si>
  <si>
    <t>9908.00</t>
  </si>
  <si>
    <t>2023-04-02 14:21:55</t>
  </si>
  <si>
    <t>2023-04-04</t>
  </si>
  <si>
    <t>3198381</t>
  </si>
  <si>
    <t>NG SUET FUNG,TSANG HOI YIN</t>
  </si>
  <si>
    <t>3020.00</t>
  </si>
  <si>
    <t>2023-04-05 12:51:30</t>
  </si>
  <si>
    <t>2023-04-05</t>
  </si>
  <si>
    <t>3199953</t>
  </si>
  <si>
    <t>阿莫丽塔度假酒店</t>
  </si>
  <si>
    <t>FENG LEI</t>
  </si>
  <si>
    <t>8454.00</t>
  </si>
  <si>
    <t>2023-04-12 18:02:40</t>
  </si>
  <si>
    <t>2023-04-09</t>
  </si>
  <si>
    <t>3211086</t>
  </si>
  <si>
    <t>普吉岛城市海港度假酒店 (SHA Extra Plus)</t>
  </si>
  <si>
    <t>Mangaonkar Abhijeet,Mangaonkar Abhijeet,Mangaonkar Abhijeet,Mangaonkar Abhijeet,Mangaonkar Abhijeet,Mangaonkar Abhijeet</t>
  </si>
  <si>
    <t>3024.00</t>
  </si>
  <si>
    <t>2023-04-09 14:59:45</t>
  </si>
  <si>
    <t>2023-04-17</t>
  </si>
  <si>
    <t>3235511</t>
  </si>
  <si>
    <t>洛杉矶 - 蒙特雷公园万怡酒店</t>
  </si>
  <si>
    <t>LING ZHANG,bao yuchong</t>
  </si>
  <si>
    <t>5260.00</t>
  </si>
  <si>
    <t>2023-04-17 10:19:58</t>
  </si>
  <si>
    <t>美国</t>
  </si>
  <si>
    <t>2023-04-20</t>
  </si>
  <si>
    <t>3263390</t>
  </si>
  <si>
    <t>岘港巴尔科纳酒店</t>
  </si>
  <si>
    <t>SZE CHUNG FUNG</t>
  </si>
  <si>
    <t>1220.00</t>
  </si>
  <si>
    <t>2023-04-21 17:03:52</t>
  </si>
  <si>
    <t>越南</t>
  </si>
  <si>
    <t>2023-04-22</t>
  </si>
  <si>
    <t>3270609</t>
  </si>
  <si>
    <t>曼谷香格里拉大酒店</t>
  </si>
  <si>
    <t>KING DAVID</t>
  </si>
  <si>
    <t>3723.00</t>
  </si>
  <si>
    <t>2023-04-23 16:20:04</t>
  </si>
  <si>
    <t>3274073</t>
  </si>
  <si>
    <t>曼谷维伊 - 美憬阁酒店</t>
  </si>
  <si>
    <t>SHIH CHIANI</t>
  </si>
  <si>
    <t>2604.00</t>
  </si>
  <si>
    <t>2023-04-23 10:23:02</t>
  </si>
  <si>
    <t>2023-04-23</t>
  </si>
  <si>
    <t>3275516</t>
  </si>
  <si>
    <t>哥打京那巴鲁婆罗洲酒店</t>
  </si>
  <si>
    <t>nazrin saleh muhammad,nazrin saleh muhammad</t>
  </si>
  <si>
    <t>520.00</t>
  </si>
  <si>
    <t>2023-04-23 11:19:14</t>
  </si>
  <si>
    <t>2023-04-25</t>
  </si>
  <si>
    <t>3287656</t>
  </si>
  <si>
    <t>WU yanjiong,Zeng xiaona</t>
  </si>
  <si>
    <t>2655.00</t>
  </si>
  <si>
    <t>2023-04-27 09:59:49</t>
  </si>
  <si>
    <t>3287661</t>
  </si>
  <si>
    <t>ZHAO YING</t>
  </si>
  <si>
    <t>2023-04-27 10:05:17</t>
  </si>
  <si>
    <t>3287698</t>
  </si>
  <si>
    <t>YANG LIN,ZHOU XIAOQING</t>
  </si>
  <si>
    <t>5310.00</t>
  </si>
  <si>
    <t>2023-04-27 10:16:23</t>
  </si>
  <si>
    <t>2023-04-27</t>
  </si>
  <si>
    <t>3294771</t>
  </si>
  <si>
    <t>宿务迈瑞柏高碧海度假村</t>
  </si>
  <si>
    <t>Cho Myunghwa,Cho Myunghwa</t>
  </si>
  <si>
    <t>7434.00</t>
  </si>
  <si>
    <t>2023-04-28 09:35:03</t>
  </si>
  <si>
    <t>2023-04-30</t>
  </si>
  <si>
    <t>3306686</t>
  </si>
  <si>
    <t>新加坡威大酒店－劳明达</t>
  </si>
  <si>
    <t>An Soyeon</t>
  </si>
  <si>
    <t>1024.00</t>
  </si>
  <si>
    <t>2023-05-02 11:31:09</t>
  </si>
  <si>
    <t>2023-05-01</t>
  </si>
  <si>
    <t>3311767</t>
  </si>
  <si>
    <t>TAM DANY</t>
  </si>
  <si>
    <t>2188.00</t>
  </si>
  <si>
    <t>2023-05-01 15:43:10</t>
  </si>
  <si>
    <t>3314463</t>
  </si>
  <si>
    <t>特拉斯酒店</t>
  </si>
  <si>
    <t>McKillip Michele Anne</t>
  </si>
  <si>
    <t>8253.00</t>
  </si>
  <si>
    <t>2023-05-01 23:56:51</t>
  </si>
  <si>
    <t>法国</t>
  </si>
  <si>
    <t>2023-05-02</t>
  </si>
  <si>
    <t>3317259</t>
  </si>
  <si>
    <t>纳曼度假村</t>
  </si>
  <si>
    <t>HONG YUNA,KIM KYUNGWON,HONG SUNGYONG,OH SEWOOK</t>
  </si>
  <si>
    <t>3888.00</t>
  </si>
  <si>
    <t>2023-05-03 16:26:15</t>
  </si>
  <si>
    <t>2023-05-04</t>
  </si>
  <si>
    <t>3323193</t>
  </si>
  <si>
    <t>占奈萨拉卜塔酒店</t>
  </si>
  <si>
    <t>MAGLIOCCA GIUSEPPE,CATALINI GIULIA</t>
  </si>
  <si>
    <t>822.00</t>
  </si>
  <si>
    <t>2023-05-04 12:51:38</t>
  </si>
  <si>
    <t>阿拉伯联合酋长国</t>
  </si>
  <si>
    <t>999224199465834,</t>
  </si>
  <si>
    <t>2023-05-05</t>
  </si>
  <si>
    <t>3328988</t>
  </si>
  <si>
    <t>沙美岛萨凯海滩度假村</t>
  </si>
  <si>
    <t>Xie Shaowei,Xie Paweena</t>
  </si>
  <si>
    <t>2023-05-17 16:11:39</t>
  </si>
  <si>
    <t>2023-05-06</t>
  </si>
  <si>
    <t>3334130</t>
  </si>
  <si>
    <t>曼谷苏阁索酒店</t>
  </si>
  <si>
    <t>Li Guihua,Du Guangming,Jiang Lu</t>
  </si>
  <si>
    <t>3598.00</t>
  </si>
  <si>
    <t>2023-05-07 11:34:34</t>
  </si>
  <si>
    <t>2023-05-07</t>
  </si>
  <si>
    <t>3338345</t>
  </si>
  <si>
    <t>芭提雅最佳西方优质尼克森酒店</t>
  </si>
  <si>
    <t>ESMOND TAM CHO</t>
  </si>
  <si>
    <t>3015.00</t>
  </si>
  <si>
    <t>2023-05-08 14:04:21</t>
  </si>
  <si>
    <t>2023-05-08</t>
  </si>
  <si>
    <t>3340817</t>
  </si>
  <si>
    <t>双威金字塔酒店</t>
  </si>
  <si>
    <t>Azizan Nurfarahin</t>
  </si>
  <si>
    <t>564.00</t>
  </si>
  <si>
    <t>2023-05-17 11:08:19</t>
  </si>
  <si>
    <t>3343325</t>
  </si>
  <si>
    <t>曼谷lyf素坤逸8巷-雅诗阁管理</t>
  </si>
  <si>
    <t>Chen Zhinan,Ni Hao</t>
  </si>
  <si>
    <t>804.00</t>
  </si>
  <si>
    <t>2023-05-08 23:48:32</t>
  </si>
  <si>
    <t>2023-05-09</t>
  </si>
  <si>
    <t>3344487</t>
  </si>
  <si>
    <t>宿务海湾酒店-国会大厦</t>
  </si>
  <si>
    <t>ng cherie,ng cherie</t>
  </si>
  <si>
    <t>400.00</t>
  </si>
  <si>
    <t>2023-05-09 09:34:15</t>
  </si>
  <si>
    <t>3345107</t>
  </si>
  <si>
    <t>铂尔曼吉隆坡城市中心大酒店</t>
  </si>
  <si>
    <t>SHI LIMIN,PENG AIJUAN</t>
  </si>
  <si>
    <t>1972.00</t>
  </si>
  <si>
    <t>2023-05-09 13:37:36</t>
  </si>
  <si>
    <t>3347850</t>
  </si>
  <si>
    <t>AGUIRRE ANDRIC JOHN</t>
  </si>
  <si>
    <t>872.00</t>
  </si>
  <si>
    <t>2023-05-10 10:01:02</t>
  </si>
  <si>
    <t>2023-05-10</t>
  </si>
  <si>
    <t>3350219</t>
  </si>
  <si>
    <t>首尔纳鲁美憬阁大使酒店</t>
  </si>
  <si>
    <t>obille anadem</t>
  </si>
  <si>
    <t>5385.00</t>
  </si>
  <si>
    <t>2023-05-10 15:25:14</t>
  </si>
  <si>
    <t>3350670</t>
  </si>
  <si>
    <t>迪拜城市季节塔酒店</t>
  </si>
  <si>
    <t>JIANG XIN</t>
  </si>
  <si>
    <t>1700.00</t>
  </si>
  <si>
    <t>2023-05-10 16:31:54</t>
  </si>
  <si>
    <t>3350898</t>
  </si>
  <si>
    <t>VYONNE CHONG KAR JENG</t>
  </si>
  <si>
    <t>624.00</t>
  </si>
  <si>
    <t>2023-05-11 20:20:59</t>
  </si>
  <si>
    <t>3352069</t>
  </si>
  <si>
    <t>马尼拉金凤凰酒店-隔离酒店</t>
  </si>
  <si>
    <t>LEK CHUN HUNG</t>
  </si>
  <si>
    <t>1245.00</t>
  </si>
  <si>
    <t>2023-05-12 12:26:40</t>
  </si>
  <si>
    <t>2023-05-11</t>
  </si>
  <si>
    <t>3353465</t>
  </si>
  <si>
    <t>纳玛卡度假卡马拉酒店(SHA Extra Plus)</t>
  </si>
  <si>
    <t>Jaiswal Ritesh,Jaiswal Ritesh,Jaiswal Ritesh,Jaiswal Ritesh</t>
  </si>
  <si>
    <t>1884.00</t>
  </si>
  <si>
    <t>2023-05-11 11:24:21</t>
  </si>
  <si>
    <t>3353838</t>
  </si>
  <si>
    <t>KIM YEJI</t>
  </si>
  <si>
    <t>643.00</t>
  </si>
  <si>
    <t>2023-05-11 10:20:49</t>
  </si>
  <si>
    <t>3355311</t>
  </si>
  <si>
    <t>芭堤雅摩达斯度假村</t>
  </si>
  <si>
    <t>POOLANAN KITTIPAT,POOLANAN KITTIPAT</t>
  </si>
  <si>
    <t>494.00</t>
  </si>
  <si>
    <t>2023-05-11 14:31:21</t>
  </si>
  <si>
    <t>999224572145032,</t>
  </si>
  <si>
    <t>3355553</t>
  </si>
  <si>
    <t>康斯特白拉热带海滩度假村</t>
  </si>
  <si>
    <t>Amores Ma Rowena</t>
  </si>
  <si>
    <t>2023-05-22 14:18:33</t>
  </si>
  <si>
    <t>3357477</t>
  </si>
  <si>
    <t>Kwan Yi Ting,Cheung Kammy</t>
  </si>
  <si>
    <t>1864.00</t>
  </si>
  <si>
    <t>2023-05-12 13:10:09</t>
  </si>
  <si>
    <t>2023-05-12</t>
  </si>
  <si>
    <t>3360410</t>
  </si>
  <si>
    <t>曼谷大仓新颐饭店</t>
  </si>
  <si>
    <t>YU TIANJUN,Yuan Lei,Yuan Beiyi</t>
  </si>
  <si>
    <t>5445.00</t>
  </si>
  <si>
    <t>2023-05-12 14:31:10</t>
  </si>
  <si>
    <t>2023-05-13</t>
  </si>
  <si>
    <t>3364742</t>
  </si>
  <si>
    <t>Kim Jin kyung</t>
  </si>
  <si>
    <t>2023-05-13 17:52:56</t>
  </si>
  <si>
    <t>3366746</t>
  </si>
  <si>
    <t>迪拜六国城门盛橡饭店</t>
  </si>
  <si>
    <t>valdez shely ann cabuslay</t>
  </si>
  <si>
    <t>1638.00</t>
  </si>
  <si>
    <t>2023-05-13 18:23:18</t>
  </si>
  <si>
    <t>2023-05-14</t>
  </si>
  <si>
    <t>3369934</t>
  </si>
  <si>
    <t>新加坡嘉佩乐酒店</t>
  </si>
  <si>
    <t>CHIA JONATHAN</t>
  </si>
  <si>
    <t>10518.00</t>
  </si>
  <si>
    <t>2023-05-14 11:19:30</t>
  </si>
  <si>
    <t>999224393621324,</t>
  </si>
  <si>
    <t>3370378</t>
  </si>
  <si>
    <t>LIAO YILING</t>
  </si>
  <si>
    <t>2023-05-25 11:28:59</t>
  </si>
  <si>
    <t>3372276</t>
  </si>
  <si>
    <t>拉斯海马坚奈度假村</t>
  </si>
  <si>
    <t>Muhammad Faisal,Muhammad Faisal</t>
  </si>
  <si>
    <t>540.00</t>
  </si>
  <si>
    <t>2023-05-14 22:12:12</t>
  </si>
  <si>
    <t>3373079</t>
  </si>
  <si>
    <t>岘港莫纳科酒店</t>
  </si>
  <si>
    <t>HAN PHILKYU,HAN GANON,HONG SUNGNUY</t>
  </si>
  <si>
    <t>2023-05-29</t>
  </si>
  <si>
    <t>4074.00</t>
  </si>
  <si>
    <t>2023-05-14 23:10:52</t>
  </si>
  <si>
    <t>2023-05-15</t>
  </si>
  <si>
    <t>3374421</t>
  </si>
  <si>
    <t>Cooper Jillian</t>
  </si>
  <si>
    <t>2796.00</t>
  </si>
  <si>
    <t>2023-05-15 11:32:26</t>
  </si>
  <si>
    <t>999224196411765,</t>
  </si>
  <si>
    <t>2023-05-16</t>
  </si>
  <si>
    <t>3379840</t>
  </si>
  <si>
    <t>MANHURI NOOR SHAHIDAH BINTE</t>
  </si>
  <si>
    <t>2023-05-18 17:39:32</t>
  </si>
  <si>
    <t>3383187</t>
  </si>
  <si>
    <t>普吉芭东英迪格酒店 - IHG 酒店 (SHA PLUS+)</t>
  </si>
  <si>
    <t>ZHAO CHENG,XU ZHILI</t>
  </si>
  <si>
    <t>2226.00</t>
  </si>
  <si>
    <t>2023-05-17 11:25:29</t>
  </si>
  <si>
    <t>2023-05-17</t>
  </si>
  <si>
    <t>3385801</t>
  </si>
  <si>
    <t>槟城皇家朱兰酒店</t>
  </si>
  <si>
    <t>PAUL NG HUANG JIN</t>
  </si>
  <si>
    <t>820.00</t>
  </si>
  <si>
    <t>2023-05-17 16:26:02</t>
  </si>
  <si>
    <t>3385804</t>
  </si>
  <si>
    <t>1758.00</t>
  </si>
  <si>
    <t>2023-05-17 16:11:56</t>
  </si>
  <si>
    <t>2023-05-18</t>
  </si>
  <si>
    <t>3389425</t>
  </si>
  <si>
    <t>曼谷瑞博朗得酒店</t>
  </si>
  <si>
    <t>YAMASAKI HISAO</t>
  </si>
  <si>
    <t>654.00</t>
  </si>
  <si>
    <t>2023-05-18 12:23:06</t>
  </si>
  <si>
    <t>3389452</t>
  </si>
  <si>
    <t>吉隆坡白沙罗皇家朱兰酒店</t>
  </si>
  <si>
    <t>SHANMUGAM CYNTHIA SHARLINI</t>
  </si>
  <si>
    <t>740.00</t>
  </si>
  <si>
    <t>2023-05-24 11:41:33</t>
  </si>
  <si>
    <t>3392026</t>
  </si>
  <si>
    <t>吉隆坡歌丽酒店</t>
  </si>
  <si>
    <t>LOW HOOI SHAN</t>
  </si>
  <si>
    <t>330.00</t>
  </si>
  <si>
    <t>2023-05-20 11:50:57</t>
  </si>
  <si>
    <t>2023-05-19</t>
  </si>
  <si>
    <t>3393863</t>
  </si>
  <si>
    <t>曼谷素凯泰酒店</t>
  </si>
  <si>
    <t>FU ER,PENG YACHI</t>
  </si>
  <si>
    <t>2454.00</t>
  </si>
  <si>
    <t>2023-05-19 11:13:55</t>
  </si>
  <si>
    <t>3395797</t>
  </si>
  <si>
    <t>曼谷京华大酒店 (SHA Plus+)</t>
  </si>
  <si>
    <t>YEUNG PIK YI,LAM SHUK MAN</t>
  </si>
  <si>
    <t>735.00</t>
  </si>
  <si>
    <t>2023-05-19 18:59:11</t>
  </si>
  <si>
    <t>3395865</t>
  </si>
  <si>
    <t>宿务柏宁国际大酒店</t>
  </si>
  <si>
    <t>Neria Francis</t>
  </si>
  <si>
    <t>430.00</t>
  </si>
  <si>
    <t>2023-05-19 19:06:17</t>
  </si>
  <si>
    <t>2023-05-20</t>
  </si>
  <si>
    <t>3397856</t>
  </si>
  <si>
    <t>阿尔法公寓式酒店</t>
  </si>
  <si>
    <t>Magdaleno Jhelene</t>
  </si>
  <si>
    <t>1830.00</t>
  </si>
  <si>
    <t>2023-05-20 11:38:18</t>
  </si>
  <si>
    <t>3398355</t>
  </si>
  <si>
    <t>吉隆坡国际机场瑞享酒店及会议中心</t>
  </si>
  <si>
    <t>MOHD ATAN ASIAH</t>
  </si>
  <si>
    <t>571.00</t>
  </si>
  <si>
    <t>2023-05-20 17:29:27</t>
  </si>
  <si>
    <t>3399038</t>
  </si>
  <si>
    <t>和南恩泻胡度假酒店</t>
  </si>
  <si>
    <t>MONIDO ANGEM CLAIRE</t>
  </si>
  <si>
    <t>3310.00</t>
  </si>
  <si>
    <t>2023-05-22 11:39:14</t>
  </si>
  <si>
    <t>3399459</t>
  </si>
  <si>
    <t>苏梅岛丽思卡尔顿酒店</t>
  </si>
  <si>
    <t>CAO HUI</t>
  </si>
  <si>
    <t>4324.00</t>
  </si>
  <si>
    <t>2023-05-20 16:42:22</t>
  </si>
  <si>
    <t>3399819</t>
  </si>
  <si>
    <t>CHAN YUEN MAN</t>
  </si>
  <si>
    <t>2299.00</t>
  </si>
  <si>
    <t>2023-05-20 19:06:05</t>
  </si>
  <si>
    <t>2023-05-21</t>
  </si>
  <si>
    <t>3402431</t>
  </si>
  <si>
    <t>NAKAMURA KAZUTOSHI</t>
  </si>
  <si>
    <t>2386.00</t>
  </si>
  <si>
    <t>2023-05-21 19:44:51</t>
  </si>
  <si>
    <t>3403414</t>
  </si>
  <si>
    <t>米里帝国酒店</t>
  </si>
  <si>
    <t>hidup yassin,hidup yassin</t>
  </si>
  <si>
    <t>335.00</t>
  </si>
  <si>
    <t>2023-05-21 21:13:56</t>
  </si>
  <si>
    <t>2023-05-22</t>
  </si>
  <si>
    <t>3404084</t>
  </si>
  <si>
    <t>LI JING,LI ZULIANG</t>
  </si>
  <si>
    <t>4400.00</t>
  </si>
  <si>
    <t>2023-05-22 13:06:28</t>
  </si>
  <si>
    <t>3404201</t>
  </si>
  <si>
    <t>普吉岛西奈奢华酒店(SHA Extra Plus)</t>
  </si>
  <si>
    <t>Incharoen Siriwan,Incharoen Siriwan</t>
  </si>
  <si>
    <t>1039.00</t>
  </si>
  <si>
    <t>2023-05-22 11:15:41</t>
  </si>
  <si>
    <t>3404513</t>
  </si>
  <si>
    <t>釜山斯坦福酒店</t>
  </si>
  <si>
    <t>Hui Man Lok</t>
  </si>
  <si>
    <t>481.00</t>
  </si>
  <si>
    <t>2023-05-22 08:51:13</t>
  </si>
  <si>
    <t>3404986</t>
  </si>
  <si>
    <t>吉隆坡城市中心彩鸿酒店</t>
  </si>
  <si>
    <t>WANG ZHONGJI,QIN RONGBIN,GAO LINGXIANG,SHAO SHAN</t>
  </si>
  <si>
    <t>1552.00</t>
  </si>
  <si>
    <t>2023-05-24 10:29:56</t>
  </si>
  <si>
    <t>3406036</t>
  </si>
  <si>
    <t>德瓦别墅度假酒店</t>
  </si>
  <si>
    <t>TONG KIN YIU</t>
  </si>
  <si>
    <t>2840.00</t>
  </si>
  <si>
    <t>2023-05-23 10:43:22</t>
  </si>
  <si>
    <t>3406594</t>
  </si>
  <si>
    <t>曼谷素坤逸丽亭酒店</t>
  </si>
  <si>
    <t>RAHMAN MOHAMMAD RAKIBUR</t>
  </si>
  <si>
    <t>2023-05-22 18:14:36</t>
  </si>
  <si>
    <t>2023-05-23</t>
  </si>
  <si>
    <t>3409675</t>
  </si>
  <si>
    <t>吉隆坡5元素酒店</t>
  </si>
  <si>
    <t>NG YIN LEN</t>
  </si>
  <si>
    <t>522.00</t>
  </si>
  <si>
    <t>2023-05-23 12:13:56</t>
  </si>
  <si>
    <t>3409710</t>
  </si>
  <si>
    <t>LI DAN</t>
  </si>
  <si>
    <t>1222.00</t>
  </si>
  <si>
    <t>2023-05-23 13:02:04</t>
  </si>
  <si>
    <t>3409803</t>
  </si>
  <si>
    <t>洛杉矶圣加布里埃尔希尔顿酒店</t>
  </si>
  <si>
    <t>HO WALLACE</t>
  </si>
  <si>
    <t>1130.00</t>
  </si>
  <si>
    <t>2023-05-23 23:35:22</t>
  </si>
  <si>
    <t>3410234</t>
  </si>
  <si>
    <t>吉隆坡邵氏广场美居酒店</t>
  </si>
  <si>
    <t>Pang Chik man</t>
  </si>
  <si>
    <t>1108.00</t>
  </si>
  <si>
    <t>2023-05-24 21:54:27</t>
  </si>
  <si>
    <t>3410354</t>
  </si>
  <si>
    <t>芽庄自由中心酒店</t>
  </si>
  <si>
    <t>KIM INAE</t>
  </si>
  <si>
    <t>220.00</t>
  </si>
  <si>
    <t>2023-05-23 18:06:22</t>
  </si>
  <si>
    <t>3411107</t>
  </si>
  <si>
    <t>河滨区途恩酒店</t>
  </si>
  <si>
    <t>Hardiyanto Hardiyanto</t>
  </si>
  <si>
    <t>121.00</t>
  </si>
  <si>
    <t>2023-05-24 08:39:14</t>
  </si>
  <si>
    <t>3411683</t>
  </si>
  <si>
    <t>TUO JUNYAN,WANG JINGJING</t>
  </si>
  <si>
    <t>2023-05-23 19:56:20</t>
  </si>
  <si>
    <t>3411880</t>
  </si>
  <si>
    <t>安纳塔拉东方曼格罗夫阿布扎比酒店</t>
  </si>
  <si>
    <t>ASIF ALTMASH</t>
  </si>
  <si>
    <t>800.00</t>
  </si>
  <si>
    <t>2023-05-23 21:59:38</t>
  </si>
  <si>
    <t>3412914</t>
  </si>
  <si>
    <t>MIAO SIQI,JIANG MENGMENG</t>
  </si>
  <si>
    <t>1760.00</t>
  </si>
  <si>
    <t>2023-05-24 12:02:22</t>
  </si>
  <si>
    <t>2023-05-24</t>
  </si>
  <si>
    <t>3413693</t>
  </si>
  <si>
    <t>吉隆坡大华酒店 - 傲途格精选酒店</t>
  </si>
  <si>
    <t>Ravichandran Veeshalan</t>
  </si>
  <si>
    <t>685.00</t>
  </si>
  <si>
    <t>2023-05-24 14:00:10</t>
  </si>
  <si>
    <t>3414132</t>
  </si>
  <si>
    <t>吉隆坡双威伟乐酒店</t>
  </si>
  <si>
    <t>ZHOU BINGHUA,SONG XI XI</t>
  </si>
  <si>
    <t>1780.00</t>
  </si>
  <si>
    <t>2023-05-26 12:12:21</t>
  </si>
  <si>
    <t>3414809</t>
  </si>
  <si>
    <t>Tan Zonghui,Zhang Xi</t>
  </si>
  <si>
    <t>3131.00</t>
  </si>
  <si>
    <t>2023-05-24 15:09:04</t>
  </si>
  <si>
    <t>3415189</t>
  </si>
  <si>
    <t>吉隆坡四季酒店</t>
  </si>
  <si>
    <t>Fu Weng Hong</t>
  </si>
  <si>
    <t>9094.00</t>
  </si>
  <si>
    <t>2023-05-24 18:08:43</t>
  </si>
  <si>
    <t>3415211</t>
  </si>
  <si>
    <t>CHEN YULIAN,CHEN SHUNA</t>
  </si>
  <si>
    <t>490.00</t>
  </si>
  <si>
    <t>2023-05-24 16:54:22</t>
  </si>
  <si>
    <t>3415252</t>
  </si>
  <si>
    <t>ZHANG XUE</t>
  </si>
  <si>
    <t>1800.00</t>
  </si>
  <si>
    <t>2023-05-24 17:45:46</t>
  </si>
  <si>
    <t>2023-05-25</t>
  </si>
  <si>
    <t>3417211</t>
  </si>
  <si>
    <t>胡志明西贡融合套房酒店</t>
  </si>
  <si>
    <t>REN YOUQUAN,CHEN SHUQING</t>
  </si>
  <si>
    <t>2580.00</t>
  </si>
  <si>
    <t>2023-05-25 13:46:08</t>
  </si>
  <si>
    <t>3417388</t>
  </si>
  <si>
    <t>皇宫水上乐园度假村</t>
  </si>
  <si>
    <t>Lee Haechang</t>
  </si>
  <si>
    <t>4626.00</t>
  </si>
  <si>
    <t>2023-05-25 17:04:15</t>
  </si>
  <si>
    <t>3417392</t>
  </si>
  <si>
    <t>2023-05-25 17:08:44</t>
  </si>
  <si>
    <t>3417578</t>
  </si>
  <si>
    <t>3058.00</t>
  </si>
  <si>
    <t>2023-05-25 11:29:22</t>
  </si>
  <si>
    <t>3418387</t>
  </si>
  <si>
    <t>Faizaluddin Afiqah</t>
  </si>
  <si>
    <t>257.00</t>
  </si>
  <si>
    <t>2023-05-25 14:16:38</t>
  </si>
  <si>
    <t>3419187</t>
  </si>
  <si>
    <t>马尼拉赛达北维迪斯酒店 - 多用途酒店</t>
  </si>
  <si>
    <t>VARIAS RON MICHAEL</t>
  </si>
  <si>
    <t>660.00</t>
  </si>
  <si>
    <t>2023-05-26 13:47:36</t>
  </si>
  <si>
    <t>3419750</t>
  </si>
  <si>
    <t>WANG PEIWEN,ZHANG ZHANGSHIHAO,SHENTU CHENGBIN,TONG BINYE</t>
  </si>
  <si>
    <t>3520.00</t>
  </si>
  <si>
    <t>2023-05-25 19:10:12</t>
  </si>
  <si>
    <t>2023-05-26</t>
  </si>
  <si>
    <t>3422516</t>
  </si>
  <si>
    <t>仁川机场贝斯特韦斯特精品酒店</t>
  </si>
  <si>
    <t>LI XIA</t>
  </si>
  <si>
    <t>516.00</t>
  </si>
  <si>
    <t>2023-05-26 12:08:04</t>
  </si>
  <si>
    <t>3422673</t>
  </si>
  <si>
    <t>曼谷铂尔曼G酒店</t>
  </si>
  <si>
    <t>TAN JENKEE</t>
  </si>
  <si>
    <t>3025.00</t>
  </si>
  <si>
    <t>2023-05-26 13:20:40</t>
  </si>
  <si>
    <t>3422681</t>
  </si>
  <si>
    <t>CHEN XIN</t>
  </si>
  <si>
    <t>2023-05-26 13:28:01</t>
  </si>
  <si>
    <t>3422722</t>
  </si>
  <si>
    <t>素坤逸2巷贝斯特韦斯特舒雅优质酒店 (SHA Plus+)</t>
  </si>
  <si>
    <t>HU YUANYUAN,ZHANG HANLIANG</t>
  </si>
  <si>
    <t>1750.00</t>
  </si>
  <si>
    <t>2023-05-26 14:53:33</t>
  </si>
  <si>
    <t>3423300</t>
  </si>
  <si>
    <t>LIU SICEN,ZONG WENJING</t>
  </si>
  <si>
    <t>4279.00</t>
  </si>
  <si>
    <t>2023-05-26 15:17:47</t>
  </si>
  <si>
    <t>3424214</t>
  </si>
  <si>
    <t>LYU CHUNXIAO</t>
  </si>
  <si>
    <t>1320.00</t>
  </si>
  <si>
    <t>2023-05-30 12:28:48</t>
  </si>
  <si>
    <t>3424499</t>
  </si>
  <si>
    <t>普吉岛芭东彩灯度假村</t>
  </si>
  <si>
    <t>SoonSoon Ang,SoonSoon Ang</t>
  </si>
  <si>
    <t>718.00</t>
  </si>
  <si>
    <t>2023-05-28 18:28:52</t>
  </si>
  <si>
    <t>3424792</t>
  </si>
  <si>
    <t>胡志明市西贡艾美酒店</t>
  </si>
  <si>
    <t>HOANG DINH HOA</t>
  </si>
  <si>
    <t>3483.00</t>
  </si>
  <si>
    <t>2023-05-27 13:01:17</t>
  </si>
  <si>
    <t>3425074</t>
  </si>
  <si>
    <t>辉盛凯贝丽</t>
  </si>
  <si>
    <t>CHEN JIAJIA,YANG YIRAN</t>
  </si>
  <si>
    <t>627.00</t>
  </si>
  <si>
    <t>2023-05-30 14:22:13</t>
  </si>
  <si>
    <t>2023-05-27</t>
  </si>
  <si>
    <t>3428369</t>
  </si>
  <si>
    <t>帝宫大酒店</t>
  </si>
  <si>
    <t>AS Syazwan</t>
  </si>
  <si>
    <t>720.00</t>
  </si>
  <si>
    <t>2023-05-29 14:44:01</t>
  </si>
  <si>
    <t>3428550</t>
  </si>
  <si>
    <t>FARID MUHAMMAD FARID</t>
  </si>
  <si>
    <t>1128.00</t>
  </si>
  <si>
    <t>2023-05-29 17:35:47</t>
  </si>
  <si>
    <t>3428572</t>
  </si>
  <si>
    <t>芽庄洲际酒店</t>
  </si>
  <si>
    <t>KIM MIKYUNG,KANG YUNA</t>
  </si>
  <si>
    <t>4190.00</t>
  </si>
  <si>
    <t>2023-05-28 16:18:41</t>
  </si>
  <si>
    <t>3429138</t>
  </si>
  <si>
    <t>阿万特酒店</t>
  </si>
  <si>
    <t>TAN ZEQUN,LONG QIANGLIN</t>
  </si>
  <si>
    <t>432.00</t>
  </si>
  <si>
    <t>2023-05-28 12:04:44</t>
  </si>
  <si>
    <t>3429226</t>
  </si>
  <si>
    <t>太平洋丽晶套房酒店</t>
  </si>
  <si>
    <t>R Deni Azfaizal,R Deni Azfaizal</t>
  </si>
  <si>
    <t>381.00</t>
  </si>
  <si>
    <t>2023-05-28 10:50:27</t>
  </si>
  <si>
    <t>2023-05-28</t>
  </si>
  <si>
    <t>3430233</t>
  </si>
  <si>
    <t>Salem Safa</t>
  </si>
  <si>
    <t>750.00</t>
  </si>
  <si>
    <t>2023-05-28 09:55:57</t>
  </si>
  <si>
    <t>3430286</t>
  </si>
  <si>
    <t>KUHM CHRISTIAN</t>
  </si>
  <si>
    <t>670.00</t>
  </si>
  <si>
    <t>2023-05-28 13:22:36</t>
  </si>
  <si>
    <t>3430331</t>
  </si>
  <si>
    <t>宿务滨海前线酒店 - 北开垦</t>
  </si>
  <si>
    <t>Salon Ephraim,Salon Ephraim</t>
  </si>
  <si>
    <t>700.00</t>
  </si>
  <si>
    <t>2023-05-28 10:36:39</t>
  </si>
  <si>
    <t>3430916</t>
  </si>
  <si>
    <t>MOHD IBRAHIM SHAFERUL BIN</t>
  </si>
  <si>
    <t>690.00</t>
  </si>
  <si>
    <t>2023-05-28 11:52:51</t>
  </si>
  <si>
    <t>3430917</t>
  </si>
  <si>
    <t>Sulastri Sulastri</t>
  </si>
  <si>
    <t>128.00</t>
  </si>
  <si>
    <t>2023-05-29 08:37:01</t>
  </si>
  <si>
    <t>3431123</t>
  </si>
  <si>
    <t>ZHENG RONG,ZHENG QUN</t>
  </si>
  <si>
    <t>2023-05-28 12:54:03</t>
  </si>
  <si>
    <t>3431386</t>
  </si>
  <si>
    <t>清迈M酒店</t>
  </si>
  <si>
    <t>Tan Weihong</t>
  </si>
  <si>
    <t>1050.00</t>
  </si>
  <si>
    <t>2023-05-28 14:37:13</t>
  </si>
  <si>
    <t>3431946</t>
  </si>
  <si>
    <t>E XUE,LI LIDONG</t>
  </si>
  <si>
    <t>1470.00</t>
  </si>
  <si>
    <t>2023-05-28 16:32:22</t>
  </si>
  <si>
    <t>3432395</t>
  </si>
  <si>
    <t>曼谷拉差达宜必思尚品酒店</t>
  </si>
  <si>
    <t>Ng Yin Cheung Kenneth</t>
  </si>
  <si>
    <t>2023-05-28 18:39:03</t>
  </si>
  <si>
    <t>3432879</t>
  </si>
  <si>
    <t>HASSAN NAZURAH</t>
  </si>
  <si>
    <t>2023-05-29 10:50:19</t>
  </si>
  <si>
    <t>3433487</t>
  </si>
  <si>
    <t>塞达努瓦里酒店</t>
  </si>
  <si>
    <t>TORRES DENNIS JR DULLAS</t>
  </si>
  <si>
    <t>2023-05-29 10:13:10</t>
  </si>
  <si>
    <t>3433600</t>
  </si>
  <si>
    <t>吉隆坡斯特格酒店</t>
  </si>
  <si>
    <t>HIKMAL MUHAMMAD HIKMAL HAKIM ABD HAMID</t>
  </si>
  <si>
    <t>300.00</t>
  </si>
  <si>
    <t>2023-05-29 09:26:48</t>
  </si>
  <si>
    <t>3434607</t>
  </si>
  <si>
    <t>普吉岛铂尔曼阿卡迪亚卡隆海滩酒店</t>
  </si>
  <si>
    <t>LI AO</t>
  </si>
  <si>
    <t>1696.00</t>
  </si>
  <si>
    <t>2023-05-29 15:24:19</t>
  </si>
  <si>
    <t>3434620</t>
  </si>
  <si>
    <t>Sudijarti Catharina</t>
  </si>
  <si>
    <t>2023-05-29 15:27:46</t>
  </si>
  <si>
    <t>3434880</t>
  </si>
  <si>
    <t>Mekanita Mekanita</t>
  </si>
  <si>
    <t>428.00</t>
  </si>
  <si>
    <t>2023-05-29 17:08:13</t>
  </si>
  <si>
    <t>3435119</t>
  </si>
  <si>
    <t>曼谷大都会酒店</t>
  </si>
  <si>
    <t>LIU YANGYANG,LUO YUE,JI QIAOYI,DONG JIE</t>
  </si>
  <si>
    <t>4980.00</t>
  </si>
  <si>
    <t>2023-05-29 18:13:39</t>
  </si>
  <si>
    <t>3435924</t>
  </si>
  <si>
    <t>MORAD MOHD ASRI</t>
  </si>
  <si>
    <t>2023-05-30 12:29:12</t>
  </si>
  <si>
    <t>3436384</t>
  </si>
  <si>
    <t>XIANG TIANYI,WANG YUANKUN</t>
  </si>
  <si>
    <t>4312.00</t>
  </si>
  <si>
    <t>2023-05-30 08:34:00</t>
  </si>
  <si>
    <t>3436789</t>
  </si>
  <si>
    <t>TEY WARREN</t>
  </si>
  <si>
    <t>1925.00</t>
  </si>
  <si>
    <t>1540.00</t>
  </si>
  <si>
    <t>-385</t>
  </si>
  <si>
    <t>2023-05-30 09:42:00</t>
  </si>
  <si>
    <t>3436952</t>
  </si>
  <si>
    <t>清迈阿基拉马诺尔酒店</t>
  </si>
  <si>
    <t>NG WENG HOU</t>
  </si>
  <si>
    <t>2927.00</t>
  </si>
  <si>
    <t>2023-05-30 10:39:34</t>
  </si>
  <si>
    <t>3436957</t>
  </si>
  <si>
    <t>Zheng Mingzhu,Guo Xin</t>
  </si>
  <si>
    <t>2130.00</t>
  </si>
  <si>
    <t>2023-05-30 12:17:10</t>
  </si>
  <si>
    <t>3437366</t>
  </si>
  <si>
    <t>曼谷暹罗智选假日酒店</t>
  </si>
  <si>
    <t>KE SHANXI,CHEN PENG</t>
  </si>
  <si>
    <t>4240.00</t>
  </si>
  <si>
    <t>2023-05-30 11:24:17</t>
  </si>
  <si>
    <t>3437926</t>
  </si>
  <si>
    <t>XIE FAN</t>
  </si>
  <si>
    <t>1770.00</t>
  </si>
  <si>
    <t>2023-05-30 14:31:42</t>
  </si>
  <si>
    <t>3438049</t>
  </si>
  <si>
    <t>HUANG YIRONG,Huang Yirong</t>
  </si>
  <si>
    <t>1370.00</t>
  </si>
  <si>
    <t>2023-05-30 14:29:30</t>
  </si>
  <si>
    <t>3438380</t>
  </si>
  <si>
    <t>贝斯特韦斯特精选寻求者发现者拉玛四世酒店</t>
  </si>
  <si>
    <t>ZHOU JIALING,XIE JINPENG</t>
  </si>
  <si>
    <t>680.00</t>
  </si>
  <si>
    <t>2023-05-30 15:00:54</t>
  </si>
  <si>
    <t>3438772</t>
  </si>
  <si>
    <t>区域长滩岛酒店</t>
  </si>
  <si>
    <t>MALUSAY BENDANILLO,HE YE</t>
  </si>
  <si>
    <t>2666.00</t>
  </si>
  <si>
    <t>2023-05-30 17:12:31</t>
  </si>
  <si>
    <t>3438929</t>
  </si>
  <si>
    <t>FARIAS FIGUEROA ROMEO</t>
  </si>
  <si>
    <t>652.00</t>
  </si>
  <si>
    <t>2023-05-30 17:17:05</t>
  </si>
  <si>
    <t>3439181</t>
  </si>
  <si>
    <t>普吉岛麦考安纳塔拉别墅度假酒店</t>
  </si>
  <si>
    <t>XU MENG</t>
  </si>
  <si>
    <t>6069.00</t>
  </si>
  <si>
    <t>2023-05-31 12:24:45</t>
  </si>
  <si>
    <t>3439258</t>
  </si>
  <si>
    <t>Garcia Alyana</t>
  </si>
  <si>
    <t>2023-06-01 10:51:15</t>
  </si>
  <si>
    <t>3439335</t>
  </si>
  <si>
    <t>曼谷拉查丹利中心酒店  (SHA Plus+)</t>
  </si>
  <si>
    <t>NATH NEARDEY,TUM VUTHYKA,VA SONATH</t>
  </si>
  <si>
    <t>1313.00</t>
  </si>
  <si>
    <t>2023-05-31 10:40:32</t>
  </si>
  <si>
    <t>3439683</t>
  </si>
  <si>
    <t>迪拜派拉蒙酒店</t>
  </si>
  <si>
    <t>Branco Helyton Wilson</t>
  </si>
  <si>
    <t>2929.00</t>
  </si>
  <si>
    <t>2023-05-30 22:42:48</t>
  </si>
  <si>
    <t>3440622</t>
  </si>
  <si>
    <t>清迈香格里拉酒店</t>
  </si>
  <si>
    <t>WEN YUPENG</t>
  </si>
  <si>
    <t>3294.00</t>
  </si>
  <si>
    <t>2023-05-31 12:36:19</t>
  </si>
  <si>
    <t>3442454</t>
  </si>
  <si>
    <t>皇后奢华大酒店</t>
  </si>
  <si>
    <t>HE YAN,HE HUIJUAN</t>
  </si>
  <si>
    <t>1605.00</t>
  </si>
  <si>
    <t>2023-05-31 14:33:49</t>
  </si>
  <si>
    <t>3442527</t>
  </si>
  <si>
    <t>曼谷格乐丽雅12酒店</t>
  </si>
  <si>
    <t>HONG SUNG DO</t>
  </si>
  <si>
    <t>1068.00</t>
  </si>
  <si>
    <t>2023-05-31 13:40:11</t>
  </si>
  <si>
    <t>3442798</t>
  </si>
  <si>
    <t>宜必思尚品曼谷素坤逸康福酒店</t>
  </si>
  <si>
    <t>ABRAHAMSSON PETER</t>
  </si>
  <si>
    <t>960.00</t>
  </si>
  <si>
    <t>2023-05-31 15:51:46</t>
  </si>
  <si>
    <t>3442811</t>
  </si>
  <si>
    <t>曼谷玛杜兹酒店</t>
  </si>
  <si>
    <t>GUO SHENG</t>
  </si>
  <si>
    <t>1840.00</t>
  </si>
  <si>
    <t>2023-05-31 15:19:02</t>
  </si>
  <si>
    <t>3442934</t>
  </si>
  <si>
    <t>KOK PUI FONG</t>
  </si>
  <si>
    <t>790.00</t>
  </si>
  <si>
    <t>2023-06-02 10:13:39</t>
  </si>
  <si>
    <t>3443437</t>
  </si>
  <si>
    <t>MELODY TAN HOOI LI</t>
  </si>
  <si>
    <t>956.00</t>
  </si>
  <si>
    <t>2023-05-31 17:47:14</t>
  </si>
  <si>
    <t>3444207</t>
  </si>
  <si>
    <t>曼谷恰特里亚姆大酒店</t>
  </si>
  <si>
    <t>CHEN LEI,WANG MAN</t>
  </si>
  <si>
    <t>8613.00</t>
  </si>
  <si>
    <t>2023-06-01 10:08:51</t>
  </si>
  <si>
    <t>3444617</t>
  </si>
  <si>
    <t>民都鲁玛格丽特广场</t>
  </si>
  <si>
    <t>JIUN JOSEPH,JIUN JOSEPH,JIUN JOSEPH</t>
  </si>
  <si>
    <t>1356.00</t>
  </si>
  <si>
    <t>2023-06-01 05:08:23</t>
  </si>
  <si>
    <t>3444892</t>
  </si>
  <si>
    <t>新加坡圣淘沙索菲特度假村及水疗中心 (Staycation Approved)</t>
  </si>
  <si>
    <t>LEI HONGFEI</t>
  </si>
  <si>
    <t>7022.00</t>
  </si>
  <si>
    <t>2023-06-01 12:11:35</t>
  </si>
  <si>
    <t>3444963</t>
  </si>
  <si>
    <t>THICHAE SUTTIPONG</t>
  </si>
  <si>
    <t>519.00</t>
  </si>
  <si>
    <t>2023-06-01 10:33:44</t>
  </si>
  <si>
    <t>3445196</t>
  </si>
  <si>
    <t>ABDUL RAMAN SYAZWANI ATIQAH</t>
  </si>
  <si>
    <t>748.00</t>
  </si>
  <si>
    <t>2023-06-01 20:42:17</t>
  </si>
  <si>
    <t>3445719</t>
  </si>
  <si>
    <t>索菲特曼谷素坤逸酒店</t>
  </si>
  <si>
    <t>FOK SIU LEUNG</t>
  </si>
  <si>
    <t>3786.00</t>
  </si>
  <si>
    <t>2023-06-01 09:52:27</t>
  </si>
  <si>
    <t>3446624</t>
  </si>
  <si>
    <t>Yu Huan,Zhou Zixin</t>
  </si>
  <si>
    <t>3508.00</t>
  </si>
  <si>
    <t>2023-06-01 12:58:13</t>
  </si>
  <si>
    <t>3446829</t>
  </si>
  <si>
    <t>盛泰澜华欣海滩别墅及度假村</t>
  </si>
  <si>
    <t>Li Haiyang</t>
  </si>
  <si>
    <t>941.00</t>
  </si>
  <si>
    <t>2023-06-01 12:37:54</t>
  </si>
  <si>
    <t>3447418</t>
  </si>
  <si>
    <t>普吉岛芭东海滩中央智选假日酒店  (SHA Extra Plus)</t>
  </si>
  <si>
    <t>NG CHUN KIT,LI CHAO</t>
  </si>
  <si>
    <t>784.00</t>
  </si>
  <si>
    <t>2023-06-01 16:45:30</t>
  </si>
  <si>
    <t>3447783</t>
  </si>
  <si>
    <t>迪拜中城派拉蒙酒店</t>
  </si>
  <si>
    <t>ZHOU Fuyuan,Luo Genyan,Luo Tingwa</t>
  </si>
  <si>
    <t>3460.00</t>
  </si>
  <si>
    <t>2023-06-01 19:41:19</t>
  </si>
  <si>
    <t>3448316</t>
  </si>
  <si>
    <t>哥打京那巴鲁元明大酒店</t>
  </si>
  <si>
    <t>SOPIAU SYLVERICA</t>
  </si>
  <si>
    <t>269.00</t>
  </si>
  <si>
    <t>2023-06-01 19:21:05</t>
  </si>
  <si>
    <t>3448587</t>
  </si>
  <si>
    <t>Enriquez Kristin,Enriquez Kristin</t>
  </si>
  <si>
    <t>888.00</t>
  </si>
  <si>
    <t>2023-06-02 09:32:48</t>
  </si>
  <si>
    <t>3448824</t>
  </si>
  <si>
    <t>yang furong,Yang Furong</t>
  </si>
  <si>
    <t>1418.00</t>
  </si>
  <si>
    <t>2023-06-02 09:30:22</t>
  </si>
  <si>
    <t>3449537</t>
  </si>
  <si>
    <t>ABDULLAH FATIMATUL ZAHRAH</t>
  </si>
  <si>
    <t>407.00</t>
  </si>
  <si>
    <t>-407</t>
  </si>
  <si>
    <t>2023-06-02 16:12:31</t>
  </si>
  <si>
    <t>3449625</t>
  </si>
  <si>
    <t>Kuan Ying Fatt</t>
  </si>
  <si>
    <t>2023-06-02 10:36:02</t>
  </si>
  <si>
    <t>3450371</t>
  </si>
  <si>
    <t>芭东普吉岛艾维斯塔度假村美憬阁酒店 (政府卫生认证)</t>
  </si>
  <si>
    <t>KONG XIANG,SHI YI</t>
  </si>
  <si>
    <t>1308.00</t>
  </si>
  <si>
    <t>2023-06-02 09:50:25</t>
  </si>
  <si>
    <t>3450423</t>
  </si>
  <si>
    <t>RAHMAN SHAHIDAH</t>
  </si>
  <si>
    <t>1423.00</t>
  </si>
  <si>
    <t>2023-06-02 09:21:35</t>
  </si>
  <si>
    <t>3450714</t>
  </si>
  <si>
    <t>ZHANG WANTING,HUANG JIESHENG,ZHANG MINGSHENG</t>
  </si>
  <si>
    <t>2846.00</t>
  </si>
  <si>
    <t>2023-06-02 09:35:43</t>
  </si>
  <si>
    <t>3450814</t>
  </si>
  <si>
    <t>安德伦酒店管理的卡西亚纳酒店</t>
  </si>
  <si>
    <t>c bernard,c bernard,c bernard</t>
  </si>
  <si>
    <t>3070.00</t>
  </si>
  <si>
    <t>2023-06-02 10:10:35</t>
  </si>
  <si>
    <t>3450823</t>
  </si>
  <si>
    <t>ZAFFAN NURATIKAH</t>
  </si>
  <si>
    <t>223.00</t>
  </si>
  <si>
    <t>2023-06-02 12:05:35</t>
  </si>
  <si>
    <t>3451391</t>
  </si>
  <si>
    <t>GAO WEIJUN</t>
  </si>
  <si>
    <t>2023-06-02 12:48:37</t>
  </si>
  <si>
    <t>3451640</t>
  </si>
  <si>
    <t>KAPOOR SAGAR</t>
  </si>
  <si>
    <t>1190.00</t>
  </si>
  <si>
    <t>2023-06-02 14:25:58</t>
  </si>
  <si>
    <t>3451728</t>
  </si>
  <si>
    <t>CHEN HAO,BAI WENXIANG,LUO WEI,HONG TIANCHEN,YAN XILU,GUAN RENXIE</t>
  </si>
  <si>
    <t>7140.00</t>
  </si>
  <si>
    <t>2023-06-02 14:21:58</t>
  </si>
  <si>
    <t>3452194</t>
  </si>
  <si>
    <t>ANWAR NURUL AFZAN,ANWAR YULIANA</t>
  </si>
  <si>
    <t>2023-06-02 16:09:37</t>
  </si>
  <si>
    <t>3452243</t>
  </si>
  <si>
    <t>Afendi MuhammadAmirulMuttaqin,Afendi MuhammadAmirulMuttaqin</t>
  </si>
  <si>
    <t>292.00</t>
  </si>
  <si>
    <t>2023-06-02 16:07:32</t>
  </si>
  <si>
    <t>3452487</t>
  </si>
  <si>
    <t>米里帝国皇宫酒店</t>
  </si>
  <si>
    <t>Jimmy Hilda,Jimmy Hilda</t>
  </si>
  <si>
    <t>261.00</t>
  </si>
  <si>
    <t>2023-06-02 18:54:55</t>
  </si>
  <si>
    <t>3452713</t>
  </si>
  <si>
    <t>迎世海滩度假酒店及水疗中心</t>
  </si>
  <si>
    <t>LI SHENJUN,YANG MIN,JI LI,XU LAN</t>
  </si>
  <si>
    <t>858.00</t>
  </si>
  <si>
    <t>2023-06-02 17:57:55</t>
  </si>
  <si>
    <t>3453097</t>
  </si>
  <si>
    <t>BINTI NIK MOHD ARIF NIK NURLIYANA</t>
  </si>
  <si>
    <t>644.00</t>
  </si>
  <si>
    <t>2023-06-02 19:14:41</t>
  </si>
  <si>
    <t>3453123</t>
  </si>
  <si>
    <t>RAZA ANGEL LIMUEL,RAZA EMMANUEL,RAZA IMMANUELIZA BERNABE,RAZA ANNALIZA</t>
  </si>
  <si>
    <t>1080.00</t>
  </si>
  <si>
    <t>2023-06-02 20:06:53</t>
  </si>
  <si>
    <t>3453625</t>
  </si>
  <si>
    <t>CHONG THIAN PAU</t>
  </si>
  <si>
    <t>420.00</t>
  </si>
  <si>
    <t>2023-06-03 09:56:11</t>
  </si>
  <si>
    <t>3453636</t>
  </si>
  <si>
    <t>WU LIYAN</t>
  </si>
  <si>
    <t>1177.00</t>
  </si>
  <si>
    <t>2023-06-03 10:11:51</t>
  </si>
  <si>
    <t>3453651</t>
  </si>
  <si>
    <t>RIDZUAN ROEFATIN</t>
  </si>
  <si>
    <t>440.00</t>
  </si>
  <si>
    <t>2023-06-03 09:51:59</t>
  </si>
  <si>
    <t>3454536</t>
  </si>
  <si>
    <t>TANIKAWA TAKASHI</t>
  </si>
  <si>
    <t>320.00</t>
  </si>
  <si>
    <t>2023-06-03 13:08:45</t>
  </si>
  <si>
    <t>3454601</t>
  </si>
  <si>
    <t>拉威棕榈滩度假酒店(SHA Extra Plus)</t>
  </si>
  <si>
    <t>Beilhe Benjamin</t>
  </si>
  <si>
    <t>243.00</t>
  </si>
  <si>
    <t>2023-06-03 10:07:05</t>
  </si>
  <si>
    <t>3454789</t>
  </si>
  <si>
    <t>Baharudin Noor Ezzah</t>
  </si>
  <si>
    <t>464.00</t>
  </si>
  <si>
    <t>2023-06-03 09:42:56</t>
  </si>
  <si>
    <t>3454957</t>
  </si>
  <si>
    <t>2023-06-03 08:42:13</t>
  </si>
  <si>
    <t>3454999</t>
  </si>
  <si>
    <t>宿务白沙滩度假村及水疗中心</t>
  </si>
  <si>
    <t>Mateo Mia</t>
  </si>
  <si>
    <t>590.00</t>
  </si>
  <si>
    <t>2023-06-03 09:16:48</t>
  </si>
  <si>
    <t>3455478</t>
  </si>
  <si>
    <t>普吉岛安达曼拥抱酒店 (SHA Extra Plus)</t>
  </si>
  <si>
    <t>Guo Zhuang,Xu Mengyuan</t>
  </si>
  <si>
    <t>360.00</t>
  </si>
  <si>
    <t>2023-06-03 10:42:22</t>
  </si>
  <si>
    <t>3455654</t>
  </si>
  <si>
    <t>曼谷拉差达瑞士酒店 (SHA Extra Plus)</t>
  </si>
  <si>
    <t>FEANGFUN LUI</t>
  </si>
  <si>
    <t>574.00</t>
  </si>
  <si>
    <t>2023-06-03 11:53:35</t>
  </si>
  <si>
    <t>3455677</t>
  </si>
  <si>
    <t>MOHD ZAMRI RATNA SARI</t>
  </si>
  <si>
    <t>2023-06-03 11:37:23</t>
  </si>
  <si>
    <t>3456290</t>
  </si>
  <si>
    <t>JIANG HAIYUN</t>
  </si>
  <si>
    <t>1094.00</t>
  </si>
  <si>
    <t>2023-06-03 13:55:57</t>
  </si>
  <si>
    <t>3456315</t>
  </si>
  <si>
    <t>RAMLI AINI</t>
  </si>
  <si>
    <t>2023-06-03 14:03:31</t>
  </si>
  <si>
    <t>3456567</t>
  </si>
  <si>
    <t>吉隆坡皇家朱兰酒店</t>
  </si>
  <si>
    <t>OTHMAN ANNIE ZALINA</t>
  </si>
  <si>
    <t>840.00</t>
  </si>
  <si>
    <t>2023-06-03 14:41:42</t>
  </si>
  <si>
    <t>3456816</t>
  </si>
  <si>
    <t>MA YULONG</t>
  </si>
  <si>
    <t>806.00</t>
  </si>
  <si>
    <t>2023-06-03 15:24:29</t>
  </si>
  <si>
    <t>3456886</t>
  </si>
  <si>
    <t>Travelodge Phuket Town</t>
  </si>
  <si>
    <t>Taklom Porpla,Taklom Porpla</t>
  </si>
  <si>
    <t>211.00</t>
  </si>
  <si>
    <t>2023-06-03 16:20:16</t>
  </si>
  <si>
    <t>3457065</t>
  </si>
  <si>
    <t>阿玛拉素万那普酒店</t>
  </si>
  <si>
    <t>ZHANG DESHAN,ENG HUIE SENG</t>
  </si>
  <si>
    <t>754.00</t>
  </si>
  <si>
    <t>2023-06-03 16:52:10</t>
  </si>
  <si>
    <t>3457162</t>
  </si>
  <si>
    <t>Poolsrikarn Preeyaporn,Poolsrikarn Preeyaporn</t>
  </si>
  <si>
    <t>2023-06-03 17:03:46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</si>
</sst>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224</xdr:row>
      <xdr:rowOff>0</xdr:rowOff>
    </xdr:from>
    <xdr:to>
      <xdr:col>14</xdr:col>
      <xdr:colOff>342900</xdr:colOff>
      <xdr:row>254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353675" cy="515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224</xdr:row>
      <xdr:rowOff>0</xdr:rowOff>
    </xdr:from>
    <xdr:to>
      <xdr:col>29</xdr:col>
      <xdr:colOff>28575</xdr:colOff>
      <xdr:row>271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96575" y="3086100"/>
          <a:ext cx="9629775" cy="809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45080</v>
      </c>
      <c r="G2" s="6">
        <v>45081</v>
      </c>
      <c r="H2" s="4">
        <v>3</v>
      </c>
      <c r="I2" s="4">
        <v>1</v>
      </c>
      <c r="J2" s="4">
        <v>3</v>
      </c>
      <c r="K2" s="4" t="s">
        <v>30</v>
      </c>
      <c r="L2" s="4">
        <v>2163</v>
      </c>
      <c r="M2" s="4">
        <v>2163</v>
      </c>
      <c r="N2" s="4" t="s">
        <v>31</v>
      </c>
      <c r="O2" s="4" t="s">
        <v>32</v>
      </c>
      <c r="P2" s="4" t="s">
        <v>33</v>
      </c>
      <c r="Q2" s="4">
        <v>0</v>
      </c>
      <c r="R2" s="7">
        <v>44952</v>
      </c>
      <c r="S2" s="6">
        <v>45084</v>
      </c>
      <c r="T2" s="4" t="s">
        <v>34</v>
      </c>
      <c r="U2" s="4">
        <v>2163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45079</v>
      </c>
      <c r="G3" s="6">
        <v>45081</v>
      </c>
      <c r="H3" s="4">
        <v>1</v>
      </c>
      <c r="I3" s="4">
        <v>2</v>
      </c>
      <c r="J3" s="4">
        <v>2</v>
      </c>
      <c r="K3" s="4" t="s">
        <v>30</v>
      </c>
      <c r="L3" s="4">
        <v>930</v>
      </c>
      <c r="M3" s="4">
        <v>930</v>
      </c>
      <c r="N3" s="4" t="s">
        <v>40</v>
      </c>
      <c r="O3" s="4" t="s">
        <v>32</v>
      </c>
      <c r="P3" s="4" t="s">
        <v>33</v>
      </c>
      <c r="Q3" s="4">
        <v>0</v>
      </c>
      <c r="R3" s="7">
        <v>44974</v>
      </c>
      <c r="S3" s="6">
        <v>45084</v>
      </c>
      <c r="T3" s="4" t="s">
        <v>34</v>
      </c>
      <c r="U3" s="4">
        <v>930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45080</v>
      </c>
      <c r="G4" s="6">
        <v>45081</v>
      </c>
      <c r="H4" s="4">
        <v>1</v>
      </c>
      <c r="I4" s="4">
        <v>1</v>
      </c>
      <c r="J4" s="4">
        <v>1</v>
      </c>
      <c r="K4" s="4" t="s">
        <v>30</v>
      </c>
      <c r="L4" s="4">
        <v>341</v>
      </c>
      <c r="M4" s="4">
        <v>341</v>
      </c>
      <c r="N4" s="4" t="s">
        <v>46</v>
      </c>
      <c r="O4" s="4" t="s">
        <v>32</v>
      </c>
      <c r="P4" s="4" t="s">
        <v>33</v>
      </c>
      <c r="Q4" s="4">
        <v>0</v>
      </c>
      <c r="R4" s="7">
        <v>44985</v>
      </c>
      <c r="S4" s="6">
        <v>45084</v>
      </c>
      <c r="T4" s="4" t="s">
        <v>34</v>
      </c>
      <c r="U4" s="4">
        <v>341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45079</v>
      </c>
      <c r="G5" s="6">
        <v>45081</v>
      </c>
      <c r="H5" s="4">
        <v>1</v>
      </c>
      <c r="I5" s="4">
        <v>2</v>
      </c>
      <c r="J5" s="4">
        <v>2</v>
      </c>
      <c r="K5" s="4" t="s">
        <v>30</v>
      </c>
      <c r="L5" s="4">
        <v>3696</v>
      </c>
      <c r="M5" s="4">
        <v>3696</v>
      </c>
      <c r="N5" s="4" t="s">
        <v>52</v>
      </c>
      <c r="O5" s="4" t="s">
        <v>32</v>
      </c>
      <c r="P5" s="4" t="s">
        <v>33</v>
      </c>
      <c r="Q5" s="4">
        <v>0</v>
      </c>
      <c r="R5" s="7">
        <v>44995</v>
      </c>
      <c r="S5" s="6">
        <v>45084</v>
      </c>
      <c r="T5" s="4" t="s">
        <v>34</v>
      </c>
      <c r="U5" s="4">
        <v>3696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45079</v>
      </c>
      <c r="G6" s="6">
        <v>45081</v>
      </c>
      <c r="H6" s="4">
        <v>1</v>
      </c>
      <c r="I6" s="4">
        <v>2</v>
      </c>
      <c r="J6" s="4">
        <v>2</v>
      </c>
      <c r="K6" s="4" t="s">
        <v>30</v>
      </c>
      <c r="L6" s="4">
        <v>3072</v>
      </c>
      <c r="M6" s="4">
        <v>3072</v>
      </c>
      <c r="N6" s="4" t="s">
        <v>58</v>
      </c>
      <c r="O6" s="4" t="s">
        <v>32</v>
      </c>
      <c r="P6" s="4" t="s">
        <v>33</v>
      </c>
      <c r="Q6" s="4">
        <v>0</v>
      </c>
      <c r="R6" s="7">
        <v>44998</v>
      </c>
      <c r="S6" s="6">
        <v>45084</v>
      </c>
      <c r="T6" s="4" t="s">
        <v>34</v>
      </c>
      <c r="U6" s="4">
        <v>3072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56</v>
      </c>
      <c r="E7" s="4" t="s">
        <v>62</v>
      </c>
      <c r="F7" s="6">
        <v>45078</v>
      </c>
      <c r="G7" s="6">
        <v>45081</v>
      </c>
      <c r="H7" s="4">
        <v>1</v>
      </c>
      <c r="I7" s="4">
        <v>3</v>
      </c>
      <c r="J7" s="4">
        <v>3</v>
      </c>
      <c r="K7" s="4" t="s">
        <v>30</v>
      </c>
      <c r="L7" s="4">
        <v>5454</v>
      </c>
      <c r="M7" s="4">
        <v>5454</v>
      </c>
      <c r="N7" s="4" t="s">
        <v>63</v>
      </c>
      <c r="O7" s="4" t="s">
        <v>32</v>
      </c>
      <c r="P7" s="4" t="s">
        <v>33</v>
      </c>
      <c r="Q7" s="4">
        <v>0</v>
      </c>
      <c r="R7" s="7">
        <v>45003</v>
      </c>
      <c r="S7" s="6">
        <v>45084</v>
      </c>
      <c r="T7" s="4" t="s">
        <v>34</v>
      </c>
      <c r="U7" s="4">
        <v>5454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45079</v>
      </c>
      <c r="G8" s="6">
        <v>45081</v>
      </c>
      <c r="H8" s="4">
        <v>1</v>
      </c>
      <c r="I8" s="4">
        <v>2</v>
      </c>
      <c r="J8" s="4">
        <v>2</v>
      </c>
      <c r="K8" s="4" t="s">
        <v>30</v>
      </c>
      <c r="L8" s="4">
        <v>2544</v>
      </c>
      <c r="M8" s="4">
        <v>2544</v>
      </c>
      <c r="N8" s="4" t="s">
        <v>69</v>
      </c>
      <c r="O8" s="4" t="s">
        <v>32</v>
      </c>
      <c r="P8" s="4" t="s">
        <v>33</v>
      </c>
      <c r="Q8" s="4">
        <v>0</v>
      </c>
      <c r="R8" s="7">
        <v>45005</v>
      </c>
      <c r="S8" s="6">
        <v>45084</v>
      </c>
      <c r="T8" s="4" t="s">
        <v>34</v>
      </c>
      <c r="U8" s="4">
        <v>2544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45078</v>
      </c>
      <c r="G9" s="6">
        <v>45081</v>
      </c>
      <c r="H9" s="4">
        <v>1</v>
      </c>
      <c r="I9" s="4">
        <v>3</v>
      </c>
      <c r="J9" s="4">
        <v>3</v>
      </c>
      <c r="K9" s="4" t="s">
        <v>30</v>
      </c>
      <c r="L9" s="4">
        <v>4281</v>
      </c>
      <c r="M9" s="4">
        <v>4281</v>
      </c>
      <c r="N9" s="4" t="s">
        <v>75</v>
      </c>
      <c r="O9" s="4" t="s">
        <v>32</v>
      </c>
      <c r="P9" s="4" t="s">
        <v>33</v>
      </c>
      <c r="Q9" s="4">
        <v>0</v>
      </c>
      <c r="R9" s="7">
        <v>45008</v>
      </c>
      <c r="S9" s="6">
        <v>45084</v>
      </c>
      <c r="T9" s="4" t="s">
        <v>34</v>
      </c>
      <c r="U9" s="4">
        <v>4281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45080</v>
      </c>
      <c r="G10" s="6">
        <v>45081</v>
      </c>
      <c r="H10" s="4">
        <v>1</v>
      </c>
      <c r="I10" s="4">
        <v>1</v>
      </c>
      <c r="J10" s="4">
        <v>1</v>
      </c>
      <c r="K10" s="4" t="s">
        <v>30</v>
      </c>
      <c r="L10" s="4">
        <v>765</v>
      </c>
      <c r="M10" s="4">
        <v>765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45011</v>
      </c>
      <c r="S10" s="6">
        <v>45084</v>
      </c>
      <c r="T10" s="4" t="s">
        <v>34</v>
      </c>
      <c r="U10" s="4">
        <v>765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45076</v>
      </c>
      <c r="G11" s="6">
        <v>45081</v>
      </c>
      <c r="H11" s="4">
        <v>1</v>
      </c>
      <c r="I11" s="4">
        <v>5</v>
      </c>
      <c r="J11" s="4">
        <v>5</v>
      </c>
      <c r="K11" s="4" t="s">
        <v>30</v>
      </c>
      <c r="L11" s="4">
        <v>8166</v>
      </c>
      <c r="M11" s="4">
        <v>8166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45015</v>
      </c>
      <c r="S11" s="6">
        <v>45084</v>
      </c>
      <c r="T11" s="4" t="s">
        <v>34</v>
      </c>
      <c r="U11" s="4">
        <v>8166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45079</v>
      </c>
      <c r="G12" s="6">
        <v>45081</v>
      </c>
      <c r="H12" s="4">
        <v>2</v>
      </c>
      <c r="I12" s="4">
        <v>2</v>
      </c>
      <c r="J12" s="4">
        <v>4</v>
      </c>
      <c r="K12" s="4" t="s">
        <v>30</v>
      </c>
      <c r="L12" s="4">
        <v>1360</v>
      </c>
      <c r="M12" s="4">
        <v>1360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45016</v>
      </c>
      <c r="S12" s="6">
        <v>45084</v>
      </c>
      <c r="T12" s="4" t="s">
        <v>34</v>
      </c>
      <c r="U12" s="4">
        <v>1360</v>
      </c>
      <c r="V12" s="4">
        <v>0</v>
      </c>
      <c r="W12" s="4">
        <v>0</v>
      </c>
      <c r="X12" s="4" t="s">
        <v>94</v>
      </c>
      <c r="Y12" s="4" t="s">
        <v>89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45077</v>
      </c>
      <c r="G13" s="6">
        <v>45081</v>
      </c>
      <c r="H13" s="4">
        <v>1</v>
      </c>
      <c r="I13" s="4">
        <v>4</v>
      </c>
      <c r="J13" s="4">
        <v>4</v>
      </c>
      <c r="K13" s="4" t="s">
        <v>30</v>
      </c>
      <c r="L13" s="4">
        <v>9908</v>
      </c>
      <c r="M13" s="4">
        <v>9908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45017</v>
      </c>
      <c r="S13" s="6">
        <v>45084</v>
      </c>
      <c r="T13" s="4" t="s">
        <v>34</v>
      </c>
      <c r="U13" s="4">
        <v>9908</v>
      </c>
      <c r="V13" s="4">
        <v>0</v>
      </c>
      <c r="W13" s="4">
        <v>0</v>
      </c>
      <c r="X13" s="4" t="s">
        <v>99</v>
      </c>
      <c r="Y13" s="4" t="s">
        <v>89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45077</v>
      </c>
      <c r="G14" s="6">
        <v>45081</v>
      </c>
      <c r="H14" s="4">
        <v>1</v>
      </c>
      <c r="I14" s="4">
        <v>4</v>
      </c>
      <c r="J14" s="4">
        <v>4</v>
      </c>
      <c r="K14" s="4" t="s">
        <v>30</v>
      </c>
      <c r="L14" s="4">
        <v>3020</v>
      </c>
      <c r="M14" s="4">
        <v>3020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45020</v>
      </c>
      <c r="S14" s="6">
        <v>45084</v>
      </c>
      <c r="T14" s="4" t="s">
        <v>34</v>
      </c>
      <c r="U14" s="4">
        <v>3020</v>
      </c>
      <c r="V14" s="4">
        <v>0</v>
      </c>
      <c r="W14" s="4">
        <v>0</v>
      </c>
      <c r="X14" s="4" t="s">
        <v>104</v>
      </c>
      <c r="Y14" s="4" t="s">
        <v>89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45077</v>
      </c>
      <c r="G15" s="6">
        <v>45081</v>
      </c>
      <c r="H15" s="4">
        <v>1</v>
      </c>
      <c r="I15" s="4">
        <v>4</v>
      </c>
      <c r="J15" s="4">
        <v>4</v>
      </c>
      <c r="K15" s="4" t="s">
        <v>30</v>
      </c>
      <c r="L15" s="4">
        <v>8454</v>
      </c>
      <c r="M15" s="4">
        <v>8454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45021</v>
      </c>
      <c r="S15" s="6">
        <v>45084</v>
      </c>
      <c r="T15" s="4" t="s">
        <v>34</v>
      </c>
      <c r="U15" s="4">
        <v>8454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45078</v>
      </c>
      <c r="G16" s="6">
        <v>45081</v>
      </c>
      <c r="H16" s="4">
        <v>2</v>
      </c>
      <c r="I16" s="4">
        <v>3</v>
      </c>
      <c r="J16" s="4">
        <v>6</v>
      </c>
      <c r="K16" s="4" t="s">
        <v>30</v>
      </c>
      <c r="L16" s="4">
        <v>3024</v>
      </c>
      <c r="M16" s="4">
        <v>3024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45025</v>
      </c>
      <c r="S16" s="6">
        <v>45084</v>
      </c>
      <c r="T16" s="4" t="s">
        <v>34</v>
      </c>
      <c r="U16" s="4">
        <v>3024</v>
      </c>
      <c r="V16" s="4">
        <v>0</v>
      </c>
      <c r="W16" s="4">
        <v>0</v>
      </c>
      <c r="X16" s="4" t="s">
        <v>115</v>
      </c>
      <c r="Y16" s="4" t="s">
        <v>89</v>
      </c>
    </row>
    <row r="17" s="4" customFormat="1" spans="1:26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6">
        <v>45079</v>
      </c>
      <c r="G17" s="6">
        <v>45081</v>
      </c>
      <c r="H17" s="4">
        <v>2</v>
      </c>
      <c r="I17" s="4">
        <v>2</v>
      </c>
      <c r="J17" s="4">
        <v>4</v>
      </c>
      <c r="K17" s="4" t="s">
        <v>30</v>
      </c>
      <c r="L17" s="4">
        <v>5260</v>
      </c>
      <c r="M17" s="4">
        <v>5260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45033</v>
      </c>
      <c r="S17" s="6">
        <v>45084</v>
      </c>
      <c r="T17" s="4" t="s">
        <v>34</v>
      </c>
      <c r="U17" s="4">
        <v>5260</v>
      </c>
      <c r="V17" s="4">
        <v>0</v>
      </c>
      <c r="W17" s="4">
        <v>0</v>
      </c>
      <c r="X17" s="4" t="s">
        <v>120</v>
      </c>
      <c r="Y17" s="4">
        <v>98974926</v>
      </c>
      <c r="Z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6">
        <v>45079</v>
      </c>
      <c r="G18" s="6">
        <v>45081</v>
      </c>
      <c r="H18" s="4">
        <v>1</v>
      </c>
      <c r="I18" s="4">
        <v>2</v>
      </c>
      <c r="J18" s="4">
        <v>2</v>
      </c>
      <c r="K18" s="4" t="s">
        <v>30</v>
      </c>
      <c r="L18" s="4">
        <v>1220</v>
      </c>
      <c r="M18" s="4">
        <v>1220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45036</v>
      </c>
      <c r="S18" s="6">
        <v>45084</v>
      </c>
      <c r="T18" s="4" t="s">
        <v>34</v>
      </c>
      <c r="U18" s="4">
        <v>1220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129</v>
      </c>
      <c r="E19" s="4" t="s">
        <v>130</v>
      </c>
      <c r="F19" s="6">
        <v>45078</v>
      </c>
      <c r="G19" s="6">
        <v>45081</v>
      </c>
      <c r="H19" s="4">
        <v>1</v>
      </c>
      <c r="I19" s="4">
        <v>3</v>
      </c>
      <c r="J19" s="4">
        <v>3</v>
      </c>
      <c r="K19" s="4" t="s">
        <v>30</v>
      </c>
      <c r="L19" s="4">
        <v>3723</v>
      </c>
      <c r="M19" s="4">
        <v>3723</v>
      </c>
      <c r="N19" s="4" t="s">
        <v>131</v>
      </c>
      <c r="O19" s="4" t="s">
        <v>32</v>
      </c>
      <c r="P19" s="4" t="s">
        <v>33</v>
      </c>
      <c r="Q19" s="4">
        <v>0</v>
      </c>
      <c r="R19" s="7">
        <v>45038</v>
      </c>
      <c r="S19" s="6">
        <v>45084</v>
      </c>
      <c r="T19" s="4" t="s">
        <v>34</v>
      </c>
      <c r="U19" s="4">
        <v>3723</v>
      </c>
      <c r="V19" s="4">
        <v>0</v>
      </c>
      <c r="W19" s="4">
        <v>0</v>
      </c>
      <c r="X19" s="4" t="s">
        <v>132</v>
      </c>
      <c r="Y19" s="4" t="s">
        <v>133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6">
        <v>45078</v>
      </c>
      <c r="G20" s="6">
        <v>45081</v>
      </c>
      <c r="H20" s="4">
        <v>1</v>
      </c>
      <c r="I20" s="4">
        <v>3</v>
      </c>
      <c r="J20" s="4">
        <v>3</v>
      </c>
      <c r="K20" s="4" t="s">
        <v>30</v>
      </c>
      <c r="L20" s="4">
        <v>2604</v>
      </c>
      <c r="M20" s="4">
        <v>2604</v>
      </c>
      <c r="N20" s="4" t="s">
        <v>137</v>
      </c>
      <c r="O20" s="4" t="s">
        <v>32</v>
      </c>
      <c r="P20" s="4" t="s">
        <v>33</v>
      </c>
      <c r="Q20" s="4">
        <v>0</v>
      </c>
      <c r="R20" s="7">
        <v>45038</v>
      </c>
      <c r="S20" s="6">
        <v>45084</v>
      </c>
      <c r="T20" s="4" t="s">
        <v>34</v>
      </c>
      <c r="U20" s="4">
        <v>2604</v>
      </c>
      <c r="V20" s="4">
        <v>0</v>
      </c>
      <c r="W20" s="4">
        <v>0</v>
      </c>
      <c r="X20" s="4" t="s">
        <v>138</v>
      </c>
      <c r="Y20" s="4" t="s">
        <v>139</v>
      </c>
    </row>
    <row r="21" s="4" customFormat="1" spans="1:25">
      <c r="A21" s="4" t="s">
        <v>140</v>
      </c>
      <c r="B21" s="4" t="s">
        <v>26</v>
      </c>
      <c r="C21" s="4" t="s">
        <v>27</v>
      </c>
      <c r="D21" s="4" t="s">
        <v>141</v>
      </c>
      <c r="E21" s="4" t="s">
        <v>142</v>
      </c>
      <c r="F21" s="6">
        <v>45079</v>
      </c>
      <c r="G21" s="6">
        <v>45081</v>
      </c>
      <c r="H21" s="4">
        <v>1</v>
      </c>
      <c r="I21" s="4">
        <v>2</v>
      </c>
      <c r="J21" s="4">
        <v>2</v>
      </c>
      <c r="K21" s="4" t="s">
        <v>30</v>
      </c>
      <c r="L21" s="4">
        <v>520</v>
      </c>
      <c r="M21" s="4">
        <v>520</v>
      </c>
      <c r="N21" s="4" t="s">
        <v>143</v>
      </c>
      <c r="O21" s="4" t="s">
        <v>32</v>
      </c>
      <c r="P21" s="4" t="s">
        <v>33</v>
      </c>
      <c r="Q21" s="4">
        <v>0</v>
      </c>
      <c r="R21" s="7">
        <v>45039</v>
      </c>
      <c r="S21" s="6">
        <v>45084</v>
      </c>
      <c r="T21" s="4" t="s">
        <v>34</v>
      </c>
      <c r="U21" s="4">
        <v>520</v>
      </c>
      <c r="V21" s="4">
        <v>0</v>
      </c>
      <c r="W21" s="4">
        <v>0</v>
      </c>
      <c r="X21" s="4" t="s">
        <v>144</v>
      </c>
      <c r="Y21" s="4" t="s">
        <v>145</v>
      </c>
    </row>
    <row r="22" s="4" customFormat="1" spans="1:25">
      <c r="A22" s="4" t="s">
        <v>146</v>
      </c>
      <c r="B22" s="4" t="s">
        <v>26</v>
      </c>
      <c r="C22" s="4" t="s">
        <v>27</v>
      </c>
      <c r="D22" s="4" t="s">
        <v>147</v>
      </c>
      <c r="E22" s="4" t="s">
        <v>148</v>
      </c>
      <c r="F22" s="6">
        <v>45077</v>
      </c>
      <c r="G22" s="6">
        <v>45081</v>
      </c>
      <c r="H22" s="4">
        <v>1</v>
      </c>
      <c r="I22" s="4">
        <v>4</v>
      </c>
      <c r="J22" s="4">
        <v>4</v>
      </c>
      <c r="K22" s="4" t="s">
        <v>30</v>
      </c>
      <c r="L22" s="4">
        <v>7915</v>
      </c>
      <c r="M22" s="4">
        <v>7915</v>
      </c>
      <c r="N22" s="4" t="s">
        <v>149</v>
      </c>
      <c r="O22" s="4" t="s">
        <v>32</v>
      </c>
      <c r="P22" s="4" t="s">
        <v>33</v>
      </c>
      <c r="Q22" s="4">
        <v>0</v>
      </c>
      <c r="R22" s="7">
        <v>45041</v>
      </c>
      <c r="S22" s="6">
        <v>45084</v>
      </c>
      <c r="T22" s="4" t="s">
        <v>34</v>
      </c>
      <c r="U22" s="4">
        <v>7915</v>
      </c>
      <c r="V22" s="4">
        <v>0</v>
      </c>
      <c r="W22" s="4">
        <v>0</v>
      </c>
      <c r="X22" s="4" t="s">
        <v>150</v>
      </c>
      <c r="Y22" s="4" t="s">
        <v>151</v>
      </c>
    </row>
    <row r="23" s="4" customFormat="1" spans="1:25">
      <c r="A23" s="4" t="s">
        <v>152</v>
      </c>
      <c r="B23" s="4" t="s">
        <v>26</v>
      </c>
      <c r="C23" s="4" t="s">
        <v>27</v>
      </c>
      <c r="D23" s="4" t="s">
        <v>101</v>
      </c>
      <c r="E23" s="4" t="s">
        <v>153</v>
      </c>
      <c r="F23" s="6">
        <v>45078</v>
      </c>
      <c r="G23" s="6">
        <v>45081</v>
      </c>
      <c r="H23" s="4">
        <v>1</v>
      </c>
      <c r="I23" s="4">
        <v>3</v>
      </c>
      <c r="J23" s="4">
        <v>3</v>
      </c>
      <c r="K23" s="4" t="s">
        <v>30</v>
      </c>
      <c r="L23" s="4">
        <v>2655</v>
      </c>
      <c r="M23" s="4">
        <v>2655</v>
      </c>
      <c r="N23" s="4" t="s">
        <v>154</v>
      </c>
      <c r="O23" s="4" t="s">
        <v>32</v>
      </c>
      <c r="P23" s="4" t="s">
        <v>33</v>
      </c>
      <c r="Q23" s="4">
        <v>0</v>
      </c>
      <c r="R23" s="7">
        <v>45041</v>
      </c>
      <c r="S23" s="6">
        <v>45084</v>
      </c>
      <c r="T23" s="4" t="s">
        <v>34</v>
      </c>
      <c r="U23" s="4">
        <v>2655</v>
      </c>
      <c r="V23" s="4">
        <v>0</v>
      </c>
      <c r="W23" s="4">
        <v>0</v>
      </c>
      <c r="X23" s="4" t="s">
        <v>155</v>
      </c>
      <c r="Y23" s="4" t="s">
        <v>156</v>
      </c>
    </row>
    <row r="24" s="4" customFormat="1" spans="1:25">
      <c r="A24" s="4" t="s">
        <v>157</v>
      </c>
      <c r="B24" s="4" t="s">
        <v>26</v>
      </c>
      <c r="C24" s="4" t="s">
        <v>27</v>
      </c>
      <c r="D24" s="4" t="s">
        <v>101</v>
      </c>
      <c r="E24" s="4" t="s">
        <v>153</v>
      </c>
      <c r="F24" s="6">
        <v>45078</v>
      </c>
      <c r="G24" s="6">
        <v>45081</v>
      </c>
      <c r="H24" s="4">
        <v>1</v>
      </c>
      <c r="I24" s="4">
        <v>3</v>
      </c>
      <c r="J24" s="4">
        <v>3</v>
      </c>
      <c r="K24" s="4" t="s">
        <v>30</v>
      </c>
      <c r="L24" s="4">
        <v>2655</v>
      </c>
      <c r="M24" s="4">
        <v>2655</v>
      </c>
      <c r="N24" s="4" t="s">
        <v>158</v>
      </c>
      <c r="O24" s="4" t="s">
        <v>32</v>
      </c>
      <c r="P24" s="4" t="s">
        <v>33</v>
      </c>
      <c r="Q24" s="4">
        <v>0</v>
      </c>
      <c r="R24" s="7">
        <v>45041</v>
      </c>
      <c r="S24" s="6">
        <v>45084</v>
      </c>
      <c r="T24" s="4" t="s">
        <v>34</v>
      </c>
      <c r="U24" s="4">
        <v>2655</v>
      </c>
      <c r="V24" s="4">
        <v>0</v>
      </c>
      <c r="W24" s="4">
        <v>0</v>
      </c>
      <c r="X24" s="4" t="s">
        <v>159</v>
      </c>
      <c r="Y24" s="4" t="s">
        <v>160</v>
      </c>
    </row>
    <row r="25" s="4" customFormat="1" spans="1:25">
      <c r="A25" s="4" t="s">
        <v>161</v>
      </c>
      <c r="B25" s="4" t="s">
        <v>26</v>
      </c>
      <c r="C25" s="4" t="s">
        <v>27</v>
      </c>
      <c r="D25" s="4" t="s">
        <v>101</v>
      </c>
      <c r="E25" s="4" t="s">
        <v>153</v>
      </c>
      <c r="F25" s="6">
        <v>45078</v>
      </c>
      <c r="G25" s="6">
        <v>45081</v>
      </c>
      <c r="H25" s="4">
        <v>2</v>
      </c>
      <c r="I25" s="4">
        <v>3</v>
      </c>
      <c r="J25" s="4">
        <v>6</v>
      </c>
      <c r="K25" s="4" t="s">
        <v>30</v>
      </c>
      <c r="L25" s="4">
        <v>5310</v>
      </c>
      <c r="M25" s="4">
        <v>5310</v>
      </c>
      <c r="N25" s="4" t="s">
        <v>162</v>
      </c>
      <c r="O25" s="4" t="s">
        <v>32</v>
      </c>
      <c r="P25" s="4" t="s">
        <v>33</v>
      </c>
      <c r="Q25" s="4">
        <v>0</v>
      </c>
      <c r="R25" s="7">
        <v>45041</v>
      </c>
      <c r="S25" s="6">
        <v>45084</v>
      </c>
      <c r="T25" s="4" t="s">
        <v>34</v>
      </c>
      <c r="U25" s="4">
        <v>5310</v>
      </c>
      <c r="V25" s="4">
        <v>0</v>
      </c>
      <c r="W25" s="4">
        <v>0</v>
      </c>
      <c r="X25" s="4" t="s">
        <v>163</v>
      </c>
      <c r="Y25" s="4" t="s">
        <v>164</v>
      </c>
    </row>
    <row r="26" s="4" customFormat="1" spans="1:25">
      <c r="A26" s="4" t="s">
        <v>165</v>
      </c>
      <c r="B26" s="4" t="s">
        <v>26</v>
      </c>
      <c r="C26" s="4" t="s">
        <v>27</v>
      </c>
      <c r="D26" s="4" t="s">
        <v>166</v>
      </c>
      <c r="E26" s="4" t="s">
        <v>167</v>
      </c>
      <c r="F26" s="6">
        <v>45077</v>
      </c>
      <c r="G26" s="6">
        <v>45081</v>
      </c>
      <c r="H26" s="4">
        <v>2</v>
      </c>
      <c r="I26" s="4">
        <v>4</v>
      </c>
      <c r="J26" s="4">
        <v>8</v>
      </c>
      <c r="K26" s="4" t="s">
        <v>30</v>
      </c>
      <c r="L26" s="4">
        <v>7434</v>
      </c>
      <c r="M26" s="4">
        <v>7434</v>
      </c>
      <c r="N26" s="4" t="s">
        <v>168</v>
      </c>
      <c r="O26" s="4" t="s">
        <v>32</v>
      </c>
      <c r="P26" s="4" t="s">
        <v>33</v>
      </c>
      <c r="Q26" s="4">
        <v>0</v>
      </c>
      <c r="R26" s="7">
        <v>45043</v>
      </c>
      <c r="S26" s="6">
        <v>45084</v>
      </c>
      <c r="T26" s="4" t="s">
        <v>34</v>
      </c>
      <c r="U26" s="4">
        <v>7434</v>
      </c>
      <c r="V26" s="4">
        <v>0</v>
      </c>
      <c r="W26" s="4">
        <v>0</v>
      </c>
      <c r="X26" s="4" t="s">
        <v>169</v>
      </c>
      <c r="Y26" s="4" t="s">
        <v>170</v>
      </c>
    </row>
    <row r="27" s="4" customFormat="1" spans="1:25">
      <c r="A27" s="4" t="s">
        <v>171</v>
      </c>
      <c r="B27" s="4" t="s">
        <v>26</v>
      </c>
      <c r="C27" s="4" t="s">
        <v>27</v>
      </c>
      <c r="D27" s="4" t="s">
        <v>172</v>
      </c>
      <c r="E27" s="4" t="s">
        <v>173</v>
      </c>
      <c r="F27" s="6">
        <v>45080</v>
      </c>
      <c r="G27" s="6">
        <v>45081</v>
      </c>
      <c r="H27" s="4">
        <v>1</v>
      </c>
      <c r="I27" s="4">
        <v>1</v>
      </c>
      <c r="J27" s="4">
        <v>1</v>
      </c>
      <c r="K27" s="4" t="s">
        <v>30</v>
      </c>
      <c r="L27" s="4">
        <v>1024</v>
      </c>
      <c r="M27" s="4">
        <v>1024</v>
      </c>
      <c r="N27" s="4" t="s">
        <v>174</v>
      </c>
      <c r="O27" s="4" t="s">
        <v>32</v>
      </c>
      <c r="P27" s="4" t="s">
        <v>33</v>
      </c>
      <c r="Q27" s="4">
        <v>0</v>
      </c>
      <c r="R27" s="7">
        <v>45046</v>
      </c>
      <c r="S27" s="6">
        <v>45084</v>
      </c>
      <c r="T27" s="4" t="s">
        <v>34</v>
      </c>
      <c r="U27" s="4">
        <v>1024</v>
      </c>
      <c r="V27" s="4">
        <v>0</v>
      </c>
      <c r="W27" s="4">
        <v>0</v>
      </c>
      <c r="X27" s="4" t="s">
        <v>175</v>
      </c>
      <c r="Y27" s="4" t="s">
        <v>176</v>
      </c>
    </row>
    <row r="28" s="4" customFormat="1" spans="1:25">
      <c r="A28" s="4" t="s">
        <v>177</v>
      </c>
      <c r="B28" s="4" t="s">
        <v>26</v>
      </c>
      <c r="C28" s="4" t="s">
        <v>27</v>
      </c>
      <c r="D28" s="4" t="s">
        <v>178</v>
      </c>
      <c r="E28" s="4" t="s">
        <v>179</v>
      </c>
      <c r="F28" s="6">
        <v>45079</v>
      </c>
      <c r="G28" s="6">
        <v>45081</v>
      </c>
      <c r="H28" s="4">
        <v>1</v>
      </c>
      <c r="I28" s="4">
        <v>2</v>
      </c>
      <c r="J28" s="4">
        <v>2</v>
      </c>
      <c r="K28" s="4" t="s">
        <v>30</v>
      </c>
      <c r="L28" s="4">
        <v>2188</v>
      </c>
      <c r="M28" s="4">
        <v>2188</v>
      </c>
      <c r="N28" s="4" t="s">
        <v>180</v>
      </c>
      <c r="O28" s="4" t="s">
        <v>32</v>
      </c>
      <c r="P28" s="4" t="s">
        <v>33</v>
      </c>
      <c r="Q28" s="4">
        <v>0</v>
      </c>
      <c r="R28" s="7">
        <v>45047</v>
      </c>
      <c r="S28" s="6">
        <v>45084</v>
      </c>
      <c r="T28" s="4" t="s">
        <v>34</v>
      </c>
      <c r="U28" s="4">
        <v>2188</v>
      </c>
      <c r="V28" s="4">
        <v>0</v>
      </c>
      <c r="W28" s="4">
        <v>0</v>
      </c>
      <c r="X28" s="4" t="s">
        <v>181</v>
      </c>
      <c r="Y28" s="4" t="s">
        <v>182</v>
      </c>
    </row>
    <row r="29" s="4" customFormat="1" spans="1:25">
      <c r="A29" s="4" t="s">
        <v>183</v>
      </c>
      <c r="B29" s="4" t="s">
        <v>26</v>
      </c>
      <c r="C29" s="4" t="s">
        <v>27</v>
      </c>
      <c r="D29" s="4" t="s">
        <v>184</v>
      </c>
      <c r="E29" s="4" t="s">
        <v>185</v>
      </c>
      <c r="F29" s="6">
        <v>45078</v>
      </c>
      <c r="G29" s="6">
        <v>45081</v>
      </c>
      <c r="H29" s="4">
        <v>1</v>
      </c>
      <c r="I29" s="4">
        <v>3</v>
      </c>
      <c r="J29" s="4">
        <v>3</v>
      </c>
      <c r="K29" s="4" t="s">
        <v>30</v>
      </c>
      <c r="L29" s="4">
        <v>8253</v>
      </c>
      <c r="M29" s="4">
        <v>8253</v>
      </c>
      <c r="N29" s="4" t="s">
        <v>186</v>
      </c>
      <c r="O29" s="4" t="s">
        <v>32</v>
      </c>
      <c r="P29" s="4" t="s">
        <v>33</v>
      </c>
      <c r="Q29" s="4">
        <v>0</v>
      </c>
      <c r="R29" s="7">
        <v>45047</v>
      </c>
      <c r="S29" s="6">
        <v>45084</v>
      </c>
      <c r="T29" s="4" t="s">
        <v>34</v>
      </c>
      <c r="U29" s="4">
        <v>8253</v>
      </c>
      <c r="V29" s="4">
        <v>0</v>
      </c>
      <c r="W29" s="4">
        <v>0</v>
      </c>
      <c r="X29" s="4" t="s">
        <v>187</v>
      </c>
      <c r="Y29" s="4" t="s">
        <v>188</v>
      </c>
    </row>
    <row r="30" s="4" customFormat="1" spans="1:25">
      <c r="A30" s="4" t="s">
        <v>189</v>
      </c>
      <c r="B30" s="4" t="s">
        <v>26</v>
      </c>
      <c r="C30" s="4" t="s">
        <v>27</v>
      </c>
      <c r="D30" s="4" t="s">
        <v>190</v>
      </c>
      <c r="E30" s="4" t="s">
        <v>191</v>
      </c>
      <c r="F30" s="6">
        <v>45079</v>
      </c>
      <c r="G30" s="6">
        <v>45081</v>
      </c>
      <c r="H30" s="4">
        <v>1</v>
      </c>
      <c r="I30" s="4">
        <v>2</v>
      </c>
      <c r="J30" s="4">
        <v>2</v>
      </c>
      <c r="K30" s="4" t="s">
        <v>30</v>
      </c>
      <c r="L30" s="4">
        <v>3888</v>
      </c>
      <c r="M30" s="4">
        <v>3888</v>
      </c>
      <c r="N30" s="4" t="s">
        <v>192</v>
      </c>
      <c r="O30" s="4" t="s">
        <v>32</v>
      </c>
      <c r="P30" s="4" t="s">
        <v>33</v>
      </c>
      <c r="Q30" s="4">
        <v>0</v>
      </c>
      <c r="R30" s="7">
        <v>45048</v>
      </c>
      <c r="S30" s="6">
        <v>45084</v>
      </c>
      <c r="T30" s="4" t="s">
        <v>34</v>
      </c>
      <c r="U30" s="4">
        <v>3888</v>
      </c>
      <c r="V30" s="4">
        <v>0</v>
      </c>
      <c r="W30" s="4">
        <v>0</v>
      </c>
      <c r="X30" s="4" t="s">
        <v>193</v>
      </c>
      <c r="Y30" s="4" t="s">
        <v>194</v>
      </c>
    </row>
    <row r="31" s="4" customFormat="1" spans="1:25">
      <c r="A31" s="4" t="s">
        <v>195</v>
      </c>
      <c r="B31" s="4" t="s">
        <v>26</v>
      </c>
      <c r="C31" s="4" t="s">
        <v>27</v>
      </c>
      <c r="D31" s="4" t="s">
        <v>196</v>
      </c>
      <c r="E31" s="4" t="s">
        <v>197</v>
      </c>
      <c r="F31" s="6">
        <v>45079</v>
      </c>
      <c r="G31" s="6">
        <v>45081</v>
      </c>
      <c r="H31" s="4">
        <v>1</v>
      </c>
      <c r="I31" s="4">
        <v>2</v>
      </c>
      <c r="J31" s="4">
        <v>2</v>
      </c>
      <c r="K31" s="4" t="s">
        <v>30</v>
      </c>
      <c r="L31" s="4">
        <v>822</v>
      </c>
      <c r="M31" s="4">
        <v>822</v>
      </c>
      <c r="N31" s="4" t="s">
        <v>198</v>
      </c>
      <c r="O31" s="4" t="s">
        <v>32</v>
      </c>
      <c r="P31" s="4" t="s">
        <v>33</v>
      </c>
      <c r="Q31" s="4">
        <v>0</v>
      </c>
      <c r="R31" s="7">
        <v>45050</v>
      </c>
      <c r="S31" s="6">
        <v>45084</v>
      </c>
      <c r="T31" s="4" t="s">
        <v>34</v>
      </c>
      <c r="U31" s="4">
        <v>822</v>
      </c>
      <c r="V31" s="4">
        <v>0</v>
      </c>
      <c r="W31" s="4">
        <v>0</v>
      </c>
      <c r="X31" s="4" t="s">
        <v>199</v>
      </c>
      <c r="Y31" s="4" t="s">
        <v>200</v>
      </c>
    </row>
    <row r="32" s="4" customFormat="1" spans="1:25">
      <c r="A32" s="4" t="s">
        <v>201</v>
      </c>
      <c r="B32" s="4" t="s">
        <v>26</v>
      </c>
      <c r="C32" s="4" t="s">
        <v>27</v>
      </c>
      <c r="D32" s="4" t="s">
        <v>202</v>
      </c>
      <c r="E32" s="4" t="s">
        <v>203</v>
      </c>
      <c r="F32" s="6">
        <v>45077</v>
      </c>
      <c r="G32" s="6">
        <v>45081</v>
      </c>
      <c r="H32" s="4">
        <v>1</v>
      </c>
      <c r="I32" s="4">
        <v>4</v>
      </c>
      <c r="J32" s="4">
        <v>4</v>
      </c>
      <c r="K32" s="4" t="s">
        <v>30</v>
      </c>
      <c r="L32" s="4">
        <v>3598</v>
      </c>
      <c r="M32" s="4">
        <v>3598</v>
      </c>
      <c r="N32" s="4" t="s">
        <v>204</v>
      </c>
      <c r="O32" s="4" t="s">
        <v>32</v>
      </c>
      <c r="P32" s="4" t="s">
        <v>33</v>
      </c>
      <c r="Q32" s="4">
        <v>0</v>
      </c>
      <c r="R32" s="7">
        <v>45052</v>
      </c>
      <c r="S32" s="6">
        <v>45084</v>
      </c>
      <c r="T32" s="4" t="s">
        <v>34</v>
      </c>
      <c r="U32" s="4">
        <v>3598</v>
      </c>
      <c r="V32" s="4">
        <v>0</v>
      </c>
      <c r="W32" s="4">
        <v>0</v>
      </c>
      <c r="X32" s="4" t="s">
        <v>205</v>
      </c>
      <c r="Y32" s="4" t="s">
        <v>206</v>
      </c>
    </row>
    <row r="33" s="4" customFormat="1" spans="1:25">
      <c r="A33" s="4" t="s">
        <v>207</v>
      </c>
      <c r="B33" s="4" t="s">
        <v>26</v>
      </c>
      <c r="C33" s="4" t="s">
        <v>27</v>
      </c>
      <c r="D33" s="4" t="s">
        <v>208</v>
      </c>
      <c r="E33" s="4" t="s">
        <v>209</v>
      </c>
      <c r="F33" s="6">
        <v>45078</v>
      </c>
      <c r="G33" s="6">
        <v>45081</v>
      </c>
      <c r="H33" s="4">
        <v>3</v>
      </c>
      <c r="I33" s="4">
        <v>3</v>
      </c>
      <c r="J33" s="4">
        <v>9</v>
      </c>
      <c r="K33" s="4" t="s">
        <v>30</v>
      </c>
      <c r="L33" s="4">
        <v>3015</v>
      </c>
      <c r="M33" s="4">
        <v>3015</v>
      </c>
      <c r="N33" s="4" t="s">
        <v>210</v>
      </c>
      <c r="O33" s="4" t="s">
        <v>32</v>
      </c>
      <c r="P33" s="4" t="s">
        <v>33</v>
      </c>
      <c r="Q33" s="4">
        <v>0</v>
      </c>
      <c r="R33" s="7">
        <v>45053</v>
      </c>
      <c r="S33" s="6">
        <v>45084</v>
      </c>
      <c r="T33" s="4" t="s">
        <v>34</v>
      </c>
      <c r="U33" s="4">
        <v>3015</v>
      </c>
      <c r="V33" s="4">
        <v>0</v>
      </c>
      <c r="W33" s="4">
        <v>0</v>
      </c>
      <c r="X33" s="4" t="s">
        <v>211</v>
      </c>
      <c r="Y33" s="4" t="s">
        <v>212</v>
      </c>
    </row>
    <row r="34" s="4" customFormat="1" spans="1:25">
      <c r="A34" s="4" t="s">
        <v>213</v>
      </c>
      <c r="B34" s="4" t="s">
        <v>26</v>
      </c>
      <c r="C34" s="4" t="s">
        <v>27</v>
      </c>
      <c r="D34" s="4" t="s">
        <v>214</v>
      </c>
      <c r="E34" s="4" t="s">
        <v>197</v>
      </c>
      <c r="F34" s="6">
        <v>45080</v>
      </c>
      <c r="G34" s="6">
        <v>45081</v>
      </c>
      <c r="H34" s="4">
        <v>1</v>
      </c>
      <c r="I34" s="4">
        <v>1</v>
      </c>
      <c r="J34" s="4">
        <v>1</v>
      </c>
      <c r="K34" s="4" t="s">
        <v>30</v>
      </c>
      <c r="L34" s="4">
        <v>564</v>
      </c>
      <c r="M34" s="4">
        <v>564</v>
      </c>
      <c r="N34" s="4" t="s">
        <v>215</v>
      </c>
      <c r="O34" s="4" t="s">
        <v>32</v>
      </c>
      <c r="P34" s="4" t="s">
        <v>33</v>
      </c>
      <c r="Q34" s="4">
        <v>0</v>
      </c>
      <c r="R34" s="7">
        <v>45054</v>
      </c>
      <c r="S34" s="6">
        <v>45084</v>
      </c>
      <c r="T34" s="4" t="s">
        <v>34</v>
      </c>
      <c r="U34" s="4">
        <v>564</v>
      </c>
      <c r="V34" s="4">
        <v>0</v>
      </c>
      <c r="W34" s="4">
        <v>0</v>
      </c>
      <c r="X34" s="4" t="s">
        <v>216</v>
      </c>
      <c r="Y34" s="4" t="s">
        <v>217</v>
      </c>
    </row>
    <row r="35" s="4" customFormat="1" spans="1:25">
      <c r="A35" s="4" t="s">
        <v>218</v>
      </c>
      <c r="B35" s="4" t="s">
        <v>26</v>
      </c>
      <c r="C35" s="4" t="s">
        <v>27</v>
      </c>
      <c r="D35" s="4" t="s">
        <v>219</v>
      </c>
      <c r="E35" s="4" t="s">
        <v>220</v>
      </c>
      <c r="F35" s="6">
        <v>45078</v>
      </c>
      <c r="G35" s="6">
        <v>45081</v>
      </c>
      <c r="H35" s="4">
        <v>1</v>
      </c>
      <c r="I35" s="4">
        <v>3</v>
      </c>
      <c r="J35" s="4">
        <v>3</v>
      </c>
      <c r="K35" s="4" t="s">
        <v>30</v>
      </c>
      <c r="L35" s="4">
        <v>804</v>
      </c>
      <c r="M35" s="4">
        <v>804</v>
      </c>
      <c r="N35" s="4" t="s">
        <v>221</v>
      </c>
      <c r="O35" s="4" t="s">
        <v>32</v>
      </c>
      <c r="P35" s="4" t="s">
        <v>33</v>
      </c>
      <c r="Q35" s="4">
        <v>0</v>
      </c>
      <c r="R35" s="7">
        <v>45054</v>
      </c>
      <c r="S35" s="6">
        <v>45084</v>
      </c>
      <c r="T35" s="4" t="s">
        <v>34</v>
      </c>
      <c r="U35" s="4">
        <v>804</v>
      </c>
      <c r="V35" s="4">
        <v>0</v>
      </c>
      <c r="W35" s="4">
        <v>0</v>
      </c>
      <c r="X35" s="4" t="s">
        <v>222</v>
      </c>
      <c r="Y35" s="4" t="s">
        <v>223</v>
      </c>
    </row>
    <row r="36" s="4" customFormat="1" spans="1:25">
      <c r="A36" s="4" t="s">
        <v>224</v>
      </c>
      <c r="B36" s="4" t="s">
        <v>26</v>
      </c>
      <c r="C36" s="4" t="s">
        <v>27</v>
      </c>
      <c r="D36" s="4" t="s">
        <v>225</v>
      </c>
      <c r="E36" s="4" t="s">
        <v>226</v>
      </c>
      <c r="F36" s="6">
        <v>45080</v>
      </c>
      <c r="G36" s="6">
        <v>45081</v>
      </c>
      <c r="H36" s="4">
        <v>1</v>
      </c>
      <c r="I36" s="4">
        <v>1</v>
      </c>
      <c r="J36" s="4">
        <v>1</v>
      </c>
      <c r="K36" s="4" t="s">
        <v>30</v>
      </c>
      <c r="L36" s="4">
        <v>400</v>
      </c>
      <c r="M36" s="4">
        <v>400</v>
      </c>
      <c r="N36" s="4" t="s">
        <v>227</v>
      </c>
      <c r="O36" s="4" t="s">
        <v>32</v>
      </c>
      <c r="P36" s="4" t="s">
        <v>33</v>
      </c>
      <c r="Q36" s="4">
        <v>0</v>
      </c>
      <c r="R36" s="7">
        <v>45055</v>
      </c>
      <c r="S36" s="6">
        <v>45084</v>
      </c>
      <c r="T36" s="4" t="s">
        <v>34</v>
      </c>
      <c r="U36" s="4">
        <v>400</v>
      </c>
      <c r="V36" s="4">
        <v>0</v>
      </c>
      <c r="W36" s="4">
        <v>0</v>
      </c>
      <c r="X36" s="4" t="s">
        <v>228</v>
      </c>
      <c r="Y36" s="4" t="s">
        <v>229</v>
      </c>
    </row>
    <row r="37" s="4" customFormat="1" spans="1:25">
      <c r="A37" s="4" t="s">
        <v>230</v>
      </c>
      <c r="B37" s="4" t="s">
        <v>26</v>
      </c>
      <c r="C37" s="4" t="s">
        <v>27</v>
      </c>
      <c r="D37" s="4" t="s">
        <v>231</v>
      </c>
      <c r="E37" s="4" t="s">
        <v>232</v>
      </c>
      <c r="F37" s="6">
        <v>45078</v>
      </c>
      <c r="G37" s="6">
        <v>45081</v>
      </c>
      <c r="H37" s="4">
        <v>1</v>
      </c>
      <c r="I37" s="4">
        <v>3</v>
      </c>
      <c r="J37" s="4">
        <v>3</v>
      </c>
      <c r="K37" s="4" t="s">
        <v>30</v>
      </c>
      <c r="L37" s="4">
        <v>1972</v>
      </c>
      <c r="M37" s="4">
        <v>1972</v>
      </c>
      <c r="N37" s="4" t="s">
        <v>233</v>
      </c>
      <c r="O37" s="4" t="s">
        <v>32</v>
      </c>
      <c r="P37" s="4" t="s">
        <v>33</v>
      </c>
      <c r="Q37" s="4">
        <v>0</v>
      </c>
      <c r="R37" s="7">
        <v>45055</v>
      </c>
      <c r="S37" s="6">
        <v>45084</v>
      </c>
      <c r="T37" s="4" t="s">
        <v>34</v>
      </c>
      <c r="U37" s="4">
        <v>1972</v>
      </c>
      <c r="V37" s="4">
        <v>0</v>
      </c>
      <c r="W37" s="4">
        <v>0</v>
      </c>
      <c r="X37" s="4" t="s">
        <v>234</v>
      </c>
      <c r="Y37" s="4" t="s">
        <v>235</v>
      </c>
    </row>
    <row r="38" s="4" customFormat="1" spans="1:25">
      <c r="A38" s="4" t="s">
        <v>236</v>
      </c>
      <c r="B38" s="4" t="s">
        <v>26</v>
      </c>
      <c r="C38" s="4" t="s">
        <v>27</v>
      </c>
      <c r="D38" s="4" t="s">
        <v>237</v>
      </c>
      <c r="E38" s="4" t="s">
        <v>238</v>
      </c>
      <c r="F38" s="6">
        <v>45078</v>
      </c>
      <c r="G38" s="6">
        <v>45081</v>
      </c>
      <c r="H38" s="4">
        <v>1</v>
      </c>
      <c r="I38" s="4">
        <v>3</v>
      </c>
      <c r="J38" s="4">
        <v>3</v>
      </c>
      <c r="K38" s="4" t="s">
        <v>30</v>
      </c>
      <c r="L38" s="4">
        <v>872</v>
      </c>
      <c r="M38" s="4">
        <v>872</v>
      </c>
      <c r="N38" s="4" t="s">
        <v>239</v>
      </c>
      <c r="O38" s="4" t="s">
        <v>32</v>
      </c>
      <c r="P38" s="4" t="s">
        <v>33</v>
      </c>
      <c r="Q38" s="4">
        <v>0</v>
      </c>
      <c r="R38" s="7">
        <v>45055</v>
      </c>
      <c r="S38" s="6">
        <v>45084</v>
      </c>
      <c r="T38" s="4" t="s">
        <v>34</v>
      </c>
      <c r="U38" s="4">
        <v>872</v>
      </c>
      <c r="V38" s="4">
        <v>0</v>
      </c>
      <c r="W38" s="4">
        <v>0</v>
      </c>
      <c r="X38" s="4" t="s">
        <v>240</v>
      </c>
      <c r="Y38" s="4" t="s">
        <v>241</v>
      </c>
    </row>
    <row r="39" s="4" customFormat="1" spans="1:25">
      <c r="A39" s="4" t="s">
        <v>242</v>
      </c>
      <c r="B39" s="4" t="s">
        <v>26</v>
      </c>
      <c r="C39" s="4" t="s">
        <v>27</v>
      </c>
      <c r="D39" s="4" t="s">
        <v>243</v>
      </c>
      <c r="E39" s="4" t="s">
        <v>244</v>
      </c>
      <c r="F39" s="6">
        <v>45077</v>
      </c>
      <c r="G39" s="6">
        <v>45081</v>
      </c>
      <c r="H39" s="4">
        <v>1</v>
      </c>
      <c r="I39" s="4">
        <v>4</v>
      </c>
      <c r="J39" s="4">
        <v>4</v>
      </c>
      <c r="K39" s="4" t="s">
        <v>30</v>
      </c>
      <c r="L39" s="4">
        <v>5385</v>
      </c>
      <c r="M39" s="4">
        <v>5385</v>
      </c>
      <c r="N39" s="4" t="s">
        <v>245</v>
      </c>
      <c r="O39" s="4" t="s">
        <v>32</v>
      </c>
      <c r="P39" s="4" t="s">
        <v>33</v>
      </c>
      <c r="Q39" s="4">
        <v>0</v>
      </c>
      <c r="R39" s="7">
        <v>45056</v>
      </c>
      <c r="S39" s="6">
        <v>45084</v>
      </c>
      <c r="T39" s="4" t="s">
        <v>34</v>
      </c>
      <c r="U39" s="4">
        <v>5385</v>
      </c>
      <c r="V39" s="4">
        <v>0</v>
      </c>
      <c r="W39" s="4">
        <v>0</v>
      </c>
      <c r="X39" s="4" t="s">
        <v>246</v>
      </c>
      <c r="Y39" s="4" t="s">
        <v>247</v>
      </c>
    </row>
    <row r="40" s="4" customFormat="1" spans="1:25">
      <c r="A40" s="4" t="s">
        <v>248</v>
      </c>
      <c r="B40" s="4" t="s">
        <v>26</v>
      </c>
      <c r="C40" s="4" t="s">
        <v>27</v>
      </c>
      <c r="D40" s="4" t="s">
        <v>249</v>
      </c>
      <c r="E40" s="4" t="s">
        <v>250</v>
      </c>
      <c r="F40" s="6">
        <v>45077</v>
      </c>
      <c r="G40" s="6">
        <v>45081</v>
      </c>
      <c r="H40" s="4">
        <v>1</v>
      </c>
      <c r="I40" s="4">
        <v>4</v>
      </c>
      <c r="J40" s="4">
        <v>4</v>
      </c>
      <c r="K40" s="4" t="s">
        <v>30</v>
      </c>
      <c r="L40" s="4">
        <v>1700</v>
      </c>
      <c r="M40" s="4">
        <v>1700</v>
      </c>
      <c r="N40" s="4" t="s">
        <v>251</v>
      </c>
      <c r="O40" s="4" t="s">
        <v>32</v>
      </c>
      <c r="P40" s="4" t="s">
        <v>33</v>
      </c>
      <c r="Q40" s="4">
        <v>0</v>
      </c>
      <c r="R40" s="7">
        <v>45056</v>
      </c>
      <c r="S40" s="6">
        <v>45084</v>
      </c>
      <c r="T40" s="4" t="s">
        <v>34</v>
      </c>
      <c r="U40" s="4">
        <v>1700</v>
      </c>
      <c r="V40" s="4">
        <v>0</v>
      </c>
      <c r="W40" s="4">
        <v>0</v>
      </c>
      <c r="X40" s="4" t="s">
        <v>252</v>
      </c>
      <c r="Y40" s="4" t="s">
        <v>253</v>
      </c>
    </row>
    <row r="41" s="4" customFormat="1" spans="1:25">
      <c r="A41" s="4" t="s">
        <v>254</v>
      </c>
      <c r="B41" s="4" t="s">
        <v>26</v>
      </c>
      <c r="C41" s="4" t="s">
        <v>27</v>
      </c>
      <c r="D41" s="4" t="s">
        <v>214</v>
      </c>
      <c r="E41" s="4" t="s">
        <v>255</v>
      </c>
      <c r="F41" s="6">
        <v>45080</v>
      </c>
      <c r="G41" s="6">
        <v>45081</v>
      </c>
      <c r="H41" s="4">
        <v>1</v>
      </c>
      <c r="I41" s="4">
        <v>1</v>
      </c>
      <c r="J41" s="4">
        <v>1</v>
      </c>
      <c r="K41" s="4" t="s">
        <v>30</v>
      </c>
      <c r="L41" s="4">
        <v>624</v>
      </c>
      <c r="M41" s="4">
        <v>624</v>
      </c>
      <c r="N41" s="4" t="s">
        <v>256</v>
      </c>
      <c r="O41" s="4" t="s">
        <v>32</v>
      </c>
      <c r="P41" s="4" t="s">
        <v>33</v>
      </c>
      <c r="Q41" s="4">
        <v>0</v>
      </c>
      <c r="R41" s="7">
        <v>45056</v>
      </c>
      <c r="S41" s="6">
        <v>45084</v>
      </c>
      <c r="T41" s="4" t="s">
        <v>34</v>
      </c>
      <c r="U41" s="4">
        <v>624</v>
      </c>
      <c r="V41" s="4">
        <v>0</v>
      </c>
      <c r="W41" s="4">
        <v>0</v>
      </c>
      <c r="X41" s="4" t="s">
        <v>257</v>
      </c>
      <c r="Y41" s="4" t="s">
        <v>258</v>
      </c>
    </row>
    <row r="42" s="4" customFormat="1" spans="1:25">
      <c r="A42" s="4" t="s">
        <v>259</v>
      </c>
      <c r="B42" s="4" t="s">
        <v>26</v>
      </c>
      <c r="C42" s="4" t="s">
        <v>27</v>
      </c>
      <c r="D42" s="4" t="s">
        <v>260</v>
      </c>
      <c r="E42" s="4" t="s">
        <v>261</v>
      </c>
      <c r="F42" s="6">
        <v>45078</v>
      </c>
      <c r="G42" s="6">
        <v>45081</v>
      </c>
      <c r="H42" s="4">
        <v>1</v>
      </c>
      <c r="I42" s="4">
        <v>3</v>
      </c>
      <c r="J42" s="4">
        <v>3</v>
      </c>
      <c r="K42" s="4" t="s">
        <v>30</v>
      </c>
      <c r="L42" s="4">
        <v>1245</v>
      </c>
      <c r="M42" s="4">
        <v>1245</v>
      </c>
      <c r="N42" s="4" t="s">
        <v>262</v>
      </c>
      <c r="O42" s="4" t="s">
        <v>32</v>
      </c>
      <c r="P42" s="4" t="s">
        <v>33</v>
      </c>
      <c r="Q42" s="4">
        <v>0</v>
      </c>
      <c r="R42" s="7">
        <v>45056</v>
      </c>
      <c r="S42" s="6">
        <v>45084</v>
      </c>
      <c r="T42" s="4" t="s">
        <v>34</v>
      </c>
      <c r="U42" s="4">
        <v>1245</v>
      </c>
      <c r="V42" s="4">
        <v>0</v>
      </c>
      <c r="W42" s="4">
        <v>0</v>
      </c>
      <c r="X42" s="4" t="s">
        <v>263</v>
      </c>
      <c r="Y42" s="4" t="s">
        <v>264</v>
      </c>
    </row>
    <row r="43" s="4" customFormat="1" spans="1:25">
      <c r="A43" s="4" t="s">
        <v>265</v>
      </c>
      <c r="B43" s="4" t="s">
        <v>26</v>
      </c>
      <c r="C43" s="4" t="s">
        <v>27</v>
      </c>
      <c r="D43" s="4" t="s">
        <v>266</v>
      </c>
      <c r="E43" s="4" t="s">
        <v>267</v>
      </c>
      <c r="F43" s="6">
        <v>45078</v>
      </c>
      <c r="G43" s="6">
        <v>45081</v>
      </c>
      <c r="H43" s="4">
        <v>2</v>
      </c>
      <c r="I43" s="4">
        <v>3</v>
      </c>
      <c r="J43" s="4">
        <v>6</v>
      </c>
      <c r="K43" s="4" t="s">
        <v>30</v>
      </c>
      <c r="L43" s="4">
        <v>1884</v>
      </c>
      <c r="M43" s="4">
        <v>1884</v>
      </c>
      <c r="N43" s="4" t="s">
        <v>268</v>
      </c>
      <c r="O43" s="4" t="s">
        <v>32</v>
      </c>
      <c r="P43" s="4" t="s">
        <v>33</v>
      </c>
      <c r="Q43" s="4">
        <v>0</v>
      </c>
      <c r="R43" s="7">
        <v>45057</v>
      </c>
      <c r="S43" s="6">
        <v>45084</v>
      </c>
      <c r="T43" s="4" t="s">
        <v>34</v>
      </c>
      <c r="U43" s="4">
        <v>1884</v>
      </c>
      <c r="V43" s="4">
        <v>0</v>
      </c>
      <c r="W43" s="4">
        <v>0</v>
      </c>
      <c r="X43" s="4" t="s">
        <v>269</v>
      </c>
      <c r="Y43" s="4" t="s">
        <v>270</v>
      </c>
    </row>
    <row r="44" s="4" customFormat="1" spans="1:25">
      <c r="A44" s="4" t="s">
        <v>271</v>
      </c>
      <c r="B44" s="4" t="s">
        <v>26</v>
      </c>
      <c r="C44" s="4" t="s">
        <v>27</v>
      </c>
      <c r="D44" s="4" t="s">
        <v>79</v>
      </c>
      <c r="E44" s="4" t="s">
        <v>80</v>
      </c>
      <c r="F44" s="6">
        <v>45080</v>
      </c>
      <c r="G44" s="6">
        <v>45081</v>
      </c>
      <c r="H44" s="4">
        <v>1</v>
      </c>
      <c r="I44" s="4">
        <v>1</v>
      </c>
      <c r="J44" s="4">
        <v>1</v>
      </c>
      <c r="K44" s="4" t="s">
        <v>30</v>
      </c>
      <c r="L44" s="4">
        <v>643</v>
      </c>
      <c r="M44" s="4">
        <v>643</v>
      </c>
      <c r="N44" s="4" t="s">
        <v>272</v>
      </c>
      <c r="O44" s="4" t="s">
        <v>32</v>
      </c>
      <c r="P44" s="4" t="s">
        <v>33</v>
      </c>
      <c r="Q44" s="4">
        <v>0</v>
      </c>
      <c r="R44" s="7">
        <v>45057</v>
      </c>
      <c r="S44" s="6">
        <v>45084</v>
      </c>
      <c r="T44" s="4" t="s">
        <v>34</v>
      </c>
      <c r="U44" s="4">
        <v>643</v>
      </c>
      <c r="V44" s="4">
        <v>0</v>
      </c>
      <c r="W44" s="4">
        <v>0</v>
      </c>
      <c r="X44" s="4" t="s">
        <v>273</v>
      </c>
      <c r="Y44" s="4" t="s">
        <v>274</v>
      </c>
    </row>
    <row r="45" s="4" customFormat="1" spans="1:25">
      <c r="A45" s="4" t="s">
        <v>275</v>
      </c>
      <c r="B45" s="4" t="s">
        <v>26</v>
      </c>
      <c r="C45" s="4" t="s">
        <v>27</v>
      </c>
      <c r="D45" s="4" t="s">
        <v>276</v>
      </c>
      <c r="E45" s="4" t="s">
        <v>277</v>
      </c>
      <c r="F45" s="6">
        <v>45080</v>
      </c>
      <c r="G45" s="6">
        <v>45081</v>
      </c>
      <c r="H45" s="4">
        <v>1</v>
      </c>
      <c r="I45" s="4">
        <v>1</v>
      </c>
      <c r="J45" s="4">
        <v>1</v>
      </c>
      <c r="K45" s="4" t="s">
        <v>30</v>
      </c>
      <c r="L45" s="4">
        <v>494</v>
      </c>
      <c r="M45" s="4">
        <v>494</v>
      </c>
      <c r="N45" s="4" t="s">
        <v>278</v>
      </c>
      <c r="O45" s="4" t="s">
        <v>32</v>
      </c>
      <c r="P45" s="4" t="s">
        <v>33</v>
      </c>
      <c r="Q45" s="4">
        <v>0</v>
      </c>
      <c r="R45" s="7">
        <v>45057</v>
      </c>
      <c r="S45" s="6">
        <v>45084</v>
      </c>
      <c r="T45" s="4" t="s">
        <v>34</v>
      </c>
      <c r="U45" s="4">
        <v>494</v>
      </c>
      <c r="V45" s="4">
        <v>0</v>
      </c>
      <c r="W45" s="4">
        <v>0</v>
      </c>
      <c r="X45" s="4" t="s">
        <v>279</v>
      </c>
      <c r="Y45" s="4" t="s">
        <v>280</v>
      </c>
    </row>
    <row r="46" s="4" customFormat="1" spans="1:25">
      <c r="A46" s="4" t="s">
        <v>281</v>
      </c>
      <c r="B46" s="4" t="s">
        <v>26</v>
      </c>
      <c r="C46" s="4" t="s">
        <v>27</v>
      </c>
      <c r="D46" s="4" t="s">
        <v>56</v>
      </c>
      <c r="E46" s="4" t="s">
        <v>282</v>
      </c>
      <c r="F46" s="6">
        <v>45079</v>
      </c>
      <c r="G46" s="6">
        <v>45081</v>
      </c>
      <c r="H46" s="4">
        <v>1</v>
      </c>
      <c r="I46" s="4">
        <v>2</v>
      </c>
      <c r="J46" s="4">
        <v>2</v>
      </c>
      <c r="K46" s="4" t="s">
        <v>30</v>
      </c>
      <c r="L46" s="4">
        <v>1864</v>
      </c>
      <c r="M46" s="4">
        <v>1864</v>
      </c>
      <c r="N46" s="4" t="s">
        <v>283</v>
      </c>
      <c r="O46" s="4" t="s">
        <v>32</v>
      </c>
      <c r="P46" s="4" t="s">
        <v>33</v>
      </c>
      <c r="Q46" s="4">
        <v>0</v>
      </c>
      <c r="R46" s="7">
        <v>45057</v>
      </c>
      <c r="S46" s="6">
        <v>45084</v>
      </c>
      <c r="T46" s="4" t="s">
        <v>34</v>
      </c>
      <c r="U46" s="4">
        <v>1864</v>
      </c>
      <c r="V46" s="4">
        <v>0</v>
      </c>
      <c r="W46" s="4">
        <v>0</v>
      </c>
      <c r="X46" s="4" t="s">
        <v>284</v>
      </c>
      <c r="Y46" s="4" t="s">
        <v>285</v>
      </c>
    </row>
    <row r="47" s="4" customFormat="1" spans="1:25">
      <c r="A47" s="4" t="s">
        <v>286</v>
      </c>
      <c r="B47" s="4" t="s">
        <v>26</v>
      </c>
      <c r="C47" s="4" t="s">
        <v>27</v>
      </c>
      <c r="D47" s="4" t="s">
        <v>287</v>
      </c>
      <c r="E47" s="4" t="s">
        <v>288</v>
      </c>
      <c r="F47" s="6">
        <v>45078</v>
      </c>
      <c r="G47" s="6">
        <v>45081</v>
      </c>
      <c r="H47" s="4">
        <v>1</v>
      </c>
      <c r="I47" s="4">
        <v>3</v>
      </c>
      <c r="J47" s="4">
        <v>3</v>
      </c>
      <c r="K47" s="4" t="s">
        <v>30</v>
      </c>
      <c r="L47" s="4">
        <v>5445</v>
      </c>
      <c r="M47" s="4">
        <v>5445</v>
      </c>
      <c r="N47" s="4" t="s">
        <v>289</v>
      </c>
      <c r="O47" s="4" t="s">
        <v>32</v>
      </c>
      <c r="P47" s="4" t="s">
        <v>33</v>
      </c>
      <c r="Q47" s="4">
        <v>0</v>
      </c>
      <c r="R47" s="7">
        <v>45058</v>
      </c>
      <c r="S47" s="6">
        <v>45084</v>
      </c>
      <c r="T47" s="4" t="s">
        <v>34</v>
      </c>
      <c r="U47" s="4">
        <v>5445</v>
      </c>
      <c r="V47" s="4">
        <v>0</v>
      </c>
      <c r="W47" s="4">
        <v>0</v>
      </c>
      <c r="X47" s="4" t="s">
        <v>290</v>
      </c>
      <c r="Y47" s="4" t="s">
        <v>291</v>
      </c>
    </row>
    <row r="48" s="4" customFormat="1" spans="1:25">
      <c r="A48" s="4" t="s">
        <v>292</v>
      </c>
      <c r="B48" s="4" t="s">
        <v>26</v>
      </c>
      <c r="C48" s="4" t="s">
        <v>27</v>
      </c>
      <c r="D48" s="4" t="s">
        <v>79</v>
      </c>
      <c r="E48" s="4" t="s">
        <v>80</v>
      </c>
      <c r="F48" s="6">
        <v>45080</v>
      </c>
      <c r="G48" s="6">
        <v>45081</v>
      </c>
      <c r="H48" s="4">
        <v>1</v>
      </c>
      <c r="I48" s="4">
        <v>1</v>
      </c>
      <c r="J48" s="4">
        <v>1</v>
      </c>
      <c r="K48" s="4" t="s">
        <v>30</v>
      </c>
      <c r="L48" s="4">
        <v>643</v>
      </c>
      <c r="M48" s="4">
        <v>643</v>
      </c>
      <c r="N48" s="4" t="s">
        <v>293</v>
      </c>
      <c r="O48" s="4" t="s">
        <v>32</v>
      </c>
      <c r="P48" s="4" t="s">
        <v>33</v>
      </c>
      <c r="Q48" s="4">
        <v>0</v>
      </c>
      <c r="R48" s="7">
        <v>45059</v>
      </c>
      <c r="S48" s="6">
        <v>45084</v>
      </c>
      <c r="T48" s="4" t="s">
        <v>34</v>
      </c>
      <c r="U48" s="4">
        <v>643</v>
      </c>
      <c r="V48" s="4">
        <v>0</v>
      </c>
      <c r="W48" s="4">
        <v>0</v>
      </c>
      <c r="X48" s="4" t="s">
        <v>294</v>
      </c>
      <c r="Y48" s="4" t="s">
        <v>295</v>
      </c>
    </row>
    <row r="49" s="4" customFormat="1" spans="1:27">
      <c r="A49" s="4" t="s">
        <v>296</v>
      </c>
      <c r="B49" s="4" t="s">
        <v>26</v>
      </c>
      <c r="C49" s="4" t="s">
        <v>27</v>
      </c>
      <c r="D49" s="4" t="s">
        <v>297</v>
      </c>
      <c r="E49" s="4" t="s">
        <v>298</v>
      </c>
      <c r="F49" s="6">
        <v>45080</v>
      </c>
      <c r="G49" s="6">
        <v>45081</v>
      </c>
      <c r="H49" s="4">
        <v>3</v>
      </c>
      <c r="I49" s="4">
        <v>1</v>
      </c>
      <c r="J49" s="4">
        <v>3</v>
      </c>
      <c r="K49" s="4" t="s">
        <v>30</v>
      </c>
      <c r="L49" s="4">
        <v>1638</v>
      </c>
      <c r="M49" s="4">
        <v>1638</v>
      </c>
      <c r="N49" s="4" t="s">
        <v>299</v>
      </c>
      <c r="O49" s="4" t="s">
        <v>32</v>
      </c>
      <c r="P49" s="4" t="s">
        <v>33</v>
      </c>
      <c r="Q49" s="4">
        <v>0</v>
      </c>
      <c r="R49" s="7">
        <v>45059</v>
      </c>
      <c r="S49" s="6">
        <v>45084</v>
      </c>
      <c r="T49" s="4" t="s">
        <v>34</v>
      </c>
      <c r="U49" s="4">
        <v>1638</v>
      </c>
      <c r="V49" s="4">
        <v>0</v>
      </c>
      <c r="W49" s="4">
        <v>0</v>
      </c>
      <c r="X49" s="4" t="s">
        <v>300</v>
      </c>
      <c r="Y49" s="4">
        <v>123054</v>
      </c>
      <c r="Z49" s="4">
        <v>123055</v>
      </c>
      <c r="AA49" s="4" t="s">
        <v>301</v>
      </c>
    </row>
    <row r="50" s="4" customFormat="1" spans="1:25">
      <c r="A50" s="4" t="s">
        <v>302</v>
      </c>
      <c r="B50" s="4" t="s">
        <v>26</v>
      </c>
      <c r="C50" s="4" t="s">
        <v>27</v>
      </c>
      <c r="D50" s="4" t="s">
        <v>303</v>
      </c>
      <c r="E50" s="4" t="s">
        <v>304</v>
      </c>
      <c r="F50" s="6">
        <v>45079</v>
      </c>
      <c r="G50" s="6">
        <v>45081</v>
      </c>
      <c r="H50" s="4">
        <v>1</v>
      </c>
      <c r="I50" s="4">
        <v>2</v>
      </c>
      <c r="J50" s="4">
        <v>2</v>
      </c>
      <c r="K50" s="4" t="s">
        <v>30</v>
      </c>
      <c r="L50" s="4">
        <v>10518</v>
      </c>
      <c r="M50" s="4">
        <v>10518</v>
      </c>
      <c r="N50" s="4" t="s">
        <v>305</v>
      </c>
      <c r="O50" s="4" t="s">
        <v>32</v>
      </c>
      <c r="P50" s="4" t="s">
        <v>33</v>
      </c>
      <c r="Q50" s="4">
        <v>0</v>
      </c>
      <c r="R50" s="7">
        <v>45060</v>
      </c>
      <c r="S50" s="6">
        <v>45084</v>
      </c>
      <c r="T50" s="4" t="s">
        <v>34</v>
      </c>
      <c r="U50" s="4">
        <v>10518</v>
      </c>
      <c r="V50" s="4">
        <v>0</v>
      </c>
      <c r="W50" s="4">
        <v>0</v>
      </c>
      <c r="X50" s="4" t="s">
        <v>306</v>
      </c>
      <c r="Y50" s="4" t="s">
        <v>89</v>
      </c>
    </row>
    <row r="51" s="4" customFormat="1" spans="1:25">
      <c r="A51" s="4" t="s">
        <v>307</v>
      </c>
      <c r="B51" s="4" t="s">
        <v>26</v>
      </c>
      <c r="C51" s="4" t="s">
        <v>27</v>
      </c>
      <c r="D51" s="4" t="s">
        <v>308</v>
      </c>
      <c r="E51" s="4" t="s">
        <v>309</v>
      </c>
      <c r="F51" s="6">
        <v>45080</v>
      </c>
      <c r="G51" s="6">
        <v>45081</v>
      </c>
      <c r="H51" s="4">
        <v>1</v>
      </c>
      <c r="I51" s="4">
        <v>1</v>
      </c>
      <c r="J51" s="4">
        <v>1</v>
      </c>
      <c r="K51" s="4" t="s">
        <v>30</v>
      </c>
      <c r="L51" s="4">
        <v>540</v>
      </c>
      <c r="M51" s="4">
        <v>540</v>
      </c>
      <c r="N51" s="4" t="s">
        <v>310</v>
      </c>
      <c r="O51" s="4" t="s">
        <v>32</v>
      </c>
      <c r="P51" s="4" t="s">
        <v>33</v>
      </c>
      <c r="Q51" s="4">
        <v>0</v>
      </c>
      <c r="R51" s="7">
        <v>45060</v>
      </c>
      <c r="S51" s="6">
        <v>45084</v>
      </c>
      <c r="T51" s="4" t="s">
        <v>34</v>
      </c>
      <c r="U51" s="4">
        <v>540</v>
      </c>
      <c r="V51" s="4">
        <v>0</v>
      </c>
      <c r="W51" s="4">
        <v>0</v>
      </c>
      <c r="X51" s="4" t="s">
        <v>311</v>
      </c>
      <c r="Y51" s="4" t="s">
        <v>312</v>
      </c>
    </row>
    <row r="52" s="4" customFormat="1" spans="1:25">
      <c r="A52" s="4" t="s">
        <v>313</v>
      </c>
      <c r="B52" s="4" t="s">
        <v>26</v>
      </c>
      <c r="C52" s="4" t="s">
        <v>27</v>
      </c>
      <c r="D52" s="4" t="s">
        <v>314</v>
      </c>
      <c r="E52" s="4" t="s">
        <v>315</v>
      </c>
      <c r="F52" s="6">
        <v>45075</v>
      </c>
      <c r="G52" s="6">
        <v>45081</v>
      </c>
      <c r="H52" s="4">
        <v>1</v>
      </c>
      <c r="I52" s="4">
        <v>6</v>
      </c>
      <c r="J52" s="4">
        <v>6</v>
      </c>
      <c r="K52" s="4" t="s">
        <v>30</v>
      </c>
      <c r="L52" s="4">
        <v>4074</v>
      </c>
      <c r="M52" s="4">
        <v>4074</v>
      </c>
      <c r="N52" s="4" t="s">
        <v>316</v>
      </c>
      <c r="O52" s="4" t="s">
        <v>32</v>
      </c>
      <c r="P52" s="4" t="s">
        <v>33</v>
      </c>
      <c r="Q52" s="4">
        <v>0</v>
      </c>
      <c r="R52" s="7">
        <v>45060</v>
      </c>
      <c r="S52" s="6">
        <v>45084</v>
      </c>
      <c r="T52" s="4" t="s">
        <v>34</v>
      </c>
      <c r="U52" s="4">
        <v>4074</v>
      </c>
      <c r="V52" s="4">
        <v>0</v>
      </c>
      <c r="W52" s="4">
        <v>0</v>
      </c>
      <c r="X52" s="4" t="s">
        <v>317</v>
      </c>
      <c r="Y52" s="4" t="s">
        <v>318</v>
      </c>
    </row>
    <row r="53" s="4" customFormat="1" spans="1:25">
      <c r="A53" s="4" t="s">
        <v>319</v>
      </c>
      <c r="B53" s="4" t="s">
        <v>26</v>
      </c>
      <c r="C53" s="4" t="s">
        <v>27</v>
      </c>
      <c r="D53" s="4" t="s">
        <v>287</v>
      </c>
      <c r="E53" s="4" t="s">
        <v>320</v>
      </c>
      <c r="F53" s="6">
        <v>45079</v>
      </c>
      <c r="G53" s="6">
        <v>45081</v>
      </c>
      <c r="H53" s="4">
        <v>1</v>
      </c>
      <c r="I53" s="4">
        <v>2</v>
      </c>
      <c r="J53" s="4">
        <v>2</v>
      </c>
      <c r="K53" s="4" t="s">
        <v>30</v>
      </c>
      <c r="L53" s="4">
        <v>2796</v>
      </c>
      <c r="M53" s="4">
        <v>2796</v>
      </c>
      <c r="N53" s="4" t="s">
        <v>321</v>
      </c>
      <c r="O53" s="4" t="s">
        <v>32</v>
      </c>
      <c r="P53" s="4" t="s">
        <v>33</v>
      </c>
      <c r="Q53" s="4">
        <v>0</v>
      </c>
      <c r="R53" s="7">
        <v>45061</v>
      </c>
      <c r="S53" s="6">
        <v>45084</v>
      </c>
      <c r="T53" s="4" t="s">
        <v>34</v>
      </c>
      <c r="U53" s="4">
        <v>2796</v>
      </c>
      <c r="V53" s="4">
        <v>0</v>
      </c>
      <c r="W53" s="4">
        <v>0</v>
      </c>
      <c r="X53" s="4" t="s">
        <v>322</v>
      </c>
      <c r="Y53" s="4" t="s">
        <v>323</v>
      </c>
    </row>
    <row r="54" s="4" customFormat="1" spans="1:25">
      <c r="A54" s="4" t="s">
        <v>324</v>
      </c>
      <c r="B54" s="4" t="s">
        <v>26</v>
      </c>
      <c r="C54" s="4" t="s">
        <v>27</v>
      </c>
      <c r="D54" s="4" t="s">
        <v>325</v>
      </c>
      <c r="E54" s="4" t="s">
        <v>326</v>
      </c>
      <c r="F54" s="6">
        <v>45078</v>
      </c>
      <c r="G54" s="6">
        <v>45081</v>
      </c>
      <c r="H54" s="4">
        <v>1</v>
      </c>
      <c r="I54" s="4">
        <v>3</v>
      </c>
      <c r="J54" s="4">
        <v>3</v>
      </c>
      <c r="K54" s="4" t="s">
        <v>30</v>
      </c>
      <c r="L54" s="4">
        <v>2226</v>
      </c>
      <c r="M54" s="4">
        <v>2226</v>
      </c>
      <c r="N54" s="4" t="s">
        <v>327</v>
      </c>
      <c r="O54" s="4" t="s">
        <v>32</v>
      </c>
      <c r="P54" s="4" t="s">
        <v>33</v>
      </c>
      <c r="Q54" s="4">
        <v>0</v>
      </c>
      <c r="R54" s="7">
        <v>45062</v>
      </c>
      <c r="S54" s="6">
        <v>45084</v>
      </c>
      <c r="T54" s="4" t="s">
        <v>34</v>
      </c>
      <c r="U54" s="4">
        <v>2226</v>
      </c>
      <c r="V54" s="4">
        <v>0</v>
      </c>
      <c r="W54" s="4">
        <v>0</v>
      </c>
      <c r="X54" s="4" t="s">
        <v>328</v>
      </c>
      <c r="Y54" s="4" t="s">
        <v>329</v>
      </c>
    </row>
    <row r="55" s="4" customFormat="1" spans="1:25">
      <c r="A55" s="4" t="s">
        <v>330</v>
      </c>
      <c r="B55" s="4" t="s">
        <v>26</v>
      </c>
      <c r="C55" s="4" t="s">
        <v>27</v>
      </c>
      <c r="D55" s="4" t="s">
        <v>331</v>
      </c>
      <c r="E55" s="4" t="s">
        <v>332</v>
      </c>
      <c r="F55" s="6">
        <v>45079</v>
      </c>
      <c r="G55" s="6">
        <v>45081</v>
      </c>
      <c r="H55" s="4">
        <v>1</v>
      </c>
      <c r="I55" s="4">
        <v>2</v>
      </c>
      <c r="J55" s="4">
        <v>2</v>
      </c>
      <c r="K55" s="4" t="s">
        <v>30</v>
      </c>
      <c r="L55" s="4">
        <v>820</v>
      </c>
      <c r="M55" s="4">
        <v>820</v>
      </c>
      <c r="N55" s="4" t="s">
        <v>333</v>
      </c>
      <c r="O55" s="4" t="s">
        <v>32</v>
      </c>
      <c r="P55" s="4" t="s">
        <v>33</v>
      </c>
      <c r="Q55" s="4">
        <v>0</v>
      </c>
      <c r="R55" s="7">
        <v>45063</v>
      </c>
      <c r="S55" s="6">
        <v>45084</v>
      </c>
      <c r="T55" s="4" t="s">
        <v>34</v>
      </c>
      <c r="U55" s="4">
        <v>820</v>
      </c>
      <c r="V55" s="4">
        <v>0</v>
      </c>
      <c r="W55" s="4">
        <v>0</v>
      </c>
      <c r="X55" s="4" t="s">
        <v>334</v>
      </c>
      <c r="Y55" s="4" t="s">
        <v>335</v>
      </c>
    </row>
    <row r="56" s="4" customFormat="1" spans="1:25">
      <c r="A56" s="4" t="s">
        <v>336</v>
      </c>
      <c r="B56" s="4" t="s">
        <v>26</v>
      </c>
      <c r="C56" s="4" t="s">
        <v>27</v>
      </c>
      <c r="D56" s="4" t="s">
        <v>337</v>
      </c>
      <c r="E56" s="4" t="s">
        <v>338</v>
      </c>
      <c r="F56" s="6">
        <v>45080</v>
      </c>
      <c r="G56" s="6">
        <v>45081</v>
      </c>
      <c r="H56" s="4">
        <v>2</v>
      </c>
      <c r="I56" s="4">
        <v>1</v>
      </c>
      <c r="J56" s="4">
        <v>2</v>
      </c>
      <c r="K56" s="4" t="s">
        <v>30</v>
      </c>
      <c r="L56" s="4">
        <v>1758</v>
      </c>
      <c r="M56" s="4">
        <v>1758</v>
      </c>
      <c r="N56" s="4" t="s">
        <v>339</v>
      </c>
      <c r="O56" s="4" t="s">
        <v>32</v>
      </c>
      <c r="P56" s="4" t="s">
        <v>33</v>
      </c>
      <c r="Q56" s="4">
        <v>0</v>
      </c>
      <c r="R56" s="7">
        <v>45063</v>
      </c>
      <c r="S56" s="6">
        <v>45084</v>
      </c>
      <c r="T56" s="4" t="s">
        <v>34</v>
      </c>
      <c r="U56" s="4">
        <v>1758</v>
      </c>
      <c r="V56" s="4">
        <v>0</v>
      </c>
      <c r="W56" s="4">
        <v>0</v>
      </c>
      <c r="X56" s="4" t="s">
        <v>340</v>
      </c>
      <c r="Y56" s="4" t="s">
        <v>341</v>
      </c>
    </row>
    <row r="57" s="4" customFormat="1" spans="1:25">
      <c r="A57" s="4" t="s">
        <v>342</v>
      </c>
      <c r="B57" s="4" t="s">
        <v>26</v>
      </c>
      <c r="C57" s="4" t="s">
        <v>27</v>
      </c>
      <c r="D57" s="4" t="s">
        <v>343</v>
      </c>
      <c r="E57" s="4" t="s">
        <v>344</v>
      </c>
      <c r="F57" s="6">
        <v>45079</v>
      </c>
      <c r="G57" s="6">
        <v>45081</v>
      </c>
      <c r="H57" s="4">
        <v>1</v>
      </c>
      <c r="I57" s="4">
        <v>2</v>
      </c>
      <c r="J57" s="4">
        <v>2</v>
      </c>
      <c r="K57" s="4" t="s">
        <v>30</v>
      </c>
      <c r="L57" s="4">
        <v>654</v>
      </c>
      <c r="M57" s="4">
        <v>654</v>
      </c>
      <c r="N57" s="4" t="s">
        <v>345</v>
      </c>
      <c r="O57" s="4" t="s">
        <v>32</v>
      </c>
      <c r="P57" s="4" t="s">
        <v>33</v>
      </c>
      <c r="Q57" s="4">
        <v>0</v>
      </c>
      <c r="R57" s="7">
        <v>45064</v>
      </c>
      <c r="S57" s="6">
        <v>45084</v>
      </c>
      <c r="T57" s="4" t="s">
        <v>34</v>
      </c>
      <c r="U57" s="4">
        <v>654</v>
      </c>
      <c r="V57" s="4">
        <v>0</v>
      </c>
      <c r="W57" s="4">
        <v>0</v>
      </c>
      <c r="X57" s="4" t="s">
        <v>346</v>
      </c>
      <c r="Y57" s="4" t="s">
        <v>347</v>
      </c>
    </row>
    <row r="58" s="4" customFormat="1" spans="1:25">
      <c r="A58" s="4" t="s">
        <v>348</v>
      </c>
      <c r="B58" s="4" t="s">
        <v>26</v>
      </c>
      <c r="C58" s="4" t="s">
        <v>27</v>
      </c>
      <c r="D58" s="4" t="s">
        <v>349</v>
      </c>
      <c r="E58" s="4" t="s">
        <v>29</v>
      </c>
      <c r="F58" s="6">
        <v>45079</v>
      </c>
      <c r="G58" s="6">
        <v>45081</v>
      </c>
      <c r="H58" s="4">
        <v>1</v>
      </c>
      <c r="I58" s="4">
        <v>2</v>
      </c>
      <c r="J58" s="4">
        <v>2</v>
      </c>
      <c r="K58" s="4" t="s">
        <v>30</v>
      </c>
      <c r="L58" s="4">
        <v>740</v>
      </c>
      <c r="M58" s="4">
        <v>740</v>
      </c>
      <c r="N58" s="4" t="s">
        <v>350</v>
      </c>
      <c r="O58" s="4" t="s">
        <v>32</v>
      </c>
      <c r="P58" s="4" t="s">
        <v>33</v>
      </c>
      <c r="Q58" s="4">
        <v>0</v>
      </c>
      <c r="R58" s="7">
        <v>45064</v>
      </c>
      <c r="S58" s="6">
        <v>45084</v>
      </c>
      <c r="T58" s="4" t="s">
        <v>34</v>
      </c>
      <c r="U58" s="4">
        <v>740</v>
      </c>
      <c r="V58" s="4">
        <v>0</v>
      </c>
      <c r="W58" s="4">
        <v>0</v>
      </c>
      <c r="X58" s="4" t="s">
        <v>351</v>
      </c>
      <c r="Y58" s="4" t="s">
        <v>89</v>
      </c>
    </row>
    <row r="59" s="4" customFormat="1" spans="1:25">
      <c r="A59" s="4" t="s">
        <v>352</v>
      </c>
      <c r="B59" s="4" t="s">
        <v>26</v>
      </c>
      <c r="C59" s="4" t="s">
        <v>27</v>
      </c>
      <c r="D59" s="4" t="s">
        <v>353</v>
      </c>
      <c r="E59" s="4" t="s">
        <v>354</v>
      </c>
      <c r="F59" s="6">
        <v>45080</v>
      </c>
      <c r="G59" s="6">
        <v>45081</v>
      </c>
      <c r="H59" s="4">
        <v>1</v>
      </c>
      <c r="I59" s="4">
        <v>1</v>
      </c>
      <c r="J59" s="4">
        <v>1</v>
      </c>
      <c r="K59" s="4" t="s">
        <v>30</v>
      </c>
      <c r="L59" s="4">
        <v>330</v>
      </c>
      <c r="M59" s="4">
        <v>330</v>
      </c>
      <c r="N59" s="4" t="s">
        <v>355</v>
      </c>
      <c r="O59" s="4" t="s">
        <v>32</v>
      </c>
      <c r="P59" s="4" t="s">
        <v>33</v>
      </c>
      <c r="Q59" s="4">
        <v>0</v>
      </c>
      <c r="R59" s="7">
        <v>45064</v>
      </c>
      <c r="S59" s="6">
        <v>45084</v>
      </c>
      <c r="T59" s="4" t="s">
        <v>34</v>
      </c>
      <c r="U59" s="4">
        <v>330</v>
      </c>
      <c r="V59" s="4">
        <v>0</v>
      </c>
      <c r="W59" s="4">
        <v>0</v>
      </c>
      <c r="X59" s="4" t="s">
        <v>356</v>
      </c>
      <c r="Y59" s="4" t="s">
        <v>357</v>
      </c>
    </row>
    <row r="60" s="4" customFormat="1" spans="1:25">
      <c r="A60" s="4" t="s">
        <v>358</v>
      </c>
      <c r="B60" s="4" t="s">
        <v>26</v>
      </c>
      <c r="C60" s="4" t="s">
        <v>27</v>
      </c>
      <c r="D60" s="4" t="s">
        <v>359</v>
      </c>
      <c r="E60" s="4" t="s">
        <v>360</v>
      </c>
      <c r="F60" s="6">
        <v>45079</v>
      </c>
      <c r="G60" s="6">
        <v>45081</v>
      </c>
      <c r="H60" s="4">
        <v>1</v>
      </c>
      <c r="I60" s="4">
        <v>2</v>
      </c>
      <c r="J60" s="4">
        <v>2</v>
      </c>
      <c r="K60" s="4" t="s">
        <v>30</v>
      </c>
      <c r="L60" s="4">
        <v>2454</v>
      </c>
      <c r="M60" s="4">
        <v>2454</v>
      </c>
      <c r="N60" s="4" t="s">
        <v>361</v>
      </c>
      <c r="O60" s="4" t="s">
        <v>32</v>
      </c>
      <c r="P60" s="4" t="s">
        <v>33</v>
      </c>
      <c r="Q60" s="4">
        <v>0</v>
      </c>
      <c r="R60" s="7">
        <v>45065</v>
      </c>
      <c r="S60" s="6">
        <v>45084</v>
      </c>
      <c r="T60" s="4" t="s">
        <v>34</v>
      </c>
      <c r="U60" s="4">
        <v>2454</v>
      </c>
      <c r="V60" s="4">
        <v>0</v>
      </c>
      <c r="W60" s="4">
        <v>0</v>
      </c>
      <c r="X60" s="4" t="s">
        <v>362</v>
      </c>
      <c r="Y60" s="4" t="s">
        <v>363</v>
      </c>
    </row>
    <row r="61" s="4" customFormat="1" spans="1:25">
      <c r="A61" s="4" t="s">
        <v>364</v>
      </c>
      <c r="B61" s="4" t="s">
        <v>26</v>
      </c>
      <c r="C61" s="4" t="s">
        <v>27</v>
      </c>
      <c r="D61" s="4" t="s">
        <v>365</v>
      </c>
      <c r="E61" s="4" t="s">
        <v>366</v>
      </c>
      <c r="F61" s="6">
        <v>45078</v>
      </c>
      <c r="G61" s="6">
        <v>45081</v>
      </c>
      <c r="H61" s="4">
        <v>1</v>
      </c>
      <c r="I61" s="4">
        <v>3</v>
      </c>
      <c r="J61" s="4">
        <v>3</v>
      </c>
      <c r="K61" s="4" t="s">
        <v>30</v>
      </c>
      <c r="L61" s="4">
        <v>735</v>
      </c>
      <c r="M61" s="4">
        <v>735</v>
      </c>
      <c r="N61" s="4" t="s">
        <v>367</v>
      </c>
      <c r="O61" s="4" t="s">
        <v>32</v>
      </c>
      <c r="P61" s="4" t="s">
        <v>33</v>
      </c>
      <c r="Q61" s="4">
        <v>0</v>
      </c>
      <c r="R61" s="7">
        <v>45065</v>
      </c>
      <c r="S61" s="6">
        <v>45084</v>
      </c>
      <c r="T61" s="4" t="s">
        <v>34</v>
      </c>
      <c r="U61" s="4">
        <v>735</v>
      </c>
      <c r="V61" s="4">
        <v>0</v>
      </c>
      <c r="W61" s="4">
        <v>0</v>
      </c>
      <c r="X61" s="4" t="s">
        <v>368</v>
      </c>
      <c r="Y61" s="4" t="s">
        <v>369</v>
      </c>
    </row>
    <row r="62" s="4" customFormat="1" spans="1:25">
      <c r="A62" s="4" t="s">
        <v>370</v>
      </c>
      <c r="B62" s="4" t="s">
        <v>26</v>
      </c>
      <c r="C62" s="4" t="s">
        <v>27</v>
      </c>
      <c r="D62" s="4" t="s">
        <v>371</v>
      </c>
      <c r="E62" s="4" t="s">
        <v>372</v>
      </c>
      <c r="F62" s="6">
        <v>45080</v>
      </c>
      <c r="G62" s="6">
        <v>45081</v>
      </c>
      <c r="H62" s="4">
        <v>1</v>
      </c>
      <c r="I62" s="4">
        <v>1</v>
      </c>
      <c r="J62" s="4">
        <v>1</v>
      </c>
      <c r="K62" s="4" t="s">
        <v>30</v>
      </c>
      <c r="L62" s="4">
        <v>430</v>
      </c>
      <c r="M62" s="4">
        <v>430</v>
      </c>
      <c r="N62" s="4" t="s">
        <v>373</v>
      </c>
      <c r="O62" s="4" t="s">
        <v>32</v>
      </c>
      <c r="P62" s="4" t="s">
        <v>33</v>
      </c>
      <c r="Q62" s="4">
        <v>0</v>
      </c>
      <c r="R62" s="7">
        <v>45065</v>
      </c>
      <c r="S62" s="6">
        <v>45084</v>
      </c>
      <c r="T62" s="4" t="s">
        <v>34</v>
      </c>
      <c r="U62" s="4">
        <v>430</v>
      </c>
      <c r="V62" s="4">
        <v>0</v>
      </c>
      <c r="W62" s="4">
        <v>0</v>
      </c>
      <c r="X62" s="4" t="s">
        <v>374</v>
      </c>
      <c r="Y62" s="4" t="s">
        <v>375</v>
      </c>
    </row>
    <row r="63" s="4" customFormat="1" spans="1:25">
      <c r="A63" s="4" t="s">
        <v>376</v>
      </c>
      <c r="B63" s="4" t="s">
        <v>26</v>
      </c>
      <c r="C63" s="4" t="s">
        <v>27</v>
      </c>
      <c r="D63" s="4" t="s">
        <v>377</v>
      </c>
      <c r="E63" s="4" t="s">
        <v>378</v>
      </c>
      <c r="F63" s="6">
        <v>45080</v>
      </c>
      <c r="G63" s="6">
        <v>45081</v>
      </c>
      <c r="H63" s="4">
        <v>1</v>
      </c>
      <c r="I63" s="4">
        <v>1</v>
      </c>
      <c r="J63" s="4">
        <v>1</v>
      </c>
      <c r="K63" s="4" t="s">
        <v>30</v>
      </c>
      <c r="L63" s="4">
        <v>1830</v>
      </c>
      <c r="M63" s="4">
        <v>1830</v>
      </c>
      <c r="N63" s="4" t="s">
        <v>379</v>
      </c>
      <c r="O63" s="4" t="s">
        <v>32</v>
      </c>
      <c r="P63" s="4" t="s">
        <v>33</v>
      </c>
      <c r="Q63" s="4">
        <v>0</v>
      </c>
      <c r="R63" s="7">
        <v>45066</v>
      </c>
      <c r="S63" s="6">
        <v>45084</v>
      </c>
      <c r="T63" s="4" t="s">
        <v>34</v>
      </c>
      <c r="U63" s="4">
        <v>1830</v>
      </c>
      <c r="V63" s="4">
        <v>0</v>
      </c>
      <c r="W63" s="4">
        <v>0</v>
      </c>
      <c r="X63" s="4" t="s">
        <v>380</v>
      </c>
      <c r="Y63" s="4" t="s">
        <v>381</v>
      </c>
    </row>
    <row r="64" s="4" customFormat="1" spans="1:25">
      <c r="A64" s="4" t="s">
        <v>382</v>
      </c>
      <c r="B64" s="4" t="s">
        <v>26</v>
      </c>
      <c r="C64" s="4" t="s">
        <v>27</v>
      </c>
      <c r="D64" s="4" t="s">
        <v>383</v>
      </c>
      <c r="E64" s="4" t="s">
        <v>384</v>
      </c>
      <c r="F64" s="6">
        <v>45080</v>
      </c>
      <c r="G64" s="6">
        <v>45081</v>
      </c>
      <c r="H64" s="4">
        <v>1</v>
      </c>
      <c r="I64" s="4">
        <v>1</v>
      </c>
      <c r="J64" s="4">
        <v>1</v>
      </c>
      <c r="K64" s="4" t="s">
        <v>30</v>
      </c>
      <c r="L64" s="4">
        <v>571</v>
      </c>
      <c r="M64" s="4">
        <v>571</v>
      </c>
      <c r="N64" s="4" t="s">
        <v>385</v>
      </c>
      <c r="O64" s="4" t="s">
        <v>32</v>
      </c>
      <c r="P64" s="4" t="s">
        <v>33</v>
      </c>
      <c r="Q64" s="4">
        <v>0</v>
      </c>
      <c r="R64" s="7">
        <v>45066</v>
      </c>
      <c r="S64" s="6">
        <v>45084</v>
      </c>
      <c r="T64" s="4" t="s">
        <v>34</v>
      </c>
      <c r="U64" s="4">
        <v>571</v>
      </c>
      <c r="V64" s="4">
        <v>0</v>
      </c>
      <c r="W64" s="4">
        <v>0</v>
      </c>
      <c r="X64" s="4" t="s">
        <v>386</v>
      </c>
      <c r="Y64" s="4" t="s">
        <v>387</v>
      </c>
    </row>
    <row r="65" s="4" customFormat="1" spans="1:25">
      <c r="A65" s="4" t="s">
        <v>388</v>
      </c>
      <c r="B65" s="4" t="s">
        <v>26</v>
      </c>
      <c r="C65" s="4" t="s">
        <v>27</v>
      </c>
      <c r="D65" s="4" t="s">
        <v>389</v>
      </c>
      <c r="E65" s="4" t="s">
        <v>390</v>
      </c>
      <c r="F65" s="6">
        <v>45078</v>
      </c>
      <c r="G65" s="6">
        <v>45081</v>
      </c>
      <c r="H65" s="4">
        <v>1</v>
      </c>
      <c r="I65" s="4">
        <v>3</v>
      </c>
      <c r="J65" s="4">
        <v>3</v>
      </c>
      <c r="K65" s="4" t="s">
        <v>30</v>
      </c>
      <c r="L65" s="4">
        <v>3310</v>
      </c>
      <c r="M65" s="4">
        <v>3310</v>
      </c>
      <c r="N65" s="4" t="s">
        <v>391</v>
      </c>
      <c r="O65" s="4" t="s">
        <v>32</v>
      </c>
      <c r="P65" s="4" t="s">
        <v>33</v>
      </c>
      <c r="Q65" s="4">
        <v>0</v>
      </c>
      <c r="R65" s="7">
        <v>45066</v>
      </c>
      <c r="S65" s="6">
        <v>45084</v>
      </c>
      <c r="T65" s="4" t="s">
        <v>34</v>
      </c>
      <c r="U65" s="4">
        <v>3310</v>
      </c>
      <c r="V65" s="4">
        <v>0</v>
      </c>
      <c r="W65" s="4">
        <v>0</v>
      </c>
      <c r="X65" s="4" t="s">
        <v>392</v>
      </c>
      <c r="Y65" s="4" t="s">
        <v>393</v>
      </c>
    </row>
    <row r="66" s="4" customFormat="1" spans="1:25">
      <c r="A66" s="4" t="s">
        <v>394</v>
      </c>
      <c r="B66" s="4" t="s">
        <v>26</v>
      </c>
      <c r="C66" s="4" t="s">
        <v>27</v>
      </c>
      <c r="D66" s="4" t="s">
        <v>395</v>
      </c>
      <c r="E66" s="4" t="s">
        <v>396</v>
      </c>
      <c r="F66" s="6">
        <v>45079</v>
      </c>
      <c r="G66" s="6">
        <v>45081</v>
      </c>
      <c r="H66" s="4">
        <v>1</v>
      </c>
      <c r="I66" s="4">
        <v>2</v>
      </c>
      <c r="J66" s="4">
        <v>2</v>
      </c>
      <c r="K66" s="4" t="s">
        <v>30</v>
      </c>
      <c r="L66" s="4">
        <v>4324</v>
      </c>
      <c r="M66" s="4">
        <v>4324</v>
      </c>
      <c r="N66" s="4" t="s">
        <v>397</v>
      </c>
      <c r="O66" s="4" t="s">
        <v>32</v>
      </c>
      <c r="P66" s="4" t="s">
        <v>33</v>
      </c>
      <c r="Q66" s="4">
        <v>0</v>
      </c>
      <c r="R66" s="7">
        <v>45066</v>
      </c>
      <c r="S66" s="6">
        <v>45084</v>
      </c>
      <c r="T66" s="4" t="s">
        <v>34</v>
      </c>
      <c r="U66" s="4">
        <v>4324</v>
      </c>
      <c r="V66" s="4">
        <v>0</v>
      </c>
      <c r="W66" s="4">
        <v>0</v>
      </c>
      <c r="X66" s="4" t="s">
        <v>398</v>
      </c>
      <c r="Y66" s="4" t="s">
        <v>399</v>
      </c>
    </row>
    <row r="67" s="4" customFormat="1" spans="1:25">
      <c r="A67" s="4" t="s">
        <v>400</v>
      </c>
      <c r="B67" s="4" t="s">
        <v>26</v>
      </c>
      <c r="C67" s="4" t="s">
        <v>27</v>
      </c>
      <c r="D67" s="4" t="s">
        <v>56</v>
      </c>
      <c r="E67" s="4" t="s">
        <v>401</v>
      </c>
      <c r="F67" s="6">
        <v>45079</v>
      </c>
      <c r="G67" s="6">
        <v>45081</v>
      </c>
      <c r="H67" s="4">
        <v>1</v>
      </c>
      <c r="I67" s="4">
        <v>2</v>
      </c>
      <c r="J67" s="4">
        <v>2</v>
      </c>
      <c r="K67" s="4" t="s">
        <v>30</v>
      </c>
      <c r="L67" s="4">
        <v>2299</v>
      </c>
      <c r="M67" s="4">
        <v>2299</v>
      </c>
      <c r="N67" s="4" t="s">
        <v>402</v>
      </c>
      <c r="O67" s="4" t="s">
        <v>32</v>
      </c>
      <c r="P67" s="4" t="s">
        <v>33</v>
      </c>
      <c r="Q67" s="4">
        <v>0</v>
      </c>
      <c r="R67" s="7">
        <v>45066</v>
      </c>
      <c r="S67" s="6">
        <v>45084</v>
      </c>
      <c r="T67" s="4" t="s">
        <v>34</v>
      </c>
      <c r="U67" s="4">
        <v>2299</v>
      </c>
      <c r="V67" s="4">
        <v>0</v>
      </c>
      <c r="W67" s="4">
        <v>0</v>
      </c>
      <c r="X67" s="4" t="s">
        <v>403</v>
      </c>
      <c r="Y67" s="4" t="s">
        <v>404</v>
      </c>
    </row>
    <row r="68" s="4" customFormat="1" spans="1:25">
      <c r="A68" s="4" t="s">
        <v>405</v>
      </c>
      <c r="B68" s="4" t="s">
        <v>26</v>
      </c>
      <c r="C68" s="4" t="s">
        <v>27</v>
      </c>
      <c r="D68" s="4" t="s">
        <v>56</v>
      </c>
      <c r="E68" s="4" t="s">
        <v>406</v>
      </c>
      <c r="F68" s="6">
        <v>45079</v>
      </c>
      <c r="G68" s="6">
        <v>45081</v>
      </c>
      <c r="H68" s="4">
        <v>1</v>
      </c>
      <c r="I68" s="4">
        <v>2</v>
      </c>
      <c r="J68" s="4">
        <v>2</v>
      </c>
      <c r="K68" s="4" t="s">
        <v>30</v>
      </c>
      <c r="L68" s="4">
        <v>2386</v>
      </c>
      <c r="M68" s="4">
        <v>2386</v>
      </c>
      <c r="N68" s="4" t="s">
        <v>407</v>
      </c>
      <c r="O68" s="4" t="s">
        <v>32</v>
      </c>
      <c r="P68" s="4" t="s">
        <v>33</v>
      </c>
      <c r="Q68" s="4">
        <v>0</v>
      </c>
      <c r="R68" s="7">
        <v>45067</v>
      </c>
      <c r="S68" s="6">
        <v>45084</v>
      </c>
      <c r="T68" s="4" t="s">
        <v>34</v>
      </c>
      <c r="U68" s="4">
        <v>2386</v>
      </c>
      <c r="V68" s="4">
        <v>0</v>
      </c>
      <c r="W68" s="4">
        <v>0</v>
      </c>
      <c r="X68" s="4" t="s">
        <v>408</v>
      </c>
      <c r="Y68" s="4" t="s">
        <v>409</v>
      </c>
    </row>
    <row r="69" s="4" customFormat="1" spans="1:25">
      <c r="A69" s="4" t="s">
        <v>410</v>
      </c>
      <c r="B69" s="4" t="s">
        <v>26</v>
      </c>
      <c r="C69" s="4" t="s">
        <v>27</v>
      </c>
      <c r="D69" s="4" t="s">
        <v>411</v>
      </c>
      <c r="E69" s="4" t="s">
        <v>412</v>
      </c>
      <c r="F69" s="6">
        <v>45080</v>
      </c>
      <c r="G69" s="6">
        <v>45081</v>
      </c>
      <c r="H69" s="4">
        <v>1</v>
      </c>
      <c r="I69" s="4">
        <v>1</v>
      </c>
      <c r="J69" s="4">
        <v>1</v>
      </c>
      <c r="K69" s="4" t="s">
        <v>30</v>
      </c>
      <c r="L69" s="4">
        <v>335</v>
      </c>
      <c r="M69" s="4">
        <v>335</v>
      </c>
      <c r="N69" s="4" t="s">
        <v>413</v>
      </c>
      <c r="O69" s="4" t="s">
        <v>32</v>
      </c>
      <c r="P69" s="4" t="s">
        <v>33</v>
      </c>
      <c r="Q69" s="4">
        <v>0</v>
      </c>
      <c r="R69" s="7">
        <v>45067</v>
      </c>
      <c r="S69" s="6">
        <v>45084</v>
      </c>
      <c r="T69" s="4" t="s">
        <v>34</v>
      </c>
      <c r="U69" s="4">
        <v>335</v>
      </c>
      <c r="V69" s="4">
        <v>0</v>
      </c>
      <c r="W69" s="4">
        <v>0</v>
      </c>
      <c r="X69" s="4" t="s">
        <v>414</v>
      </c>
      <c r="Y69" s="4" t="s">
        <v>415</v>
      </c>
    </row>
    <row r="70" s="4" customFormat="1" spans="1:25">
      <c r="A70" s="4" t="s">
        <v>416</v>
      </c>
      <c r="B70" s="4" t="s">
        <v>26</v>
      </c>
      <c r="C70" s="4" t="s">
        <v>27</v>
      </c>
      <c r="D70" s="4" t="s">
        <v>135</v>
      </c>
      <c r="E70" s="4" t="s">
        <v>136</v>
      </c>
      <c r="F70" s="6">
        <v>45076</v>
      </c>
      <c r="G70" s="6">
        <v>45081</v>
      </c>
      <c r="H70" s="4">
        <v>1</v>
      </c>
      <c r="I70" s="4">
        <v>5</v>
      </c>
      <c r="J70" s="4">
        <v>5</v>
      </c>
      <c r="K70" s="4" t="s">
        <v>30</v>
      </c>
      <c r="L70" s="4">
        <v>4400</v>
      </c>
      <c r="M70" s="4">
        <v>4400</v>
      </c>
      <c r="N70" s="4" t="s">
        <v>417</v>
      </c>
      <c r="O70" s="4" t="s">
        <v>32</v>
      </c>
      <c r="P70" s="4" t="s">
        <v>33</v>
      </c>
      <c r="Q70" s="4">
        <v>0</v>
      </c>
      <c r="R70" s="7">
        <v>45068</v>
      </c>
      <c r="S70" s="6">
        <v>45084</v>
      </c>
      <c r="T70" s="4" t="s">
        <v>34</v>
      </c>
      <c r="U70" s="4">
        <v>4400</v>
      </c>
      <c r="V70" s="4">
        <v>0</v>
      </c>
      <c r="W70" s="4">
        <v>0</v>
      </c>
      <c r="X70" s="4" t="s">
        <v>418</v>
      </c>
      <c r="Y70" s="4" t="s">
        <v>419</v>
      </c>
    </row>
    <row r="71" s="4" customFormat="1" spans="1:25">
      <c r="A71" s="4" t="s">
        <v>420</v>
      </c>
      <c r="B71" s="4" t="s">
        <v>26</v>
      </c>
      <c r="C71" s="4" t="s">
        <v>27</v>
      </c>
      <c r="D71" s="4" t="s">
        <v>421</v>
      </c>
      <c r="E71" s="4" t="s">
        <v>422</v>
      </c>
      <c r="F71" s="6">
        <v>45080</v>
      </c>
      <c r="G71" s="6">
        <v>45081</v>
      </c>
      <c r="H71" s="4">
        <v>1</v>
      </c>
      <c r="I71" s="4">
        <v>1</v>
      </c>
      <c r="J71" s="4">
        <v>1</v>
      </c>
      <c r="K71" s="4" t="s">
        <v>30</v>
      </c>
      <c r="L71" s="4">
        <v>1039</v>
      </c>
      <c r="M71" s="4">
        <v>1039</v>
      </c>
      <c r="N71" s="4" t="s">
        <v>423</v>
      </c>
      <c r="O71" s="4" t="s">
        <v>32</v>
      </c>
      <c r="P71" s="4" t="s">
        <v>33</v>
      </c>
      <c r="Q71" s="4">
        <v>0</v>
      </c>
      <c r="R71" s="7">
        <v>45068</v>
      </c>
      <c r="S71" s="6">
        <v>45084</v>
      </c>
      <c r="T71" s="4" t="s">
        <v>34</v>
      </c>
      <c r="U71" s="4">
        <v>1039</v>
      </c>
      <c r="V71" s="4">
        <v>0</v>
      </c>
      <c r="W71" s="4">
        <v>0</v>
      </c>
      <c r="X71" s="4" t="s">
        <v>424</v>
      </c>
      <c r="Y71" s="4" t="s">
        <v>425</v>
      </c>
    </row>
    <row r="72" s="4" customFormat="1" spans="1:25">
      <c r="A72" s="4" t="s">
        <v>426</v>
      </c>
      <c r="B72" s="4" t="s">
        <v>26</v>
      </c>
      <c r="C72" s="4" t="s">
        <v>27</v>
      </c>
      <c r="D72" s="4" t="s">
        <v>427</v>
      </c>
      <c r="E72" s="4" t="s">
        <v>428</v>
      </c>
      <c r="F72" s="6">
        <v>45080</v>
      </c>
      <c r="G72" s="6">
        <v>45081</v>
      </c>
      <c r="H72" s="4">
        <v>1</v>
      </c>
      <c r="I72" s="4">
        <v>1</v>
      </c>
      <c r="J72" s="4">
        <v>1</v>
      </c>
      <c r="K72" s="4" t="s">
        <v>30</v>
      </c>
      <c r="L72" s="4">
        <v>481</v>
      </c>
      <c r="M72" s="4">
        <v>481</v>
      </c>
      <c r="N72" s="4" t="s">
        <v>429</v>
      </c>
      <c r="O72" s="4" t="s">
        <v>32</v>
      </c>
      <c r="P72" s="4" t="s">
        <v>33</v>
      </c>
      <c r="Q72" s="4">
        <v>0</v>
      </c>
      <c r="R72" s="7">
        <v>45068</v>
      </c>
      <c r="S72" s="6">
        <v>45084</v>
      </c>
      <c r="T72" s="4" t="s">
        <v>34</v>
      </c>
      <c r="U72" s="4">
        <v>481</v>
      </c>
      <c r="V72" s="4">
        <v>0</v>
      </c>
      <c r="W72" s="4">
        <v>0</v>
      </c>
      <c r="X72" s="4" t="s">
        <v>430</v>
      </c>
      <c r="Y72" s="4" t="s">
        <v>431</v>
      </c>
    </row>
    <row r="73" s="4" customFormat="1" spans="1:25">
      <c r="A73" s="4" t="s">
        <v>432</v>
      </c>
      <c r="B73" s="4" t="s">
        <v>26</v>
      </c>
      <c r="C73" s="4" t="s">
        <v>27</v>
      </c>
      <c r="D73" s="4" t="s">
        <v>433</v>
      </c>
      <c r="E73" s="4" t="s">
        <v>434</v>
      </c>
      <c r="F73" s="6">
        <v>45079</v>
      </c>
      <c r="G73" s="6">
        <v>45081</v>
      </c>
      <c r="H73" s="4">
        <v>4</v>
      </c>
      <c r="I73" s="4">
        <v>2</v>
      </c>
      <c r="J73" s="4">
        <v>8</v>
      </c>
      <c r="K73" s="4" t="s">
        <v>30</v>
      </c>
      <c r="L73" s="4">
        <v>1552</v>
      </c>
      <c r="M73" s="4">
        <v>1552</v>
      </c>
      <c r="N73" s="4" t="s">
        <v>435</v>
      </c>
      <c r="O73" s="4" t="s">
        <v>32</v>
      </c>
      <c r="P73" s="4" t="s">
        <v>33</v>
      </c>
      <c r="Q73" s="4">
        <v>0</v>
      </c>
      <c r="R73" s="7">
        <v>45068</v>
      </c>
      <c r="S73" s="6">
        <v>45084</v>
      </c>
      <c r="T73" s="4" t="s">
        <v>34</v>
      </c>
      <c r="U73" s="4">
        <v>1552</v>
      </c>
      <c r="V73" s="4">
        <v>0</v>
      </c>
      <c r="W73" s="4">
        <v>0</v>
      </c>
      <c r="X73" s="4" t="s">
        <v>436</v>
      </c>
      <c r="Y73" s="4" t="s">
        <v>89</v>
      </c>
    </row>
    <row r="74" s="4" customFormat="1" spans="1:25">
      <c r="A74" s="4" t="s">
        <v>437</v>
      </c>
      <c r="B74" s="4" t="s">
        <v>26</v>
      </c>
      <c r="C74" s="4" t="s">
        <v>27</v>
      </c>
      <c r="D74" s="4" t="s">
        <v>438</v>
      </c>
      <c r="E74" s="4" t="s">
        <v>439</v>
      </c>
      <c r="F74" s="6">
        <v>45079</v>
      </c>
      <c r="G74" s="6">
        <v>45081</v>
      </c>
      <c r="H74" s="4">
        <v>1</v>
      </c>
      <c r="I74" s="4">
        <v>2</v>
      </c>
      <c r="J74" s="4">
        <v>2</v>
      </c>
      <c r="K74" s="4" t="s">
        <v>30</v>
      </c>
      <c r="L74" s="4">
        <v>2840</v>
      </c>
      <c r="M74" s="4">
        <v>2840</v>
      </c>
      <c r="N74" s="4" t="s">
        <v>440</v>
      </c>
      <c r="O74" s="4" t="s">
        <v>32</v>
      </c>
      <c r="P74" s="4" t="s">
        <v>33</v>
      </c>
      <c r="Q74" s="4">
        <v>0</v>
      </c>
      <c r="R74" s="7">
        <v>45068</v>
      </c>
      <c r="S74" s="6">
        <v>45084</v>
      </c>
      <c r="T74" s="4" t="s">
        <v>34</v>
      </c>
      <c r="U74" s="4">
        <v>2840</v>
      </c>
      <c r="V74" s="4">
        <v>0</v>
      </c>
      <c r="W74" s="4">
        <v>0</v>
      </c>
      <c r="X74" s="4" t="s">
        <v>441</v>
      </c>
      <c r="Y74" s="4" t="s">
        <v>442</v>
      </c>
    </row>
    <row r="75" s="4" customFormat="1" spans="1:25">
      <c r="A75" s="4" t="s">
        <v>443</v>
      </c>
      <c r="B75" s="4" t="s">
        <v>26</v>
      </c>
      <c r="C75" s="4" t="s">
        <v>27</v>
      </c>
      <c r="D75" s="4" t="s">
        <v>444</v>
      </c>
      <c r="E75" s="4" t="s">
        <v>344</v>
      </c>
      <c r="F75" s="6">
        <v>45080</v>
      </c>
      <c r="G75" s="6">
        <v>45081</v>
      </c>
      <c r="H75" s="4">
        <v>2</v>
      </c>
      <c r="I75" s="4">
        <v>1</v>
      </c>
      <c r="J75" s="4">
        <v>2</v>
      </c>
      <c r="K75" s="4" t="s">
        <v>30</v>
      </c>
      <c r="L75" s="4">
        <v>820</v>
      </c>
      <c r="M75" s="4">
        <v>820</v>
      </c>
      <c r="N75" s="4" t="s">
        <v>445</v>
      </c>
      <c r="O75" s="4" t="s">
        <v>32</v>
      </c>
      <c r="P75" s="4" t="s">
        <v>33</v>
      </c>
      <c r="Q75" s="4">
        <v>0</v>
      </c>
      <c r="R75" s="7">
        <v>45068</v>
      </c>
      <c r="S75" s="6">
        <v>45084</v>
      </c>
      <c r="T75" s="4" t="s">
        <v>34</v>
      </c>
      <c r="U75" s="4">
        <v>820</v>
      </c>
      <c r="V75" s="4">
        <v>0</v>
      </c>
      <c r="W75" s="4">
        <v>0</v>
      </c>
      <c r="X75" s="4" t="s">
        <v>446</v>
      </c>
      <c r="Y75" s="4" t="s">
        <v>447</v>
      </c>
    </row>
    <row r="76" s="4" customFormat="1" spans="1:25">
      <c r="A76" s="4" t="s">
        <v>448</v>
      </c>
      <c r="B76" s="4" t="s">
        <v>26</v>
      </c>
      <c r="C76" s="4" t="s">
        <v>27</v>
      </c>
      <c r="D76" s="4" t="s">
        <v>449</v>
      </c>
      <c r="E76" s="4" t="s">
        <v>384</v>
      </c>
      <c r="F76" s="6">
        <v>45080</v>
      </c>
      <c r="G76" s="6">
        <v>45081</v>
      </c>
      <c r="H76" s="4">
        <v>2</v>
      </c>
      <c r="I76" s="4">
        <v>1</v>
      </c>
      <c r="J76" s="4">
        <v>2</v>
      </c>
      <c r="K76" s="4" t="s">
        <v>30</v>
      </c>
      <c r="L76" s="4">
        <v>522</v>
      </c>
      <c r="M76" s="4">
        <v>522</v>
      </c>
      <c r="N76" s="4" t="s">
        <v>450</v>
      </c>
      <c r="O76" s="4" t="s">
        <v>32</v>
      </c>
      <c r="P76" s="4" t="s">
        <v>33</v>
      </c>
      <c r="Q76" s="4">
        <v>0</v>
      </c>
      <c r="R76" s="7">
        <v>45069</v>
      </c>
      <c r="S76" s="6">
        <v>45084</v>
      </c>
      <c r="T76" s="4" t="s">
        <v>34</v>
      </c>
      <c r="U76" s="4">
        <v>522</v>
      </c>
      <c r="V76" s="4">
        <v>0</v>
      </c>
      <c r="W76" s="4">
        <v>0</v>
      </c>
      <c r="X76" s="4" t="s">
        <v>451</v>
      </c>
      <c r="Y76" s="4" t="s">
        <v>89</v>
      </c>
    </row>
    <row r="77" s="4" customFormat="1" spans="1:25">
      <c r="A77" s="4" t="s">
        <v>452</v>
      </c>
      <c r="B77" s="4" t="s">
        <v>26</v>
      </c>
      <c r="C77" s="4" t="s">
        <v>27</v>
      </c>
      <c r="D77" s="4" t="s">
        <v>231</v>
      </c>
      <c r="E77" s="4" t="s">
        <v>232</v>
      </c>
      <c r="F77" s="6">
        <v>45079</v>
      </c>
      <c r="G77" s="6">
        <v>45081</v>
      </c>
      <c r="H77" s="4">
        <v>1</v>
      </c>
      <c r="I77" s="4">
        <v>2</v>
      </c>
      <c r="J77" s="4">
        <v>2</v>
      </c>
      <c r="K77" s="4" t="s">
        <v>30</v>
      </c>
      <c r="L77" s="4">
        <v>1222</v>
      </c>
      <c r="M77" s="4">
        <v>1222</v>
      </c>
      <c r="N77" s="4" t="s">
        <v>453</v>
      </c>
      <c r="O77" s="4" t="s">
        <v>32</v>
      </c>
      <c r="P77" s="4" t="s">
        <v>33</v>
      </c>
      <c r="Q77" s="4">
        <v>0</v>
      </c>
      <c r="R77" s="7">
        <v>45069</v>
      </c>
      <c r="S77" s="6">
        <v>45084</v>
      </c>
      <c r="T77" s="4" t="s">
        <v>34</v>
      </c>
      <c r="U77" s="4">
        <v>1222</v>
      </c>
      <c r="V77" s="4">
        <v>0</v>
      </c>
      <c r="W77" s="4">
        <v>0</v>
      </c>
      <c r="X77" s="4" t="s">
        <v>454</v>
      </c>
      <c r="Y77" s="4" t="s">
        <v>455</v>
      </c>
    </row>
    <row r="78" s="4" customFormat="1" spans="1:25">
      <c r="A78" s="4" t="s">
        <v>456</v>
      </c>
      <c r="B78" s="4" t="s">
        <v>26</v>
      </c>
      <c r="C78" s="4" t="s">
        <v>27</v>
      </c>
      <c r="D78" s="4" t="s">
        <v>457</v>
      </c>
      <c r="E78" s="4" t="s">
        <v>458</v>
      </c>
      <c r="F78" s="6">
        <v>45078</v>
      </c>
      <c r="G78" s="6">
        <v>45081</v>
      </c>
      <c r="H78" s="4">
        <v>1</v>
      </c>
      <c r="I78" s="4">
        <v>3</v>
      </c>
      <c r="J78" s="4">
        <v>3</v>
      </c>
      <c r="K78" s="4" t="s">
        <v>30</v>
      </c>
      <c r="L78" s="4">
        <v>1108</v>
      </c>
      <c r="M78" s="4">
        <v>1108</v>
      </c>
      <c r="N78" s="4" t="s">
        <v>459</v>
      </c>
      <c r="O78" s="4" t="s">
        <v>32</v>
      </c>
      <c r="P78" s="4" t="s">
        <v>33</v>
      </c>
      <c r="Q78" s="4">
        <v>0</v>
      </c>
      <c r="R78" s="7">
        <v>45069</v>
      </c>
      <c r="S78" s="6">
        <v>45084</v>
      </c>
      <c r="T78" s="4" t="s">
        <v>34</v>
      </c>
      <c r="U78" s="4">
        <v>1108</v>
      </c>
      <c r="V78" s="4">
        <v>0</v>
      </c>
      <c r="W78" s="4">
        <v>0</v>
      </c>
      <c r="X78" s="4" t="s">
        <v>460</v>
      </c>
      <c r="Y78" s="4" t="s">
        <v>89</v>
      </c>
    </row>
    <row r="79" s="4" customFormat="1" spans="1:25">
      <c r="A79" s="4" t="s">
        <v>461</v>
      </c>
      <c r="B79" s="4" t="s">
        <v>26</v>
      </c>
      <c r="C79" s="4" t="s">
        <v>27</v>
      </c>
      <c r="D79" s="4" t="s">
        <v>462</v>
      </c>
      <c r="E79" s="4" t="s">
        <v>197</v>
      </c>
      <c r="F79" s="6">
        <v>45080</v>
      </c>
      <c r="G79" s="6">
        <v>45081</v>
      </c>
      <c r="H79" s="4">
        <v>1</v>
      </c>
      <c r="I79" s="4">
        <v>1</v>
      </c>
      <c r="J79" s="4">
        <v>1</v>
      </c>
      <c r="K79" s="4" t="s">
        <v>30</v>
      </c>
      <c r="L79" s="4">
        <v>220</v>
      </c>
      <c r="M79" s="4">
        <v>220</v>
      </c>
      <c r="N79" s="4" t="s">
        <v>463</v>
      </c>
      <c r="O79" s="4" t="s">
        <v>32</v>
      </c>
      <c r="P79" s="4" t="s">
        <v>33</v>
      </c>
      <c r="Q79" s="4">
        <v>0</v>
      </c>
      <c r="R79" s="7">
        <v>45069</v>
      </c>
      <c r="S79" s="6">
        <v>45084</v>
      </c>
      <c r="T79" s="4" t="s">
        <v>34</v>
      </c>
      <c r="U79" s="4">
        <v>220</v>
      </c>
      <c r="V79" s="4">
        <v>0</v>
      </c>
      <c r="W79" s="4">
        <v>0</v>
      </c>
      <c r="X79" s="4" t="s">
        <v>464</v>
      </c>
      <c r="Y79" s="4" t="s">
        <v>89</v>
      </c>
    </row>
    <row r="80" s="4" customFormat="1" spans="1:25">
      <c r="A80" s="4" t="s">
        <v>465</v>
      </c>
      <c r="B80" s="4" t="s">
        <v>26</v>
      </c>
      <c r="C80" s="4" t="s">
        <v>27</v>
      </c>
      <c r="D80" s="4" t="s">
        <v>466</v>
      </c>
      <c r="E80" s="4" t="s">
        <v>467</v>
      </c>
      <c r="F80" s="6">
        <v>45080</v>
      </c>
      <c r="G80" s="6">
        <v>45081</v>
      </c>
      <c r="H80" s="4">
        <v>1</v>
      </c>
      <c r="I80" s="4">
        <v>1</v>
      </c>
      <c r="J80" s="4">
        <v>1</v>
      </c>
      <c r="K80" s="4" t="s">
        <v>30</v>
      </c>
      <c r="L80" s="4">
        <v>121</v>
      </c>
      <c r="M80" s="4">
        <v>121</v>
      </c>
      <c r="N80" s="4" t="s">
        <v>468</v>
      </c>
      <c r="O80" s="4" t="s">
        <v>32</v>
      </c>
      <c r="P80" s="4" t="s">
        <v>33</v>
      </c>
      <c r="Q80" s="4">
        <v>0</v>
      </c>
      <c r="R80" s="7">
        <v>45069</v>
      </c>
      <c r="S80" s="6">
        <v>45084</v>
      </c>
      <c r="T80" s="4" t="s">
        <v>34</v>
      </c>
      <c r="U80" s="4">
        <v>121</v>
      </c>
      <c r="V80" s="4">
        <v>0</v>
      </c>
      <c r="W80" s="4">
        <v>0</v>
      </c>
      <c r="X80" s="4" t="s">
        <v>469</v>
      </c>
      <c r="Y80" s="4" t="s">
        <v>470</v>
      </c>
    </row>
    <row r="81" s="4" customFormat="1" spans="1:25">
      <c r="A81" s="4" t="s">
        <v>471</v>
      </c>
      <c r="B81" s="4" t="s">
        <v>26</v>
      </c>
      <c r="C81" s="4" t="s">
        <v>27</v>
      </c>
      <c r="D81" s="4" t="s">
        <v>472</v>
      </c>
      <c r="E81" s="4" t="s">
        <v>473</v>
      </c>
      <c r="F81" s="6">
        <v>45079</v>
      </c>
      <c r="G81" s="6">
        <v>45081</v>
      </c>
      <c r="H81" s="4">
        <v>1</v>
      </c>
      <c r="I81" s="4">
        <v>2</v>
      </c>
      <c r="J81" s="4">
        <v>2</v>
      </c>
      <c r="K81" s="4" t="s">
        <v>30</v>
      </c>
      <c r="L81" s="4">
        <v>1782</v>
      </c>
      <c r="M81" s="4">
        <v>1782</v>
      </c>
      <c r="N81" s="4" t="s">
        <v>474</v>
      </c>
      <c r="O81" s="4" t="s">
        <v>32</v>
      </c>
      <c r="P81" s="4" t="s">
        <v>33</v>
      </c>
      <c r="Q81" s="4">
        <v>0</v>
      </c>
      <c r="R81" s="7">
        <v>45069</v>
      </c>
      <c r="S81" s="6">
        <v>45084</v>
      </c>
      <c r="T81" s="4" t="s">
        <v>34</v>
      </c>
      <c r="U81" s="4">
        <v>1782</v>
      </c>
      <c r="V81" s="4">
        <v>0</v>
      </c>
      <c r="W81" s="4">
        <v>0</v>
      </c>
      <c r="X81" s="4" t="s">
        <v>475</v>
      </c>
      <c r="Y81" s="4" t="s">
        <v>89</v>
      </c>
    </row>
    <row r="82" s="4" customFormat="1" spans="1:25">
      <c r="A82" s="4" t="s">
        <v>476</v>
      </c>
      <c r="B82" s="4" t="s">
        <v>26</v>
      </c>
      <c r="C82" s="4" t="s">
        <v>27</v>
      </c>
      <c r="D82" s="4" t="s">
        <v>421</v>
      </c>
      <c r="E82" s="4" t="s">
        <v>422</v>
      </c>
      <c r="F82" s="6">
        <v>45080</v>
      </c>
      <c r="G82" s="6">
        <v>45081</v>
      </c>
      <c r="H82" s="4">
        <v>1</v>
      </c>
      <c r="I82" s="4">
        <v>1</v>
      </c>
      <c r="J82" s="4">
        <v>1</v>
      </c>
      <c r="K82" s="4" t="s">
        <v>30</v>
      </c>
      <c r="L82" s="4">
        <v>1039</v>
      </c>
      <c r="M82" s="4">
        <v>1039</v>
      </c>
      <c r="N82" s="4" t="s">
        <v>477</v>
      </c>
      <c r="O82" s="4" t="s">
        <v>32</v>
      </c>
      <c r="P82" s="4" t="s">
        <v>33</v>
      </c>
      <c r="Q82" s="4">
        <v>0</v>
      </c>
      <c r="R82" s="7">
        <v>45069</v>
      </c>
      <c r="S82" s="6">
        <v>45084</v>
      </c>
      <c r="T82" s="4" t="s">
        <v>34</v>
      </c>
      <c r="U82" s="4">
        <v>1039</v>
      </c>
      <c r="V82" s="4">
        <v>0</v>
      </c>
      <c r="W82" s="4">
        <v>0</v>
      </c>
      <c r="X82" s="4" t="s">
        <v>478</v>
      </c>
      <c r="Y82" s="4" t="s">
        <v>89</v>
      </c>
    </row>
    <row r="83" s="4" customFormat="1" spans="1:25">
      <c r="A83" s="4" t="s">
        <v>479</v>
      </c>
      <c r="B83" s="4" t="s">
        <v>26</v>
      </c>
      <c r="C83" s="4" t="s">
        <v>27</v>
      </c>
      <c r="D83" s="4" t="s">
        <v>480</v>
      </c>
      <c r="E83" s="4" t="s">
        <v>481</v>
      </c>
      <c r="F83" s="6">
        <v>45080</v>
      </c>
      <c r="G83" s="6">
        <v>45081</v>
      </c>
      <c r="H83" s="4">
        <v>1</v>
      </c>
      <c r="I83" s="4">
        <v>1</v>
      </c>
      <c r="J83" s="4">
        <v>1</v>
      </c>
      <c r="K83" s="4" t="s">
        <v>30</v>
      </c>
      <c r="L83" s="4">
        <v>800</v>
      </c>
      <c r="M83" s="4">
        <v>800</v>
      </c>
      <c r="N83" s="4" t="s">
        <v>482</v>
      </c>
      <c r="O83" s="4" t="s">
        <v>32</v>
      </c>
      <c r="P83" s="4" t="s">
        <v>33</v>
      </c>
      <c r="Q83" s="4">
        <v>0</v>
      </c>
      <c r="R83" s="7">
        <v>45069</v>
      </c>
      <c r="S83" s="6">
        <v>45084</v>
      </c>
      <c r="T83" s="4" t="s">
        <v>34</v>
      </c>
      <c r="U83" s="4">
        <v>800</v>
      </c>
      <c r="V83" s="4">
        <v>0</v>
      </c>
      <c r="W83" s="4">
        <v>0</v>
      </c>
      <c r="X83" s="4" t="s">
        <v>483</v>
      </c>
      <c r="Y83" s="4" t="s">
        <v>89</v>
      </c>
    </row>
    <row r="84" s="4" customFormat="1" spans="1:25">
      <c r="A84" s="4" t="s">
        <v>484</v>
      </c>
      <c r="B84" s="4" t="s">
        <v>26</v>
      </c>
      <c r="C84" s="4" t="s">
        <v>27</v>
      </c>
      <c r="D84" s="4" t="s">
        <v>135</v>
      </c>
      <c r="E84" s="4" t="s">
        <v>136</v>
      </c>
      <c r="F84" s="6">
        <v>45079</v>
      </c>
      <c r="G84" s="6">
        <v>45081</v>
      </c>
      <c r="H84" s="4">
        <v>1</v>
      </c>
      <c r="I84" s="4">
        <v>2</v>
      </c>
      <c r="J84" s="4">
        <v>2</v>
      </c>
      <c r="K84" s="4" t="s">
        <v>30</v>
      </c>
      <c r="L84" s="4">
        <v>1760</v>
      </c>
      <c r="M84" s="4">
        <v>1760</v>
      </c>
      <c r="N84" s="4" t="s">
        <v>485</v>
      </c>
      <c r="O84" s="4" t="s">
        <v>32</v>
      </c>
      <c r="P84" s="4" t="s">
        <v>33</v>
      </c>
      <c r="Q84" s="4">
        <v>0</v>
      </c>
      <c r="R84" s="7">
        <v>45069</v>
      </c>
      <c r="S84" s="6">
        <v>45084</v>
      </c>
      <c r="T84" s="4" t="s">
        <v>34</v>
      </c>
      <c r="U84" s="4">
        <v>1760</v>
      </c>
      <c r="V84" s="4">
        <v>0</v>
      </c>
      <c r="W84" s="4">
        <v>0</v>
      </c>
      <c r="X84" s="4" t="s">
        <v>486</v>
      </c>
      <c r="Y84" s="4" t="s">
        <v>487</v>
      </c>
    </row>
    <row r="85" s="4" customFormat="1" spans="1:25">
      <c r="A85" s="4" t="s">
        <v>488</v>
      </c>
      <c r="B85" s="4" t="s">
        <v>26</v>
      </c>
      <c r="C85" s="4" t="s">
        <v>27</v>
      </c>
      <c r="D85" s="4" t="s">
        <v>489</v>
      </c>
      <c r="E85" s="4" t="s">
        <v>490</v>
      </c>
      <c r="F85" s="6">
        <v>45080</v>
      </c>
      <c r="G85" s="6">
        <v>45081</v>
      </c>
      <c r="H85" s="4">
        <v>1</v>
      </c>
      <c r="I85" s="4">
        <v>1</v>
      </c>
      <c r="J85" s="4">
        <v>1</v>
      </c>
      <c r="K85" s="4" t="s">
        <v>30</v>
      </c>
      <c r="L85" s="4">
        <v>1130</v>
      </c>
      <c r="M85" s="4">
        <v>1130</v>
      </c>
      <c r="N85" s="4" t="s">
        <v>491</v>
      </c>
      <c r="O85" s="4" t="s">
        <v>32</v>
      </c>
      <c r="P85" s="4" t="s">
        <v>33</v>
      </c>
      <c r="Q85" s="4">
        <v>0</v>
      </c>
      <c r="R85" s="7">
        <v>45069</v>
      </c>
      <c r="S85" s="6">
        <v>45084</v>
      </c>
      <c r="T85" s="4" t="s">
        <v>34</v>
      </c>
      <c r="U85" s="4">
        <v>1130</v>
      </c>
      <c r="V85" s="4">
        <v>0</v>
      </c>
      <c r="W85" s="4">
        <v>0</v>
      </c>
      <c r="X85" s="4" t="s">
        <v>492</v>
      </c>
      <c r="Y85" s="4" t="s">
        <v>493</v>
      </c>
    </row>
    <row r="86" s="4" customFormat="1" spans="1:25">
      <c r="A86" s="4" t="s">
        <v>494</v>
      </c>
      <c r="B86" s="4" t="s">
        <v>26</v>
      </c>
      <c r="C86" s="4" t="s">
        <v>27</v>
      </c>
      <c r="D86" s="4" t="s">
        <v>495</v>
      </c>
      <c r="E86" s="4" t="s">
        <v>197</v>
      </c>
      <c r="F86" s="6">
        <v>45080</v>
      </c>
      <c r="G86" s="6">
        <v>45081</v>
      </c>
      <c r="H86" s="4">
        <v>1</v>
      </c>
      <c r="I86" s="4">
        <v>1</v>
      </c>
      <c r="J86" s="4">
        <v>1</v>
      </c>
      <c r="K86" s="4" t="s">
        <v>30</v>
      </c>
      <c r="L86" s="4">
        <v>685</v>
      </c>
      <c r="M86" s="4">
        <v>685</v>
      </c>
      <c r="N86" s="4" t="s">
        <v>496</v>
      </c>
      <c r="O86" s="4" t="s">
        <v>32</v>
      </c>
      <c r="P86" s="4" t="s">
        <v>33</v>
      </c>
      <c r="Q86" s="4">
        <v>0</v>
      </c>
      <c r="R86" s="7">
        <v>45070</v>
      </c>
      <c r="S86" s="6">
        <v>45084</v>
      </c>
      <c r="T86" s="4" t="s">
        <v>34</v>
      </c>
      <c r="U86" s="4">
        <v>685</v>
      </c>
      <c r="V86" s="4">
        <v>0</v>
      </c>
      <c r="W86" s="4">
        <v>0</v>
      </c>
      <c r="X86" s="4" t="s">
        <v>497</v>
      </c>
      <c r="Y86" s="4" t="s">
        <v>498</v>
      </c>
    </row>
    <row r="87" s="4" customFormat="1" spans="1:26">
      <c r="A87" s="4" t="s">
        <v>499</v>
      </c>
      <c r="B87" s="4" t="s">
        <v>26</v>
      </c>
      <c r="C87" s="4" t="s">
        <v>27</v>
      </c>
      <c r="D87" s="4" t="s">
        <v>500</v>
      </c>
      <c r="E87" s="4" t="s">
        <v>501</v>
      </c>
      <c r="F87" s="6">
        <v>45079</v>
      </c>
      <c r="G87" s="6">
        <v>45081</v>
      </c>
      <c r="H87" s="4">
        <v>2</v>
      </c>
      <c r="I87" s="4">
        <v>2</v>
      </c>
      <c r="J87" s="4">
        <v>4</v>
      </c>
      <c r="K87" s="4" t="s">
        <v>30</v>
      </c>
      <c r="L87" s="4">
        <v>1780</v>
      </c>
      <c r="M87" s="4">
        <v>1780</v>
      </c>
      <c r="N87" s="4" t="s">
        <v>502</v>
      </c>
      <c r="O87" s="4" t="s">
        <v>32</v>
      </c>
      <c r="P87" s="4" t="s">
        <v>33</v>
      </c>
      <c r="Q87" s="4">
        <v>0</v>
      </c>
      <c r="R87" s="7">
        <v>45070</v>
      </c>
      <c r="S87" s="6">
        <v>45084</v>
      </c>
      <c r="T87" s="4" t="s">
        <v>34</v>
      </c>
      <c r="U87" s="4">
        <v>1780</v>
      </c>
      <c r="V87" s="4">
        <v>0</v>
      </c>
      <c r="W87" s="4">
        <v>0</v>
      </c>
      <c r="X87" s="4" t="s">
        <v>503</v>
      </c>
      <c r="Y87" s="4">
        <v>33790653</v>
      </c>
      <c r="Z87" s="4" t="s">
        <v>504</v>
      </c>
    </row>
    <row r="88" s="4" customFormat="1" spans="1:25">
      <c r="A88" s="4" t="s">
        <v>505</v>
      </c>
      <c r="B88" s="4" t="s">
        <v>26</v>
      </c>
      <c r="C88" s="4" t="s">
        <v>27</v>
      </c>
      <c r="D88" s="4" t="s">
        <v>489</v>
      </c>
      <c r="E88" s="4" t="s">
        <v>490</v>
      </c>
      <c r="F88" s="6">
        <v>45072</v>
      </c>
      <c r="G88" s="6">
        <v>45081</v>
      </c>
      <c r="H88" s="4">
        <v>1</v>
      </c>
      <c r="I88" s="4">
        <v>9</v>
      </c>
      <c r="J88" s="4">
        <v>9</v>
      </c>
      <c r="K88" s="4" t="s">
        <v>30</v>
      </c>
      <c r="L88" s="4">
        <v>10179</v>
      </c>
      <c r="M88" s="4">
        <v>10179</v>
      </c>
      <c r="N88" s="4" t="s">
        <v>506</v>
      </c>
      <c r="O88" s="4" t="s">
        <v>32</v>
      </c>
      <c r="P88" s="4" t="s">
        <v>33</v>
      </c>
      <c r="Q88" s="4">
        <v>0</v>
      </c>
      <c r="R88" s="7">
        <v>45070</v>
      </c>
      <c r="S88" s="6">
        <v>45084</v>
      </c>
      <c r="T88" s="4" t="s">
        <v>34</v>
      </c>
      <c r="U88" s="4">
        <v>10179</v>
      </c>
      <c r="V88" s="4">
        <v>0</v>
      </c>
      <c r="W88" s="4">
        <v>0</v>
      </c>
      <c r="X88" s="4" t="s">
        <v>507</v>
      </c>
      <c r="Y88" s="4" t="s">
        <v>89</v>
      </c>
    </row>
    <row r="89" s="4" customFormat="1" spans="1:25">
      <c r="A89" s="4" t="s">
        <v>471</v>
      </c>
      <c r="B89" s="4" t="s">
        <v>26</v>
      </c>
      <c r="C89" s="4" t="s">
        <v>508</v>
      </c>
      <c r="D89" s="4" t="s">
        <v>472</v>
      </c>
      <c r="E89" s="4" t="s">
        <v>473</v>
      </c>
      <c r="F89" s="6">
        <v>45079</v>
      </c>
      <c r="G89" s="6">
        <v>45081</v>
      </c>
      <c r="H89" s="4">
        <v>1</v>
      </c>
      <c r="I89" s="4">
        <v>2</v>
      </c>
      <c r="J89" s="4">
        <v>2</v>
      </c>
      <c r="K89" s="4" t="s">
        <v>30</v>
      </c>
      <c r="L89" s="4">
        <v>-1782</v>
      </c>
      <c r="M89" s="4">
        <v>-1782</v>
      </c>
      <c r="N89" s="4" t="s">
        <v>474</v>
      </c>
      <c r="O89" s="4" t="s">
        <v>32</v>
      </c>
      <c r="P89" s="4" t="s">
        <v>33</v>
      </c>
      <c r="Q89" s="4">
        <v>0</v>
      </c>
      <c r="R89" s="7">
        <v>45069</v>
      </c>
      <c r="S89" s="6">
        <v>45084</v>
      </c>
      <c r="T89" s="4" t="s">
        <v>34</v>
      </c>
      <c r="U89" s="4">
        <v>-1782</v>
      </c>
      <c r="V89" s="4">
        <v>0</v>
      </c>
      <c r="W89" s="4">
        <v>0</v>
      </c>
      <c r="X89" s="4" t="s">
        <v>475</v>
      </c>
      <c r="Y89" s="4" t="s">
        <v>89</v>
      </c>
    </row>
    <row r="90" s="4" customFormat="1" spans="1:25">
      <c r="A90" s="4" t="s">
        <v>509</v>
      </c>
      <c r="B90" s="4" t="s">
        <v>26</v>
      </c>
      <c r="C90" s="4" t="s">
        <v>27</v>
      </c>
      <c r="D90" s="4" t="s">
        <v>243</v>
      </c>
      <c r="E90" s="4" t="s">
        <v>244</v>
      </c>
      <c r="F90" s="6">
        <v>45079</v>
      </c>
      <c r="G90" s="6">
        <v>45081</v>
      </c>
      <c r="H90" s="4">
        <v>1</v>
      </c>
      <c r="I90" s="4">
        <v>2</v>
      </c>
      <c r="J90" s="4">
        <v>2</v>
      </c>
      <c r="K90" s="4" t="s">
        <v>30</v>
      </c>
      <c r="L90" s="4">
        <v>3131</v>
      </c>
      <c r="M90" s="4">
        <v>3131</v>
      </c>
      <c r="N90" s="4" t="s">
        <v>510</v>
      </c>
      <c r="O90" s="4" t="s">
        <v>32</v>
      </c>
      <c r="P90" s="4" t="s">
        <v>33</v>
      </c>
      <c r="Q90" s="4">
        <v>0</v>
      </c>
      <c r="R90" s="7">
        <v>45070</v>
      </c>
      <c r="S90" s="6">
        <v>45084</v>
      </c>
      <c r="T90" s="4" t="s">
        <v>34</v>
      </c>
      <c r="U90" s="4">
        <v>3131</v>
      </c>
      <c r="V90" s="4">
        <v>0</v>
      </c>
      <c r="W90" s="4">
        <v>0</v>
      </c>
      <c r="X90" s="4" t="s">
        <v>511</v>
      </c>
      <c r="Y90" s="4" t="s">
        <v>512</v>
      </c>
    </row>
    <row r="91" s="4" customFormat="1" spans="1:25">
      <c r="A91" s="4" t="s">
        <v>513</v>
      </c>
      <c r="B91" s="4" t="s">
        <v>26</v>
      </c>
      <c r="C91" s="4" t="s">
        <v>27</v>
      </c>
      <c r="D91" s="4" t="s">
        <v>303</v>
      </c>
      <c r="E91" s="4" t="s">
        <v>514</v>
      </c>
      <c r="F91" s="6">
        <v>45080</v>
      </c>
      <c r="G91" s="6">
        <v>45081</v>
      </c>
      <c r="H91" s="4">
        <v>1</v>
      </c>
      <c r="I91" s="4">
        <v>1</v>
      </c>
      <c r="J91" s="4">
        <v>1</v>
      </c>
      <c r="K91" s="4" t="s">
        <v>30</v>
      </c>
      <c r="L91" s="4">
        <v>500</v>
      </c>
      <c r="M91" s="4">
        <v>500</v>
      </c>
      <c r="N91" s="4" t="s">
        <v>515</v>
      </c>
      <c r="O91" s="4" t="s">
        <v>32</v>
      </c>
      <c r="P91" s="4" t="s">
        <v>33</v>
      </c>
      <c r="Q91" s="4">
        <v>0</v>
      </c>
      <c r="R91" s="7">
        <v>45070.0000115741</v>
      </c>
      <c r="S91" s="6">
        <v>45084</v>
      </c>
      <c r="T91" s="4" t="s">
        <v>34</v>
      </c>
      <c r="U91" s="4">
        <v>500</v>
      </c>
      <c r="V91" s="4">
        <v>0</v>
      </c>
      <c r="W91" s="4">
        <v>0</v>
      </c>
      <c r="X91" s="4" t="s">
        <v>89</v>
      </c>
      <c r="Y91" s="4" t="s">
        <v>516</v>
      </c>
    </row>
    <row r="92" s="4" customFormat="1" spans="1:25">
      <c r="A92" s="4" t="s">
        <v>505</v>
      </c>
      <c r="B92" s="4" t="s">
        <v>26</v>
      </c>
      <c r="C92" s="4" t="s">
        <v>508</v>
      </c>
      <c r="D92" s="4" t="s">
        <v>489</v>
      </c>
      <c r="E92" s="4" t="s">
        <v>490</v>
      </c>
      <c r="F92" s="6">
        <v>45072</v>
      </c>
      <c r="G92" s="6">
        <v>45081</v>
      </c>
      <c r="H92" s="4">
        <v>1</v>
      </c>
      <c r="I92" s="4">
        <v>9</v>
      </c>
      <c r="J92" s="4">
        <v>9</v>
      </c>
      <c r="K92" s="4" t="s">
        <v>30</v>
      </c>
      <c r="L92" s="4">
        <v>-10179</v>
      </c>
      <c r="M92" s="4">
        <v>-10179</v>
      </c>
      <c r="N92" s="4" t="s">
        <v>506</v>
      </c>
      <c r="O92" s="4" t="s">
        <v>32</v>
      </c>
      <c r="P92" s="4" t="s">
        <v>33</v>
      </c>
      <c r="Q92" s="4">
        <v>0</v>
      </c>
      <c r="R92" s="7">
        <v>45070</v>
      </c>
      <c r="S92" s="6">
        <v>45084</v>
      </c>
      <c r="T92" s="4" t="s">
        <v>34</v>
      </c>
      <c r="U92" s="4">
        <v>-10179</v>
      </c>
      <c r="V92" s="4">
        <v>0</v>
      </c>
      <c r="W92" s="4">
        <v>0</v>
      </c>
      <c r="X92" s="4" t="s">
        <v>507</v>
      </c>
      <c r="Y92" s="4" t="s">
        <v>89</v>
      </c>
    </row>
    <row r="93" s="4" customFormat="1" spans="1:25">
      <c r="A93" s="4" t="s">
        <v>517</v>
      </c>
      <c r="B93" s="4" t="s">
        <v>26</v>
      </c>
      <c r="C93" s="4" t="s">
        <v>27</v>
      </c>
      <c r="D93" s="4" t="s">
        <v>518</v>
      </c>
      <c r="E93" s="4" t="s">
        <v>519</v>
      </c>
      <c r="F93" s="6">
        <v>45077</v>
      </c>
      <c r="G93" s="6">
        <v>45081</v>
      </c>
      <c r="H93" s="4">
        <v>1</v>
      </c>
      <c r="I93" s="4">
        <v>4</v>
      </c>
      <c r="J93" s="4">
        <v>4</v>
      </c>
      <c r="K93" s="4" t="s">
        <v>30</v>
      </c>
      <c r="L93" s="4">
        <v>9094</v>
      </c>
      <c r="M93" s="4">
        <v>9094</v>
      </c>
      <c r="N93" s="4" t="s">
        <v>520</v>
      </c>
      <c r="O93" s="4" t="s">
        <v>32</v>
      </c>
      <c r="P93" s="4" t="s">
        <v>33</v>
      </c>
      <c r="Q93" s="4">
        <v>0</v>
      </c>
      <c r="R93" s="7">
        <v>45070</v>
      </c>
      <c r="S93" s="6">
        <v>45084</v>
      </c>
      <c r="T93" s="4" t="s">
        <v>34</v>
      </c>
      <c r="U93" s="4">
        <v>9094</v>
      </c>
      <c r="V93" s="4">
        <v>0</v>
      </c>
      <c r="W93" s="4">
        <v>0</v>
      </c>
      <c r="X93" s="4" t="s">
        <v>521</v>
      </c>
      <c r="Y93" s="4" t="s">
        <v>89</v>
      </c>
    </row>
    <row r="94" s="4" customFormat="1" spans="1:25">
      <c r="A94" s="4" t="s">
        <v>522</v>
      </c>
      <c r="B94" s="4" t="s">
        <v>26</v>
      </c>
      <c r="C94" s="4" t="s">
        <v>27</v>
      </c>
      <c r="D94" s="4" t="s">
        <v>365</v>
      </c>
      <c r="E94" s="4" t="s">
        <v>366</v>
      </c>
      <c r="F94" s="6">
        <v>45079</v>
      </c>
      <c r="G94" s="6">
        <v>45081</v>
      </c>
      <c r="H94" s="4">
        <v>1</v>
      </c>
      <c r="I94" s="4">
        <v>2</v>
      </c>
      <c r="J94" s="4">
        <v>2</v>
      </c>
      <c r="K94" s="4" t="s">
        <v>30</v>
      </c>
      <c r="L94" s="4">
        <v>490</v>
      </c>
      <c r="M94" s="4">
        <v>490</v>
      </c>
      <c r="N94" s="4" t="s">
        <v>523</v>
      </c>
      <c r="O94" s="4" t="s">
        <v>32</v>
      </c>
      <c r="P94" s="4" t="s">
        <v>33</v>
      </c>
      <c r="Q94" s="4">
        <v>0</v>
      </c>
      <c r="R94" s="7">
        <v>45070</v>
      </c>
      <c r="S94" s="6">
        <v>45084</v>
      </c>
      <c r="T94" s="4" t="s">
        <v>34</v>
      </c>
      <c r="U94" s="4">
        <v>490</v>
      </c>
      <c r="V94" s="4">
        <v>0</v>
      </c>
      <c r="W94" s="4">
        <v>0</v>
      </c>
      <c r="X94" s="4" t="s">
        <v>524</v>
      </c>
      <c r="Y94" s="4" t="s">
        <v>89</v>
      </c>
    </row>
    <row r="95" s="4" customFormat="1" spans="1:25">
      <c r="A95" s="4" t="s">
        <v>525</v>
      </c>
      <c r="B95" s="4" t="s">
        <v>26</v>
      </c>
      <c r="C95" s="4" t="s">
        <v>27</v>
      </c>
      <c r="D95" s="4" t="s">
        <v>325</v>
      </c>
      <c r="E95" s="4" t="s">
        <v>526</v>
      </c>
      <c r="F95" s="6">
        <v>45078</v>
      </c>
      <c r="G95" s="6">
        <v>45081</v>
      </c>
      <c r="H95" s="4">
        <v>1</v>
      </c>
      <c r="I95" s="4">
        <v>3</v>
      </c>
      <c r="J95" s="4">
        <v>3</v>
      </c>
      <c r="K95" s="4" t="s">
        <v>30</v>
      </c>
      <c r="L95" s="4">
        <v>1800</v>
      </c>
      <c r="M95" s="4">
        <v>1800</v>
      </c>
      <c r="N95" s="4" t="s">
        <v>527</v>
      </c>
      <c r="O95" s="4" t="s">
        <v>32</v>
      </c>
      <c r="P95" s="4" t="s">
        <v>33</v>
      </c>
      <c r="Q95" s="4">
        <v>0</v>
      </c>
      <c r="R95" s="7">
        <v>45070</v>
      </c>
      <c r="S95" s="6">
        <v>45084</v>
      </c>
      <c r="T95" s="4" t="s">
        <v>34</v>
      </c>
      <c r="U95" s="4">
        <v>1800</v>
      </c>
      <c r="V95" s="4">
        <v>0</v>
      </c>
      <c r="W95" s="4">
        <v>0</v>
      </c>
      <c r="X95" s="4" t="s">
        <v>528</v>
      </c>
      <c r="Y95" s="4" t="s">
        <v>89</v>
      </c>
    </row>
    <row r="96" s="4" customFormat="1" spans="1:25">
      <c r="A96" s="4" t="s">
        <v>529</v>
      </c>
      <c r="B96" s="4" t="s">
        <v>26</v>
      </c>
      <c r="C96" s="4" t="s">
        <v>27</v>
      </c>
      <c r="D96" s="4" t="s">
        <v>530</v>
      </c>
      <c r="E96" s="4" t="s">
        <v>531</v>
      </c>
      <c r="F96" s="6">
        <v>45077</v>
      </c>
      <c r="G96" s="6">
        <v>45081</v>
      </c>
      <c r="H96" s="4">
        <v>1</v>
      </c>
      <c r="I96" s="4">
        <v>4</v>
      </c>
      <c r="J96" s="4">
        <v>4</v>
      </c>
      <c r="K96" s="4" t="s">
        <v>30</v>
      </c>
      <c r="L96" s="4">
        <v>2580</v>
      </c>
      <c r="M96" s="4">
        <v>2580</v>
      </c>
      <c r="N96" s="4" t="s">
        <v>532</v>
      </c>
      <c r="O96" s="4" t="s">
        <v>32</v>
      </c>
      <c r="P96" s="4" t="s">
        <v>33</v>
      </c>
      <c r="Q96" s="4">
        <v>0</v>
      </c>
      <c r="R96" s="7">
        <v>45071</v>
      </c>
      <c r="S96" s="6">
        <v>45084</v>
      </c>
      <c r="T96" s="4" t="s">
        <v>34</v>
      </c>
      <c r="U96" s="4">
        <v>2580</v>
      </c>
      <c r="V96" s="4">
        <v>0</v>
      </c>
      <c r="W96" s="4">
        <v>0</v>
      </c>
      <c r="X96" s="4" t="s">
        <v>533</v>
      </c>
      <c r="Y96" s="4" t="s">
        <v>534</v>
      </c>
    </row>
    <row r="97" s="4" customFormat="1" spans="1:25">
      <c r="A97" s="4" t="s">
        <v>535</v>
      </c>
      <c r="B97" s="4" t="s">
        <v>26</v>
      </c>
      <c r="C97" s="4" t="s">
        <v>27</v>
      </c>
      <c r="D97" s="4" t="s">
        <v>536</v>
      </c>
      <c r="E97" s="4" t="s">
        <v>537</v>
      </c>
      <c r="F97" s="6">
        <v>45079</v>
      </c>
      <c r="G97" s="6">
        <v>45081</v>
      </c>
      <c r="H97" s="4">
        <v>1</v>
      </c>
      <c r="I97" s="4">
        <v>2</v>
      </c>
      <c r="J97" s="4">
        <v>2</v>
      </c>
      <c r="K97" s="4" t="s">
        <v>30</v>
      </c>
      <c r="L97" s="4">
        <v>4626</v>
      </c>
      <c r="M97" s="4">
        <v>4626</v>
      </c>
      <c r="N97" s="4" t="s">
        <v>538</v>
      </c>
      <c r="O97" s="4" t="s">
        <v>32</v>
      </c>
      <c r="P97" s="4" t="s">
        <v>33</v>
      </c>
      <c r="Q97" s="4">
        <v>0</v>
      </c>
      <c r="R97" s="7">
        <v>45071</v>
      </c>
      <c r="S97" s="6">
        <v>45084</v>
      </c>
      <c r="T97" s="4" t="s">
        <v>34</v>
      </c>
      <c r="U97" s="4">
        <v>4626</v>
      </c>
      <c r="V97" s="4">
        <v>0</v>
      </c>
      <c r="W97" s="4">
        <v>0</v>
      </c>
      <c r="X97" s="4" t="s">
        <v>539</v>
      </c>
      <c r="Y97" s="4" t="s">
        <v>89</v>
      </c>
    </row>
    <row r="98" s="4" customFormat="1" spans="1:25">
      <c r="A98" s="4" t="s">
        <v>540</v>
      </c>
      <c r="B98" s="4" t="s">
        <v>26</v>
      </c>
      <c r="C98" s="4" t="s">
        <v>27</v>
      </c>
      <c r="D98" s="4" t="s">
        <v>536</v>
      </c>
      <c r="E98" s="4" t="s">
        <v>537</v>
      </c>
      <c r="F98" s="6">
        <v>45079</v>
      </c>
      <c r="G98" s="6">
        <v>45081</v>
      </c>
      <c r="H98" s="4">
        <v>1</v>
      </c>
      <c r="I98" s="4">
        <v>2</v>
      </c>
      <c r="J98" s="4">
        <v>2</v>
      </c>
      <c r="K98" s="4" t="s">
        <v>30</v>
      </c>
      <c r="L98" s="4">
        <v>4626</v>
      </c>
      <c r="M98" s="4">
        <v>4626</v>
      </c>
      <c r="N98" s="4" t="s">
        <v>538</v>
      </c>
      <c r="O98" s="4" t="s">
        <v>32</v>
      </c>
      <c r="P98" s="4" t="s">
        <v>33</v>
      </c>
      <c r="Q98" s="4">
        <v>0</v>
      </c>
      <c r="R98" s="7">
        <v>45071</v>
      </c>
      <c r="S98" s="6">
        <v>45084</v>
      </c>
      <c r="T98" s="4" t="s">
        <v>34</v>
      </c>
      <c r="U98" s="4">
        <v>4626</v>
      </c>
      <c r="V98" s="4">
        <v>0</v>
      </c>
      <c r="W98" s="4">
        <v>0</v>
      </c>
      <c r="X98" s="4" t="s">
        <v>541</v>
      </c>
      <c r="Y98" s="4" t="s">
        <v>89</v>
      </c>
    </row>
    <row r="99" s="4" customFormat="1" spans="1:25">
      <c r="A99" s="4" t="s">
        <v>542</v>
      </c>
      <c r="B99" s="4" t="s">
        <v>26</v>
      </c>
      <c r="C99" s="4" t="s">
        <v>27</v>
      </c>
      <c r="D99" s="4" t="s">
        <v>79</v>
      </c>
      <c r="E99" s="4" t="s">
        <v>543</v>
      </c>
      <c r="F99" s="6">
        <v>45077</v>
      </c>
      <c r="G99" s="6">
        <v>45081</v>
      </c>
      <c r="H99" s="4">
        <v>1</v>
      </c>
      <c r="I99" s="4">
        <v>4</v>
      </c>
      <c r="J99" s="4">
        <v>4</v>
      </c>
      <c r="K99" s="4" t="s">
        <v>30</v>
      </c>
      <c r="L99" s="4">
        <v>3058</v>
      </c>
      <c r="M99" s="4">
        <v>3058</v>
      </c>
      <c r="N99" s="4" t="s">
        <v>544</v>
      </c>
      <c r="O99" s="4" t="s">
        <v>32</v>
      </c>
      <c r="P99" s="4" t="s">
        <v>33</v>
      </c>
      <c r="Q99" s="4">
        <v>0</v>
      </c>
      <c r="R99" s="7">
        <v>45071</v>
      </c>
      <c r="S99" s="6">
        <v>45084</v>
      </c>
      <c r="T99" s="4" t="s">
        <v>34</v>
      </c>
      <c r="U99" s="4">
        <v>3058</v>
      </c>
      <c r="V99" s="4">
        <v>0</v>
      </c>
      <c r="W99" s="4">
        <v>0</v>
      </c>
      <c r="X99" s="4" t="s">
        <v>545</v>
      </c>
      <c r="Y99" s="4" t="s">
        <v>546</v>
      </c>
    </row>
    <row r="100" s="4" customFormat="1" spans="1:25">
      <c r="A100" s="4" t="s">
        <v>324</v>
      </c>
      <c r="B100" s="4" t="s">
        <v>26</v>
      </c>
      <c r="C100" s="4" t="s">
        <v>547</v>
      </c>
      <c r="D100" s="4" t="s">
        <v>325</v>
      </c>
      <c r="E100" s="4" t="s">
        <v>326</v>
      </c>
      <c r="F100" s="6">
        <v>45078</v>
      </c>
      <c r="G100" s="6">
        <v>45081</v>
      </c>
      <c r="H100" s="4">
        <v>1</v>
      </c>
      <c r="I100" s="4">
        <v>3</v>
      </c>
      <c r="J100" s="4">
        <v>3</v>
      </c>
      <c r="K100" s="4" t="s">
        <v>30</v>
      </c>
      <c r="L100" s="4">
        <v>-2226</v>
      </c>
      <c r="M100" s="4">
        <v>-2226</v>
      </c>
      <c r="N100" s="4" t="s">
        <v>327</v>
      </c>
      <c r="O100" s="4" t="s">
        <v>32</v>
      </c>
      <c r="P100" s="4" t="s">
        <v>33</v>
      </c>
      <c r="Q100" s="4">
        <v>0</v>
      </c>
      <c r="R100" s="7">
        <v>45062.9862615741</v>
      </c>
      <c r="S100" s="6">
        <v>45084</v>
      </c>
      <c r="T100" s="4" t="s">
        <v>34</v>
      </c>
      <c r="U100" s="4">
        <v>-2226</v>
      </c>
      <c r="V100" s="4">
        <v>0</v>
      </c>
      <c r="W100" s="4">
        <v>0</v>
      </c>
      <c r="X100" s="4" t="s">
        <v>328</v>
      </c>
      <c r="Y100" s="4" t="s">
        <v>329</v>
      </c>
    </row>
    <row r="101" s="4" customFormat="1" spans="1:25">
      <c r="A101" s="4" t="s">
        <v>548</v>
      </c>
      <c r="B101" s="4" t="s">
        <v>26</v>
      </c>
      <c r="C101" s="4" t="s">
        <v>27</v>
      </c>
      <c r="D101" s="4" t="s">
        <v>466</v>
      </c>
      <c r="E101" s="4" t="s">
        <v>80</v>
      </c>
      <c r="F101" s="6">
        <v>45079</v>
      </c>
      <c r="G101" s="6">
        <v>45081</v>
      </c>
      <c r="H101" s="4">
        <v>1</v>
      </c>
      <c r="I101" s="4">
        <v>2</v>
      </c>
      <c r="J101" s="4">
        <v>2</v>
      </c>
      <c r="K101" s="4" t="s">
        <v>30</v>
      </c>
      <c r="L101" s="4">
        <v>257</v>
      </c>
      <c r="M101" s="4">
        <v>257</v>
      </c>
      <c r="N101" s="4" t="s">
        <v>549</v>
      </c>
      <c r="O101" s="4" t="s">
        <v>32</v>
      </c>
      <c r="P101" s="4" t="s">
        <v>33</v>
      </c>
      <c r="Q101" s="4">
        <v>0</v>
      </c>
      <c r="R101" s="7">
        <v>45071</v>
      </c>
      <c r="S101" s="6">
        <v>45084</v>
      </c>
      <c r="T101" s="4" t="s">
        <v>34</v>
      </c>
      <c r="U101" s="4">
        <v>257</v>
      </c>
      <c r="V101" s="4">
        <v>0</v>
      </c>
      <c r="W101" s="4">
        <v>0</v>
      </c>
      <c r="X101" s="4" t="s">
        <v>550</v>
      </c>
      <c r="Y101" s="4" t="s">
        <v>551</v>
      </c>
    </row>
    <row r="102" s="4" customFormat="1" spans="1:25">
      <c r="A102" s="4" t="s">
        <v>552</v>
      </c>
      <c r="B102" s="4" t="s">
        <v>26</v>
      </c>
      <c r="C102" s="4" t="s">
        <v>27</v>
      </c>
      <c r="D102" s="4" t="s">
        <v>553</v>
      </c>
      <c r="E102" s="4" t="s">
        <v>554</v>
      </c>
      <c r="F102" s="6">
        <v>45080</v>
      </c>
      <c r="G102" s="6">
        <v>45081</v>
      </c>
      <c r="H102" s="4">
        <v>1</v>
      </c>
      <c r="I102" s="4">
        <v>1</v>
      </c>
      <c r="J102" s="4">
        <v>1</v>
      </c>
      <c r="K102" s="4" t="s">
        <v>30</v>
      </c>
      <c r="L102" s="4">
        <v>660</v>
      </c>
      <c r="M102" s="4">
        <v>660</v>
      </c>
      <c r="N102" s="4" t="s">
        <v>555</v>
      </c>
      <c r="O102" s="4" t="s">
        <v>32</v>
      </c>
      <c r="P102" s="4" t="s">
        <v>33</v>
      </c>
      <c r="Q102" s="4">
        <v>0</v>
      </c>
      <c r="R102" s="7">
        <v>45071</v>
      </c>
      <c r="S102" s="6">
        <v>45084</v>
      </c>
      <c r="T102" s="4" t="s">
        <v>34</v>
      </c>
      <c r="U102" s="4">
        <v>660</v>
      </c>
      <c r="V102" s="4">
        <v>0</v>
      </c>
      <c r="W102" s="4">
        <v>0</v>
      </c>
      <c r="X102" s="4" t="s">
        <v>556</v>
      </c>
      <c r="Y102" s="4" t="s">
        <v>557</v>
      </c>
    </row>
    <row r="103" s="4" customFormat="1" spans="1:25">
      <c r="A103" s="4" t="s">
        <v>558</v>
      </c>
      <c r="B103" s="4" t="s">
        <v>26</v>
      </c>
      <c r="C103" s="4" t="s">
        <v>27</v>
      </c>
      <c r="D103" s="4" t="s">
        <v>135</v>
      </c>
      <c r="E103" s="4" t="s">
        <v>136</v>
      </c>
      <c r="F103" s="6">
        <v>45079</v>
      </c>
      <c r="G103" s="6">
        <v>45081</v>
      </c>
      <c r="H103" s="4">
        <v>2</v>
      </c>
      <c r="I103" s="4">
        <v>2</v>
      </c>
      <c r="J103" s="4">
        <v>4</v>
      </c>
      <c r="K103" s="4" t="s">
        <v>30</v>
      </c>
      <c r="L103" s="4">
        <v>3520</v>
      </c>
      <c r="M103" s="4">
        <v>3520</v>
      </c>
      <c r="N103" s="4" t="s">
        <v>559</v>
      </c>
      <c r="O103" s="4" t="s">
        <v>32</v>
      </c>
      <c r="P103" s="4" t="s">
        <v>33</v>
      </c>
      <c r="Q103" s="4">
        <v>0</v>
      </c>
      <c r="R103" s="7">
        <v>45071</v>
      </c>
      <c r="S103" s="6">
        <v>45084</v>
      </c>
      <c r="T103" s="4" t="s">
        <v>34</v>
      </c>
      <c r="U103" s="4">
        <v>3520</v>
      </c>
      <c r="V103" s="4">
        <v>0</v>
      </c>
      <c r="W103" s="4">
        <v>0</v>
      </c>
      <c r="X103" s="4" t="s">
        <v>560</v>
      </c>
      <c r="Y103" s="4" t="s">
        <v>561</v>
      </c>
    </row>
    <row r="104" s="4" customFormat="1" spans="1:25">
      <c r="A104" s="4" t="s">
        <v>562</v>
      </c>
      <c r="B104" s="4" t="s">
        <v>26</v>
      </c>
      <c r="C104" s="4" t="s">
        <v>27</v>
      </c>
      <c r="D104" s="4" t="s">
        <v>563</v>
      </c>
      <c r="E104" s="4" t="s">
        <v>564</v>
      </c>
      <c r="F104" s="6">
        <v>45080</v>
      </c>
      <c r="G104" s="6">
        <v>45081</v>
      </c>
      <c r="H104" s="4">
        <v>1</v>
      </c>
      <c r="I104" s="4">
        <v>1</v>
      </c>
      <c r="J104" s="4">
        <v>1</v>
      </c>
      <c r="K104" s="4" t="s">
        <v>30</v>
      </c>
      <c r="L104" s="4">
        <v>665</v>
      </c>
      <c r="M104" s="4">
        <v>665</v>
      </c>
      <c r="N104" s="4" t="s">
        <v>565</v>
      </c>
      <c r="O104" s="4" t="s">
        <v>32</v>
      </c>
      <c r="P104" s="4" t="s">
        <v>33</v>
      </c>
      <c r="Q104" s="4">
        <v>0</v>
      </c>
      <c r="R104" s="7">
        <v>45071</v>
      </c>
      <c r="S104" s="6">
        <v>45084</v>
      </c>
      <c r="T104" s="4" t="s">
        <v>34</v>
      </c>
      <c r="U104" s="4">
        <v>665</v>
      </c>
      <c r="V104" s="4">
        <v>0</v>
      </c>
      <c r="W104" s="4">
        <v>0</v>
      </c>
      <c r="X104" s="4" t="s">
        <v>566</v>
      </c>
      <c r="Y104" s="4" t="s">
        <v>89</v>
      </c>
    </row>
    <row r="105" s="4" customFormat="1" spans="1:25">
      <c r="A105" s="4" t="s">
        <v>562</v>
      </c>
      <c r="B105" s="4" t="s">
        <v>26</v>
      </c>
      <c r="C105" s="4" t="s">
        <v>508</v>
      </c>
      <c r="D105" s="4" t="s">
        <v>563</v>
      </c>
      <c r="E105" s="4" t="s">
        <v>564</v>
      </c>
      <c r="F105" s="6">
        <v>45080</v>
      </c>
      <c r="G105" s="6">
        <v>45081</v>
      </c>
      <c r="H105" s="4">
        <v>1</v>
      </c>
      <c r="I105" s="4">
        <v>1</v>
      </c>
      <c r="J105" s="4">
        <v>1</v>
      </c>
      <c r="K105" s="4" t="s">
        <v>30</v>
      </c>
      <c r="L105" s="4">
        <v>-665</v>
      </c>
      <c r="M105" s="4">
        <v>-665</v>
      </c>
      <c r="N105" s="4" t="s">
        <v>565</v>
      </c>
      <c r="O105" s="4" t="s">
        <v>32</v>
      </c>
      <c r="P105" s="4" t="s">
        <v>33</v>
      </c>
      <c r="Q105" s="4">
        <v>0</v>
      </c>
      <c r="R105" s="7">
        <v>45071</v>
      </c>
      <c r="S105" s="6">
        <v>45084</v>
      </c>
      <c r="T105" s="4" t="s">
        <v>34</v>
      </c>
      <c r="U105" s="4">
        <v>-665</v>
      </c>
      <c r="V105" s="4">
        <v>0</v>
      </c>
      <c r="W105" s="4">
        <v>0</v>
      </c>
      <c r="X105" s="4" t="s">
        <v>566</v>
      </c>
      <c r="Y105" s="4" t="s">
        <v>89</v>
      </c>
    </row>
    <row r="106" s="4" customFormat="1" spans="1:25">
      <c r="A106" s="4" t="s">
        <v>567</v>
      </c>
      <c r="B106" s="4" t="s">
        <v>26</v>
      </c>
      <c r="C106" s="4" t="s">
        <v>27</v>
      </c>
      <c r="D106" s="4" t="s">
        <v>427</v>
      </c>
      <c r="E106" s="4" t="s">
        <v>568</v>
      </c>
      <c r="F106" s="6">
        <v>45080</v>
      </c>
      <c r="G106" s="6">
        <v>45081</v>
      </c>
      <c r="H106" s="4">
        <v>1</v>
      </c>
      <c r="I106" s="4">
        <v>1</v>
      </c>
      <c r="J106" s="4">
        <v>1</v>
      </c>
      <c r="K106" s="4" t="s">
        <v>30</v>
      </c>
      <c r="L106" s="4">
        <v>630</v>
      </c>
      <c r="M106" s="4">
        <v>630</v>
      </c>
      <c r="N106" s="4" t="s">
        <v>569</v>
      </c>
      <c r="O106" s="4" t="s">
        <v>32</v>
      </c>
      <c r="P106" s="4" t="s">
        <v>33</v>
      </c>
      <c r="Q106" s="4">
        <v>0</v>
      </c>
      <c r="R106" s="7">
        <v>45072</v>
      </c>
      <c r="S106" s="6">
        <v>45084</v>
      </c>
      <c r="T106" s="4" t="s">
        <v>34</v>
      </c>
      <c r="U106" s="4">
        <v>630</v>
      </c>
      <c r="V106" s="4">
        <v>0</v>
      </c>
      <c r="W106" s="4">
        <v>0</v>
      </c>
      <c r="X106" s="4" t="s">
        <v>570</v>
      </c>
      <c r="Y106" s="4" t="s">
        <v>89</v>
      </c>
    </row>
    <row r="107" s="4" customFormat="1" spans="1:25">
      <c r="A107" s="4" t="s">
        <v>571</v>
      </c>
      <c r="B107" s="4" t="s">
        <v>26</v>
      </c>
      <c r="C107" s="4" t="s">
        <v>27</v>
      </c>
      <c r="D107" s="4" t="s">
        <v>427</v>
      </c>
      <c r="E107" s="4" t="s">
        <v>568</v>
      </c>
      <c r="F107" s="6">
        <v>45080</v>
      </c>
      <c r="G107" s="6">
        <v>45081</v>
      </c>
      <c r="H107" s="4">
        <v>1</v>
      </c>
      <c r="I107" s="4">
        <v>1</v>
      </c>
      <c r="J107" s="4">
        <v>1</v>
      </c>
      <c r="K107" s="4" t="s">
        <v>30</v>
      </c>
      <c r="L107" s="4">
        <v>630</v>
      </c>
      <c r="M107" s="4">
        <v>630</v>
      </c>
      <c r="N107" s="4" t="s">
        <v>569</v>
      </c>
      <c r="O107" s="4" t="s">
        <v>32</v>
      </c>
      <c r="P107" s="4" t="s">
        <v>33</v>
      </c>
      <c r="Q107" s="4">
        <v>0</v>
      </c>
      <c r="R107" s="7">
        <v>45072</v>
      </c>
      <c r="S107" s="6">
        <v>45084</v>
      </c>
      <c r="T107" s="4" t="s">
        <v>34</v>
      </c>
      <c r="U107" s="4">
        <v>630</v>
      </c>
      <c r="V107" s="4">
        <v>0</v>
      </c>
      <c r="W107" s="4">
        <v>0</v>
      </c>
      <c r="X107" s="4" t="s">
        <v>572</v>
      </c>
      <c r="Y107" s="4" t="s">
        <v>89</v>
      </c>
    </row>
    <row r="108" s="4" customFormat="1" spans="1:25">
      <c r="A108" s="4" t="s">
        <v>573</v>
      </c>
      <c r="B108" s="4" t="s">
        <v>26</v>
      </c>
      <c r="C108" s="4" t="s">
        <v>27</v>
      </c>
      <c r="D108" s="4" t="s">
        <v>574</v>
      </c>
      <c r="E108" s="4" t="s">
        <v>575</v>
      </c>
      <c r="F108" s="6">
        <v>45080</v>
      </c>
      <c r="G108" s="6">
        <v>45081</v>
      </c>
      <c r="H108" s="4">
        <v>1</v>
      </c>
      <c r="I108" s="4">
        <v>1</v>
      </c>
      <c r="J108" s="4">
        <v>1</v>
      </c>
      <c r="K108" s="4" t="s">
        <v>30</v>
      </c>
      <c r="L108" s="4">
        <v>516</v>
      </c>
      <c r="M108" s="4">
        <v>516</v>
      </c>
      <c r="N108" s="4" t="s">
        <v>576</v>
      </c>
      <c r="O108" s="4" t="s">
        <v>32</v>
      </c>
      <c r="P108" s="4" t="s">
        <v>33</v>
      </c>
      <c r="Q108" s="4">
        <v>0</v>
      </c>
      <c r="R108" s="7">
        <v>45072</v>
      </c>
      <c r="S108" s="6">
        <v>45084</v>
      </c>
      <c r="T108" s="4" t="s">
        <v>34</v>
      </c>
      <c r="U108" s="4">
        <v>516</v>
      </c>
      <c r="V108" s="4">
        <v>0</v>
      </c>
      <c r="W108" s="4">
        <v>0</v>
      </c>
      <c r="X108" s="4" t="s">
        <v>577</v>
      </c>
      <c r="Y108" s="4" t="s">
        <v>89</v>
      </c>
    </row>
    <row r="109" s="4" customFormat="1" spans="1:25">
      <c r="A109" s="4" t="s">
        <v>578</v>
      </c>
      <c r="B109" s="4" t="s">
        <v>26</v>
      </c>
      <c r="C109" s="4" t="s">
        <v>27</v>
      </c>
      <c r="D109" s="4" t="s">
        <v>579</v>
      </c>
      <c r="E109" s="4" t="s">
        <v>580</v>
      </c>
      <c r="F109" s="6">
        <v>45076</v>
      </c>
      <c r="G109" s="6">
        <v>45081</v>
      </c>
      <c r="H109" s="4">
        <v>1</v>
      </c>
      <c r="I109" s="4">
        <v>5</v>
      </c>
      <c r="J109" s="4">
        <v>5</v>
      </c>
      <c r="K109" s="4" t="s">
        <v>30</v>
      </c>
      <c r="L109" s="4">
        <v>3025</v>
      </c>
      <c r="M109" s="4">
        <v>3025</v>
      </c>
      <c r="N109" s="4" t="s">
        <v>581</v>
      </c>
      <c r="O109" s="4" t="s">
        <v>32</v>
      </c>
      <c r="P109" s="4" t="s">
        <v>33</v>
      </c>
      <c r="Q109" s="4">
        <v>0</v>
      </c>
      <c r="R109" s="7">
        <v>45072</v>
      </c>
      <c r="S109" s="6">
        <v>45084</v>
      </c>
      <c r="T109" s="4" t="s">
        <v>34</v>
      </c>
      <c r="U109" s="4">
        <v>3025</v>
      </c>
      <c r="V109" s="4">
        <v>0</v>
      </c>
      <c r="W109" s="4">
        <v>0</v>
      </c>
      <c r="X109" s="4" t="s">
        <v>582</v>
      </c>
      <c r="Y109" s="4" t="s">
        <v>89</v>
      </c>
    </row>
    <row r="110" s="4" customFormat="1" spans="1:25">
      <c r="A110" s="4" t="s">
        <v>583</v>
      </c>
      <c r="B110" s="4" t="s">
        <v>26</v>
      </c>
      <c r="C110" s="4" t="s">
        <v>27</v>
      </c>
      <c r="D110" s="4" t="s">
        <v>579</v>
      </c>
      <c r="E110" s="4" t="s">
        <v>584</v>
      </c>
      <c r="F110" s="6">
        <v>45076</v>
      </c>
      <c r="G110" s="6">
        <v>45081</v>
      </c>
      <c r="H110" s="4">
        <v>1</v>
      </c>
      <c r="I110" s="4">
        <v>5</v>
      </c>
      <c r="J110" s="4">
        <v>5</v>
      </c>
      <c r="K110" s="4" t="s">
        <v>30</v>
      </c>
      <c r="L110" s="4">
        <v>3020</v>
      </c>
      <c r="M110" s="4">
        <v>3020</v>
      </c>
      <c r="N110" s="4" t="s">
        <v>585</v>
      </c>
      <c r="O110" s="4" t="s">
        <v>32</v>
      </c>
      <c r="P110" s="4" t="s">
        <v>33</v>
      </c>
      <c r="Q110" s="4">
        <v>0</v>
      </c>
      <c r="R110" s="7">
        <v>45072</v>
      </c>
      <c r="S110" s="6">
        <v>45084</v>
      </c>
      <c r="T110" s="4" t="s">
        <v>34</v>
      </c>
      <c r="U110" s="4">
        <v>3020</v>
      </c>
      <c r="V110" s="4">
        <v>0</v>
      </c>
      <c r="W110" s="4">
        <v>0</v>
      </c>
      <c r="X110" s="4" t="s">
        <v>586</v>
      </c>
      <c r="Y110" s="4" t="s">
        <v>89</v>
      </c>
    </row>
    <row r="111" s="4" customFormat="1" spans="1:25">
      <c r="A111" s="4" t="s">
        <v>587</v>
      </c>
      <c r="B111" s="4" t="s">
        <v>26</v>
      </c>
      <c r="C111" s="4" t="s">
        <v>27</v>
      </c>
      <c r="D111" s="4" t="s">
        <v>588</v>
      </c>
      <c r="E111" s="4" t="s">
        <v>589</v>
      </c>
      <c r="F111" s="6">
        <v>45076</v>
      </c>
      <c r="G111" s="6">
        <v>45081</v>
      </c>
      <c r="H111" s="4">
        <v>1</v>
      </c>
      <c r="I111" s="4">
        <v>5</v>
      </c>
      <c r="J111" s="4">
        <v>5</v>
      </c>
      <c r="K111" s="4" t="s">
        <v>30</v>
      </c>
      <c r="L111" s="4">
        <v>1750</v>
      </c>
      <c r="M111" s="4">
        <v>1750</v>
      </c>
      <c r="N111" s="4" t="s">
        <v>590</v>
      </c>
      <c r="O111" s="4" t="s">
        <v>32</v>
      </c>
      <c r="P111" s="4" t="s">
        <v>33</v>
      </c>
      <c r="Q111" s="4">
        <v>0</v>
      </c>
      <c r="R111" s="7">
        <v>45072</v>
      </c>
      <c r="S111" s="6">
        <v>45084</v>
      </c>
      <c r="T111" s="4" t="s">
        <v>34</v>
      </c>
      <c r="U111" s="4">
        <v>1750</v>
      </c>
      <c r="V111" s="4">
        <v>0</v>
      </c>
      <c r="W111" s="4">
        <v>0</v>
      </c>
      <c r="X111" s="4" t="s">
        <v>591</v>
      </c>
      <c r="Y111" s="4" t="s">
        <v>592</v>
      </c>
    </row>
    <row r="112" s="4" customFormat="1" spans="1:25">
      <c r="A112" s="4" t="s">
        <v>593</v>
      </c>
      <c r="B112" s="4" t="s">
        <v>26</v>
      </c>
      <c r="C112" s="4" t="s">
        <v>27</v>
      </c>
      <c r="D112" s="4" t="s">
        <v>243</v>
      </c>
      <c r="E112" s="4" t="s">
        <v>244</v>
      </c>
      <c r="F112" s="6">
        <v>45078</v>
      </c>
      <c r="G112" s="6">
        <v>45081</v>
      </c>
      <c r="H112" s="4">
        <v>1</v>
      </c>
      <c r="I112" s="4">
        <v>3</v>
      </c>
      <c r="J112" s="4">
        <v>3</v>
      </c>
      <c r="K112" s="4" t="s">
        <v>30</v>
      </c>
      <c r="L112" s="4">
        <v>4279</v>
      </c>
      <c r="M112" s="4">
        <v>4279</v>
      </c>
      <c r="N112" s="4" t="s">
        <v>594</v>
      </c>
      <c r="O112" s="4" t="s">
        <v>32</v>
      </c>
      <c r="P112" s="4" t="s">
        <v>33</v>
      </c>
      <c r="Q112" s="4">
        <v>0</v>
      </c>
      <c r="R112" s="7">
        <v>45072</v>
      </c>
      <c r="S112" s="6">
        <v>45084</v>
      </c>
      <c r="T112" s="4" t="s">
        <v>34</v>
      </c>
      <c r="U112" s="4">
        <v>4279</v>
      </c>
      <c r="V112" s="4">
        <v>0</v>
      </c>
      <c r="W112" s="4">
        <v>0</v>
      </c>
      <c r="X112" s="4" t="s">
        <v>595</v>
      </c>
      <c r="Y112" s="4" t="s">
        <v>596</v>
      </c>
    </row>
    <row r="113" s="4" customFormat="1" spans="1:25">
      <c r="A113" s="4" t="s">
        <v>597</v>
      </c>
      <c r="B113" s="4" t="s">
        <v>26</v>
      </c>
      <c r="C113" s="4" t="s">
        <v>27</v>
      </c>
      <c r="D113" s="4" t="s">
        <v>553</v>
      </c>
      <c r="E113" s="4" t="s">
        <v>554</v>
      </c>
      <c r="F113" s="6">
        <v>45079</v>
      </c>
      <c r="G113" s="6">
        <v>45081</v>
      </c>
      <c r="H113" s="4">
        <v>1</v>
      </c>
      <c r="I113" s="4">
        <v>2</v>
      </c>
      <c r="J113" s="4">
        <v>2</v>
      </c>
      <c r="K113" s="4" t="s">
        <v>30</v>
      </c>
      <c r="L113" s="4">
        <v>1320</v>
      </c>
      <c r="M113" s="4">
        <v>1320</v>
      </c>
      <c r="N113" s="4" t="s">
        <v>598</v>
      </c>
      <c r="O113" s="4" t="s">
        <v>32</v>
      </c>
      <c r="P113" s="4" t="s">
        <v>33</v>
      </c>
      <c r="Q113" s="4">
        <v>0</v>
      </c>
      <c r="R113" s="7">
        <v>45072</v>
      </c>
      <c r="S113" s="6">
        <v>45084</v>
      </c>
      <c r="T113" s="4" t="s">
        <v>34</v>
      </c>
      <c r="U113" s="4">
        <v>1320</v>
      </c>
      <c r="V113" s="4">
        <v>0</v>
      </c>
      <c r="W113" s="4">
        <v>0</v>
      </c>
      <c r="X113" s="4" t="s">
        <v>599</v>
      </c>
      <c r="Y113" s="4" t="s">
        <v>600</v>
      </c>
    </row>
    <row r="114" s="4" customFormat="1" spans="1:25">
      <c r="A114" s="4" t="s">
        <v>601</v>
      </c>
      <c r="B114" s="4" t="s">
        <v>26</v>
      </c>
      <c r="C114" s="4" t="s">
        <v>27</v>
      </c>
      <c r="D114" s="4" t="s">
        <v>602</v>
      </c>
      <c r="E114" s="4" t="s">
        <v>603</v>
      </c>
      <c r="F114" s="6">
        <v>45079</v>
      </c>
      <c r="G114" s="6">
        <v>45081</v>
      </c>
      <c r="H114" s="4">
        <v>1</v>
      </c>
      <c r="I114" s="4">
        <v>2</v>
      </c>
      <c r="J114" s="4">
        <v>2</v>
      </c>
      <c r="K114" s="4" t="s">
        <v>30</v>
      </c>
      <c r="L114" s="4">
        <v>718</v>
      </c>
      <c r="M114" s="4">
        <v>718</v>
      </c>
      <c r="N114" s="4" t="s">
        <v>604</v>
      </c>
      <c r="O114" s="4" t="s">
        <v>32</v>
      </c>
      <c r="P114" s="4" t="s">
        <v>33</v>
      </c>
      <c r="Q114" s="4">
        <v>0</v>
      </c>
      <c r="R114" s="7">
        <v>45072</v>
      </c>
      <c r="S114" s="6">
        <v>45084</v>
      </c>
      <c r="T114" s="4" t="s">
        <v>34</v>
      </c>
      <c r="U114" s="4">
        <v>718</v>
      </c>
      <c r="V114" s="4">
        <v>0</v>
      </c>
      <c r="W114" s="4">
        <v>0</v>
      </c>
      <c r="X114" s="4" t="s">
        <v>605</v>
      </c>
      <c r="Y114" s="4" t="s">
        <v>606</v>
      </c>
    </row>
    <row r="115" s="4" customFormat="1" spans="1:25">
      <c r="A115" s="4" t="s">
        <v>607</v>
      </c>
      <c r="B115" s="4" t="s">
        <v>26</v>
      </c>
      <c r="C115" s="4" t="s">
        <v>27</v>
      </c>
      <c r="D115" s="4" t="s">
        <v>608</v>
      </c>
      <c r="E115" s="4" t="s">
        <v>609</v>
      </c>
      <c r="F115" s="6">
        <v>45078</v>
      </c>
      <c r="G115" s="6">
        <v>45081</v>
      </c>
      <c r="H115" s="4">
        <v>1</v>
      </c>
      <c r="I115" s="4">
        <v>3</v>
      </c>
      <c r="J115" s="4">
        <v>3</v>
      </c>
      <c r="K115" s="4" t="s">
        <v>30</v>
      </c>
      <c r="L115" s="4">
        <v>3483</v>
      </c>
      <c r="M115" s="4">
        <v>3483</v>
      </c>
      <c r="N115" s="4" t="s">
        <v>610</v>
      </c>
      <c r="O115" s="4" t="s">
        <v>32</v>
      </c>
      <c r="P115" s="4" t="s">
        <v>33</v>
      </c>
      <c r="Q115" s="4">
        <v>0</v>
      </c>
      <c r="R115" s="7">
        <v>45072</v>
      </c>
      <c r="S115" s="6">
        <v>45084</v>
      </c>
      <c r="T115" s="4" t="s">
        <v>34</v>
      </c>
      <c r="U115" s="4">
        <v>3483</v>
      </c>
      <c r="V115" s="4">
        <v>0</v>
      </c>
      <c r="W115" s="4">
        <v>0</v>
      </c>
      <c r="X115" s="4" t="s">
        <v>611</v>
      </c>
      <c r="Y115" s="4" t="s">
        <v>612</v>
      </c>
    </row>
    <row r="116" s="4" customFormat="1" spans="1:25">
      <c r="A116" s="4" t="s">
        <v>613</v>
      </c>
      <c r="B116" s="4" t="s">
        <v>26</v>
      </c>
      <c r="C116" s="4" t="s">
        <v>27</v>
      </c>
      <c r="D116" s="4" t="s">
        <v>614</v>
      </c>
      <c r="E116" s="4" t="s">
        <v>615</v>
      </c>
      <c r="F116" s="6">
        <v>45080</v>
      </c>
      <c r="G116" s="6">
        <v>45081</v>
      </c>
      <c r="H116" s="4">
        <v>1</v>
      </c>
      <c r="I116" s="4">
        <v>1</v>
      </c>
      <c r="J116" s="4">
        <v>1</v>
      </c>
      <c r="K116" s="4" t="s">
        <v>30</v>
      </c>
      <c r="L116" s="4">
        <v>627</v>
      </c>
      <c r="M116" s="4">
        <v>627</v>
      </c>
      <c r="N116" s="4" t="s">
        <v>616</v>
      </c>
      <c r="O116" s="4" t="s">
        <v>32</v>
      </c>
      <c r="P116" s="4" t="s">
        <v>33</v>
      </c>
      <c r="Q116" s="4">
        <v>0</v>
      </c>
      <c r="R116" s="7">
        <v>45072</v>
      </c>
      <c r="S116" s="6">
        <v>45084</v>
      </c>
      <c r="T116" s="4" t="s">
        <v>34</v>
      </c>
      <c r="U116" s="4">
        <v>627</v>
      </c>
      <c r="V116" s="4">
        <v>0</v>
      </c>
      <c r="W116" s="4">
        <v>0</v>
      </c>
      <c r="X116" s="4" t="s">
        <v>617</v>
      </c>
      <c r="Y116" s="4" t="s">
        <v>89</v>
      </c>
    </row>
    <row r="117" s="4" customFormat="1" spans="1:25">
      <c r="A117" s="4" t="s">
        <v>567</v>
      </c>
      <c r="B117" s="4" t="s">
        <v>26</v>
      </c>
      <c r="C117" s="4" t="s">
        <v>508</v>
      </c>
      <c r="D117" s="4" t="s">
        <v>427</v>
      </c>
      <c r="E117" s="4" t="s">
        <v>568</v>
      </c>
      <c r="F117" s="6">
        <v>45080</v>
      </c>
      <c r="G117" s="6">
        <v>45081</v>
      </c>
      <c r="H117" s="4">
        <v>1</v>
      </c>
      <c r="I117" s="4">
        <v>1</v>
      </c>
      <c r="J117" s="4">
        <v>1</v>
      </c>
      <c r="K117" s="4" t="s">
        <v>30</v>
      </c>
      <c r="L117" s="4">
        <v>-630</v>
      </c>
      <c r="M117" s="4">
        <v>-630</v>
      </c>
      <c r="N117" s="4" t="s">
        <v>569</v>
      </c>
      <c r="O117" s="4" t="s">
        <v>32</v>
      </c>
      <c r="P117" s="4" t="s">
        <v>33</v>
      </c>
      <c r="Q117" s="4">
        <v>0</v>
      </c>
      <c r="R117" s="7">
        <v>45072</v>
      </c>
      <c r="S117" s="6">
        <v>45084</v>
      </c>
      <c r="T117" s="4" t="s">
        <v>34</v>
      </c>
      <c r="U117" s="4">
        <v>-630</v>
      </c>
      <c r="V117" s="4">
        <v>0</v>
      </c>
      <c r="W117" s="4">
        <v>0</v>
      </c>
      <c r="X117" s="4" t="s">
        <v>570</v>
      </c>
      <c r="Y117" s="4" t="s">
        <v>89</v>
      </c>
    </row>
    <row r="118" s="4" customFormat="1" spans="1:25">
      <c r="A118" s="4" t="s">
        <v>571</v>
      </c>
      <c r="B118" s="4" t="s">
        <v>26</v>
      </c>
      <c r="C118" s="4" t="s">
        <v>508</v>
      </c>
      <c r="D118" s="4" t="s">
        <v>427</v>
      </c>
      <c r="E118" s="4" t="s">
        <v>568</v>
      </c>
      <c r="F118" s="6">
        <v>45080</v>
      </c>
      <c r="G118" s="6">
        <v>45081</v>
      </c>
      <c r="H118" s="4">
        <v>1</v>
      </c>
      <c r="I118" s="4">
        <v>1</v>
      </c>
      <c r="J118" s="4">
        <v>1</v>
      </c>
      <c r="K118" s="4" t="s">
        <v>30</v>
      </c>
      <c r="L118" s="4">
        <v>-630</v>
      </c>
      <c r="M118" s="4">
        <v>-630</v>
      </c>
      <c r="N118" s="4" t="s">
        <v>569</v>
      </c>
      <c r="O118" s="4" t="s">
        <v>32</v>
      </c>
      <c r="P118" s="4" t="s">
        <v>33</v>
      </c>
      <c r="Q118" s="4">
        <v>0</v>
      </c>
      <c r="R118" s="7">
        <v>45072</v>
      </c>
      <c r="S118" s="6">
        <v>45084</v>
      </c>
      <c r="T118" s="4" t="s">
        <v>34</v>
      </c>
      <c r="U118" s="4">
        <v>-630</v>
      </c>
      <c r="V118" s="4">
        <v>0</v>
      </c>
      <c r="W118" s="4">
        <v>0</v>
      </c>
      <c r="X118" s="4" t="s">
        <v>572</v>
      </c>
      <c r="Y118" s="4" t="s">
        <v>89</v>
      </c>
    </row>
    <row r="119" s="4" customFormat="1" spans="1:25">
      <c r="A119" s="4" t="s">
        <v>618</v>
      </c>
      <c r="B119" s="4" t="s">
        <v>26</v>
      </c>
      <c r="C119" s="4" t="s">
        <v>27</v>
      </c>
      <c r="D119" s="4" t="s">
        <v>619</v>
      </c>
      <c r="E119" s="4" t="s">
        <v>197</v>
      </c>
      <c r="F119" s="6">
        <v>45079</v>
      </c>
      <c r="G119" s="6">
        <v>45081</v>
      </c>
      <c r="H119" s="4">
        <v>1</v>
      </c>
      <c r="I119" s="4">
        <v>2</v>
      </c>
      <c r="J119" s="4">
        <v>2</v>
      </c>
      <c r="K119" s="4" t="s">
        <v>30</v>
      </c>
      <c r="L119" s="4">
        <v>720</v>
      </c>
      <c r="M119" s="4">
        <v>720</v>
      </c>
      <c r="N119" s="4" t="s">
        <v>620</v>
      </c>
      <c r="O119" s="4" t="s">
        <v>32</v>
      </c>
      <c r="P119" s="4" t="s">
        <v>33</v>
      </c>
      <c r="Q119" s="4">
        <v>0</v>
      </c>
      <c r="R119" s="7">
        <v>45073</v>
      </c>
      <c r="S119" s="6">
        <v>45084</v>
      </c>
      <c r="T119" s="4" t="s">
        <v>34</v>
      </c>
      <c r="U119" s="4">
        <v>720</v>
      </c>
      <c r="V119" s="4">
        <v>0</v>
      </c>
      <c r="W119" s="4">
        <v>0</v>
      </c>
      <c r="X119" s="4" t="s">
        <v>621</v>
      </c>
      <c r="Y119" s="4" t="s">
        <v>89</v>
      </c>
    </row>
    <row r="120" s="4" customFormat="1" spans="1:26">
      <c r="A120" s="4" t="s">
        <v>622</v>
      </c>
      <c r="B120" s="4" t="s">
        <v>26</v>
      </c>
      <c r="C120" s="4" t="s">
        <v>27</v>
      </c>
      <c r="D120" s="4" t="s">
        <v>214</v>
      </c>
      <c r="E120" s="4" t="s">
        <v>197</v>
      </c>
      <c r="F120" s="6">
        <v>45080</v>
      </c>
      <c r="G120" s="6">
        <v>45081</v>
      </c>
      <c r="H120" s="4">
        <v>2</v>
      </c>
      <c r="I120" s="4">
        <v>1</v>
      </c>
      <c r="J120" s="4">
        <v>2</v>
      </c>
      <c r="K120" s="4" t="s">
        <v>30</v>
      </c>
      <c r="L120" s="4">
        <v>1128</v>
      </c>
      <c r="M120" s="4">
        <v>1128</v>
      </c>
      <c r="N120" s="4" t="s">
        <v>623</v>
      </c>
      <c r="O120" s="4" t="s">
        <v>32</v>
      </c>
      <c r="P120" s="4" t="s">
        <v>33</v>
      </c>
      <c r="Q120" s="4">
        <v>0</v>
      </c>
      <c r="R120" s="7">
        <v>45073</v>
      </c>
      <c r="S120" s="6">
        <v>45084</v>
      </c>
      <c r="T120" s="4" t="s">
        <v>34</v>
      </c>
      <c r="U120" s="4">
        <v>1128</v>
      </c>
      <c r="V120" s="4">
        <v>0</v>
      </c>
      <c r="W120" s="4">
        <v>0</v>
      </c>
      <c r="X120" s="4" t="s">
        <v>624</v>
      </c>
      <c r="Y120" s="4">
        <v>278937655</v>
      </c>
      <c r="Z120" s="4" t="s">
        <v>625</v>
      </c>
    </row>
    <row r="121" s="4" customFormat="1" spans="1:25">
      <c r="A121" s="4" t="s">
        <v>626</v>
      </c>
      <c r="B121" s="4" t="s">
        <v>26</v>
      </c>
      <c r="C121" s="4" t="s">
        <v>27</v>
      </c>
      <c r="D121" s="4" t="s">
        <v>627</v>
      </c>
      <c r="E121" s="4" t="s">
        <v>628</v>
      </c>
      <c r="F121" s="6">
        <v>45077</v>
      </c>
      <c r="G121" s="6">
        <v>45081</v>
      </c>
      <c r="H121" s="4">
        <v>1</v>
      </c>
      <c r="I121" s="4">
        <v>4</v>
      </c>
      <c r="J121" s="4">
        <v>4</v>
      </c>
      <c r="K121" s="4" t="s">
        <v>30</v>
      </c>
      <c r="L121" s="4">
        <v>4190</v>
      </c>
      <c r="M121" s="4">
        <v>4190</v>
      </c>
      <c r="N121" s="4" t="s">
        <v>629</v>
      </c>
      <c r="O121" s="4" t="s">
        <v>32</v>
      </c>
      <c r="P121" s="4" t="s">
        <v>33</v>
      </c>
      <c r="Q121" s="4">
        <v>0</v>
      </c>
      <c r="R121" s="7">
        <v>45073</v>
      </c>
      <c r="S121" s="6">
        <v>45084</v>
      </c>
      <c r="T121" s="4" t="s">
        <v>34</v>
      </c>
      <c r="U121" s="4">
        <v>4190</v>
      </c>
      <c r="V121" s="4">
        <v>0</v>
      </c>
      <c r="W121" s="4">
        <v>0</v>
      </c>
      <c r="X121" s="4" t="s">
        <v>630</v>
      </c>
      <c r="Y121" s="4" t="s">
        <v>631</v>
      </c>
    </row>
    <row r="122" s="4" customFormat="1" spans="1:25">
      <c r="A122" s="4" t="s">
        <v>632</v>
      </c>
      <c r="B122" s="4" t="s">
        <v>26</v>
      </c>
      <c r="C122" s="4" t="s">
        <v>27</v>
      </c>
      <c r="D122" s="4" t="s">
        <v>633</v>
      </c>
      <c r="E122" s="4" t="s">
        <v>634</v>
      </c>
      <c r="F122" s="6">
        <v>45080</v>
      </c>
      <c r="G122" s="6">
        <v>45081</v>
      </c>
      <c r="H122" s="4">
        <v>1</v>
      </c>
      <c r="I122" s="4">
        <v>1</v>
      </c>
      <c r="J122" s="4">
        <v>1</v>
      </c>
      <c r="K122" s="4" t="s">
        <v>30</v>
      </c>
      <c r="L122" s="4">
        <v>432</v>
      </c>
      <c r="M122" s="4">
        <v>432</v>
      </c>
      <c r="N122" s="4" t="s">
        <v>635</v>
      </c>
      <c r="O122" s="4" t="s">
        <v>32</v>
      </c>
      <c r="P122" s="4" t="s">
        <v>33</v>
      </c>
      <c r="Q122" s="4">
        <v>0</v>
      </c>
      <c r="R122" s="7">
        <v>45073</v>
      </c>
      <c r="S122" s="6">
        <v>45084</v>
      </c>
      <c r="T122" s="4" t="s">
        <v>34</v>
      </c>
      <c r="U122" s="4">
        <v>432</v>
      </c>
      <c r="V122" s="4">
        <v>0</v>
      </c>
      <c r="W122" s="4">
        <v>0</v>
      </c>
      <c r="X122" s="4" t="s">
        <v>636</v>
      </c>
      <c r="Y122" s="4" t="s">
        <v>637</v>
      </c>
    </row>
    <row r="123" s="4" customFormat="1" spans="1:25">
      <c r="A123" s="4" t="s">
        <v>638</v>
      </c>
      <c r="B123" s="4" t="s">
        <v>26</v>
      </c>
      <c r="C123" s="4" t="s">
        <v>27</v>
      </c>
      <c r="D123" s="4" t="s">
        <v>639</v>
      </c>
      <c r="E123" s="4" t="s">
        <v>640</v>
      </c>
      <c r="F123" s="6">
        <v>45080</v>
      </c>
      <c r="G123" s="6">
        <v>45081</v>
      </c>
      <c r="H123" s="4">
        <v>1</v>
      </c>
      <c r="I123" s="4">
        <v>1</v>
      </c>
      <c r="J123" s="4">
        <v>1</v>
      </c>
      <c r="K123" s="4" t="s">
        <v>30</v>
      </c>
      <c r="L123" s="4">
        <v>381</v>
      </c>
      <c r="M123" s="4">
        <v>381</v>
      </c>
      <c r="N123" s="4" t="s">
        <v>641</v>
      </c>
      <c r="O123" s="4" t="s">
        <v>32</v>
      </c>
      <c r="P123" s="4" t="s">
        <v>33</v>
      </c>
      <c r="Q123" s="4">
        <v>0</v>
      </c>
      <c r="R123" s="7">
        <v>45073</v>
      </c>
      <c r="S123" s="6">
        <v>45084</v>
      </c>
      <c r="T123" s="4" t="s">
        <v>34</v>
      </c>
      <c r="U123" s="4">
        <v>381</v>
      </c>
      <c r="V123" s="4">
        <v>0</v>
      </c>
      <c r="W123" s="4">
        <v>0</v>
      </c>
      <c r="X123" s="4" t="s">
        <v>642</v>
      </c>
      <c r="Y123" s="4" t="s">
        <v>89</v>
      </c>
    </row>
    <row r="124" s="4" customFormat="1" spans="1:25">
      <c r="A124" s="4" t="s">
        <v>643</v>
      </c>
      <c r="B124" s="4" t="s">
        <v>26</v>
      </c>
      <c r="C124" s="4" t="s">
        <v>27</v>
      </c>
      <c r="D124" s="4" t="s">
        <v>371</v>
      </c>
      <c r="E124" s="4" t="s">
        <v>644</v>
      </c>
      <c r="F124" s="6">
        <v>45079</v>
      </c>
      <c r="G124" s="6">
        <v>45081</v>
      </c>
      <c r="H124" s="4">
        <v>1</v>
      </c>
      <c r="I124" s="4">
        <v>2</v>
      </c>
      <c r="J124" s="4">
        <v>2</v>
      </c>
      <c r="K124" s="4" t="s">
        <v>30</v>
      </c>
      <c r="L124" s="4">
        <v>750</v>
      </c>
      <c r="M124" s="4">
        <v>750</v>
      </c>
      <c r="N124" s="4" t="s">
        <v>645</v>
      </c>
      <c r="O124" s="4" t="s">
        <v>32</v>
      </c>
      <c r="P124" s="4" t="s">
        <v>33</v>
      </c>
      <c r="Q124" s="4">
        <v>0</v>
      </c>
      <c r="R124" s="7">
        <v>45074</v>
      </c>
      <c r="S124" s="6">
        <v>45084</v>
      </c>
      <c r="T124" s="4" t="s">
        <v>34</v>
      </c>
      <c r="U124" s="4">
        <v>750</v>
      </c>
      <c r="V124" s="4">
        <v>0</v>
      </c>
      <c r="W124" s="4">
        <v>0</v>
      </c>
      <c r="X124" s="4" t="s">
        <v>646</v>
      </c>
      <c r="Y124" s="4" t="s">
        <v>89</v>
      </c>
    </row>
    <row r="125" s="4" customFormat="1" spans="1:25">
      <c r="A125" s="4" t="s">
        <v>647</v>
      </c>
      <c r="B125" s="4" t="s">
        <v>26</v>
      </c>
      <c r="C125" s="4" t="s">
        <v>27</v>
      </c>
      <c r="D125" s="4" t="s">
        <v>480</v>
      </c>
      <c r="E125" s="4" t="s">
        <v>648</v>
      </c>
      <c r="F125" s="6">
        <v>45080</v>
      </c>
      <c r="G125" s="6">
        <v>45081</v>
      </c>
      <c r="H125" s="4">
        <v>1</v>
      </c>
      <c r="I125" s="4">
        <v>1</v>
      </c>
      <c r="J125" s="4">
        <v>1</v>
      </c>
      <c r="K125" s="4" t="s">
        <v>30</v>
      </c>
      <c r="L125" s="4">
        <v>670</v>
      </c>
      <c r="M125" s="4">
        <v>670</v>
      </c>
      <c r="N125" s="4" t="s">
        <v>649</v>
      </c>
      <c r="O125" s="4" t="s">
        <v>32</v>
      </c>
      <c r="P125" s="4" t="s">
        <v>33</v>
      </c>
      <c r="Q125" s="4">
        <v>0</v>
      </c>
      <c r="R125" s="7">
        <v>45074</v>
      </c>
      <c r="S125" s="6">
        <v>45084</v>
      </c>
      <c r="T125" s="4" t="s">
        <v>34</v>
      </c>
      <c r="U125" s="4">
        <v>670</v>
      </c>
      <c r="V125" s="4">
        <v>0</v>
      </c>
      <c r="W125" s="4">
        <v>0</v>
      </c>
      <c r="X125" s="4" t="s">
        <v>650</v>
      </c>
      <c r="Y125" s="4" t="s">
        <v>89</v>
      </c>
    </row>
    <row r="126" s="4" customFormat="1" spans="1:25">
      <c r="A126" s="4" t="s">
        <v>651</v>
      </c>
      <c r="B126" s="4" t="s">
        <v>26</v>
      </c>
      <c r="C126" s="4" t="s">
        <v>27</v>
      </c>
      <c r="D126" s="4" t="s">
        <v>652</v>
      </c>
      <c r="E126" s="4" t="s">
        <v>653</v>
      </c>
      <c r="F126" s="6">
        <v>45079</v>
      </c>
      <c r="G126" s="6">
        <v>45081</v>
      </c>
      <c r="H126" s="4">
        <v>1</v>
      </c>
      <c r="I126" s="4">
        <v>2</v>
      </c>
      <c r="J126" s="4">
        <v>2</v>
      </c>
      <c r="K126" s="4" t="s">
        <v>30</v>
      </c>
      <c r="L126" s="4">
        <v>700</v>
      </c>
      <c r="M126" s="4">
        <v>700</v>
      </c>
      <c r="N126" s="4" t="s">
        <v>654</v>
      </c>
      <c r="O126" s="4" t="s">
        <v>32</v>
      </c>
      <c r="P126" s="4" t="s">
        <v>33</v>
      </c>
      <c r="Q126" s="4">
        <v>0</v>
      </c>
      <c r="R126" s="7">
        <v>45074</v>
      </c>
      <c r="S126" s="6">
        <v>45084</v>
      </c>
      <c r="T126" s="4" t="s">
        <v>34</v>
      </c>
      <c r="U126" s="4">
        <v>700</v>
      </c>
      <c r="V126" s="4">
        <v>0</v>
      </c>
      <c r="W126" s="4">
        <v>0</v>
      </c>
      <c r="X126" s="4" t="s">
        <v>655</v>
      </c>
      <c r="Y126" s="4" t="s">
        <v>656</v>
      </c>
    </row>
    <row r="127" s="4" customFormat="1" spans="1:25">
      <c r="A127" s="4" t="s">
        <v>657</v>
      </c>
      <c r="B127" s="4" t="s">
        <v>26</v>
      </c>
      <c r="C127" s="4" t="s">
        <v>27</v>
      </c>
      <c r="D127" s="4" t="s">
        <v>349</v>
      </c>
      <c r="E127" s="4" t="s">
        <v>261</v>
      </c>
      <c r="F127" s="6">
        <v>45079</v>
      </c>
      <c r="G127" s="6">
        <v>45081</v>
      </c>
      <c r="H127" s="4">
        <v>1</v>
      </c>
      <c r="I127" s="4">
        <v>2</v>
      </c>
      <c r="J127" s="4">
        <v>2</v>
      </c>
      <c r="K127" s="4" t="s">
        <v>30</v>
      </c>
      <c r="L127" s="4">
        <v>690</v>
      </c>
      <c r="M127" s="4">
        <v>690</v>
      </c>
      <c r="N127" s="4" t="s">
        <v>658</v>
      </c>
      <c r="O127" s="4" t="s">
        <v>32</v>
      </c>
      <c r="P127" s="4" t="s">
        <v>33</v>
      </c>
      <c r="Q127" s="4">
        <v>0</v>
      </c>
      <c r="R127" s="7">
        <v>45074</v>
      </c>
      <c r="S127" s="6">
        <v>45084</v>
      </c>
      <c r="T127" s="4" t="s">
        <v>34</v>
      </c>
      <c r="U127" s="4">
        <v>690</v>
      </c>
      <c r="V127" s="4">
        <v>0</v>
      </c>
      <c r="W127" s="4">
        <v>0</v>
      </c>
      <c r="X127" s="4" t="s">
        <v>659</v>
      </c>
      <c r="Y127" s="4" t="s">
        <v>89</v>
      </c>
    </row>
    <row r="128" s="4" customFormat="1" spans="1:25">
      <c r="A128" s="4" t="s">
        <v>660</v>
      </c>
      <c r="B128" s="4" t="s">
        <v>26</v>
      </c>
      <c r="C128" s="4" t="s">
        <v>27</v>
      </c>
      <c r="D128" s="4" t="s">
        <v>466</v>
      </c>
      <c r="E128" s="4" t="s">
        <v>80</v>
      </c>
      <c r="F128" s="6">
        <v>45080</v>
      </c>
      <c r="G128" s="6">
        <v>45081</v>
      </c>
      <c r="H128" s="4">
        <v>1</v>
      </c>
      <c r="I128" s="4">
        <v>1</v>
      </c>
      <c r="J128" s="4">
        <v>1</v>
      </c>
      <c r="K128" s="4" t="s">
        <v>30</v>
      </c>
      <c r="L128" s="4">
        <v>128</v>
      </c>
      <c r="M128" s="4">
        <v>128</v>
      </c>
      <c r="N128" s="4" t="s">
        <v>661</v>
      </c>
      <c r="O128" s="4" t="s">
        <v>32</v>
      </c>
      <c r="P128" s="4" t="s">
        <v>33</v>
      </c>
      <c r="Q128" s="4">
        <v>0</v>
      </c>
      <c r="R128" s="7">
        <v>45074</v>
      </c>
      <c r="S128" s="6">
        <v>45084</v>
      </c>
      <c r="T128" s="4" t="s">
        <v>34</v>
      </c>
      <c r="U128" s="4">
        <v>128</v>
      </c>
      <c r="V128" s="4">
        <v>0</v>
      </c>
      <c r="W128" s="4">
        <v>0</v>
      </c>
      <c r="X128" s="4" t="s">
        <v>662</v>
      </c>
      <c r="Y128" s="4" t="s">
        <v>663</v>
      </c>
    </row>
    <row r="129" s="4" customFormat="1" spans="1:25">
      <c r="A129" s="4" t="s">
        <v>664</v>
      </c>
      <c r="B129" s="4" t="s">
        <v>26</v>
      </c>
      <c r="C129" s="4" t="s">
        <v>27</v>
      </c>
      <c r="D129" s="4" t="s">
        <v>665</v>
      </c>
      <c r="E129" s="4" t="s">
        <v>666</v>
      </c>
      <c r="F129" s="6">
        <v>45078</v>
      </c>
      <c r="G129" s="6">
        <v>45081</v>
      </c>
      <c r="H129" s="4">
        <v>1</v>
      </c>
      <c r="I129" s="4">
        <v>3</v>
      </c>
      <c r="J129" s="4">
        <v>3</v>
      </c>
      <c r="K129" s="4" t="s">
        <v>30</v>
      </c>
      <c r="L129" s="4">
        <v>8673</v>
      </c>
      <c r="M129" s="4">
        <v>8673</v>
      </c>
      <c r="N129" s="4" t="s">
        <v>667</v>
      </c>
      <c r="O129" s="4" t="s">
        <v>32</v>
      </c>
      <c r="P129" s="4" t="s">
        <v>33</v>
      </c>
      <c r="Q129" s="4">
        <v>0</v>
      </c>
      <c r="R129" s="7">
        <v>45074</v>
      </c>
      <c r="S129" s="6">
        <v>45084</v>
      </c>
      <c r="T129" s="4" t="s">
        <v>34</v>
      </c>
      <c r="U129" s="4">
        <v>8673</v>
      </c>
      <c r="V129" s="4">
        <v>0</v>
      </c>
      <c r="W129" s="4">
        <v>0</v>
      </c>
      <c r="X129" s="4" t="s">
        <v>668</v>
      </c>
      <c r="Y129" s="4" t="s">
        <v>89</v>
      </c>
    </row>
    <row r="130" s="4" customFormat="1" spans="1:25">
      <c r="A130" s="4" t="s">
        <v>669</v>
      </c>
      <c r="B130" s="4" t="s">
        <v>26</v>
      </c>
      <c r="C130" s="4" t="s">
        <v>27</v>
      </c>
      <c r="D130" s="4" t="s">
        <v>365</v>
      </c>
      <c r="E130" s="4" t="s">
        <v>366</v>
      </c>
      <c r="F130" s="6">
        <v>45079</v>
      </c>
      <c r="G130" s="6">
        <v>45081</v>
      </c>
      <c r="H130" s="4">
        <v>1</v>
      </c>
      <c r="I130" s="4">
        <v>2</v>
      </c>
      <c r="J130" s="4">
        <v>2</v>
      </c>
      <c r="K130" s="4" t="s">
        <v>30</v>
      </c>
      <c r="L130" s="4">
        <v>490</v>
      </c>
      <c r="M130" s="4">
        <v>490</v>
      </c>
      <c r="N130" s="4" t="s">
        <v>670</v>
      </c>
      <c r="O130" s="4" t="s">
        <v>32</v>
      </c>
      <c r="P130" s="4" t="s">
        <v>33</v>
      </c>
      <c r="Q130" s="4">
        <v>0</v>
      </c>
      <c r="R130" s="7">
        <v>45074</v>
      </c>
      <c r="S130" s="6">
        <v>45084</v>
      </c>
      <c r="T130" s="4" t="s">
        <v>34</v>
      </c>
      <c r="U130" s="4">
        <v>490</v>
      </c>
      <c r="V130" s="4">
        <v>0</v>
      </c>
      <c r="W130" s="4">
        <v>0</v>
      </c>
      <c r="X130" s="4" t="s">
        <v>671</v>
      </c>
      <c r="Y130" s="4" t="s">
        <v>89</v>
      </c>
    </row>
    <row r="131" s="4" customFormat="1" spans="1:25">
      <c r="A131" s="4" t="s">
        <v>664</v>
      </c>
      <c r="B131" s="4" t="s">
        <v>26</v>
      </c>
      <c r="C131" s="4" t="s">
        <v>508</v>
      </c>
      <c r="D131" s="4" t="s">
        <v>665</v>
      </c>
      <c r="E131" s="4" t="s">
        <v>666</v>
      </c>
      <c r="F131" s="6">
        <v>45078</v>
      </c>
      <c r="G131" s="6">
        <v>45081</v>
      </c>
      <c r="H131" s="4">
        <v>1</v>
      </c>
      <c r="I131" s="4">
        <v>3</v>
      </c>
      <c r="J131" s="4">
        <v>3</v>
      </c>
      <c r="K131" s="4" t="s">
        <v>30</v>
      </c>
      <c r="L131" s="4">
        <v>-8673</v>
      </c>
      <c r="M131" s="4">
        <v>-8673</v>
      </c>
      <c r="N131" s="4" t="s">
        <v>667</v>
      </c>
      <c r="O131" s="4" t="s">
        <v>32</v>
      </c>
      <c r="P131" s="4" t="s">
        <v>33</v>
      </c>
      <c r="Q131" s="4">
        <v>0</v>
      </c>
      <c r="R131" s="7">
        <v>45074</v>
      </c>
      <c r="S131" s="6">
        <v>45084</v>
      </c>
      <c r="T131" s="4" t="s">
        <v>34</v>
      </c>
      <c r="U131" s="4">
        <v>-8673</v>
      </c>
      <c r="V131" s="4">
        <v>0</v>
      </c>
      <c r="W131" s="4">
        <v>0</v>
      </c>
      <c r="X131" s="4" t="s">
        <v>668</v>
      </c>
      <c r="Y131" s="4" t="s">
        <v>89</v>
      </c>
    </row>
    <row r="132" s="4" customFormat="1" spans="1:25">
      <c r="A132" s="4" t="s">
        <v>672</v>
      </c>
      <c r="B132" s="4" t="s">
        <v>26</v>
      </c>
      <c r="C132" s="4" t="s">
        <v>27</v>
      </c>
      <c r="D132" s="4" t="s">
        <v>673</v>
      </c>
      <c r="E132" s="4" t="s">
        <v>674</v>
      </c>
      <c r="F132" s="6">
        <v>45075</v>
      </c>
      <c r="G132" s="6">
        <v>45081</v>
      </c>
      <c r="H132" s="4">
        <v>1</v>
      </c>
      <c r="I132" s="4">
        <v>6</v>
      </c>
      <c r="J132" s="4">
        <v>6</v>
      </c>
      <c r="K132" s="4" t="s">
        <v>30</v>
      </c>
      <c r="L132" s="4">
        <v>1050</v>
      </c>
      <c r="M132" s="4">
        <v>1050</v>
      </c>
      <c r="N132" s="4" t="s">
        <v>675</v>
      </c>
      <c r="O132" s="4" t="s">
        <v>32</v>
      </c>
      <c r="P132" s="4" t="s">
        <v>33</v>
      </c>
      <c r="Q132" s="4">
        <v>0</v>
      </c>
      <c r="R132" s="7">
        <v>45074</v>
      </c>
      <c r="S132" s="6">
        <v>45084</v>
      </c>
      <c r="T132" s="4" t="s">
        <v>34</v>
      </c>
      <c r="U132" s="4">
        <v>1050</v>
      </c>
      <c r="V132" s="4">
        <v>0</v>
      </c>
      <c r="W132" s="4">
        <v>0</v>
      </c>
      <c r="X132" s="4" t="s">
        <v>676</v>
      </c>
      <c r="Y132" s="4" t="s">
        <v>89</v>
      </c>
    </row>
    <row r="133" s="4" customFormat="1" spans="1:25">
      <c r="A133" s="4" t="s">
        <v>677</v>
      </c>
      <c r="B133" s="4" t="s">
        <v>26</v>
      </c>
      <c r="C133" s="4" t="s">
        <v>27</v>
      </c>
      <c r="D133" s="4" t="s">
        <v>365</v>
      </c>
      <c r="E133" s="4" t="s">
        <v>366</v>
      </c>
      <c r="F133" s="6">
        <v>45075</v>
      </c>
      <c r="G133" s="6">
        <v>45081</v>
      </c>
      <c r="H133" s="4">
        <v>1</v>
      </c>
      <c r="I133" s="4">
        <v>6</v>
      </c>
      <c r="J133" s="4">
        <v>6</v>
      </c>
      <c r="K133" s="4" t="s">
        <v>30</v>
      </c>
      <c r="L133" s="4">
        <v>1470</v>
      </c>
      <c r="M133" s="4">
        <v>1470</v>
      </c>
      <c r="N133" s="4" t="s">
        <v>678</v>
      </c>
      <c r="O133" s="4" t="s">
        <v>32</v>
      </c>
      <c r="P133" s="4" t="s">
        <v>33</v>
      </c>
      <c r="Q133" s="4">
        <v>0</v>
      </c>
      <c r="R133" s="7">
        <v>45074</v>
      </c>
      <c r="S133" s="6">
        <v>45084</v>
      </c>
      <c r="T133" s="4" t="s">
        <v>34</v>
      </c>
      <c r="U133" s="4">
        <v>1470</v>
      </c>
      <c r="V133" s="4">
        <v>0</v>
      </c>
      <c r="W133" s="4">
        <v>0</v>
      </c>
      <c r="X133" s="4" t="s">
        <v>679</v>
      </c>
      <c r="Y133" s="4" t="s">
        <v>89</v>
      </c>
    </row>
    <row r="134" s="4" customFormat="1" spans="1:25">
      <c r="A134" s="4" t="s">
        <v>680</v>
      </c>
      <c r="B134" s="4" t="s">
        <v>26</v>
      </c>
      <c r="C134" s="4" t="s">
        <v>27</v>
      </c>
      <c r="D134" s="4" t="s">
        <v>681</v>
      </c>
      <c r="E134" s="4" t="s">
        <v>682</v>
      </c>
      <c r="F134" s="6">
        <v>45077</v>
      </c>
      <c r="G134" s="6">
        <v>45081</v>
      </c>
      <c r="H134" s="4">
        <v>1</v>
      </c>
      <c r="I134" s="4">
        <v>4</v>
      </c>
      <c r="J134" s="4">
        <v>4</v>
      </c>
      <c r="K134" s="4" t="s">
        <v>30</v>
      </c>
      <c r="L134" s="4">
        <v>1800</v>
      </c>
      <c r="M134" s="4">
        <v>1800</v>
      </c>
      <c r="N134" s="4" t="s">
        <v>683</v>
      </c>
      <c r="O134" s="4" t="s">
        <v>32</v>
      </c>
      <c r="P134" s="4" t="s">
        <v>33</v>
      </c>
      <c r="Q134" s="4">
        <v>0</v>
      </c>
      <c r="R134" s="7">
        <v>45074</v>
      </c>
      <c r="S134" s="6">
        <v>45084</v>
      </c>
      <c r="T134" s="4" t="s">
        <v>34</v>
      </c>
      <c r="U134" s="4">
        <v>1800</v>
      </c>
      <c r="V134" s="4">
        <v>0</v>
      </c>
      <c r="W134" s="4">
        <v>0</v>
      </c>
      <c r="X134" s="4" t="s">
        <v>684</v>
      </c>
      <c r="Y134" s="4" t="s">
        <v>89</v>
      </c>
    </row>
    <row r="135" s="4" customFormat="1" spans="1:25">
      <c r="A135" s="4" t="s">
        <v>685</v>
      </c>
      <c r="B135" s="4" t="s">
        <v>26</v>
      </c>
      <c r="C135" s="4" t="s">
        <v>27</v>
      </c>
      <c r="D135" s="4" t="s">
        <v>633</v>
      </c>
      <c r="E135" s="4" t="s">
        <v>686</v>
      </c>
      <c r="F135" s="6">
        <v>45080</v>
      </c>
      <c r="G135" s="6">
        <v>45081</v>
      </c>
      <c r="H135" s="4">
        <v>1</v>
      </c>
      <c r="I135" s="4">
        <v>1</v>
      </c>
      <c r="J135" s="4">
        <v>1</v>
      </c>
      <c r="K135" s="4" t="s">
        <v>30</v>
      </c>
      <c r="L135" s="4">
        <v>432</v>
      </c>
      <c r="M135" s="4">
        <v>432</v>
      </c>
      <c r="N135" s="4" t="s">
        <v>687</v>
      </c>
      <c r="O135" s="4" t="s">
        <v>32</v>
      </c>
      <c r="P135" s="4" t="s">
        <v>33</v>
      </c>
      <c r="Q135" s="4">
        <v>0</v>
      </c>
      <c r="R135" s="7">
        <v>45074</v>
      </c>
      <c r="S135" s="6">
        <v>45084</v>
      </c>
      <c r="T135" s="4" t="s">
        <v>34</v>
      </c>
      <c r="U135" s="4">
        <v>432</v>
      </c>
      <c r="V135" s="4">
        <v>0</v>
      </c>
      <c r="W135" s="4">
        <v>0</v>
      </c>
      <c r="X135" s="4" t="s">
        <v>688</v>
      </c>
      <c r="Y135" s="4" t="s">
        <v>689</v>
      </c>
    </row>
    <row r="136" s="4" customFormat="1" spans="1:25">
      <c r="A136" s="4" t="s">
        <v>690</v>
      </c>
      <c r="B136" s="4" t="s">
        <v>26</v>
      </c>
      <c r="C136" s="4" t="s">
        <v>27</v>
      </c>
      <c r="D136" s="4" t="s">
        <v>691</v>
      </c>
      <c r="E136" s="4" t="s">
        <v>692</v>
      </c>
      <c r="F136" s="6">
        <v>45080</v>
      </c>
      <c r="G136" s="6">
        <v>45081</v>
      </c>
      <c r="H136" s="4">
        <v>1</v>
      </c>
      <c r="I136" s="4">
        <v>1</v>
      </c>
      <c r="J136" s="4">
        <v>1</v>
      </c>
      <c r="K136" s="4" t="s">
        <v>30</v>
      </c>
      <c r="L136" s="4">
        <v>930</v>
      </c>
      <c r="M136" s="4">
        <v>930</v>
      </c>
      <c r="N136" s="4" t="s">
        <v>693</v>
      </c>
      <c r="O136" s="4" t="s">
        <v>32</v>
      </c>
      <c r="P136" s="4" t="s">
        <v>33</v>
      </c>
      <c r="Q136" s="4">
        <v>0</v>
      </c>
      <c r="R136" s="7">
        <v>45075</v>
      </c>
      <c r="S136" s="6">
        <v>45084</v>
      </c>
      <c r="T136" s="4" t="s">
        <v>34</v>
      </c>
      <c r="U136" s="4">
        <v>930</v>
      </c>
      <c r="V136" s="4">
        <v>0</v>
      </c>
      <c r="W136" s="4">
        <v>0</v>
      </c>
      <c r="X136" s="4" t="s">
        <v>694</v>
      </c>
      <c r="Y136" s="4" t="s">
        <v>89</v>
      </c>
    </row>
    <row r="137" s="4" customFormat="1" spans="1:25">
      <c r="A137" s="4" t="s">
        <v>695</v>
      </c>
      <c r="B137" s="4" t="s">
        <v>26</v>
      </c>
      <c r="C137" s="4" t="s">
        <v>27</v>
      </c>
      <c r="D137" s="4" t="s">
        <v>696</v>
      </c>
      <c r="E137" s="4" t="s">
        <v>697</v>
      </c>
      <c r="F137" s="6">
        <v>45080</v>
      </c>
      <c r="G137" s="6">
        <v>45081</v>
      </c>
      <c r="H137" s="4">
        <v>1</v>
      </c>
      <c r="I137" s="4">
        <v>1</v>
      </c>
      <c r="J137" s="4">
        <v>1</v>
      </c>
      <c r="K137" s="4" t="s">
        <v>30</v>
      </c>
      <c r="L137" s="4">
        <v>300</v>
      </c>
      <c r="M137" s="4">
        <v>300</v>
      </c>
      <c r="N137" s="4" t="s">
        <v>698</v>
      </c>
      <c r="O137" s="4" t="s">
        <v>32</v>
      </c>
      <c r="P137" s="4" t="s">
        <v>33</v>
      </c>
      <c r="Q137" s="4">
        <v>0</v>
      </c>
      <c r="R137" s="7">
        <v>45075</v>
      </c>
      <c r="S137" s="6">
        <v>45084</v>
      </c>
      <c r="T137" s="4" t="s">
        <v>34</v>
      </c>
      <c r="U137" s="4">
        <v>300</v>
      </c>
      <c r="V137" s="4">
        <v>0</v>
      </c>
      <c r="W137" s="4">
        <v>0</v>
      </c>
      <c r="X137" s="4" t="s">
        <v>699</v>
      </c>
      <c r="Y137" s="4" t="s">
        <v>89</v>
      </c>
    </row>
    <row r="138" s="4" customFormat="1" spans="1:25">
      <c r="A138" s="4" t="s">
        <v>700</v>
      </c>
      <c r="B138" s="4" t="s">
        <v>26</v>
      </c>
      <c r="C138" s="4" t="s">
        <v>27</v>
      </c>
      <c r="D138" s="4" t="s">
        <v>701</v>
      </c>
      <c r="E138" s="4" t="s">
        <v>702</v>
      </c>
      <c r="F138" s="6">
        <v>45079</v>
      </c>
      <c r="G138" s="6">
        <v>45081</v>
      </c>
      <c r="H138" s="4">
        <v>1</v>
      </c>
      <c r="I138" s="4">
        <v>2</v>
      </c>
      <c r="J138" s="4">
        <v>2</v>
      </c>
      <c r="K138" s="4" t="s">
        <v>30</v>
      </c>
      <c r="L138" s="4">
        <v>1696</v>
      </c>
      <c r="M138" s="4">
        <v>1696</v>
      </c>
      <c r="N138" s="4" t="s">
        <v>703</v>
      </c>
      <c r="O138" s="4" t="s">
        <v>32</v>
      </c>
      <c r="P138" s="4" t="s">
        <v>33</v>
      </c>
      <c r="Q138" s="4">
        <v>0</v>
      </c>
      <c r="R138" s="7">
        <v>45075</v>
      </c>
      <c r="S138" s="6">
        <v>45084</v>
      </c>
      <c r="T138" s="4" t="s">
        <v>34</v>
      </c>
      <c r="U138" s="4">
        <v>1696</v>
      </c>
      <c r="V138" s="4">
        <v>0</v>
      </c>
      <c r="W138" s="4">
        <v>0</v>
      </c>
      <c r="X138" s="4" t="s">
        <v>704</v>
      </c>
      <c r="Y138" s="4" t="s">
        <v>89</v>
      </c>
    </row>
    <row r="139" s="4" customFormat="1" spans="1:25">
      <c r="A139" s="4" t="s">
        <v>705</v>
      </c>
      <c r="B139" s="4" t="s">
        <v>26</v>
      </c>
      <c r="C139" s="4" t="s">
        <v>27</v>
      </c>
      <c r="D139" s="4" t="s">
        <v>466</v>
      </c>
      <c r="E139" s="4" t="s">
        <v>706</v>
      </c>
      <c r="F139" s="6">
        <v>45079</v>
      </c>
      <c r="G139" s="6">
        <v>45081</v>
      </c>
      <c r="H139" s="4">
        <v>1</v>
      </c>
      <c r="I139" s="4">
        <v>2</v>
      </c>
      <c r="J139" s="4">
        <v>2</v>
      </c>
      <c r="K139" s="4" t="s">
        <v>30</v>
      </c>
      <c r="L139" s="4">
        <v>300</v>
      </c>
      <c r="M139" s="4">
        <v>300</v>
      </c>
      <c r="N139" s="4" t="s">
        <v>707</v>
      </c>
      <c r="O139" s="4" t="s">
        <v>32</v>
      </c>
      <c r="P139" s="4" t="s">
        <v>33</v>
      </c>
      <c r="Q139" s="4">
        <v>0</v>
      </c>
      <c r="R139" s="7">
        <v>45075</v>
      </c>
      <c r="S139" s="6">
        <v>45084</v>
      </c>
      <c r="T139" s="4" t="s">
        <v>34</v>
      </c>
      <c r="U139" s="4">
        <v>300</v>
      </c>
      <c r="V139" s="4">
        <v>0</v>
      </c>
      <c r="W139" s="4">
        <v>0</v>
      </c>
      <c r="X139" s="4" t="s">
        <v>708</v>
      </c>
      <c r="Y139" s="4" t="s">
        <v>709</v>
      </c>
    </row>
    <row r="140" s="4" customFormat="1" spans="1:25">
      <c r="A140" s="4" t="s">
        <v>710</v>
      </c>
      <c r="B140" s="4" t="s">
        <v>26</v>
      </c>
      <c r="C140" s="4" t="s">
        <v>27</v>
      </c>
      <c r="D140" s="4" t="s">
        <v>466</v>
      </c>
      <c r="E140" s="4" t="s">
        <v>706</v>
      </c>
      <c r="F140" s="6">
        <v>45078</v>
      </c>
      <c r="G140" s="6">
        <v>45081</v>
      </c>
      <c r="H140" s="4">
        <v>1</v>
      </c>
      <c r="I140" s="4">
        <v>3</v>
      </c>
      <c r="J140" s="4">
        <v>3</v>
      </c>
      <c r="K140" s="4" t="s">
        <v>30</v>
      </c>
      <c r="L140" s="4">
        <v>428</v>
      </c>
      <c r="M140" s="4">
        <v>428</v>
      </c>
      <c r="N140" s="4" t="s">
        <v>711</v>
      </c>
      <c r="O140" s="4" t="s">
        <v>32</v>
      </c>
      <c r="P140" s="4" t="s">
        <v>33</v>
      </c>
      <c r="Q140" s="4">
        <v>0</v>
      </c>
      <c r="R140" s="7">
        <v>45075</v>
      </c>
      <c r="S140" s="6">
        <v>45084</v>
      </c>
      <c r="T140" s="4" t="s">
        <v>34</v>
      </c>
      <c r="U140" s="4">
        <v>428</v>
      </c>
      <c r="V140" s="4">
        <v>0</v>
      </c>
      <c r="W140" s="4">
        <v>0</v>
      </c>
      <c r="X140" s="4" t="s">
        <v>712</v>
      </c>
      <c r="Y140" s="4" t="s">
        <v>713</v>
      </c>
    </row>
    <row r="141" s="4" customFormat="1" spans="1:25">
      <c r="A141" s="4" t="s">
        <v>714</v>
      </c>
      <c r="B141" s="4" t="s">
        <v>26</v>
      </c>
      <c r="C141" s="4" t="s">
        <v>27</v>
      </c>
      <c r="D141" s="4" t="s">
        <v>715</v>
      </c>
      <c r="E141" s="4" t="s">
        <v>716</v>
      </c>
      <c r="F141" s="6">
        <v>45078</v>
      </c>
      <c r="G141" s="6">
        <v>45081</v>
      </c>
      <c r="H141" s="4">
        <v>2</v>
      </c>
      <c r="I141" s="4">
        <v>3</v>
      </c>
      <c r="J141" s="4">
        <v>6</v>
      </c>
      <c r="K141" s="4" t="s">
        <v>30</v>
      </c>
      <c r="L141" s="4">
        <v>4980</v>
      </c>
      <c r="M141" s="4">
        <v>4980</v>
      </c>
      <c r="N141" s="4" t="s">
        <v>717</v>
      </c>
      <c r="O141" s="4" t="s">
        <v>32</v>
      </c>
      <c r="P141" s="4" t="s">
        <v>33</v>
      </c>
      <c r="Q141" s="4">
        <v>0</v>
      </c>
      <c r="R141" s="7">
        <v>45075</v>
      </c>
      <c r="S141" s="6">
        <v>45084</v>
      </c>
      <c r="T141" s="4" t="s">
        <v>34</v>
      </c>
      <c r="U141" s="4">
        <v>4980</v>
      </c>
      <c r="V141" s="4">
        <v>0</v>
      </c>
      <c r="W141" s="4">
        <v>0</v>
      </c>
      <c r="X141" s="4" t="s">
        <v>718</v>
      </c>
      <c r="Y141" s="4" t="s">
        <v>89</v>
      </c>
    </row>
    <row r="142" s="4" customFormat="1" spans="1:25">
      <c r="A142" s="4" t="s">
        <v>719</v>
      </c>
      <c r="B142" s="4" t="s">
        <v>26</v>
      </c>
      <c r="C142" s="4" t="s">
        <v>27</v>
      </c>
      <c r="D142" s="4" t="s">
        <v>495</v>
      </c>
      <c r="E142" s="4" t="s">
        <v>197</v>
      </c>
      <c r="F142" s="6">
        <v>45080</v>
      </c>
      <c r="G142" s="6">
        <v>45081</v>
      </c>
      <c r="H142" s="4">
        <v>1</v>
      </c>
      <c r="I142" s="4">
        <v>1</v>
      </c>
      <c r="J142" s="4">
        <v>1</v>
      </c>
      <c r="K142" s="4" t="s">
        <v>30</v>
      </c>
      <c r="L142" s="4">
        <v>685</v>
      </c>
      <c r="M142" s="4">
        <v>685</v>
      </c>
      <c r="N142" s="4" t="s">
        <v>720</v>
      </c>
      <c r="O142" s="4" t="s">
        <v>32</v>
      </c>
      <c r="P142" s="4" t="s">
        <v>33</v>
      </c>
      <c r="Q142" s="4">
        <v>0</v>
      </c>
      <c r="R142" s="7">
        <v>45075</v>
      </c>
      <c r="S142" s="6">
        <v>45084</v>
      </c>
      <c r="T142" s="4" t="s">
        <v>34</v>
      </c>
      <c r="U142" s="4">
        <v>685</v>
      </c>
      <c r="V142" s="4">
        <v>0</v>
      </c>
      <c r="W142" s="4">
        <v>0</v>
      </c>
      <c r="X142" s="4" t="s">
        <v>721</v>
      </c>
      <c r="Y142" s="4" t="s">
        <v>89</v>
      </c>
    </row>
    <row r="143" s="4" customFormat="1" spans="1:25">
      <c r="A143" s="4" t="s">
        <v>722</v>
      </c>
      <c r="B143" s="4" t="s">
        <v>26</v>
      </c>
      <c r="C143" s="4" t="s">
        <v>27</v>
      </c>
      <c r="D143" s="4" t="s">
        <v>243</v>
      </c>
      <c r="E143" s="4" t="s">
        <v>723</v>
      </c>
      <c r="F143" s="6">
        <v>45078</v>
      </c>
      <c r="G143" s="6">
        <v>45081</v>
      </c>
      <c r="H143" s="4">
        <v>1</v>
      </c>
      <c r="I143" s="4">
        <v>3</v>
      </c>
      <c r="J143" s="4">
        <v>3</v>
      </c>
      <c r="K143" s="4" t="s">
        <v>30</v>
      </c>
      <c r="L143" s="4">
        <v>4312</v>
      </c>
      <c r="M143" s="4">
        <v>4312</v>
      </c>
      <c r="N143" s="4" t="s">
        <v>724</v>
      </c>
      <c r="O143" s="4" t="s">
        <v>32</v>
      </c>
      <c r="P143" s="4" t="s">
        <v>33</v>
      </c>
      <c r="Q143" s="4">
        <v>0</v>
      </c>
      <c r="R143" s="7">
        <v>45075</v>
      </c>
      <c r="S143" s="6">
        <v>45084</v>
      </c>
      <c r="T143" s="4" t="s">
        <v>34</v>
      </c>
      <c r="U143" s="4">
        <v>4312</v>
      </c>
      <c r="V143" s="4">
        <v>0</v>
      </c>
      <c r="W143" s="4">
        <v>0</v>
      </c>
      <c r="X143" s="4" t="s">
        <v>725</v>
      </c>
      <c r="Y143" s="4" t="s">
        <v>726</v>
      </c>
    </row>
    <row r="144" s="4" customFormat="1" spans="1:25">
      <c r="A144" s="4" t="s">
        <v>727</v>
      </c>
      <c r="B144" s="4" t="s">
        <v>26</v>
      </c>
      <c r="C144" s="4" t="s">
        <v>27</v>
      </c>
      <c r="D144" s="4" t="s">
        <v>349</v>
      </c>
      <c r="E144" s="4" t="s">
        <v>29</v>
      </c>
      <c r="F144" s="6">
        <v>45076</v>
      </c>
      <c r="G144" s="6">
        <v>45081</v>
      </c>
      <c r="H144" s="4">
        <v>1</v>
      </c>
      <c r="I144" s="4">
        <v>5</v>
      </c>
      <c r="J144" s="4">
        <v>5</v>
      </c>
      <c r="K144" s="4" t="s">
        <v>30</v>
      </c>
      <c r="L144" s="4">
        <v>1925</v>
      </c>
      <c r="M144" s="4">
        <v>1925</v>
      </c>
      <c r="N144" s="4" t="s">
        <v>728</v>
      </c>
      <c r="O144" s="4" t="s">
        <v>32</v>
      </c>
      <c r="P144" s="4" t="s">
        <v>33</v>
      </c>
      <c r="Q144" s="4">
        <v>0</v>
      </c>
      <c r="R144" s="7">
        <v>45076</v>
      </c>
      <c r="S144" s="6">
        <v>45084</v>
      </c>
      <c r="T144" s="4" t="s">
        <v>34</v>
      </c>
      <c r="U144" s="4">
        <v>1925</v>
      </c>
      <c r="V144" s="4">
        <v>0</v>
      </c>
      <c r="W144" s="4">
        <v>0</v>
      </c>
      <c r="X144" s="4" t="s">
        <v>729</v>
      </c>
      <c r="Y144" s="4" t="s">
        <v>89</v>
      </c>
    </row>
    <row r="145" s="4" customFormat="1" spans="1:25">
      <c r="A145" s="4" t="s">
        <v>730</v>
      </c>
      <c r="B145" s="4" t="s">
        <v>26</v>
      </c>
      <c r="C145" s="4" t="s">
        <v>27</v>
      </c>
      <c r="D145" s="4" t="s">
        <v>731</v>
      </c>
      <c r="E145" s="4" t="s">
        <v>732</v>
      </c>
      <c r="F145" s="6">
        <v>45077</v>
      </c>
      <c r="G145" s="6">
        <v>45081</v>
      </c>
      <c r="H145" s="4">
        <v>1</v>
      </c>
      <c r="I145" s="4">
        <v>4</v>
      </c>
      <c r="J145" s="4">
        <v>4</v>
      </c>
      <c r="K145" s="4" t="s">
        <v>30</v>
      </c>
      <c r="L145" s="4">
        <v>2927</v>
      </c>
      <c r="M145" s="4">
        <v>2927</v>
      </c>
      <c r="N145" s="4" t="s">
        <v>733</v>
      </c>
      <c r="O145" s="4" t="s">
        <v>32</v>
      </c>
      <c r="P145" s="4" t="s">
        <v>33</v>
      </c>
      <c r="Q145" s="4">
        <v>0</v>
      </c>
      <c r="R145" s="7">
        <v>45076</v>
      </c>
      <c r="S145" s="6">
        <v>45084</v>
      </c>
      <c r="T145" s="4" t="s">
        <v>34</v>
      </c>
      <c r="U145" s="4">
        <v>2927</v>
      </c>
      <c r="V145" s="4">
        <v>0</v>
      </c>
      <c r="W145" s="4">
        <v>0</v>
      </c>
      <c r="X145" s="4" t="s">
        <v>734</v>
      </c>
      <c r="Y145" s="4" t="s">
        <v>89</v>
      </c>
    </row>
    <row r="146" s="4" customFormat="1" spans="1:25">
      <c r="A146" s="4" t="s">
        <v>735</v>
      </c>
      <c r="B146" s="4" t="s">
        <v>26</v>
      </c>
      <c r="C146" s="4" t="s">
        <v>27</v>
      </c>
      <c r="D146" s="4" t="s">
        <v>135</v>
      </c>
      <c r="E146" s="4" t="s">
        <v>736</v>
      </c>
      <c r="F146" s="6">
        <v>45079</v>
      </c>
      <c r="G146" s="6">
        <v>45081</v>
      </c>
      <c r="H146" s="4">
        <v>1</v>
      </c>
      <c r="I146" s="4">
        <v>2</v>
      </c>
      <c r="J146" s="4">
        <v>2</v>
      </c>
      <c r="K146" s="4" t="s">
        <v>30</v>
      </c>
      <c r="L146" s="4">
        <v>2130</v>
      </c>
      <c r="M146" s="4">
        <v>2130</v>
      </c>
      <c r="N146" s="4" t="s">
        <v>737</v>
      </c>
      <c r="O146" s="4" t="s">
        <v>32</v>
      </c>
      <c r="P146" s="4" t="s">
        <v>33</v>
      </c>
      <c r="Q146" s="4">
        <v>0</v>
      </c>
      <c r="R146" s="7">
        <v>45076</v>
      </c>
      <c r="S146" s="6">
        <v>45084</v>
      </c>
      <c r="T146" s="4" t="s">
        <v>34</v>
      </c>
      <c r="U146" s="4">
        <v>2130</v>
      </c>
      <c r="V146" s="4">
        <v>0</v>
      </c>
      <c r="W146" s="4">
        <v>0</v>
      </c>
      <c r="X146" s="4" t="s">
        <v>738</v>
      </c>
      <c r="Y146" s="4" t="s">
        <v>739</v>
      </c>
    </row>
    <row r="147" s="4" customFormat="1" spans="1:25">
      <c r="A147" s="4" t="s">
        <v>740</v>
      </c>
      <c r="B147" s="4" t="s">
        <v>26</v>
      </c>
      <c r="C147" s="4" t="s">
        <v>27</v>
      </c>
      <c r="D147" s="4" t="s">
        <v>741</v>
      </c>
      <c r="E147" s="4" t="s">
        <v>742</v>
      </c>
      <c r="F147" s="6">
        <v>45077</v>
      </c>
      <c r="G147" s="6">
        <v>45081</v>
      </c>
      <c r="H147" s="4">
        <v>2</v>
      </c>
      <c r="I147" s="4">
        <v>4</v>
      </c>
      <c r="J147" s="4">
        <v>8</v>
      </c>
      <c r="K147" s="4" t="s">
        <v>30</v>
      </c>
      <c r="L147" s="4">
        <v>4240</v>
      </c>
      <c r="M147" s="4">
        <v>4240</v>
      </c>
      <c r="N147" s="4" t="s">
        <v>743</v>
      </c>
      <c r="O147" s="4" t="s">
        <v>32</v>
      </c>
      <c r="P147" s="4" t="s">
        <v>33</v>
      </c>
      <c r="Q147" s="4">
        <v>0</v>
      </c>
      <c r="R147" s="7">
        <v>45076</v>
      </c>
      <c r="S147" s="6">
        <v>45084</v>
      </c>
      <c r="T147" s="4" t="s">
        <v>34</v>
      </c>
      <c r="U147" s="4">
        <v>4240</v>
      </c>
      <c r="V147" s="4">
        <v>0</v>
      </c>
      <c r="W147" s="4">
        <v>0</v>
      </c>
      <c r="X147" s="4" t="s">
        <v>744</v>
      </c>
      <c r="Y147" s="4" t="s">
        <v>89</v>
      </c>
    </row>
    <row r="148" s="4" customFormat="1" spans="1:25">
      <c r="A148" s="4" t="s">
        <v>745</v>
      </c>
      <c r="B148" s="4" t="s">
        <v>26</v>
      </c>
      <c r="C148" s="4" t="s">
        <v>27</v>
      </c>
      <c r="D148" s="4" t="s">
        <v>633</v>
      </c>
      <c r="E148" s="4" t="s">
        <v>686</v>
      </c>
      <c r="F148" s="6">
        <v>45077</v>
      </c>
      <c r="G148" s="6">
        <v>45081</v>
      </c>
      <c r="H148" s="4">
        <v>1</v>
      </c>
      <c r="I148" s="4">
        <v>4</v>
      </c>
      <c r="J148" s="4">
        <v>4</v>
      </c>
      <c r="K148" s="4" t="s">
        <v>30</v>
      </c>
      <c r="L148" s="4">
        <v>1770</v>
      </c>
      <c r="M148" s="4">
        <v>1770</v>
      </c>
      <c r="N148" s="4" t="s">
        <v>746</v>
      </c>
      <c r="O148" s="4" t="s">
        <v>32</v>
      </c>
      <c r="P148" s="4" t="s">
        <v>33</v>
      </c>
      <c r="Q148" s="4">
        <v>0</v>
      </c>
      <c r="R148" s="7">
        <v>45076</v>
      </c>
      <c r="S148" s="6">
        <v>45084</v>
      </c>
      <c r="T148" s="4" t="s">
        <v>34</v>
      </c>
      <c r="U148" s="4">
        <v>1770</v>
      </c>
      <c r="V148" s="4">
        <v>0</v>
      </c>
      <c r="W148" s="4">
        <v>0</v>
      </c>
      <c r="X148" s="4" t="s">
        <v>747</v>
      </c>
      <c r="Y148" s="4" t="s">
        <v>748</v>
      </c>
    </row>
    <row r="149" s="4" customFormat="1" spans="1:25">
      <c r="A149" s="4" t="s">
        <v>749</v>
      </c>
      <c r="B149" s="4" t="s">
        <v>26</v>
      </c>
      <c r="C149" s="4" t="s">
        <v>27</v>
      </c>
      <c r="D149" s="4" t="s">
        <v>495</v>
      </c>
      <c r="E149" s="4" t="s">
        <v>197</v>
      </c>
      <c r="F149" s="6">
        <v>45079</v>
      </c>
      <c r="G149" s="6">
        <v>45081</v>
      </c>
      <c r="H149" s="4">
        <v>1</v>
      </c>
      <c r="I149" s="4">
        <v>2</v>
      </c>
      <c r="J149" s="4">
        <v>2</v>
      </c>
      <c r="K149" s="4" t="s">
        <v>30</v>
      </c>
      <c r="L149" s="4">
        <v>1370</v>
      </c>
      <c r="M149" s="4">
        <v>1370</v>
      </c>
      <c r="N149" s="4" t="s">
        <v>750</v>
      </c>
      <c r="O149" s="4" t="s">
        <v>32</v>
      </c>
      <c r="P149" s="4" t="s">
        <v>33</v>
      </c>
      <c r="Q149" s="4">
        <v>0</v>
      </c>
      <c r="R149" s="7">
        <v>45076</v>
      </c>
      <c r="S149" s="6">
        <v>45084</v>
      </c>
      <c r="T149" s="4" t="s">
        <v>34</v>
      </c>
      <c r="U149" s="4">
        <v>1370</v>
      </c>
      <c r="V149" s="4">
        <v>0</v>
      </c>
      <c r="W149" s="4">
        <v>0</v>
      </c>
      <c r="X149" s="4" t="s">
        <v>751</v>
      </c>
      <c r="Y149" s="4" t="s">
        <v>752</v>
      </c>
    </row>
    <row r="150" s="4" customFormat="1" spans="1:25">
      <c r="A150" s="4" t="s">
        <v>753</v>
      </c>
      <c r="B150" s="4" t="s">
        <v>26</v>
      </c>
      <c r="C150" s="4" t="s">
        <v>27</v>
      </c>
      <c r="D150" s="4" t="s">
        <v>754</v>
      </c>
      <c r="E150" s="4" t="s">
        <v>755</v>
      </c>
      <c r="F150" s="6">
        <v>45079</v>
      </c>
      <c r="G150" s="6">
        <v>45081</v>
      </c>
      <c r="H150" s="4">
        <v>1</v>
      </c>
      <c r="I150" s="4">
        <v>2</v>
      </c>
      <c r="J150" s="4">
        <v>2</v>
      </c>
      <c r="K150" s="4" t="s">
        <v>30</v>
      </c>
      <c r="L150" s="4">
        <v>680</v>
      </c>
      <c r="M150" s="4">
        <v>680</v>
      </c>
      <c r="N150" s="4" t="s">
        <v>756</v>
      </c>
      <c r="O150" s="4" t="s">
        <v>32</v>
      </c>
      <c r="P150" s="4" t="s">
        <v>33</v>
      </c>
      <c r="Q150" s="4">
        <v>0</v>
      </c>
      <c r="R150" s="7">
        <v>45076</v>
      </c>
      <c r="S150" s="6">
        <v>45084</v>
      </c>
      <c r="T150" s="4" t="s">
        <v>34</v>
      </c>
      <c r="U150" s="4">
        <v>680</v>
      </c>
      <c r="V150" s="4">
        <v>0</v>
      </c>
      <c r="W150" s="4">
        <v>0</v>
      </c>
      <c r="X150" s="4" t="s">
        <v>757</v>
      </c>
      <c r="Y150" s="4" t="s">
        <v>89</v>
      </c>
    </row>
    <row r="151" s="4" customFormat="1" spans="1:25">
      <c r="A151" s="4" t="s">
        <v>758</v>
      </c>
      <c r="B151" s="4" t="s">
        <v>26</v>
      </c>
      <c r="C151" s="4" t="s">
        <v>27</v>
      </c>
      <c r="D151" s="4" t="s">
        <v>759</v>
      </c>
      <c r="E151" s="4" t="s">
        <v>760</v>
      </c>
      <c r="F151" s="6">
        <v>45078</v>
      </c>
      <c r="G151" s="6">
        <v>45081</v>
      </c>
      <c r="H151" s="4">
        <v>1</v>
      </c>
      <c r="I151" s="4">
        <v>3</v>
      </c>
      <c r="J151" s="4">
        <v>3</v>
      </c>
      <c r="K151" s="4" t="s">
        <v>30</v>
      </c>
      <c r="L151" s="4">
        <v>2666</v>
      </c>
      <c r="M151" s="4">
        <v>2666</v>
      </c>
      <c r="N151" s="4" t="s">
        <v>761</v>
      </c>
      <c r="O151" s="4" t="s">
        <v>32</v>
      </c>
      <c r="P151" s="4" t="s">
        <v>33</v>
      </c>
      <c r="Q151" s="4">
        <v>0</v>
      </c>
      <c r="R151" s="7">
        <v>45076</v>
      </c>
      <c r="S151" s="6">
        <v>45084</v>
      </c>
      <c r="T151" s="4" t="s">
        <v>34</v>
      </c>
      <c r="U151" s="4">
        <v>2666</v>
      </c>
      <c r="V151" s="4">
        <v>0</v>
      </c>
      <c r="W151" s="4">
        <v>0</v>
      </c>
      <c r="X151" s="4" t="s">
        <v>762</v>
      </c>
      <c r="Y151" s="4" t="s">
        <v>89</v>
      </c>
    </row>
    <row r="152" s="4" customFormat="1" spans="1:25">
      <c r="A152" s="4" t="s">
        <v>763</v>
      </c>
      <c r="B152" s="4" t="s">
        <v>26</v>
      </c>
      <c r="C152" s="4" t="s">
        <v>27</v>
      </c>
      <c r="D152" s="4" t="s">
        <v>343</v>
      </c>
      <c r="E152" s="4" t="s">
        <v>344</v>
      </c>
      <c r="F152" s="6">
        <v>45079</v>
      </c>
      <c r="G152" s="6">
        <v>45081</v>
      </c>
      <c r="H152" s="4">
        <v>1</v>
      </c>
      <c r="I152" s="4">
        <v>2</v>
      </c>
      <c r="J152" s="4">
        <v>2</v>
      </c>
      <c r="K152" s="4" t="s">
        <v>30</v>
      </c>
      <c r="L152" s="4">
        <v>652</v>
      </c>
      <c r="M152" s="4">
        <v>652</v>
      </c>
      <c r="N152" s="4" t="s">
        <v>764</v>
      </c>
      <c r="O152" s="4" t="s">
        <v>32</v>
      </c>
      <c r="P152" s="4" t="s">
        <v>33</v>
      </c>
      <c r="Q152" s="4">
        <v>0</v>
      </c>
      <c r="R152" s="7">
        <v>45076</v>
      </c>
      <c r="S152" s="6">
        <v>45084</v>
      </c>
      <c r="T152" s="4" t="s">
        <v>34</v>
      </c>
      <c r="U152" s="4">
        <v>652</v>
      </c>
      <c r="V152" s="4">
        <v>0</v>
      </c>
      <c r="W152" s="4">
        <v>0</v>
      </c>
      <c r="X152" s="4" t="s">
        <v>765</v>
      </c>
      <c r="Y152" s="4" t="s">
        <v>89</v>
      </c>
    </row>
    <row r="153" s="4" customFormat="1" spans="1:25">
      <c r="A153" s="4" t="s">
        <v>766</v>
      </c>
      <c r="B153" s="4" t="s">
        <v>26</v>
      </c>
      <c r="C153" s="4" t="s">
        <v>27</v>
      </c>
      <c r="D153" s="4" t="s">
        <v>767</v>
      </c>
      <c r="E153" s="4" t="s">
        <v>768</v>
      </c>
      <c r="F153" s="6">
        <v>45078</v>
      </c>
      <c r="G153" s="6">
        <v>45081</v>
      </c>
      <c r="H153" s="4">
        <v>1</v>
      </c>
      <c r="I153" s="4">
        <v>3</v>
      </c>
      <c r="J153" s="4">
        <v>3</v>
      </c>
      <c r="K153" s="4" t="s">
        <v>30</v>
      </c>
      <c r="L153" s="4">
        <v>6069</v>
      </c>
      <c r="M153" s="4">
        <v>6069</v>
      </c>
      <c r="N153" s="4" t="s">
        <v>769</v>
      </c>
      <c r="O153" s="4" t="s">
        <v>32</v>
      </c>
      <c r="P153" s="4" t="s">
        <v>33</v>
      </c>
      <c r="Q153" s="4">
        <v>0</v>
      </c>
      <c r="R153" s="7">
        <v>45076</v>
      </c>
      <c r="S153" s="6">
        <v>45084</v>
      </c>
      <c r="T153" s="4" t="s">
        <v>34</v>
      </c>
      <c r="U153" s="4">
        <v>6069</v>
      </c>
      <c r="V153" s="4">
        <v>0</v>
      </c>
      <c r="W153" s="4">
        <v>0</v>
      </c>
      <c r="X153" s="4" t="s">
        <v>770</v>
      </c>
      <c r="Y153" s="4" t="s">
        <v>89</v>
      </c>
    </row>
    <row r="154" s="4" customFormat="1" spans="1:25">
      <c r="A154" s="4" t="s">
        <v>771</v>
      </c>
      <c r="B154" s="4" t="s">
        <v>26</v>
      </c>
      <c r="C154" s="4" t="s">
        <v>27</v>
      </c>
      <c r="D154" s="4" t="s">
        <v>553</v>
      </c>
      <c r="E154" s="4" t="s">
        <v>772</v>
      </c>
      <c r="F154" s="6">
        <v>45080</v>
      </c>
      <c r="G154" s="6">
        <v>45081</v>
      </c>
      <c r="H154" s="4">
        <v>1</v>
      </c>
      <c r="I154" s="4">
        <v>1</v>
      </c>
      <c r="J154" s="4">
        <v>1</v>
      </c>
      <c r="K154" s="4" t="s">
        <v>30</v>
      </c>
      <c r="L154" s="4">
        <v>660</v>
      </c>
      <c r="M154" s="4">
        <v>660</v>
      </c>
      <c r="N154" s="4" t="s">
        <v>773</v>
      </c>
      <c r="O154" s="4" t="s">
        <v>32</v>
      </c>
      <c r="P154" s="4" t="s">
        <v>33</v>
      </c>
      <c r="Q154" s="4">
        <v>0</v>
      </c>
      <c r="R154" s="7">
        <v>45076</v>
      </c>
      <c r="S154" s="6">
        <v>45084</v>
      </c>
      <c r="T154" s="4" t="s">
        <v>34</v>
      </c>
      <c r="U154" s="4">
        <v>660</v>
      </c>
      <c r="V154" s="4">
        <v>0</v>
      </c>
      <c r="W154" s="4">
        <v>0</v>
      </c>
      <c r="X154" s="4" t="s">
        <v>774</v>
      </c>
      <c r="Y154" s="4" t="s">
        <v>775</v>
      </c>
    </row>
    <row r="155" s="4" customFormat="1" spans="1:25">
      <c r="A155" s="4" t="s">
        <v>776</v>
      </c>
      <c r="B155" s="4" t="s">
        <v>26</v>
      </c>
      <c r="C155" s="4" t="s">
        <v>27</v>
      </c>
      <c r="D155" s="4" t="s">
        <v>777</v>
      </c>
      <c r="E155" s="4" t="s">
        <v>778</v>
      </c>
      <c r="F155" s="6">
        <v>45080</v>
      </c>
      <c r="G155" s="6">
        <v>45081</v>
      </c>
      <c r="H155" s="4">
        <v>1</v>
      </c>
      <c r="I155" s="4">
        <v>1</v>
      </c>
      <c r="J155" s="4">
        <v>1</v>
      </c>
      <c r="K155" s="4" t="s">
        <v>30</v>
      </c>
      <c r="L155" s="4">
        <v>1313</v>
      </c>
      <c r="M155" s="4">
        <v>1313</v>
      </c>
      <c r="N155" s="4" t="s">
        <v>779</v>
      </c>
      <c r="O155" s="4" t="s">
        <v>32</v>
      </c>
      <c r="P155" s="4" t="s">
        <v>33</v>
      </c>
      <c r="Q155" s="4">
        <v>0</v>
      </c>
      <c r="R155" s="7">
        <v>45076</v>
      </c>
      <c r="S155" s="6">
        <v>45084</v>
      </c>
      <c r="T155" s="4" t="s">
        <v>34</v>
      </c>
      <c r="U155" s="4">
        <v>1313</v>
      </c>
      <c r="V155" s="4">
        <v>0</v>
      </c>
      <c r="W155" s="4">
        <v>0</v>
      </c>
      <c r="X155" s="4" t="s">
        <v>780</v>
      </c>
      <c r="Y155" s="4" t="s">
        <v>89</v>
      </c>
    </row>
    <row r="156" s="4" customFormat="1" spans="1:25">
      <c r="A156" s="4" t="s">
        <v>781</v>
      </c>
      <c r="B156" s="4" t="s">
        <v>26</v>
      </c>
      <c r="C156" s="4" t="s">
        <v>27</v>
      </c>
      <c r="D156" s="4" t="s">
        <v>782</v>
      </c>
      <c r="E156" s="4" t="s">
        <v>783</v>
      </c>
      <c r="F156" s="6">
        <v>45077</v>
      </c>
      <c r="G156" s="6">
        <v>45081</v>
      </c>
      <c r="H156" s="4">
        <v>1</v>
      </c>
      <c r="I156" s="4">
        <v>4</v>
      </c>
      <c r="J156" s="4">
        <v>4</v>
      </c>
      <c r="K156" s="4" t="s">
        <v>30</v>
      </c>
      <c r="L156" s="4">
        <v>2929</v>
      </c>
      <c r="M156" s="4">
        <v>2929</v>
      </c>
      <c r="N156" s="4" t="s">
        <v>784</v>
      </c>
      <c r="O156" s="4" t="s">
        <v>32</v>
      </c>
      <c r="P156" s="4" t="s">
        <v>33</v>
      </c>
      <c r="Q156" s="4">
        <v>0</v>
      </c>
      <c r="R156" s="7">
        <v>45076</v>
      </c>
      <c r="S156" s="6">
        <v>45084</v>
      </c>
      <c r="T156" s="4" t="s">
        <v>34</v>
      </c>
      <c r="U156" s="4">
        <v>2929</v>
      </c>
      <c r="V156" s="4">
        <v>0</v>
      </c>
      <c r="W156" s="4">
        <v>0</v>
      </c>
      <c r="X156" s="4" t="s">
        <v>785</v>
      </c>
      <c r="Y156" s="4" t="s">
        <v>89</v>
      </c>
    </row>
    <row r="157" s="4" customFormat="1" spans="1:25">
      <c r="A157" s="4" t="s">
        <v>786</v>
      </c>
      <c r="B157" s="4" t="s">
        <v>26</v>
      </c>
      <c r="C157" s="4" t="s">
        <v>27</v>
      </c>
      <c r="D157" s="4" t="s">
        <v>787</v>
      </c>
      <c r="E157" s="4" t="s">
        <v>788</v>
      </c>
      <c r="F157" s="6">
        <v>45078</v>
      </c>
      <c r="G157" s="6">
        <v>45081</v>
      </c>
      <c r="H157" s="4">
        <v>1</v>
      </c>
      <c r="I157" s="4">
        <v>3</v>
      </c>
      <c r="J157" s="4">
        <v>3</v>
      </c>
      <c r="K157" s="4" t="s">
        <v>30</v>
      </c>
      <c r="L157" s="4">
        <v>3294</v>
      </c>
      <c r="M157" s="4">
        <v>3294</v>
      </c>
      <c r="N157" s="4" t="s">
        <v>789</v>
      </c>
      <c r="O157" s="4" t="s">
        <v>32</v>
      </c>
      <c r="P157" s="4" t="s">
        <v>33</v>
      </c>
      <c r="Q157" s="4">
        <v>0</v>
      </c>
      <c r="R157" s="7">
        <v>45077</v>
      </c>
      <c r="S157" s="6">
        <v>45084</v>
      </c>
      <c r="T157" s="4" t="s">
        <v>34</v>
      </c>
      <c r="U157" s="4">
        <v>3294</v>
      </c>
      <c r="V157" s="4">
        <v>0</v>
      </c>
      <c r="W157" s="4">
        <v>0</v>
      </c>
      <c r="X157" s="4" t="s">
        <v>790</v>
      </c>
      <c r="Y157" s="4" t="s">
        <v>791</v>
      </c>
    </row>
    <row r="158" s="4" customFormat="1" spans="1:25">
      <c r="A158" s="4" t="s">
        <v>792</v>
      </c>
      <c r="B158" s="4" t="s">
        <v>26</v>
      </c>
      <c r="C158" s="4" t="s">
        <v>27</v>
      </c>
      <c r="D158" s="4" t="s">
        <v>793</v>
      </c>
      <c r="E158" s="4" t="s">
        <v>794</v>
      </c>
      <c r="F158" s="6">
        <v>45077</v>
      </c>
      <c r="G158" s="6">
        <v>45081</v>
      </c>
      <c r="H158" s="4">
        <v>1</v>
      </c>
      <c r="I158" s="4">
        <v>4</v>
      </c>
      <c r="J158" s="4">
        <v>4</v>
      </c>
      <c r="K158" s="4" t="s">
        <v>30</v>
      </c>
      <c r="L158" s="4">
        <v>1440</v>
      </c>
      <c r="M158" s="4">
        <v>1440</v>
      </c>
      <c r="N158" s="4" t="s">
        <v>795</v>
      </c>
      <c r="O158" s="4" t="s">
        <v>32</v>
      </c>
      <c r="P158" s="4" t="s">
        <v>33</v>
      </c>
      <c r="Q158" s="4">
        <v>0</v>
      </c>
      <c r="R158" s="7">
        <v>45077</v>
      </c>
      <c r="S158" s="6">
        <v>45084</v>
      </c>
      <c r="T158" s="4" t="s">
        <v>34</v>
      </c>
      <c r="U158" s="4">
        <v>1440</v>
      </c>
      <c r="V158" s="4">
        <v>0</v>
      </c>
      <c r="W158" s="4">
        <v>0</v>
      </c>
      <c r="X158" s="4" t="s">
        <v>796</v>
      </c>
      <c r="Y158" s="4" t="s">
        <v>89</v>
      </c>
    </row>
    <row r="159" s="4" customFormat="1" spans="1:25">
      <c r="A159" s="4" t="s">
        <v>797</v>
      </c>
      <c r="B159" s="4" t="s">
        <v>26</v>
      </c>
      <c r="C159" s="4" t="s">
        <v>27</v>
      </c>
      <c r="D159" s="4" t="s">
        <v>798</v>
      </c>
      <c r="E159" s="4" t="s">
        <v>799</v>
      </c>
      <c r="F159" s="6">
        <v>45077</v>
      </c>
      <c r="G159" s="6">
        <v>45081</v>
      </c>
      <c r="H159" s="4">
        <v>1</v>
      </c>
      <c r="I159" s="4">
        <v>4</v>
      </c>
      <c r="J159" s="4">
        <v>4</v>
      </c>
      <c r="K159" s="4" t="s">
        <v>30</v>
      </c>
      <c r="L159" s="4">
        <v>1388</v>
      </c>
      <c r="M159" s="4">
        <v>1388</v>
      </c>
      <c r="N159" s="4" t="s">
        <v>800</v>
      </c>
      <c r="O159" s="4" t="s">
        <v>32</v>
      </c>
      <c r="P159" s="4" t="s">
        <v>33</v>
      </c>
      <c r="Q159" s="4">
        <v>0</v>
      </c>
      <c r="R159" s="7">
        <v>45077</v>
      </c>
      <c r="S159" s="6">
        <v>45084</v>
      </c>
      <c r="T159" s="4" t="s">
        <v>34</v>
      </c>
      <c r="U159" s="4">
        <v>1388</v>
      </c>
      <c r="V159" s="4">
        <v>0</v>
      </c>
      <c r="W159" s="4">
        <v>0</v>
      </c>
      <c r="X159" s="4" t="s">
        <v>801</v>
      </c>
      <c r="Y159" s="4" t="s">
        <v>89</v>
      </c>
    </row>
    <row r="160" s="4" customFormat="1" spans="1:25">
      <c r="A160" s="4" t="s">
        <v>792</v>
      </c>
      <c r="B160" s="4" t="s">
        <v>26</v>
      </c>
      <c r="C160" s="4" t="s">
        <v>508</v>
      </c>
      <c r="D160" s="4" t="s">
        <v>793</v>
      </c>
      <c r="E160" s="4" t="s">
        <v>794</v>
      </c>
      <c r="F160" s="6">
        <v>45077</v>
      </c>
      <c r="G160" s="6">
        <v>45081</v>
      </c>
      <c r="H160" s="4">
        <v>1</v>
      </c>
      <c r="I160" s="4">
        <v>4</v>
      </c>
      <c r="J160" s="4">
        <v>4</v>
      </c>
      <c r="K160" s="4" t="s">
        <v>30</v>
      </c>
      <c r="L160" s="4">
        <v>-1440</v>
      </c>
      <c r="M160" s="4">
        <v>-1440</v>
      </c>
      <c r="N160" s="4" t="s">
        <v>795</v>
      </c>
      <c r="O160" s="4" t="s">
        <v>32</v>
      </c>
      <c r="P160" s="4" t="s">
        <v>33</v>
      </c>
      <c r="Q160" s="4">
        <v>0</v>
      </c>
      <c r="R160" s="7">
        <v>45077</v>
      </c>
      <c r="S160" s="6">
        <v>45084</v>
      </c>
      <c r="T160" s="4" t="s">
        <v>34</v>
      </c>
      <c r="U160" s="4">
        <v>-1440</v>
      </c>
      <c r="V160" s="4">
        <v>0</v>
      </c>
      <c r="W160" s="4">
        <v>0</v>
      </c>
      <c r="X160" s="4" t="s">
        <v>796</v>
      </c>
      <c r="Y160" s="4" t="s">
        <v>89</v>
      </c>
    </row>
    <row r="161" s="4" customFormat="1" spans="1:25">
      <c r="A161" s="4" t="s">
        <v>797</v>
      </c>
      <c r="B161" s="4" t="s">
        <v>26</v>
      </c>
      <c r="C161" s="4" t="s">
        <v>508</v>
      </c>
      <c r="D161" s="4" t="s">
        <v>798</v>
      </c>
      <c r="E161" s="4" t="s">
        <v>799</v>
      </c>
      <c r="F161" s="6">
        <v>45077</v>
      </c>
      <c r="G161" s="6">
        <v>45081</v>
      </c>
      <c r="H161" s="4">
        <v>1</v>
      </c>
      <c r="I161" s="4">
        <v>4</v>
      </c>
      <c r="J161" s="4">
        <v>4</v>
      </c>
      <c r="K161" s="4" t="s">
        <v>30</v>
      </c>
      <c r="L161" s="4">
        <v>-1388</v>
      </c>
      <c r="M161" s="4">
        <v>-1388</v>
      </c>
      <c r="N161" s="4" t="s">
        <v>800</v>
      </c>
      <c r="O161" s="4" t="s">
        <v>32</v>
      </c>
      <c r="P161" s="4" t="s">
        <v>33</v>
      </c>
      <c r="Q161" s="4">
        <v>0</v>
      </c>
      <c r="R161" s="7">
        <v>45077</v>
      </c>
      <c r="S161" s="6">
        <v>45084</v>
      </c>
      <c r="T161" s="4" t="s">
        <v>34</v>
      </c>
      <c r="U161" s="4">
        <v>-1388</v>
      </c>
      <c r="V161" s="4">
        <v>0</v>
      </c>
      <c r="W161" s="4">
        <v>0</v>
      </c>
      <c r="X161" s="4" t="s">
        <v>801</v>
      </c>
      <c r="Y161" s="4" t="s">
        <v>89</v>
      </c>
    </row>
    <row r="162" s="4" customFormat="1" spans="1:25">
      <c r="A162" s="4" t="s">
        <v>802</v>
      </c>
      <c r="B162" s="4" t="s">
        <v>26</v>
      </c>
      <c r="C162" s="4" t="s">
        <v>27</v>
      </c>
      <c r="D162" s="4" t="s">
        <v>803</v>
      </c>
      <c r="E162" s="4" t="s">
        <v>804</v>
      </c>
      <c r="F162" s="6">
        <v>45078</v>
      </c>
      <c r="G162" s="6">
        <v>45081</v>
      </c>
      <c r="H162" s="4">
        <v>1</v>
      </c>
      <c r="I162" s="4">
        <v>3</v>
      </c>
      <c r="J162" s="4">
        <v>3</v>
      </c>
      <c r="K162" s="4" t="s">
        <v>30</v>
      </c>
      <c r="L162" s="4">
        <v>1605</v>
      </c>
      <c r="M162" s="4">
        <v>1605</v>
      </c>
      <c r="N162" s="4" t="s">
        <v>805</v>
      </c>
      <c r="O162" s="4" t="s">
        <v>32</v>
      </c>
      <c r="P162" s="4" t="s">
        <v>33</v>
      </c>
      <c r="Q162" s="4">
        <v>0</v>
      </c>
      <c r="R162" s="7">
        <v>45077</v>
      </c>
      <c r="S162" s="6">
        <v>45084</v>
      </c>
      <c r="T162" s="4" t="s">
        <v>34</v>
      </c>
      <c r="U162" s="4">
        <v>1605</v>
      </c>
      <c r="V162" s="4">
        <v>0</v>
      </c>
      <c r="W162" s="4">
        <v>0</v>
      </c>
      <c r="X162" s="4" t="s">
        <v>806</v>
      </c>
      <c r="Y162" s="4" t="s">
        <v>807</v>
      </c>
    </row>
    <row r="163" s="4" customFormat="1" spans="1:25">
      <c r="A163" s="4" t="s">
        <v>808</v>
      </c>
      <c r="B163" s="4" t="s">
        <v>26</v>
      </c>
      <c r="C163" s="4" t="s">
        <v>27</v>
      </c>
      <c r="D163" s="4" t="s">
        <v>809</v>
      </c>
      <c r="E163" s="4" t="s">
        <v>810</v>
      </c>
      <c r="F163" s="6">
        <v>45077</v>
      </c>
      <c r="G163" s="6">
        <v>45081</v>
      </c>
      <c r="H163" s="4">
        <v>1</v>
      </c>
      <c r="I163" s="4">
        <v>4</v>
      </c>
      <c r="J163" s="4">
        <v>4</v>
      </c>
      <c r="K163" s="4" t="s">
        <v>30</v>
      </c>
      <c r="L163" s="4">
        <v>1068</v>
      </c>
      <c r="M163" s="4">
        <v>1068</v>
      </c>
      <c r="N163" s="4" t="s">
        <v>811</v>
      </c>
      <c r="O163" s="4" t="s">
        <v>32</v>
      </c>
      <c r="P163" s="4" t="s">
        <v>33</v>
      </c>
      <c r="Q163" s="4">
        <v>0</v>
      </c>
      <c r="R163" s="7">
        <v>45077</v>
      </c>
      <c r="S163" s="6">
        <v>45084</v>
      </c>
      <c r="T163" s="4" t="s">
        <v>34</v>
      </c>
      <c r="U163" s="4">
        <v>1068</v>
      </c>
      <c r="V163" s="4">
        <v>0</v>
      </c>
      <c r="W163" s="4">
        <v>0</v>
      </c>
      <c r="X163" s="4" t="s">
        <v>812</v>
      </c>
      <c r="Y163" s="4" t="s">
        <v>89</v>
      </c>
    </row>
    <row r="164" s="4" customFormat="1" spans="1:25">
      <c r="A164" s="4" t="s">
        <v>813</v>
      </c>
      <c r="B164" s="4" t="s">
        <v>26</v>
      </c>
      <c r="C164" s="4" t="s">
        <v>27</v>
      </c>
      <c r="D164" s="4" t="s">
        <v>814</v>
      </c>
      <c r="E164" s="4" t="s">
        <v>815</v>
      </c>
      <c r="F164" s="6">
        <v>45078</v>
      </c>
      <c r="G164" s="6">
        <v>45081</v>
      </c>
      <c r="H164" s="4">
        <v>1</v>
      </c>
      <c r="I164" s="4">
        <v>3</v>
      </c>
      <c r="J164" s="4">
        <v>3</v>
      </c>
      <c r="K164" s="4" t="s">
        <v>30</v>
      </c>
      <c r="L164" s="4">
        <v>960</v>
      </c>
      <c r="M164" s="4">
        <v>960</v>
      </c>
      <c r="N164" s="4" t="s">
        <v>816</v>
      </c>
      <c r="O164" s="4" t="s">
        <v>32</v>
      </c>
      <c r="P164" s="4" t="s">
        <v>33</v>
      </c>
      <c r="Q164" s="4">
        <v>0</v>
      </c>
      <c r="R164" s="7">
        <v>45077</v>
      </c>
      <c r="S164" s="6">
        <v>45084</v>
      </c>
      <c r="T164" s="4" t="s">
        <v>34</v>
      </c>
      <c r="U164" s="4">
        <v>960</v>
      </c>
      <c r="V164" s="4">
        <v>0</v>
      </c>
      <c r="W164" s="4">
        <v>0</v>
      </c>
      <c r="X164" s="4" t="s">
        <v>817</v>
      </c>
      <c r="Y164" s="4" t="s">
        <v>818</v>
      </c>
    </row>
    <row r="165" s="4" customFormat="1" spans="1:25">
      <c r="A165" s="4" t="s">
        <v>819</v>
      </c>
      <c r="B165" s="4" t="s">
        <v>26</v>
      </c>
      <c r="C165" s="4" t="s">
        <v>27</v>
      </c>
      <c r="D165" s="4" t="s">
        <v>820</v>
      </c>
      <c r="E165" s="4" t="s">
        <v>821</v>
      </c>
      <c r="F165" s="6">
        <v>45078</v>
      </c>
      <c r="G165" s="6">
        <v>45081</v>
      </c>
      <c r="H165" s="4">
        <v>1</v>
      </c>
      <c r="I165" s="4">
        <v>3</v>
      </c>
      <c r="J165" s="4">
        <v>3</v>
      </c>
      <c r="K165" s="4" t="s">
        <v>30</v>
      </c>
      <c r="L165" s="4">
        <v>1840</v>
      </c>
      <c r="M165" s="4">
        <v>1840</v>
      </c>
      <c r="N165" s="4" t="s">
        <v>822</v>
      </c>
      <c r="O165" s="4" t="s">
        <v>32</v>
      </c>
      <c r="P165" s="4" t="s">
        <v>33</v>
      </c>
      <c r="Q165" s="4">
        <v>0</v>
      </c>
      <c r="R165" s="7">
        <v>45077</v>
      </c>
      <c r="S165" s="6">
        <v>45084</v>
      </c>
      <c r="T165" s="4" t="s">
        <v>34</v>
      </c>
      <c r="U165" s="4">
        <v>1840</v>
      </c>
      <c r="V165" s="4">
        <v>0</v>
      </c>
      <c r="W165" s="4">
        <v>0</v>
      </c>
      <c r="X165" s="4" t="s">
        <v>823</v>
      </c>
      <c r="Y165" s="4" t="s">
        <v>89</v>
      </c>
    </row>
    <row r="166" s="4" customFormat="1" spans="1:25">
      <c r="A166" s="4" t="s">
        <v>824</v>
      </c>
      <c r="B166" s="4" t="s">
        <v>26</v>
      </c>
      <c r="C166" s="4" t="s">
        <v>27</v>
      </c>
      <c r="D166" s="4" t="s">
        <v>349</v>
      </c>
      <c r="E166" s="4" t="s">
        <v>29</v>
      </c>
      <c r="F166" s="6">
        <v>45080</v>
      </c>
      <c r="G166" s="6">
        <v>45081</v>
      </c>
      <c r="H166" s="4">
        <v>2</v>
      </c>
      <c r="I166" s="4">
        <v>1</v>
      </c>
      <c r="J166" s="4">
        <v>2</v>
      </c>
      <c r="K166" s="4" t="s">
        <v>30</v>
      </c>
      <c r="L166" s="4">
        <v>790</v>
      </c>
      <c r="M166" s="4">
        <v>790</v>
      </c>
      <c r="N166" s="4" t="s">
        <v>825</v>
      </c>
      <c r="O166" s="4" t="s">
        <v>32</v>
      </c>
      <c r="P166" s="4" t="s">
        <v>33</v>
      </c>
      <c r="Q166" s="4">
        <v>0</v>
      </c>
      <c r="R166" s="7">
        <v>45077</v>
      </c>
      <c r="S166" s="6">
        <v>45084</v>
      </c>
      <c r="T166" s="4" t="s">
        <v>34</v>
      </c>
      <c r="U166" s="4">
        <v>790</v>
      </c>
      <c r="V166" s="4">
        <v>0</v>
      </c>
      <c r="W166" s="4">
        <v>0</v>
      </c>
      <c r="X166" s="4" t="s">
        <v>826</v>
      </c>
      <c r="Y166" s="4" t="s">
        <v>89</v>
      </c>
    </row>
    <row r="167" s="4" customFormat="1" spans="1:25">
      <c r="A167" s="4" t="s">
        <v>827</v>
      </c>
      <c r="B167" s="4" t="s">
        <v>26</v>
      </c>
      <c r="C167" s="4" t="s">
        <v>27</v>
      </c>
      <c r="D167" s="4" t="s">
        <v>633</v>
      </c>
      <c r="E167" s="4" t="s">
        <v>634</v>
      </c>
      <c r="F167" s="6">
        <v>45079</v>
      </c>
      <c r="G167" s="6">
        <v>45081</v>
      </c>
      <c r="H167" s="4">
        <v>1</v>
      </c>
      <c r="I167" s="4">
        <v>2</v>
      </c>
      <c r="J167" s="4">
        <v>2</v>
      </c>
      <c r="K167" s="4" t="s">
        <v>30</v>
      </c>
      <c r="L167" s="4">
        <v>956</v>
      </c>
      <c r="M167" s="4">
        <v>956</v>
      </c>
      <c r="N167" s="4" t="s">
        <v>828</v>
      </c>
      <c r="O167" s="4" t="s">
        <v>32</v>
      </c>
      <c r="P167" s="4" t="s">
        <v>33</v>
      </c>
      <c r="Q167" s="4">
        <v>0</v>
      </c>
      <c r="R167" s="7">
        <v>45077</v>
      </c>
      <c r="S167" s="6">
        <v>45084</v>
      </c>
      <c r="T167" s="4" t="s">
        <v>34</v>
      </c>
      <c r="U167" s="4">
        <v>956</v>
      </c>
      <c r="V167" s="4">
        <v>0</v>
      </c>
      <c r="W167" s="4">
        <v>0</v>
      </c>
      <c r="X167" s="4" t="s">
        <v>829</v>
      </c>
      <c r="Y167" s="4" t="s">
        <v>89</v>
      </c>
    </row>
    <row r="168" s="4" customFormat="1" spans="1:25">
      <c r="A168" s="4" t="s">
        <v>830</v>
      </c>
      <c r="B168" s="4" t="s">
        <v>26</v>
      </c>
      <c r="C168" s="4" t="s">
        <v>27</v>
      </c>
      <c r="D168" s="4" t="s">
        <v>831</v>
      </c>
      <c r="E168" s="4" t="s">
        <v>832</v>
      </c>
      <c r="F168" s="6">
        <v>45079</v>
      </c>
      <c r="G168" s="6">
        <v>45081</v>
      </c>
      <c r="H168" s="4">
        <v>3</v>
      </c>
      <c r="I168" s="4">
        <v>2</v>
      </c>
      <c r="J168" s="4">
        <v>6</v>
      </c>
      <c r="K168" s="4" t="s">
        <v>30</v>
      </c>
      <c r="L168" s="4">
        <v>1356</v>
      </c>
      <c r="M168" s="4">
        <v>1356</v>
      </c>
      <c r="N168" s="4" t="s">
        <v>833</v>
      </c>
      <c r="O168" s="4" t="s">
        <v>32</v>
      </c>
      <c r="P168" s="4" t="s">
        <v>33</v>
      </c>
      <c r="Q168" s="4">
        <v>0</v>
      </c>
      <c r="R168" s="7">
        <v>45077</v>
      </c>
      <c r="S168" s="6">
        <v>45084</v>
      </c>
      <c r="T168" s="4" t="s">
        <v>34</v>
      </c>
      <c r="U168" s="4">
        <v>1356</v>
      </c>
      <c r="V168" s="4">
        <v>0</v>
      </c>
      <c r="W168" s="4">
        <v>0</v>
      </c>
      <c r="X168" s="4" t="s">
        <v>834</v>
      </c>
      <c r="Y168" s="4" t="s">
        <v>89</v>
      </c>
    </row>
    <row r="169" s="4" customFormat="1" spans="1:25">
      <c r="A169" s="4" t="s">
        <v>835</v>
      </c>
      <c r="B169" s="4" t="s">
        <v>26</v>
      </c>
      <c r="C169" s="4" t="s">
        <v>27</v>
      </c>
      <c r="D169" s="4" t="s">
        <v>836</v>
      </c>
      <c r="E169" s="4" t="s">
        <v>837</v>
      </c>
      <c r="F169" s="6">
        <v>45078</v>
      </c>
      <c r="G169" s="6">
        <v>45081</v>
      </c>
      <c r="H169" s="4">
        <v>1</v>
      </c>
      <c r="I169" s="4">
        <v>3</v>
      </c>
      <c r="J169" s="4">
        <v>3</v>
      </c>
      <c r="K169" s="4" t="s">
        <v>30</v>
      </c>
      <c r="L169" s="4">
        <v>7022</v>
      </c>
      <c r="M169" s="4">
        <v>7022</v>
      </c>
      <c r="N169" s="4" t="s">
        <v>838</v>
      </c>
      <c r="O169" s="4" t="s">
        <v>32</v>
      </c>
      <c r="P169" s="4" t="s">
        <v>33</v>
      </c>
      <c r="Q169" s="4">
        <v>0</v>
      </c>
      <c r="R169" s="7">
        <v>45077</v>
      </c>
      <c r="S169" s="6">
        <v>45084</v>
      </c>
      <c r="T169" s="4" t="s">
        <v>34</v>
      </c>
      <c r="U169" s="4">
        <v>7022</v>
      </c>
      <c r="V169" s="4">
        <v>0</v>
      </c>
      <c r="W169" s="4">
        <v>0</v>
      </c>
      <c r="X169" s="4" t="s">
        <v>839</v>
      </c>
      <c r="Y169" s="4" t="s">
        <v>89</v>
      </c>
    </row>
    <row r="170" s="4" customFormat="1" spans="1:25">
      <c r="A170" s="4" t="s">
        <v>840</v>
      </c>
      <c r="B170" s="4" t="s">
        <v>26</v>
      </c>
      <c r="C170" s="4" t="s">
        <v>27</v>
      </c>
      <c r="D170" s="4" t="s">
        <v>495</v>
      </c>
      <c r="E170" s="4" t="s">
        <v>197</v>
      </c>
      <c r="F170" s="6">
        <v>45080</v>
      </c>
      <c r="G170" s="6">
        <v>45081</v>
      </c>
      <c r="H170" s="4">
        <v>1</v>
      </c>
      <c r="I170" s="4">
        <v>1</v>
      </c>
      <c r="J170" s="4">
        <v>1</v>
      </c>
      <c r="K170" s="4" t="s">
        <v>30</v>
      </c>
      <c r="L170" s="4">
        <v>748</v>
      </c>
      <c r="M170" s="4">
        <v>748</v>
      </c>
      <c r="N170" s="4" t="s">
        <v>841</v>
      </c>
      <c r="O170" s="4" t="s">
        <v>32</v>
      </c>
      <c r="P170" s="4" t="s">
        <v>33</v>
      </c>
      <c r="Q170" s="4">
        <v>0</v>
      </c>
      <c r="R170" s="7">
        <v>45077</v>
      </c>
      <c r="S170" s="6">
        <v>45084</v>
      </c>
      <c r="T170" s="4" t="s">
        <v>34</v>
      </c>
      <c r="U170" s="4">
        <v>748</v>
      </c>
      <c r="V170" s="4">
        <v>0</v>
      </c>
      <c r="W170" s="4">
        <v>0</v>
      </c>
      <c r="X170" s="4" t="s">
        <v>842</v>
      </c>
      <c r="Y170" s="4" t="s">
        <v>89</v>
      </c>
    </row>
    <row r="171" s="4" customFormat="1" spans="1:25">
      <c r="A171" s="4" t="s">
        <v>843</v>
      </c>
      <c r="B171" s="4" t="s">
        <v>26</v>
      </c>
      <c r="C171" s="4" t="s">
        <v>27</v>
      </c>
      <c r="D171" s="4" t="s">
        <v>844</v>
      </c>
      <c r="E171" s="4" t="s">
        <v>845</v>
      </c>
      <c r="F171" s="6">
        <v>45078</v>
      </c>
      <c r="G171" s="6">
        <v>45081</v>
      </c>
      <c r="H171" s="4">
        <v>1</v>
      </c>
      <c r="I171" s="4">
        <v>3</v>
      </c>
      <c r="J171" s="4">
        <v>3</v>
      </c>
      <c r="K171" s="4" t="s">
        <v>30</v>
      </c>
      <c r="L171" s="4">
        <v>3786</v>
      </c>
      <c r="M171" s="4">
        <v>3786</v>
      </c>
      <c r="N171" s="4" t="s">
        <v>846</v>
      </c>
      <c r="O171" s="4" t="s">
        <v>32</v>
      </c>
      <c r="P171" s="4" t="s">
        <v>33</v>
      </c>
      <c r="Q171" s="4">
        <v>0</v>
      </c>
      <c r="R171" s="7">
        <v>45078</v>
      </c>
      <c r="S171" s="6">
        <v>45084</v>
      </c>
      <c r="T171" s="4" t="s">
        <v>34</v>
      </c>
      <c r="U171" s="4">
        <v>3786</v>
      </c>
      <c r="V171" s="4">
        <v>0</v>
      </c>
      <c r="W171" s="4">
        <v>0</v>
      </c>
      <c r="X171" s="4" t="s">
        <v>847</v>
      </c>
      <c r="Y171" s="4" t="s">
        <v>89</v>
      </c>
    </row>
    <row r="172" s="4" customFormat="1" spans="1:25">
      <c r="A172" s="4" t="s">
        <v>848</v>
      </c>
      <c r="B172" s="4" t="s">
        <v>26</v>
      </c>
      <c r="C172" s="4" t="s">
        <v>27</v>
      </c>
      <c r="D172" s="4" t="s">
        <v>673</v>
      </c>
      <c r="E172" s="4" t="s">
        <v>849</v>
      </c>
      <c r="F172" s="6">
        <v>45078</v>
      </c>
      <c r="G172" s="6">
        <v>45081</v>
      </c>
      <c r="H172" s="4">
        <v>1</v>
      </c>
      <c r="I172" s="4">
        <v>3</v>
      </c>
      <c r="J172" s="4">
        <v>3</v>
      </c>
      <c r="K172" s="4" t="s">
        <v>30</v>
      </c>
      <c r="L172" s="4">
        <v>519</v>
      </c>
      <c r="M172" s="4">
        <v>519</v>
      </c>
      <c r="N172" s="4" t="s">
        <v>850</v>
      </c>
      <c r="O172" s="4" t="s">
        <v>32</v>
      </c>
      <c r="P172" s="4" t="s">
        <v>33</v>
      </c>
      <c r="Q172" s="4">
        <v>0</v>
      </c>
      <c r="R172" s="7">
        <v>45077</v>
      </c>
      <c r="S172" s="6">
        <v>45084</v>
      </c>
      <c r="T172" s="4" t="s">
        <v>34</v>
      </c>
      <c r="U172" s="4">
        <v>519</v>
      </c>
      <c r="V172" s="4">
        <v>0</v>
      </c>
      <c r="W172" s="4">
        <v>0</v>
      </c>
      <c r="X172" s="4" t="s">
        <v>851</v>
      </c>
      <c r="Y172" s="4" t="s">
        <v>89</v>
      </c>
    </row>
    <row r="173" s="4" customFormat="1" spans="1:25">
      <c r="A173" s="4" t="s">
        <v>852</v>
      </c>
      <c r="B173" s="4" t="s">
        <v>26</v>
      </c>
      <c r="C173" s="4" t="s">
        <v>27</v>
      </c>
      <c r="D173" s="4" t="s">
        <v>853</v>
      </c>
      <c r="E173" s="4" t="s">
        <v>854</v>
      </c>
      <c r="F173" s="6">
        <v>45078</v>
      </c>
      <c r="G173" s="6">
        <v>45081</v>
      </c>
      <c r="H173" s="4">
        <v>1</v>
      </c>
      <c r="I173" s="4">
        <v>3</v>
      </c>
      <c r="J173" s="4">
        <v>3</v>
      </c>
      <c r="K173" s="4" t="s">
        <v>30</v>
      </c>
      <c r="L173" s="4">
        <v>8613</v>
      </c>
      <c r="M173" s="4">
        <v>8613</v>
      </c>
      <c r="N173" s="4" t="s">
        <v>855</v>
      </c>
      <c r="O173" s="4" t="s">
        <v>32</v>
      </c>
      <c r="P173" s="4" t="s">
        <v>33</v>
      </c>
      <c r="Q173" s="4">
        <v>0</v>
      </c>
      <c r="R173" s="7">
        <v>45077</v>
      </c>
      <c r="S173" s="6">
        <v>45084</v>
      </c>
      <c r="T173" s="4" t="s">
        <v>34</v>
      </c>
      <c r="U173" s="4">
        <v>8613</v>
      </c>
      <c r="V173" s="4">
        <v>0</v>
      </c>
      <c r="W173" s="4">
        <v>0</v>
      </c>
      <c r="X173" s="4" t="s">
        <v>856</v>
      </c>
      <c r="Y173" s="4" t="s">
        <v>89</v>
      </c>
    </row>
    <row r="174" s="4" customFormat="1" spans="1:25">
      <c r="A174" s="4" t="s">
        <v>857</v>
      </c>
      <c r="B174" s="4" t="s">
        <v>26</v>
      </c>
      <c r="C174" s="4" t="s">
        <v>27</v>
      </c>
      <c r="D174" s="4" t="s">
        <v>243</v>
      </c>
      <c r="E174" s="4" t="s">
        <v>244</v>
      </c>
      <c r="F174" s="6">
        <v>45079</v>
      </c>
      <c r="G174" s="6">
        <v>45081</v>
      </c>
      <c r="H174" s="4">
        <v>1</v>
      </c>
      <c r="I174" s="4">
        <v>2</v>
      </c>
      <c r="J174" s="4">
        <v>2</v>
      </c>
      <c r="K174" s="4" t="s">
        <v>30</v>
      </c>
      <c r="L174" s="4">
        <v>3508</v>
      </c>
      <c r="M174" s="4">
        <v>3508</v>
      </c>
      <c r="N174" s="4" t="s">
        <v>858</v>
      </c>
      <c r="O174" s="4" t="s">
        <v>32</v>
      </c>
      <c r="P174" s="4" t="s">
        <v>33</v>
      </c>
      <c r="Q174" s="4">
        <v>0</v>
      </c>
      <c r="R174" s="7">
        <v>45078</v>
      </c>
      <c r="S174" s="6">
        <v>45084</v>
      </c>
      <c r="T174" s="4" t="s">
        <v>34</v>
      </c>
      <c r="U174" s="4">
        <v>3508</v>
      </c>
      <c r="V174" s="4">
        <v>0</v>
      </c>
      <c r="W174" s="4">
        <v>0</v>
      </c>
      <c r="X174" s="4" t="s">
        <v>859</v>
      </c>
      <c r="Y174" s="4" t="s">
        <v>89</v>
      </c>
    </row>
    <row r="175" s="4" customFormat="1" spans="1:25">
      <c r="A175" s="4" t="s">
        <v>860</v>
      </c>
      <c r="B175" s="4" t="s">
        <v>26</v>
      </c>
      <c r="C175" s="4" t="s">
        <v>27</v>
      </c>
      <c r="D175" s="4" t="s">
        <v>861</v>
      </c>
      <c r="E175" s="4" t="s">
        <v>862</v>
      </c>
      <c r="F175" s="6">
        <v>45080</v>
      </c>
      <c r="G175" s="6">
        <v>45081</v>
      </c>
      <c r="H175" s="4">
        <v>1</v>
      </c>
      <c r="I175" s="4">
        <v>1</v>
      </c>
      <c r="J175" s="4">
        <v>1</v>
      </c>
      <c r="K175" s="4" t="s">
        <v>30</v>
      </c>
      <c r="L175" s="4">
        <v>941</v>
      </c>
      <c r="M175" s="4">
        <v>941</v>
      </c>
      <c r="N175" s="4" t="s">
        <v>863</v>
      </c>
      <c r="O175" s="4" t="s">
        <v>32</v>
      </c>
      <c r="P175" s="4" t="s">
        <v>33</v>
      </c>
      <c r="Q175" s="4">
        <v>0</v>
      </c>
      <c r="R175" s="7">
        <v>45078</v>
      </c>
      <c r="S175" s="6">
        <v>45084</v>
      </c>
      <c r="T175" s="4" t="s">
        <v>34</v>
      </c>
      <c r="U175" s="4">
        <v>941</v>
      </c>
      <c r="V175" s="4">
        <v>0</v>
      </c>
      <c r="W175" s="4">
        <v>0</v>
      </c>
      <c r="X175" s="4" t="s">
        <v>864</v>
      </c>
      <c r="Y175" s="4" t="s">
        <v>865</v>
      </c>
    </row>
    <row r="176" s="4" customFormat="1" spans="1:25">
      <c r="A176" s="4" t="s">
        <v>866</v>
      </c>
      <c r="B176" s="4" t="s">
        <v>26</v>
      </c>
      <c r="C176" s="4" t="s">
        <v>27</v>
      </c>
      <c r="D176" s="4" t="s">
        <v>867</v>
      </c>
      <c r="E176" s="4" t="s">
        <v>868</v>
      </c>
      <c r="F176" s="6">
        <v>45079</v>
      </c>
      <c r="G176" s="6">
        <v>45081</v>
      </c>
      <c r="H176" s="4">
        <v>1</v>
      </c>
      <c r="I176" s="4">
        <v>2</v>
      </c>
      <c r="J176" s="4">
        <v>2</v>
      </c>
      <c r="K176" s="4" t="s">
        <v>30</v>
      </c>
      <c r="L176" s="4">
        <v>784</v>
      </c>
      <c r="M176" s="4">
        <v>784</v>
      </c>
      <c r="N176" s="4" t="s">
        <v>869</v>
      </c>
      <c r="O176" s="4" t="s">
        <v>32</v>
      </c>
      <c r="P176" s="4" t="s">
        <v>33</v>
      </c>
      <c r="Q176" s="4">
        <v>0</v>
      </c>
      <c r="R176" s="7">
        <v>45078</v>
      </c>
      <c r="S176" s="6">
        <v>45084</v>
      </c>
      <c r="T176" s="4" t="s">
        <v>34</v>
      </c>
      <c r="U176" s="4">
        <v>784</v>
      </c>
      <c r="V176" s="4">
        <v>0</v>
      </c>
      <c r="W176" s="4">
        <v>0</v>
      </c>
      <c r="X176" s="4" t="s">
        <v>870</v>
      </c>
      <c r="Y176" s="4" t="s">
        <v>89</v>
      </c>
    </row>
    <row r="177" s="4" customFormat="1" spans="1:25">
      <c r="A177" s="4" t="s">
        <v>727</v>
      </c>
      <c r="B177" s="4" t="s">
        <v>26</v>
      </c>
      <c r="C177" s="4" t="s">
        <v>547</v>
      </c>
      <c r="D177" s="4" t="s">
        <v>349</v>
      </c>
      <c r="E177" s="4" t="s">
        <v>29</v>
      </c>
      <c r="F177" s="6">
        <v>45076</v>
      </c>
      <c r="G177" s="6">
        <v>45081</v>
      </c>
      <c r="H177" s="4">
        <v>1</v>
      </c>
      <c r="I177" s="4">
        <v>5</v>
      </c>
      <c r="J177" s="4">
        <v>5</v>
      </c>
      <c r="K177" s="4" t="s">
        <v>30</v>
      </c>
      <c r="L177" s="4">
        <v>-385</v>
      </c>
      <c r="M177" s="4">
        <v>-385</v>
      </c>
      <c r="N177" s="4" t="s">
        <v>728</v>
      </c>
      <c r="O177" s="4" t="s">
        <v>32</v>
      </c>
      <c r="P177" s="4" t="s">
        <v>33</v>
      </c>
      <c r="Q177" s="4">
        <v>0</v>
      </c>
      <c r="R177" s="7">
        <v>45076.0288310185</v>
      </c>
      <c r="S177" s="6">
        <v>45084</v>
      </c>
      <c r="T177" s="4" t="s">
        <v>34</v>
      </c>
      <c r="U177" s="4">
        <v>-385</v>
      </c>
      <c r="V177" s="4">
        <v>0</v>
      </c>
      <c r="W177" s="4">
        <v>0</v>
      </c>
      <c r="X177" s="4" t="s">
        <v>729</v>
      </c>
      <c r="Y177" s="4" t="s">
        <v>89</v>
      </c>
    </row>
    <row r="178" s="4" customFormat="1" spans="1:26">
      <c r="A178" s="4" t="s">
        <v>871</v>
      </c>
      <c r="B178" s="4" t="s">
        <v>26</v>
      </c>
      <c r="C178" s="4" t="s">
        <v>27</v>
      </c>
      <c r="D178" s="4" t="s">
        <v>872</v>
      </c>
      <c r="E178" s="4" t="s">
        <v>873</v>
      </c>
      <c r="F178" s="6">
        <v>45079</v>
      </c>
      <c r="G178" s="6">
        <v>45081</v>
      </c>
      <c r="H178" s="4">
        <v>2</v>
      </c>
      <c r="I178" s="4">
        <v>2</v>
      </c>
      <c r="J178" s="4">
        <v>4</v>
      </c>
      <c r="K178" s="4" t="s">
        <v>30</v>
      </c>
      <c r="L178" s="4">
        <v>3460</v>
      </c>
      <c r="M178" s="4">
        <v>3460</v>
      </c>
      <c r="N178" s="4" t="s">
        <v>874</v>
      </c>
      <c r="O178" s="4" t="s">
        <v>32</v>
      </c>
      <c r="P178" s="4" t="s">
        <v>33</v>
      </c>
      <c r="Q178" s="4">
        <v>0</v>
      </c>
      <c r="R178" s="7">
        <v>45078</v>
      </c>
      <c r="S178" s="6">
        <v>45084</v>
      </c>
      <c r="T178" s="4" t="s">
        <v>34</v>
      </c>
      <c r="U178" s="4">
        <v>3460</v>
      </c>
      <c r="V178" s="4">
        <v>0</v>
      </c>
      <c r="W178" s="4">
        <v>0</v>
      </c>
      <c r="X178" s="4" t="s">
        <v>875</v>
      </c>
      <c r="Y178" s="4">
        <v>6135903</v>
      </c>
      <c r="Z178" s="4" t="s">
        <v>876</v>
      </c>
    </row>
    <row r="179" s="4" customFormat="1" spans="1:25">
      <c r="A179" s="4" t="s">
        <v>877</v>
      </c>
      <c r="B179" s="4" t="s">
        <v>26</v>
      </c>
      <c r="C179" s="4" t="s">
        <v>27</v>
      </c>
      <c r="D179" s="4" t="s">
        <v>878</v>
      </c>
      <c r="E179" s="4" t="s">
        <v>879</v>
      </c>
      <c r="F179" s="6">
        <v>45080</v>
      </c>
      <c r="G179" s="6">
        <v>45081</v>
      </c>
      <c r="H179" s="4">
        <v>1</v>
      </c>
      <c r="I179" s="4">
        <v>1</v>
      </c>
      <c r="J179" s="4">
        <v>1</v>
      </c>
      <c r="K179" s="4" t="s">
        <v>30</v>
      </c>
      <c r="L179" s="4">
        <v>269</v>
      </c>
      <c r="M179" s="4">
        <v>269</v>
      </c>
      <c r="N179" s="4" t="s">
        <v>880</v>
      </c>
      <c r="O179" s="4" t="s">
        <v>32</v>
      </c>
      <c r="P179" s="4" t="s">
        <v>33</v>
      </c>
      <c r="Q179" s="4">
        <v>0</v>
      </c>
      <c r="R179" s="7">
        <v>45078</v>
      </c>
      <c r="S179" s="6">
        <v>45084</v>
      </c>
      <c r="T179" s="4" t="s">
        <v>34</v>
      </c>
      <c r="U179" s="4">
        <v>269</v>
      </c>
      <c r="V179" s="4">
        <v>0</v>
      </c>
      <c r="W179" s="4">
        <v>0</v>
      </c>
      <c r="X179" s="4" t="s">
        <v>881</v>
      </c>
      <c r="Y179" s="4" t="s">
        <v>882</v>
      </c>
    </row>
    <row r="180" s="4" customFormat="1" spans="1:25">
      <c r="A180" s="4" t="s">
        <v>883</v>
      </c>
      <c r="B180" s="4" t="s">
        <v>26</v>
      </c>
      <c r="C180" s="4" t="s">
        <v>27</v>
      </c>
      <c r="D180" s="4" t="s">
        <v>652</v>
      </c>
      <c r="E180" s="4" t="s">
        <v>653</v>
      </c>
      <c r="F180" s="6">
        <v>45079</v>
      </c>
      <c r="G180" s="6">
        <v>45081</v>
      </c>
      <c r="H180" s="4">
        <v>1</v>
      </c>
      <c r="I180" s="4">
        <v>2</v>
      </c>
      <c r="J180" s="4">
        <v>2</v>
      </c>
      <c r="K180" s="4" t="s">
        <v>30</v>
      </c>
      <c r="L180" s="4">
        <v>888</v>
      </c>
      <c r="M180" s="4">
        <v>888</v>
      </c>
      <c r="N180" s="4" t="s">
        <v>884</v>
      </c>
      <c r="O180" s="4" t="s">
        <v>32</v>
      </c>
      <c r="P180" s="4" t="s">
        <v>33</v>
      </c>
      <c r="Q180" s="4">
        <v>0</v>
      </c>
      <c r="R180" s="7">
        <v>45078</v>
      </c>
      <c r="S180" s="6">
        <v>45084</v>
      </c>
      <c r="T180" s="4" t="s">
        <v>34</v>
      </c>
      <c r="U180" s="4">
        <v>888</v>
      </c>
      <c r="V180" s="4">
        <v>0</v>
      </c>
      <c r="W180" s="4">
        <v>0</v>
      </c>
      <c r="X180" s="4" t="s">
        <v>885</v>
      </c>
      <c r="Y180" s="4" t="s">
        <v>886</v>
      </c>
    </row>
    <row r="181" s="4" customFormat="1" spans="1:25">
      <c r="A181" s="4" t="s">
        <v>887</v>
      </c>
      <c r="B181" s="4" t="s">
        <v>26</v>
      </c>
      <c r="C181" s="4" t="s">
        <v>27</v>
      </c>
      <c r="D181" s="4" t="s">
        <v>231</v>
      </c>
      <c r="E181" s="4" t="s">
        <v>888</v>
      </c>
      <c r="F181" s="6">
        <v>45079</v>
      </c>
      <c r="G181" s="6">
        <v>45081</v>
      </c>
      <c r="H181" s="4">
        <v>1</v>
      </c>
      <c r="I181" s="4">
        <v>2</v>
      </c>
      <c r="J181" s="4">
        <v>2</v>
      </c>
      <c r="K181" s="4" t="s">
        <v>30</v>
      </c>
      <c r="L181" s="4">
        <v>1418</v>
      </c>
      <c r="M181" s="4">
        <v>1418</v>
      </c>
      <c r="N181" s="4" t="s">
        <v>889</v>
      </c>
      <c r="O181" s="4" t="s">
        <v>32</v>
      </c>
      <c r="P181" s="4" t="s">
        <v>33</v>
      </c>
      <c r="Q181" s="4">
        <v>0</v>
      </c>
      <c r="R181" s="7">
        <v>45078</v>
      </c>
      <c r="S181" s="6">
        <v>45084</v>
      </c>
      <c r="T181" s="4" t="s">
        <v>34</v>
      </c>
      <c r="U181" s="4">
        <v>1418</v>
      </c>
      <c r="V181" s="4">
        <v>0</v>
      </c>
      <c r="W181" s="4">
        <v>0</v>
      </c>
      <c r="X181" s="4" t="s">
        <v>890</v>
      </c>
      <c r="Y181" s="4" t="s">
        <v>89</v>
      </c>
    </row>
    <row r="182" s="4" customFormat="1" spans="1:25">
      <c r="A182" s="4" t="s">
        <v>891</v>
      </c>
      <c r="B182" s="4" t="s">
        <v>26</v>
      </c>
      <c r="C182" s="4" t="s">
        <v>27</v>
      </c>
      <c r="D182" s="4" t="s">
        <v>353</v>
      </c>
      <c r="E182" s="4" t="s">
        <v>892</v>
      </c>
      <c r="F182" s="6">
        <v>45080</v>
      </c>
      <c r="G182" s="6">
        <v>45081</v>
      </c>
      <c r="H182" s="4">
        <v>1</v>
      </c>
      <c r="I182" s="4">
        <v>1</v>
      </c>
      <c r="J182" s="4">
        <v>1</v>
      </c>
      <c r="K182" s="4" t="s">
        <v>30</v>
      </c>
      <c r="L182" s="4">
        <v>407</v>
      </c>
      <c r="M182" s="4">
        <v>407</v>
      </c>
      <c r="N182" s="4" t="s">
        <v>893</v>
      </c>
      <c r="O182" s="4" t="s">
        <v>32</v>
      </c>
      <c r="P182" s="4" t="s">
        <v>33</v>
      </c>
      <c r="Q182" s="4">
        <v>0</v>
      </c>
      <c r="R182" s="7">
        <v>45078</v>
      </c>
      <c r="S182" s="6">
        <v>45084</v>
      </c>
      <c r="T182" s="4" t="s">
        <v>34</v>
      </c>
      <c r="U182" s="4">
        <v>407</v>
      </c>
      <c r="V182" s="4">
        <v>0</v>
      </c>
      <c r="W182" s="4">
        <v>0</v>
      </c>
      <c r="X182" s="4" t="s">
        <v>894</v>
      </c>
      <c r="Y182" s="4" t="s">
        <v>89</v>
      </c>
    </row>
    <row r="183" s="4" customFormat="1" spans="1:25">
      <c r="A183" s="4" t="s">
        <v>895</v>
      </c>
      <c r="B183" s="4" t="s">
        <v>26</v>
      </c>
      <c r="C183" s="4" t="s">
        <v>27</v>
      </c>
      <c r="D183" s="4" t="s">
        <v>633</v>
      </c>
      <c r="E183" s="4" t="s">
        <v>896</v>
      </c>
      <c r="F183" s="6">
        <v>45080</v>
      </c>
      <c r="G183" s="6">
        <v>45081</v>
      </c>
      <c r="H183" s="4">
        <v>1</v>
      </c>
      <c r="I183" s="4">
        <v>1</v>
      </c>
      <c r="J183" s="4">
        <v>1</v>
      </c>
      <c r="K183" s="4" t="s">
        <v>30</v>
      </c>
      <c r="L183" s="4">
        <v>481</v>
      </c>
      <c r="M183" s="4">
        <v>481</v>
      </c>
      <c r="N183" s="4" t="s">
        <v>897</v>
      </c>
      <c r="O183" s="4" t="s">
        <v>32</v>
      </c>
      <c r="P183" s="4" t="s">
        <v>33</v>
      </c>
      <c r="Q183" s="4">
        <v>0</v>
      </c>
      <c r="R183" s="7">
        <v>45078</v>
      </c>
      <c r="S183" s="6">
        <v>45084</v>
      </c>
      <c r="T183" s="4" t="s">
        <v>34</v>
      </c>
      <c r="U183" s="4">
        <v>481</v>
      </c>
      <c r="V183" s="4">
        <v>0</v>
      </c>
      <c r="W183" s="4">
        <v>0</v>
      </c>
      <c r="X183" s="4" t="s">
        <v>898</v>
      </c>
      <c r="Y183" s="4" t="s">
        <v>89</v>
      </c>
    </row>
    <row r="184" s="4" customFormat="1" spans="1:25">
      <c r="A184" s="4" t="s">
        <v>899</v>
      </c>
      <c r="B184" s="4" t="s">
        <v>26</v>
      </c>
      <c r="C184" s="4" t="s">
        <v>27</v>
      </c>
      <c r="D184" s="4" t="s">
        <v>900</v>
      </c>
      <c r="E184" s="4" t="s">
        <v>901</v>
      </c>
      <c r="F184" s="6">
        <v>45079</v>
      </c>
      <c r="G184" s="6">
        <v>45081</v>
      </c>
      <c r="H184" s="4">
        <v>1</v>
      </c>
      <c r="I184" s="4">
        <v>2</v>
      </c>
      <c r="J184" s="4">
        <v>2</v>
      </c>
      <c r="K184" s="4" t="s">
        <v>30</v>
      </c>
      <c r="L184" s="4">
        <v>1308</v>
      </c>
      <c r="M184" s="4">
        <v>1308</v>
      </c>
      <c r="N184" s="4" t="s">
        <v>902</v>
      </c>
      <c r="O184" s="4" t="s">
        <v>32</v>
      </c>
      <c r="P184" s="4" t="s">
        <v>33</v>
      </c>
      <c r="Q184" s="4">
        <v>0</v>
      </c>
      <c r="R184" s="7">
        <v>45079</v>
      </c>
      <c r="S184" s="6">
        <v>45084</v>
      </c>
      <c r="T184" s="4" t="s">
        <v>34</v>
      </c>
      <c r="U184" s="4">
        <v>1308</v>
      </c>
      <c r="V184" s="4">
        <v>0</v>
      </c>
      <c r="W184" s="4">
        <v>0</v>
      </c>
      <c r="X184" s="4" t="s">
        <v>903</v>
      </c>
      <c r="Y184" s="4" t="s">
        <v>89</v>
      </c>
    </row>
    <row r="185" s="4" customFormat="1" spans="1:25">
      <c r="A185" s="4" t="s">
        <v>904</v>
      </c>
      <c r="B185" s="4" t="s">
        <v>26</v>
      </c>
      <c r="C185" s="4" t="s">
        <v>27</v>
      </c>
      <c r="D185" s="4" t="s">
        <v>231</v>
      </c>
      <c r="E185" s="4" t="s">
        <v>888</v>
      </c>
      <c r="F185" s="6">
        <v>45079</v>
      </c>
      <c r="G185" s="6">
        <v>45081</v>
      </c>
      <c r="H185" s="4">
        <v>1</v>
      </c>
      <c r="I185" s="4">
        <v>2</v>
      </c>
      <c r="J185" s="4">
        <v>2</v>
      </c>
      <c r="K185" s="4" t="s">
        <v>30</v>
      </c>
      <c r="L185" s="4">
        <v>1423</v>
      </c>
      <c r="M185" s="4">
        <v>1423</v>
      </c>
      <c r="N185" s="4" t="s">
        <v>905</v>
      </c>
      <c r="O185" s="4" t="s">
        <v>32</v>
      </c>
      <c r="P185" s="4" t="s">
        <v>33</v>
      </c>
      <c r="Q185" s="4">
        <v>0</v>
      </c>
      <c r="R185" s="7">
        <v>45079</v>
      </c>
      <c r="S185" s="6">
        <v>45084</v>
      </c>
      <c r="T185" s="4" t="s">
        <v>34</v>
      </c>
      <c r="U185" s="4">
        <v>1423</v>
      </c>
      <c r="V185" s="4">
        <v>0</v>
      </c>
      <c r="W185" s="4">
        <v>0</v>
      </c>
      <c r="X185" s="4" t="s">
        <v>906</v>
      </c>
      <c r="Y185" s="4" t="s">
        <v>89</v>
      </c>
    </row>
    <row r="186" s="4" customFormat="1" spans="1:25">
      <c r="A186" s="4" t="s">
        <v>907</v>
      </c>
      <c r="B186" s="4" t="s">
        <v>26</v>
      </c>
      <c r="C186" s="4" t="s">
        <v>27</v>
      </c>
      <c r="D186" s="4" t="s">
        <v>231</v>
      </c>
      <c r="E186" s="4" t="s">
        <v>888</v>
      </c>
      <c r="F186" s="6">
        <v>45079</v>
      </c>
      <c r="G186" s="6">
        <v>45081</v>
      </c>
      <c r="H186" s="4">
        <v>2</v>
      </c>
      <c r="I186" s="4">
        <v>2</v>
      </c>
      <c r="J186" s="4">
        <v>4</v>
      </c>
      <c r="K186" s="4" t="s">
        <v>30</v>
      </c>
      <c r="L186" s="4">
        <v>2846</v>
      </c>
      <c r="M186" s="4">
        <v>2846</v>
      </c>
      <c r="N186" s="4" t="s">
        <v>908</v>
      </c>
      <c r="O186" s="4" t="s">
        <v>32</v>
      </c>
      <c r="P186" s="4" t="s">
        <v>33</v>
      </c>
      <c r="Q186" s="4">
        <v>0</v>
      </c>
      <c r="R186" s="7">
        <v>45079</v>
      </c>
      <c r="S186" s="6">
        <v>45084</v>
      </c>
      <c r="T186" s="4" t="s">
        <v>34</v>
      </c>
      <c r="U186" s="4">
        <v>2846</v>
      </c>
      <c r="V186" s="4">
        <v>0</v>
      </c>
      <c r="W186" s="4">
        <v>0</v>
      </c>
      <c r="X186" s="4" t="s">
        <v>909</v>
      </c>
      <c r="Y186" s="4" t="s">
        <v>89</v>
      </c>
    </row>
    <row r="187" s="4" customFormat="1" spans="1:25">
      <c r="A187" s="4" t="s">
        <v>910</v>
      </c>
      <c r="B187" s="4" t="s">
        <v>26</v>
      </c>
      <c r="C187" s="4" t="s">
        <v>27</v>
      </c>
      <c r="D187" s="4" t="s">
        <v>867</v>
      </c>
      <c r="E187" s="4" t="s">
        <v>868</v>
      </c>
      <c r="F187" s="6">
        <v>45079</v>
      </c>
      <c r="G187" s="6">
        <v>45081</v>
      </c>
      <c r="H187" s="4">
        <v>1</v>
      </c>
      <c r="I187" s="4">
        <v>2</v>
      </c>
      <c r="J187" s="4">
        <v>2</v>
      </c>
      <c r="K187" s="4" t="s">
        <v>30</v>
      </c>
      <c r="L187" s="4">
        <v>784</v>
      </c>
      <c r="M187" s="4">
        <v>784</v>
      </c>
      <c r="N187" s="4" t="s">
        <v>911</v>
      </c>
      <c r="O187" s="4" t="s">
        <v>32</v>
      </c>
      <c r="P187" s="4" t="s">
        <v>33</v>
      </c>
      <c r="Q187" s="4">
        <v>0</v>
      </c>
      <c r="R187" s="7">
        <v>45079</v>
      </c>
      <c r="S187" s="6">
        <v>45084</v>
      </c>
      <c r="T187" s="4" t="s">
        <v>34</v>
      </c>
      <c r="U187" s="4">
        <v>784</v>
      </c>
      <c r="V187" s="4">
        <v>0</v>
      </c>
      <c r="W187" s="4">
        <v>0</v>
      </c>
      <c r="X187" s="4" t="s">
        <v>912</v>
      </c>
      <c r="Y187" s="4" t="s">
        <v>89</v>
      </c>
    </row>
    <row r="188" s="4" customFormat="1" spans="1:25">
      <c r="A188" s="4" t="s">
        <v>910</v>
      </c>
      <c r="B188" s="4" t="s">
        <v>26</v>
      </c>
      <c r="C188" s="4" t="s">
        <v>508</v>
      </c>
      <c r="D188" s="4" t="s">
        <v>867</v>
      </c>
      <c r="E188" s="4" t="s">
        <v>868</v>
      </c>
      <c r="F188" s="6">
        <v>45079</v>
      </c>
      <c r="G188" s="6">
        <v>45081</v>
      </c>
      <c r="H188" s="4">
        <v>1</v>
      </c>
      <c r="I188" s="4">
        <v>2</v>
      </c>
      <c r="J188" s="4">
        <v>2</v>
      </c>
      <c r="K188" s="4" t="s">
        <v>30</v>
      </c>
      <c r="L188" s="4">
        <v>-784</v>
      </c>
      <c r="M188" s="4">
        <v>-784</v>
      </c>
      <c r="N188" s="4" t="s">
        <v>911</v>
      </c>
      <c r="O188" s="4" t="s">
        <v>32</v>
      </c>
      <c r="P188" s="4" t="s">
        <v>33</v>
      </c>
      <c r="Q188" s="4">
        <v>0</v>
      </c>
      <c r="R188" s="7">
        <v>45079</v>
      </c>
      <c r="S188" s="6">
        <v>45084</v>
      </c>
      <c r="T188" s="4" t="s">
        <v>34</v>
      </c>
      <c r="U188" s="4">
        <v>-784</v>
      </c>
      <c r="V188" s="4">
        <v>0</v>
      </c>
      <c r="W188" s="4">
        <v>0</v>
      </c>
      <c r="X188" s="4" t="s">
        <v>912</v>
      </c>
      <c r="Y188" s="4" t="s">
        <v>89</v>
      </c>
    </row>
    <row r="189" s="4" customFormat="1" spans="1:25">
      <c r="A189" s="4" t="s">
        <v>913</v>
      </c>
      <c r="B189" s="4" t="s">
        <v>26</v>
      </c>
      <c r="C189" s="4" t="s">
        <v>27</v>
      </c>
      <c r="D189" s="4" t="s">
        <v>914</v>
      </c>
      <c r="E189" s="4" t="s">
        <v>915</v>
      </c>
      <c r="F189" s="6">
        <v>45079</v>
      </c>
      <c r="G189" s="6">
        <v>45081</v>
      </c>
      <c r="H189" s="4">
        <v>1</v>
      </c>
      <c r="I189" s="4">
        <v>2</v>
      </c>
      <c r="J189" s="4">
        <v>2</v>
      </c>
      <c r="K189" s="4" t="s">
        <v>30</v>
      </c>
      <c r="L189" s="4">
        <v>3070</v>
      </c>
      <c r="M189" s="4">
        <v>3070</v>
      </c>
      <c r="N189" s="4" t="s">
        <v>916</v>
      </c>
      <c r="O189" s="4" t="s">
        <v>32</v>
      </c>
      <c r="P189" s="4" t="s">
        <v>33</v>
      </c>
      <c r="Q189" s="4">
        <v>0</v>
      </c>
      <c r="R189" s="7">
        <v>45079</v>
      </c>
      <c r="S189" s="6">
        <v>45084</v>
      </c>
      <c r="T189" s="4" t="s">
        <v>34</v>
      </c>
      <c r="U189" s="4">
        <v>3070</v>
      </c>
      <c r="V189" s="4">
        <v>0</v>
      </c>
      <c r="W189" s="4">
        <v>0</v>
      </c>
      <c r="X189" s="4" t="s">
        <v>917</v>
      </c>
      <c r="Y189" s="4" t="s">
        <v>89</v>
      </c>
    </row>
    <row r="190" s="4" customFormat="1" spans="1:25">
      <c r="A190" s="4" t="s">
        <v>918</v>
      </c>
      <c r="B190" s="4" t="s">
        <v>26</v>
      </c>
      <c r="C190" s="4" t="s">
        <v>27</v>
      </c>
      <c r="D190" s="4" t="s">
        <v>878</v>
      </c>
      <c r="E190" s="4" t="s">
        <v>919</v>
      </c>
      <c r="F190" s="6">
        <v>45080</v>
      </c>
      <c r="G190" s="6">
        <v>45081</v>
      </c>
      <c r="H190" s="4">
        <v>1</v>
      </c>
      <c r="I190" s="4">
        <v>1</v>
      </c>
      <c r="J190" s="4">
        <v>1</v>
      </c>
      <c r="K190" s="4" t="s">
        <v>30</v>
      </c>
      <c r="L190" s="4">
        <v>223</v>
      </c>
      <c r="M190" s="4">
        <v>223</v>
      </c>
      <c r="N190" s="4" t="s">
        <v>920</v>
      </c>
      <c r="O190" s="4" t="s">
        <v>32</v>
      </c>
      <c r="P190" s="4" t="s">
        <v>33</v>
      </c>
      <c r="Q190" s="4">
        <v>0</v>
      </c>
      <c r="R190" s="7">
        <v>45079</v>
      </c>
      <c r="S190" s="6">
        <v>45084</v>
      </c>
      <c r="T190" s="4" t="s">
        <v>34</v>
      </c>
      <c r="U190" s="4">
        <v>223</v>
      </c>
      <c r="V190" s="4">
        <v>0</v>
      </c>
      <c r="W190" s="4">
        <v>0</v>
      </c>
      <c r="X190" s="4" t="s">
        <v>921</v>
      </c>
      <c r="Y190" s="4" t="s">
        <v>922</v>
      </c>
    </row>
    <row r="191" s="4" customFormat="1" spans="1:25">
      <c r="A191" s="4" t="s">
        <v>923</v>
      </c>
      <c r="B191" s="4" t="s">
        <v>26</v>
      </c>
      <c r="C191" s="4" t="s">
        <v>27</v>
      </c>
      <c r="D191" s="4" t="s">
        <v>867</v>
      </c>
      <c r="E191" s="4" t="s">
        <v>868</v>
      </c>
      <c r="F191" s="6">
        <v>45079</v>
      </c>
      <c r="G191" s="6">
        <v>45081</v>
      </c>
      <c r="H191" s="4">
        <v>1</v>
      </c>
      <c r="I191" s="4">
        <v>2</v>
      </c>
      <c r="J191" s="4">
        <v>2</v>
      </c>
      <c r="K191" s="4" t="s">
        <v>30</v>
      </c>
      <c r="L191" s="4">
        <v>784</v>
      </c>
      <c r="M191" s="4">
        <v>784</v>
      </c>
      <c r="N191" s="4" t="s">
        <v>924</v>
      </c>
      <c r="O191" s="4" t="s">
        <v>32</v>
      </c>
      <c r="P191" s="4" t="s">
        <v>33</v>
      </c>
      <c r="Q191" s="4">
        <v>0</v>
      </c>
      <c r="R191" s="7">
        <v>45079</v>
      </c>
      <c r="S191" s="6">
        <v>45084</v>
      </c>
      <c r="T191" s="4" t="s">
        <v>34</v>
      </c>
      <c r="U191" s="4">
        <v>784</v>
      </c>
      <c r="V191" s="4">
        <v>0</v>
      </c>
      <c r="W191" s="4">
        <v>0</v>
      </c>
      <c r="X191" s="4" t="s">
        <v>925</v>
      </c>
      <c r="Y191" s="4" t="s">
        <v>89</v>
      </c>
    </row>
    <row r="192" s="4" customFormat="1" spans="1:25">
      <c r="A192" s="4" t="s">
        <v>926</v>
      </c>
      <c r="B192" s="4" t="s">
        <v>26</v>
      </c>
      <c r="C192" s="4" t="s">
        <v>27</v>
      </c>
      <c r="D192" s="4" t="s">
        <v>325</v>
      </c>
      <c r="E192" s="4" t="s">
        <v>927</v>
      </c>
      <c r="F192" s="6">
        <v>45079</v>
      </c>
      <c r="G192" s="6">
        <v>45081</v>
      </c>
      <c r="H192" s="4">
        <v>1</v>
      </c>
      <c r="I192" s="4">
        <v>2</v>
      </c>
      <c r="J192" s="4">
        <v>2</v>
      </c>
      <c r="K192" s="4" t="s">
        <v>30</v>
      </c>
      <c r="L192" s="4">
        <v>1190</v>
      </c>
      <c r="M192" s="4">
        <v>1190</v>
      </c>
      <c r="N192" s="4" t="s">
        <v>928</v>
      </c>
      <c r="O192" s="4" t="s">
        <v>32</v>
      </c>
      <c r="P192" s="4" t="s">
        <v>33</v>
      </c>
      <c r="Q192" s="4">
        <v>0</v>
      </c>
      <c r="R192" s="7">
        <v>45079</v>
      </c>
      <c r="S192" s="6">
        <v>45084</v>
      </c>
      <c r="T192" s="4" t="s">
        <v>34</v>
      </c>
      <c r="U192" s="4">
        <v>1190</v>
      </c>
      <c r="V192" s="4">
        <v>0</v>
      </c>
      <c r="W192" s="4">
        <v>0</v>
      </c>
      <c r="X192" s="4" t="s">
        <v>929</v>
      </c>
      <c r="Y192" s="4" t="s">
        <v>89</v>
      </c>
    </row>
    <row r="193" s="4" customFormat="1" spans="1:25">
      <c r="A193" s="4" t="s">
        <v>930</v>
      </c>
      <c r="B193" s="4" t="s">
        <v>26</v>
      </c>
      <c r="C193" s="4" t="s">
        <v>27</v>
      </c>
      <c r="D193" s="4" t="s">
        <v>325</v>
      </c>
      <c r="E193" s="4" t="s">
        <v>927</v>
      </c>
      <c r="F193" s="6">
        <v>45079</v>
      </c>
      <c r="G193" s="6">
        <v>45081</v>
      </c>
      <c r="H193" s="4">
        <v>6</v>
      </c>
      <c r="I193" s="4">
        <v>2</v>
      </c>
      <c r="J193" s="4">
        <v>12</v>
      </c>
      <c r="K193" s="4" t="s">
        <v>30</v>
      </c>
      <c r="L193" s="4">
        <v>7140</v>
      </c>
      <c r="M193" s="4">
        <v>7140</v>
      </c>
      <c r="N193" s="4" t="s">
        <v>931</v>
      </c>
      <c r="O193" s="4" t="s">
        <v>32</v>
      </c>
      <c r="P193" s="4" t="s">
        <v>33</v>
      </c>
      <c r="Q193" s="4">
        <v>0</v>
      </c>
      <c r="R193" s="7">
        <v>45079</v>
      </c>
      <c r="S193" s="6">
        <v>45084</v>
      </c>
      <c r="T193" s="4" t="s">
        <v>34</v>
      </c>
      <c r="U193" s="4">
        <v>7140</v>
      </c>
      <c r="V193" s="4">
        <v>0</v>
      </c>
      <c r="W193" s="4">
        <v>0</v>
      </c>
      <c r="X193" s="4" t="s">
        <v>932</v>
      </c>
      <c r="Y193" s="4" t="s">
        <v>89</v>
      </c>
    </row>
    <row r="194" s="4" customFormat="1" spans="1:25">
      <c r="A194" s="4" t="s">
        <v>891</v>
      </c>
      <c r="B194" s="4" t="s">
        <v>26</v>
      </c>
      <c r="C194" s="4" t="s">
        <v>508</v>
      </c>
      <c r="D194" s="4" t="s">
        <v>353</v>
      </c>
      <c r="E194" s="4" t="s">
        <v>892</v>
      </c>
      <c r="F194" s="6">
        <v>45080</v>
      </c>
      <c r="G194" s="6">
        <v>45081</v>
      </c>
      <c r="H194" s="4">
        <v>1</v>
      </c>
      <c r="I194" s="4">
        <v>1</v>
      </c>
      <c r="J194" s="4">
        <v>1</v>
      </c>
      <c r="K194" s="4" t="s">
        <v>30</v>
      </c>
      <c r="L194" s="4">
        <v>-407</v>
      </c>
      <c r="M194" s="4">
        <v>-407</v>
      </c>
      <c r="N194" s="4" t="s">
        <v>893</v>
      </c>
      <c r="O194" s="4" t="s">
        <v>32</v>
      </c>
      <c r="P194" s="4" t="s">
        <v>33</v>
      </c>
      <c r="Q194" s="4">
        <v>0</v>
      </c>
      <c r="R194" s="7">
        <v>45078</v>
      </c>
      <c r="S194" s="6">
        <v>45084</v>
      </c>
      <c r="T194" s="4" t="s">
        <v>34</v>
      </c>
      <c r="U194" s="4">
        <v>-407</v>
      </c>
      <c r="V194" s="4">
        <v>0</v>
      </c>
      <c r="W194" s="4">
        <v>0</v>
      </c>
      <c r="X194" s="4" t="s">
        <v>894</v>
      </c>
      <c r="Y194" s="4" t="s">
        <v>89</v>
      </c>
    </row>
    <row r="195" s="4" customFormat="1" spans="1:25">
      <c r="A195" s="4" t="s">
        <v>933</v>
      </c>
      <c r="B195" s="4" t="s">
        <v>26</v>
      </c>
      <c r="C195" s="4" t="s">
        <v>27</v>
      </c>
      <c r="D195" s="4" t="s">
        <v>878</v>
      </c>
      <c r="E195" s="4" t="s">
        <v>29</v>
      </c>
      <c r="F195" s="6">
        <v>45080</v>
      </c>
      <c r="G195" s="6">
        <v>45081</v>
      </c>
      <c r="H195" s="4">
        <v>1</v>
      </c>
      <c r="I195" s="4">
        <v>1</v>
      </c>
      <c r="J195" s="4">
        <v>1</v>
      </c>
      <c r="K195" s="4" t="s">
        <v>30</v>
      </c>
      <c r="L195" s="4">
        <v>292</v>
      </c>
      <c r="M195" s="4">
        <v>292</v>
      </c>
      <c r="N195" s="4" t="s">
        <v>934</v>
      </c>
      <c r="O195" s="4" t="s">
        <v>32</v>
      </c>
      <c r="P195" s="4" t="s">
        <v>33</v>
      </c>
      <c r="Q195" s="4">
        <v>0</v>
      </c>
      <c r="R195" s="7">
        <v>45079</v>
      </c>
      <c r="S195" s="6">
        <v>45084</v>
      </c>
      <c r="T195" s="4" t="s">
        <v>34</v>
      </c>
      <c r="U195" s="4">
        <v>292</v>
      </c>
      <c r="V195" s="4">
        <v>0</v>
      </c>
      <c r="W195" s="4">
        <v>0</v>
      </c>
      <c r="X195" s="4" t="s">
        <v>935</v>
      </c>
      <c r="Y195" s="4" t="s">
        <v>936</v>
      </c>
    </row>
    <row r="196" s="4" customFormat="1" spans="1:25">
      <c r="A196" s="4" t="s">
        <v>937</v>
      </c>
      <c r="B196" s="4" t="s">
        <v>26</v>
      </c>
      <c r="C196" s="4" t="s">
        <v>27</v>
      </c>
      <c r="D196" s="4" t="s">
        <v>349</v>
      </c>
      <c r="E196" s="4" t="s">
        <v>29</v>
      </c>
      <c r="F196" s="6">
        <v>45079</v>
      </c>
      <c r="G196" s="6">
        <v>45081</v>
      </c>
      <c r="H196" s="4">
        <v>2</v>
      </c>
      <c r="I196" s="4">
        <v>2</v>
      </c>
      <c r="J196" s="4">
        <v>4</v>
      </c>
      <c r="K196" s="4" t="s">
        <v>30</v>
      </c>
      <c r="L196" s="4">
        <v>1760</v>
      </c>
      <c r="M196" s="4">
        <v>1760</v>
      </c>
      <c r="N196" s="4" t="s">
        <v>938</v>
      </c>
      <c r="O196" s="4" t="s">
        <v>32</v>
      </c>
      <c r="P196" s="4" t="s">
        <v>33</v>
      </c>
      <c r="Q196" s="4">
        <v>0</v>
      </c>
      <c r="R196" s="7">
        <v>45079</v>
      </c>
      <c r="S196" s="6">
        <v>45084</v>
      </c>
      <c r="T196" s="4" t="s">
        <v>34</v>
      </c>
      <c r="U196" s="4">
        <v>1760</v>
      </c>
      <c r="V196" s="4">
        <v>0</v>
      </c>
      <c r="W196" s="4">
        <v>0</v>
      </c>
      <c r="X196" s="4" t="s">
        <v>939</v>
      </c>
      <c r="Y196" s="4" t="s">
        <v>89</v>
      </c>
    </row>
    <row r="197" s="4" customFormat="1" spans="1:25">
      <c r="A197" s="4" t="s">
        <v>940</v>
      </c>
      <c r="B197" s="4" t="s">
        <v>26</v>
      </c>
      <c r="C197" s="4" t="s">
        <v>27</v>
      </c>
      <c r="D197" s="4" t="s">
        <v>941</v>
      </c>
      <c r="E197" s="4" t="s">
        <v>197</v>
      </c>
      <c r="F197" s="6">
        <v>45080</v>
      </c>
      <c r="G197" s="6">
        <v>45081</v>
      </c>
      <c r="H197" s="4">
        <v>1</v>
      </c>
      <c r="I197" s="4">
        <v>1</v>
      </c>
      <c r="J197" s="4">
        <v>1</v>
      </c>
      <c r="K197" s="4" t="s">
        <v>30</v>
      </c>
      <c r="L197" s="4">
        <v>504</v>
      </c>
      <c r="M197" s="4">
        <v>504</v>
      </c>
      <c r="N197" s="4" t="s">
        <v>942</v>
      </c>
      <c r="O197" s="4" t="s">
        <v>32</v>
      </c>
      <c r="P197" s="4" t="s">
        <v>33</v>
      </c>
      <c r="Q197" s="4">
        <v>0</v>
      </c>
      <c r="R197" s="7">
        <v>45079</v>
      </c>
      <c r="S197" s="6">
        <v>45084</v>
      </c>
      <c r="T197" s="4" t="s">
        <v>34</v>
      </c>
      <c r="U197" s="4">
        <v>504</v>
      </c>
      <c r="V197" s="4">
        <v>0</v>
      </c>
      <c r="W197" s="4">
        <v>0</v>
      </c>
      <c r="X197" s="4" t="s">
        <v>943</v>
      </c>
      <c r="Y197" s="4" t="s">
        <v>89</v>
      </c>
    </row>
    <row r="198" s="4" customFormat="1" spans="1:25">
      <c r="A198" s="4" t="s">
        <v>944</v>
      </c>
      <c r="B198" s="4" t="s">
        <v>26</v>
      </c>
      <c r="C198" s="4" t="s">
        <v>27</v>
      </c>
      <c r="D198" s="4" t="s">
        <v>941</v>
      </c>
      <c r="E198" s="4" t="s">
        <v>372</v>
      </c>
      <c r="F198" s="6">
        <v>45080</v>
      </c>
      <c r="G198" s="6">
        <v>45081</v>
      </c>
      <c r="H198" s="4">
        <v>1</v>
      </c>
      <c r="I198" s="4">
        <v>1</v>
      </c>
      <c r="J198" s="4">
        <v>1</v>
      </c>
      <c r="K198" s="4" t="s">
        <v>30</v>
      </c>
      <c r="L198" s="4">
        <v>504</v>
      </c>
      <c r="M198" s="4">
        <v>504</v>
      </c>
      <c r="N198" s="4" t="s">
        <v>945</v>
      </c>
      <c r="O198" s="4" t="s">
        <v>32</v>
      </c>
      <c r="P198" s="4" t="s">
        <v>33</v>
      </c>
      <c r="Q198" s="4">
        <v>0</v>
      </c>
      <c r="R198" s="7">
        <v>45079</v>
      </c>
      <c r="S198" s="6">
        <v>45084</v>
      </c>
      <c r="T198" s="4" t="s">
        <v>34</v>
      </c>
      <c r="U198" s="4">
        <v>504</v>
      </c>
      <c r="V198" s="4">
        <v>0</v>
      </c>
      <c r="W198" s="4">
        <v>0</v>
      </c>
      <c r="X198" s="4" t="s">
        <v>946</v>
      </c>
      <c r="Y198" s="4" t="s">
        <v>89</v>
      </c>
    </row>
    <row r="199" s="4" customFormat="1" spans="1:25">
      <c r="A199" s="4" t="s">
        <v>947</v>
      </c>
      <c r="B199" s="4" t="s">
        <v>26</v>
      </c>
      <c r="C199" s="4" t="s">
        <v>27</v>
      </c>
      <c r="D199" s="4" t="s">
        <v>948</v>
      </c>
      <c r="E199" s="4" t="s">
        <v>949</v>
      </c>
      <c r="F199" s="6">
        <v>45080</v>
      </c>
      <c r="G199" s="6">
        <v>45081</v>
      </c>
      <c r="H199" s="4">
        <v>1</v>
      </c>
      <c r="I199" s="4">
        <v>1</v>
      </c>
      <c r="J199" s="4">
        <v>1</v>
      </c>
      <c r="K199" s="4" t="s">
        <v>30</v>
      </c>
      <c r="L199" s="4">
        <v>261</v>
      </c>
      <c r="M199" s="4">
        <v>261</v>
      </c>
      <c r="N199" s="4" t="s">
        <v>950</v>
      </c>
      <c r="O199" s="4" t="s">
        <v>32</v>
      </c>
      <c r="P199" s="4" t="s">
        <v>33</v>
      </c>
      <c r="Q199" s="4">
        <v>0</v>
      </c>
      <c r="R199" s="7">
        <v>45079</v>
      </c>
      <c r="S199" s="6">
        <v>45084</v>
      </c>
      <c r="T199" s="4" t="s">
        <v>34</v>
      </c>
      <c r="U199" s="4">
        <v>261</v>
      </c>
      <c r="V199" s="4">
        <v>0</v>
      </c>
      <c r="W199" s="4">
        <v>0</v>
      </c>
      <c r="X199" s="4" t="s">
        <v>951</v>
      </c>
      <c r="Y199" s="4" t="s">
        <v>89</v>
      </c>
    </row>
    <row r="200" s="4" customFormat="1" spans="1:25">
      <c r="A200" s="4" t="s">
        <v>952</v>
      </c>
      <c r="B200" s="4" t="s">
        <v>26</v>
      </c>
      <c r="C200" s="4" t="s">
        <v>27</v>
      </c>
      <c r="D200" s="4" t="s">
        <v>953</v>
      </c>
      <c r="E200" s="4" t="s">
        <v>879</v>
      </c>
      <c r="F200" s="6">
        <v>45080</v>
      </c>
      <c r="G200" s="6">
        <v>45081</v>
      </c>
      <c r="H200" s="4">
        <v>2</v>
      </c>
      <c r="I200" s="4">
        <v>1</v>
      </c>
      <c r="J200" s="4">
        <v>2</v>
      </c>
      <c r="K200" s="4" t="s">
        <v>30</v>
      </c>
      <c r="L200" s="4">
        <v>858</v>
      </c>
      <c r="M200" s="4">
        <v>858</v>
      </c>
      <c r="N200" s="4" t="s">
        <v>954</v>
      </c>
      <c r="O200" s="4" t="s">
        <v>32</v>
      </c>
      <c r="P200" s="4" t="s">
        <v>33</v>
      </c>
      <c r="Q200" s="4">
        <v>0</v>
      </c>
      <c r="R200" s="7">
        <v>45079</v>
      </c>
      <c r="S200" s="6">
        <v>45084</v>
      </c>
      <c r="T200" s="4" t="s">
        <v>34</v>
      </c>
      <c r="U200" s="4">
        <v>858</v>
      </c>
      <c r="V200" s="4">
        <v>0</v>
      </c>
      <c r="W200" s="4">
        <v>0</v>
      </c>
      <c r="X200" s="4" t="s">
        <v>955</v>
      </c>
      <c r="Y200" s="4" t="s">
        <v>956</v>
      </c>
    </row>
    <row r="201" s="4" customFormat="1" spans="1:25">
      <c r="A201" s="4" t="s">
        <v>940</v>
      </c>
      <c r="B201" s="4" t="s">
        <v>26</v>
      </c>
      <c r="C201" s="4" t="s">
        <v>508</v>
      </c>
      <c r="D201" s="4" t="s">
        <v>941</v>
      </c>
      <c r="E201" s="4" t="s">
        <v>197</v>
      </c>
      <c r="F201" s="6">
        <v>45080</v>
      </c>
      <c r="G201" s="6">
        <v>45081</v>
      </c>
      <c r="H201" s="4">
        <v>1</v>
      </c>
      <c r="I201" s="4">
        <v>1</v>
      </c>
      <c r="J201" s="4">
        <v>1</v>
      </c>
      <c r="K201" s="4" t="s">
        <v>30</v>
      </c>
      <c r="L201" s="4">
        <v>-504</v>
      </c>
      <c r="M201" s="4">
        <v>-504</v>
      </c>
      <c r="N201" s="4" t="s">
        <v>942</v>
      </c>
      <c r="O201" s="4" t="s">
        <v>32</v>
      </c>
      <c r="P201" s="4" t="s">
        <v>33</v>
      </c>
      <c r="Q201" s="4">
        <v>0</v>
      </c>
      <c r="R201" s="7">
        <v>45079</v>
      </c>
      <c r="S201" s="6">
        <v>45084</v>
      </c>
      <c r="T201" s="4" t="s">
        <v>34</v>
      </c>
      <c r="U201" s="4">
        <v>-504</v>
      </c>
      <c r="V201" s="4">
        <v>0</v>
      </c>
      <c r="W201" s="4">
        <v>0</v>
      </c>
      <c r="X201" s="4" t="s">
        <v>943</v>
      </c>
      <c r="Y201" s="4" t="s">
        <v>89</v>
      </c>
    </row>
    <row r="202" s="4" customFormat="1" spans="1:25">
      <c r="A202" s="4" t="s">
        <v>944</v>
      </c>
      <c r="B202" s="4" t="s">
        <v>26</v>
      </c>
      <c r="C202" s="4" t="s">
        <v>508</v>
      </c>
      <c r="D202" s="4" t="s">
        <v>941</v>
      </c>
      <c r="E202" s="4" t="s">
        <v>372</v>
      </c>
      <c r="F202" s="6">
        <v>45080</v>
      </c>
      <c r="G202" s="6">
        <v>45081</v>
      </c>
      <c r="H202" s="4">
        <v>1</v>
      </c>
      <c r="I202" s="4">
        <v>1</v>
      </c>
      <c r="J202" s="4">
        <v>1</v>
      </c>
      <c r="K202" s="4" t="s">
        <v>30</v>
      </c>
      <c r="L202" s="4">
        <v>-504</v>
      </c>
      <c r="M202" s="4">
        <v>-504</v>
      </c>
      <c r="N202" s="4" t="s">
        <v>945</v>
      </c>
      <c r="O202" s="4" t="s">
        <v>32</v>
      </c>
      <c r="P202" s="4" t="s">
        <v>33</v>
      </c>
      <c r="Q202" s="4">
        <v>0</v>
      </c>
      <c r="R202" s="7">
        <v>45079</v>
      </c>
      <c r="S202" s="6">
        <v>45084</v>
      </c>
      <c r="T202" s="4" t="s">
        <v>34</v>
      </c>
      <c r="U202" s="4">
        <v>-504</v>
      </c>
      <c r="V202" s="4">
        <v>0</v>
      </c>
      <c r="W202" s="4">
        <v>0</v>
      </c>
      <c r="X202" s="4" t="s">
        <v>946</v>
      </c>
      <c r="Y202" s="4" t="s">
        <v>89</v>
      </c>
    </row>
    <row r="203" s="4" customFormat="1" spans="1:26">
      <c r="A203" s="4" t="s">
        <v>957</v>
      </c>
      <c r="B203" s="4" t="s">
        <v>26</v>
      </c>
      <c r="C203" s="4" t="s">
        <v>27</v>
      </c>
      <c r="D203" s="4" t="s">
        <v>878</v>
      </c>
      <c r="E203" s="4" t="s">
        <v>879</v>
      </c>
      <c r="F203" s="6">
        <v>45080</v>
      </c>
      <c r="G203" s="6">
        <v>45081</v>
      </c>
      <c r="H203" s="4">
        <v>2</v>
      </c>
      <c r="I203" s="4">
        <v>1</v>
      </c>
      <c r="J203" s="4">
        <v>2</v>
      </c>
      <c r="K203" s="4" t="s">
        <v>30</v>
      </c>
      <c r="L203" s="4">
        <v>644</v>
      </c>
      <c r="M203" s="4">
        <v>644</v>
      </c>
      <c r="N203" s="4" t="s">
        <v>958</v>
      </c>
      <c r="O203" s="4" t="s">
        <v>32</v>
      </c>
      <c r="P203" s="4" t="s">
        <v>33</v>
      </c>
      <c r="Q203" s="4">
        <v>0</v>
      </c>
      <c r="R203" s="7">
        <v>45079</v>
      </c>
      <c r="S203" s="6">
        <v>45084</v>
      </c>
      <c r="T203" s="4" t="s">
        <v>34</v>
      </c>
      <c r="U203" s="4">
        <v>644</v>
      </c>
      <c r="V203" s="4">
        <v>0</v>
      </c>
      <c r="W203" s="4">
        <v>0</v>
      </c>
      <c r="X203" s="4" t="s">
        <v>959</v>
      </c>
      <c r="Y203" s="4">
        <v>8626635</v>
      </c>
      <c r="Z203" s="4" t="s">
        <v>960</v>
      </c>
    </row>
    <row r="204" s="4" customFormat="1" spans="1:25">
      <c r="A204" s="4" t="s">
        <v>961</v>
      </c>
      <c r="B204" s="4" t="s">
        <v>26</v>
      </c>
      <c r="C204" s="4" t="s">
        <v>27</v>
      </c>
      <c r="D204" s="4" t="s">
        <v>914</v>
      </c>
      <c r="E204" s="4" t="s">
        <v>962</v>
      </c>
      <c r="F204" s="6">
        <v>45080</v>
      </c>
      <c r="G204" s="6">
        <v>45081</v>
      </c>
      <c r="H204" s="4">
        <v>1</v>
      </c>
      <c r="I204" s="4">
        <v>1</v>
      </c>
      <c r="J204" s="4">
        <v>1</v>
      </c>
      <c r="K204" s="4" t="s">
        <v>30</v>
      </c>
      <c r="L204" s="4">
        <v>1080</v>
      </c>
      <c r="M204" s="4">
        <v>1080</v>
      </c>
      <c r="N204" s="4" t="s">
        <v>963</v>
      </c>
      <c r="O204" s="4" t="s">
        <v>32</v>
      </c>
      <c r="P204" s="4" t="s">
        <v>33</v>
      </c>
      <c r="Q204" s="4">
        <v>0</v>
      </c>
      <c r="R204" s="7">
        <v>45079</v>
      </c>
      <c r="S204" s="6">
        <v>45084</v>
      </c>
      <c r="T204" s="4" t="s">
        <v>34</v>
      </c>
      <c r="U204" s="4">
        <v>1080</v>
      </c>
      <c r="V204" s="4">
        <v>0</v>
      </c>
      <c r="W204" s="4">
        <v>0</v>
      </c>
      <c r="X204" s="4" t="s">
        <v>964</v>
      </c>
      <c r="Y204" s="4" t="s">
        <v>89</v>
      </c>
    </row>
    <row r="205" s="4" customFormat="1" spans="1:25">
      <c r="A205" s="4" t="s">
        <v>965</v>
      </c>
      <c r="B205" s="4" t="s">
        <v>26</v>
      </c>
      <c r="C205" s="4" t="s">
        <v>27</v>
      </c>
      <c r="D205" s="4" t="s">
        <v>178</v>
      </c>
      <c r="E205" s="4" t="s">
        <v>966</v>
      </c>
      <c r="F205" s="6">
        <v>45080</v>
      </c>
      <c r="G205" s="6">
        <v>45081</v>
      </c>
      <c r="H205" s="4">
        <v>1</v>
      </c>
      <c r="I205" s="4">
        <v>1</v>
      </c>
      <c r="J205" s="4">
        <v>1</v>
      </c>
      <c r="K205" s="4" t="s">
        <v>30</v>
      </c>
      <c r="L205" s="4">
        <v>1177</v>
      </c>
      <c r="M205" s="4">
        <v>1177</v>
      </c>
      <c r="N205" s="4" t="s">
        <v>967</v>
      </c>
      <c r="O205" s="4" t="s">
        <v>32</v>
      </c>
      <c r="P205" s="4" t="s">
        <v>33</v>
      </c>
      <c r="Q205" s="4">
        <v>0</v>
      </c>
      <c r="R205" s="7">
        <v>45079</v>
      </c>
      <c r="S205" s="6">
        <v>45084</v>
      </c>
      <c r="T205" s="4" t="s">
        <v>34</v>
      </c>
      <c r="U205" s="4">
        <v>1177</v>
      </c>
      <c r="V205" s="4">
        <v>0</v>
      </c>
      <c r="W205" s="4">
        <v>0</v>
      </c>
      <c r="X205" s="4" t="s">
        <v>968</v>
      </c>
      <c r="Y205" s="4" t="s">
        <v>89</v>
      </c>
    </row>
    <row r="206" s="4" customFormat="1" spans="1:25">
      <c r="A206" s="4" t="s">
        <v>969</v>
      </c>
      <c r="B206" s="4" t="s">
        <v>26</v>
      </c>
      <c r="C206" s="4" t="s">
        <v>27</v>
      </c>
      <c r="D206" s="4" t="s">
        <v>349</v>
      </c>
      <c r="E206" s="4" t="s">
        <v>261</v>
      </c>
      <c r="F206" s="6">
        <v>45080</v>
      </c>
      <c r="G206" s="6">
        <v>45081</v>
      </c>
      <c r="H206" s="4">
        <v>1</v>
      </c>
      <c r="I206" s="4">
        <v>1</v>
      </c>
      <c r="J206" s="4">
        <v>1</v>
      </c>
      <c r="K206" s="4" t="s">
        <v>30</v>
      </c>
      <c r="L206" s="4">
        <v>420</v>
      </c>
      <c r="M206" s="4">
        <v>420</v>
      </c>
      <c r="N206" s="4" t="s">
        <v>970</v>
      </c>
      <c r="O206" s="4" t="s">
        <v>32</v>
      </c>
      <c r="P206" s="4" t="s">
        <v>33</v>
      </c>
      <c r="Q206" s="4">
        <v>0</v>
      </c>
      <c r="R206" s="7">
        <v>45079</v>
      </c>
      <c r="S206" s="6">
        <v>45084</v>
      </c>
      <c r="T206" s="4" t="s">
        <v>34</v>
      </c>
      <c r="U206" s="4">
        <v>420</v>
      </c>
      <c r="V206" s="4">
        <v>0</v>
      </c>
      <c r="W206" s="4">
        <v>0</v>
      </c>
      <c r="X206" s="4" t="s">
        <v>971</v>
      </c>
      <c r="Y206" s="4" t="s">
        <v>89</v>
      </c>
    </row>
    <row r="207" s="4" customFormat="1" spans="1:25">
      <c r="A207" s="4" t="s">
        <v>972</v>
      </c>
      <c r="B207" s="4" t="s">
        <v>26</v>
      </c>
      <c r="C207" s="4" t="s">
        <v>27</v>
      </c>
      <c r="D207" s="4" t="s">
        <v>349</v>
      </c>
      <c r="E207" s="4" t="s">
        <v>29</v>
      </c>
      <c r="F207" s="6">
        <v>45080</v>
      </c>
      <c r="G207" s="6">
        <v>45081</v>
      </c>
      <c r="H207" s="4">
        <v>1</v>
      </c>
      <c r="I207" s="4">
        <v>1</v>
      </c>
      <c r="J207" s="4">
        <v>1</v>
      </c>
      <c r="K207" s="4" t="s">
        <v>30</v>
      </c>
      <c r="L207" s="4">
        <v>440</v>
      </c>
      <c r="M207" s="4">
        <v>440</v>
      </c>
      <c r="N207" s="4" t="s">
        <v>973</v>
      </c>
      <c r="O207" s="4" t="s">
        <v>32</v>
      </c>
      <c r="P207" s="4" t="s">
        <v>33</v>
      </c>
      <c r="Q207" s="4">
        <v>0</v>
      </c>
      <c r="R207" s="7">
        <v>45079</v>
      </c>
      <c r="S207" s="6">
        <v>45084</v>
      </c>
      <c r="T207" s="4" t="s">
        <v>34</v>
      </c>
      <c r="U207" s="4">
        <v>440</v>
      </c>
      <c r="V207" s="4">
        <v>0</v>
      </c>
      <c r="W207" s="4">
        <v>0</v>
      </c>
      <c r="X207" s="4" t="s">
        <v>974</v>
      </c>
      <c r="Y207" s="4" t="s">
        <v>89</v>
      </c>
    </row>
    <row r="208" s="4" customFormat="1" spans="1:25">
      <c r="A208" s="4" t="s">
        <v>975</v>
      </c>
      <c r="B208" s="4" t="s">
        <v>26</v>
      </c>
      <c r="C208" s="4" t="s">
        <v>27</v>
      </c>
      <c r="D208" s="4" t="s">
        <v>814</v>
      </c>
      <c r="E208" s="4" t="s">
        <v>976</v>
      </c>
      <c r="F208" s="6">
        <v>45080</v>
      </c>
      <c r="G208" s="6">
        <v>45081</v>
      </c>
      <c r="H208" s="4">
        <v>1</v>
      </c>
      <c r="I208" s="4">
        <v>1</v>
      </c>
      <c r="J208" s="4">
        <v>1</v>
      </c>
      <c r="K208" s="4" t="s">
        <v>30</v>
      </c>
      <c r="L208" s="4">
        <v>320</v>
      </c>
      <c r="M208" s="4">
        <v>320</v>
      </c>
      <c r="N208" s="4" t="s">
        <v>977</v>
      </c>
      <c r="O208" s="4" t="s">
        <v>32</v>
      </c>
      <c r="P208" s="4" t="s">
        <v>33</v>
      </c>
      <c r="Q208" s="4">
        <v>0</v>
      </c>
      <c r="R208" s="7">
        <v>45080</v>
      </c>
      <c r="S208" s="6">
        <v>45084</v>
      </c>
      <c r="T208" s="4" t="s">
        <v>34</v>
      </c>
      <c r="U208" s="4">
        <v>320</v>
      </c>
      <c r="V208" s="4">
        <v>0</v>
      </c>
      <c r="W208" s="4">
        <v>0</v>
      </c>
      <c r="X208" s="4" t="s">
        <v>978</v>
      </c>
      <c r="Y208" s="4" t="s">
        <v>979</v>
      </c>
    </row>
    <row r="209" s="4" customFormat="1" spans="1:25">
      <c r="A209" s="4" t="s">
        <v>980</v>
      </c>
      <c r="B209" s="4" t="s">
        <v>26</v>
      </c>
      <c r="C209" s="4" t="s">
        <v>27</v>
      </c>
      <c r="D209" s="4" t="s">
        <v>981</v>
      </c>
      <c r="E209" s="4" t="s">
        <v>982</v>
      </c>
      <c r="F209" s="6">
        <v>45080</v>
      </c>
      <c r="G209" s="6">
        <v>45081</v>
      </c>
      <c r="H209" s="4">
        <v>1</v>
      </c>
      <c r="I209" s="4">
        <v>1</v>
      </c>
      <c r="J209" s="4">
        <v>1</v>
      </c>
      <c r="K209" s="4" t="s">
        <v>30</v>
      </c>
      <c r="L209" s="4">
        <v>243</v>
      </c>
      <c r="M209" s="4">
        <v>243</v>
      </c>
      <c r="N209" s="4" t="s">
        <v>983</v>
      </c>
      <c r="O209" s="4" t="s">
        <v>32</v>
      </c>
      <c r="P209" s="4" t="s">
        <v>33</v>
      </c>
      <c r="Q209" s="4">
        <v>0</v>
      </c>
      <c r="R209" s="7">
        <v>45080</v>
      </c>
      <c r="S209" s="6">
        <v>45084</v>
      </c>
      <c r="T209" s="4" t="s">
        <v>34</v>
      </c>
      <c r="U209" s="4">
        <v>243</v>
      </c>
      <c r="V209" s="4">
        <v>0</v>
      </c>
      <c r="W209" s="4">
        <v>0</v>
      </c>
      <c r="X209" s="4" t="s">
        <v>984</v>
      </c>
      <c r="Y209" s="4" t="s">
        <v>89</v>
      </c>
    </row>
    <row r="210" s="4" customFormat="1" spans="1:25">
      <c r="A210" s="4" t="s">
        <v>985</v>
      </c>
      <c r="B210" s="4" t="s">
        <v>26</v>
      </c>
      <c r="C210" s="4" t="s">
        <v>27</v>
      </c>
      <c r="D210" s="4" t="s">
        <v>349</v>
      </c>
      <c r="E210" s="4" t="s">
        <v>879</v>
      </c>
      <c r="F210" s="6">
        <v>45080</v>
      </c>
      <c r="G210" s="6">
        <v>45081</v>
      </c>
      <c r="H210" s="4">
        <v>1</v>
      </c>
      <c r="I210" s="4">
        <v>1</v>
      </c>
      <c r="J210" s="4">
        <v>1</v>
      </c>
      <c r="K210" s="4" t="s">
        <v>30</v>
      </c>
      <c r="L210" s="4">
        <v>464</v>
      </c>
      <c r="M210" s="4">
        <v>464</v>
      </c>
      <c r="N210" s="4" t="s">
        <v>986</v>
      </c>
      <c r="O210" s="4" t="s">
        <v>32</v>
      </c>
      <c r="P210" s="4" t="s">
        <v>33</v>
      </c>
      <c r="Q210" s="4">
        <v>0</v>
      </c>
      <c r="R210" s="7">
        <v>45080</v>
      </c>
      <c r="S210" s="6">
        <v>45084</v>
      </c>
      <c r="T210" s="4" t="s">
        <v>34</v>
      </c>
      <c r="U210" s="4">
        <v>464</v>
      </c>
      <c r="V210" s="4">
        <v>0</v>
      </c>
      <c r="W210" s="4">
        <v>0</v>
      </c>
      <c r="X210" s="4" t="s">
        <v>987</v>
      </c>
      <c r="Y210" s="4" t="s">
        <v>89</v>
      </c>
    </row>
    <row r="211" s="4" customFormat="1" spans="1:25">
      <c r="A211" s="4" t="s">
        <v>988</v>
      </c>
      <c r="B211" s="4" t="s">
        <v>26</v>
      </c>
      <c r="C211" s="4" t="s">
        <v>27</v>
      </c>
      <c r="D211" s="4" t="s">
        <v>989</v>
      </c>
      <c r="E211" s="4" t="s">
        <v>990</v>
      </c>
      <c r="F211" s="6">
        <v>45080</v>
      </c>
      <c r="G211" s="6">
        <v>45081</v>
      </c>
      <c r="H211" s="4">
        <v>1</v>
      </c>
      <c r="I211" s="4">
        <v>1</v>
      </c>
      <c r="J211" s="4">
        <v>1</v>
      </c>
      <c r="K211" s="4" t="s">
        <v>30</v>
      </c>
      <c r="L211" s="4">
        <v>700</v>
      </c>
      <c r="M211" s="4">
        <v>700</v>
      </c>
      <c r="N211" s="4" t="s">
        <v>991</v>
      </c>
      <c r="O211" s="4" t="s">
        <v>32</v>
      </c>
      <c r="P211" s="4" t="s">
        <v>33</v>
      </c>
      <c r="Q211" s="4">
        <v>0</v>
      </c>
      <c r="R211" s="7">
        <v>45080</v>
      </c>
      <c r="S211" s="6">
        <v>45084</v>
      </c>
      <c r="T211" s="4" t="s">
        <v>34</v>
      </c>
      <c r="U211" s="4">
        <v>700</v>
      </c>
      <c r="V211" s="4">
        <v>0</v>
      </c>
      <c r="W211" s="4">
        <v>0</v>
      </c>
      <c r="X211" s="4" t="s">
        <v>992</v>
      </c>
      <c r="Y211" s="4" t="s">
        <v>993</v>
      </c>
    </row>
    <row r="212" s="4" customFormat="1" spans="1:25">
      <c r="A212" s="4" t="s">
        <v>994</v>
      </c>
      <c r="B212" s="4" t="s">
        <v>26</v>
      </c>
      <c r="C212" s="4" t="s">
        <v>27</v>
      </c>
      <c r="D212" s="4" t="s">
        <v>995</v>
      </c>
      <c r="E212" s="4" t="s">
        <v>996</v>
      </c>
      <c r="F212" s="6">
        <v>45080</v>
      </c>
      <c r="G212" s="6">
        <v>45081</v>
      </c>
      <c r="H212" s="4">
        <v>1</v>
      </c>
      <c r="I212" s="4">
        <v>1</v>
      </c>
      <c r="J212" s="4">
        <v>1</v>
      </c>
      <c r="K212" s="4" t="s">
        <v>30</v>
      </c>
      <c r="L212" s="4">
        <v>590</v>
      </c>
      <c r="M212" s="4">
        <v>590</v>
      </c>
      <c r="N212" s="4" t="s">
        <v>997</v>
      </c>
      <c r="O212" s="4" t="s">
        <v>32</v>
      </c>
      <c r="P212" s="4" t="s">
        <v>33</v>
      </c>
      <c r="Q212" s="4">
        <v>0</v>
      </c>
      <c r="R212" s="7">
        <v>45080</v>
      </c>
      <c r="S212" s="6">
        <v>45084</v>
      </c>
      <c r="T212" s="4" t="s">
        <v>34</v>
      </c>
      <c r="U212" s="4">
        <v>590</v>
      </c>
      <c r="V212" s="4">
        <v>0</v>
      </c>
      <c r="W212" s="4">
        <v>0</v>
      </c>
      <c r="X212" s="4" t="s">
        <v>998</v>
      </c>
      <c r="Y212" s="4" t="s">
        <v>89</v>
      </c>
    </row>
    <row r="213" s="4" customFormat="1" spans="1:25">
      <c r="A213" s="4" t="s">
        <v>999</v>
      </c>
      <c r="B213" s="4" t="s">
        <v>26</v>
      </c>
      <c r="C213" s="4" t="s">
        <v>27</v>
      </c>
      <c r="D213" s="4" t="s">
        <v>793</v>
      </c>
      <c r="E213" s="4" t="s">
        <v>794</v>
      </c>
      <c r="F213" s="6">
        <v>45080</v>
      </c>
      <c r="G213" s="6">
        <v>45081</v>
      </c>
      <c r="H213" s="4">
        <v>1</v>
      </c>
      <c r="I213" s="4">
        <v>1</v>
      </c>
      <c r="J213" s="4">
        <v>1</v>
      </c>
      <c r="K213" s="4" t="s">
        <v>30</v>
      </c>
      <c r="L213" s="4">
        <v>360</v>
      </c>
      <c r="M213" s="4">
        <v>360</v>
      </c>
      <c r="N213" s="4" t="s">
        <v>1000</v>
      </c>
      <c r="O213" s="4" t="s">
        <v>32</v>
      </c>
      <c r="P213" s="4" t="s">
        <v>33</v>
      </c>
      <c r="Q213" s="4">
        <v>0</v>
      </c>
      <c r="R213" s="7">
        <v>45080</v>
      </c>
      <c r="S213" s="6">
        <v>45084</v>
      </c>
      <c r="T213" s="4" t="s">
        <v>34</v>
      </c>
      <c r="U213" s="4">
        <v>360</v>
      </c>
      <c r="V213" s="4">
        <v>0</v>
      </c>
      <c r="W213" s="4">
        <v>0</v>
      </c>
      <c r="X213" s="4" t="s">
        <v>1001</v>
      </c>
      <c r="Y213" s="4" t="s">
        <v>89</v>
      </c>
    </row>
    <row r="214" s="4" customFormat="1" spans="1:25">
      <c r="A214" s="4" t="s">
        <v>1002</v>
      </c>
      <c r="B214" s="4" t="s">
        <v>26</v>
      </c>
      <c r="C214" s="4" t="s">
        <v>27</v>
      </c>
      <c r="D214" s="4" t="s">
        <v>1003</v>
      </c>
      <c r="E214" s="4" t="s">
        <v>1004</v>
      </c>
      <c r="F214" s="6">
        <v>45080</v>
      </c>
      <c r="G214" s="6">
        <v>45081</v>
      </c>
      <c r="H214" s="4">
        <v>1</v>
      </c>
      <c r="I214" s="4">
        <v>1</v>
      </c>
      <c r="J214" s="4">
        <v>1</v>
      </c>
      <c r="K214" s="4" t="s">
        <v>30</v>
      </c>
      <c r="L214" s="4">
        <v>574</v>
      </c>
      <c r="M214" s="4">
        <v>574</v>
      </c>
      <c r="N214" s="4" t="s">
        <v>1005</v>
      </c>
      <c r="O214" s="4" t="s">
        <v>32</v>
      </c>
      <c r="P214" s="4" t="s">
        <v>33</v>
      </c>
      <c r="Q214" s="4">
        <v>0</v>
      </c>
      <c r="R214" s="7">
        <v>45080</v>
      </c>
      <c r="S214" s="6">
        <v>45084</v>
      </c>
      <c r="T214" s="4" t="s">
        <v>34</v>
      </c>
      <c r="U214" s="4">
        <v>574</v>
      </c>
      <c r="V214" s="4">
        <v>0</v>
      </c>
      <c r="W214" s="4">
        <v>0</v>
      </c>
      <c r="X214" s="4" t="s">
        <v>1006</v>
      </c>
      <c r="Y214" s="4" t="s">
        <v>1007</v>
      </c>
    </row>
    <row r="215" s="4" customFormat="1" spans="1:25">
      <c r="A215" s="4" t="s">
        <v>1008</v>
      </c>
      <c r="B215" s="4" t="s">
        <v>26</v>
      </c>
      <c r="C215" s="4" t="s">
        <v>27</v>
      </c>
      <c r="D215" s="4" t="s">
        <v>349</v>
      </c>
      <c r="E215" s="4" t="s">
        <v>29</v>
      </c>
      <c r="F215" s="6">
        <v>45080</v>
      </c>
      <c r="G215" s="6">
        <v>45081</v>
      </c>
      <c r="H215" s="4">
        <v>1</v>
      </c>
      <c r="I215" s="4">
        <v>1</v>
      </c>
      <c r="J215" s="4">
        <v>1</v>
      </c>
      <c r="K215" s="4" t="s">
        <v>30</v>
      </c>
      <c r="L215" s="4">
        <v>430</v>
      </c>
      <c r="M215" s="4">
        <v>430</v>
      </c>
      <c r="N215" s="4" t="s">
        <v>1009</v>
      </c>
      <c r="O215" s="4" t="s">
        <v>32</v>
      </c>
      <c r="P215" s="4" t="s">
        <v>33</v>
      </c>
      <c r="Q215" s="4">
        <v>0</v>
      </c>
      <c r="R215" s="7">
        <v>45080</v>
      </c>
      <c r="S215" s="6">
        <v>45084</v>
      </c>
      <c r="T215" s="4" t="s">
        <v>34</v>
      </c>
      <c r="U215" s="4">
        <v>430</v>
      </c>
      <c r="V215" s="4">
        <v>0</v>
      </c>
      <c r="W215" s="4">
        <v>0</v>
      </c>
      <c r="X215" s="4" t="s">
        <v>1010</v>
      </c>
      <c r="Y215" s="4" t="s">
        <v>89</v>
      </c>
    </row>
    <row r="216" s="4" customFormat="1" spans="1:25">
      <c r="A216" s="4" t="s">
        <v>1011</v>
      </c>
      <c r="B216" s="4" t="s">
        <v>26</v>
      </c>
      <c r="C216" s="4" t="s">
        <v>27</v>
      </c>
      <c r="D216" s="4" t="s">
        <v>178</v>
      </c>
      <c r="E216" s="4" t="s">
        <v>1012</v>
      </c>
      <c r="F216" s="6">
        <v>45080</v>
      </c>
      <c r="G216" s="6">
        <v>45081</v>
      </c>
      <c r="H216" s="4">
        <v>1</v>
      </c>
      <c r="I216" s="4">
        <v>1</v>
      </c>
      <c r="J216" s="4">
        <v>1</v>
      </c>
      <c r="K216" s="4" t="s">
        <v>30</v>
      </c>
      <c r="L216" s="4">
        <v>1094</v>
      </c>
      <c r="M216" s="4">
        <v>1094</v>
      </c>
      <c r="N216" s="4" t="s">
        <v>1013</v>
      </c>
      <c r="O216" s="4" t="s">
        <v>32</v>
      </c>
      <c r="P216" s="4" t="s">
        <v>33</v>
      </c>
      <c r="Q216" s="4">
        <v>0</v>
      </c>
      <c r="R216" s="7">
        <v>45080</v>
      </c>
      <c r="S216" s="6">
        <v>45084</v>
      </c>
      <c r="T216" s="4" t="s">
        <v>34</v>
      </c>
      <c r="U216" s="4">
        <v>1094</v>
      </c>
      <c r="V216" s="4">
        <v>0</v>
      </c>
      <c r="W216" s="4">
        <v>0</v>
      </c>
      <c r="X216" s="4" t="s">
        <v>1014</v>
      </c>
      <c r="Y216" s="4" t="s">
        <v>89</v>
      </c>
    </row>
    <row r="217" s="4" customFormat="1" spans="1:25">
      <c r="A217" s="4" t="s">
        <v>1015</v>
      </c>
      <c r="B217" s="4" t="s">
        <v>26</v>
      </c>
      <c r="C217" s="4" t="s">
        <v>27</v>
      </c>
      <c r="D217" s="4" t="s">
        <v>349</v>
      </c>
      <c r="E217" s="4" t="s">
        <v>29</v>
      </c>
      <c r="F217" s="6">
        <v>45080</v>
      </c>
      <c r="G217" s="6">
        <v>45081</v>
      </c>
      <c r="H217" s="4">
        <v>1</v>
      </c>
      <c r="I217" s="4">
        <v>1</v>
      </c>
      <c r="J217" s="4">
        <v>1</v>
      </c>
      <c r="K217" s="4" t="s">
        <v>30</v>
      </c>
      <c r="L217" s="4">
        <v>430</v>
      </c>
      <c r="M217" s="4">
        <v>430</v>
      </c>
      <c r="N217" s="4" t="s">
        <v>1016</v>
      </c>
      <c r="O217" s="4" t="s">
        <v>32</v>
      </c>
      <c r="P217" s="4" t="s">
        <v>33</v>
      </c>
      <c r="Q217" s="4">
        <v>0</v>
      </c>
      <c r="R217" s="7">
        <v>45080</v>
      </c>
      <c r="S217" s="6">
        <v>45084</v>
      </c>
      <c r="T217" s="4" t="s">
        <v>34</v>
      </c>
      <c r="U217" s="4">
        <v>430</v>
      </c>
      <c r="V217" s="4">
        <v>0</v>
      </c>
      <c r="W217" s="4">
        <v>0</v>
      </c>
      <c r="X217" s="4" t="s">
        <v>1017</v>
      </c>
      <c r="Y217" s="4" t="s">
        <v>89</v>
      </c>
    </row>
    <row r="218" s="4" customFormat="1" spans="1:25">
      <c r="A218" s="4" t="s">
        <v>1018</v>
      </c>
      <c r="B218" s="4" t="s">
        <v>26</v>
      </c>
      <c r="C218" s="4" t="s">
        <v>27</v>
      </c>
      <c r="D218" s="4" t="s">
        <v>1019</v>
      </c>
      <c r="E218" s="4" t="s">
        <v>1020</v>
      </c>
      <c r="F218" s="6">
        <v>45080</v>
      </c>
      <c r="G218" s="6">
        <v>45081</v>
      </c>
      <c r="H218" s="4">
        <v>1</v>
      </c>
      <c r="I218" s="4">
        <v>1</v>
      </c>
      <c r="J218" s="4">
        <v>1</v>
      </c>
      <c r="K218" s="4" t="s">
        <v>30</v>
      </c>
      <c r="L218" s="4">
        <v>840</v>
      </c>
      <c r="M218" s="4">
        <v>840</v>
      </c>
      <c r="N218" s="4" t="s">
        <v>1021</v>
      </c>
      <c r="O218" s="4" t="s">
        <v>32</v>
      </c>
      <c r="P218" s="4" t="s">
        <v>33</v>
      </c>
      <c r="Q218" s="4">
        <v>0</v>
      </c>
      <c r="R218" s="7">
        <v>45080</v>
      </c>
      <c r="S218" s="6">
        <v>45084</v>
      </c>
      <c r="T218" s="4" t="s">
        <v>34</v>
      </c>
      <c r="U218" s="4">
        <v>840</v>
      </c>
      <c r="V218" s="4">
        <v>0</v>
      </c>
      <c r="W218" s="4">
        <v>0</v>
      </c>
      <c r="X218" s="4" t="s">
        <v>1022</v>
      </c>
      <c r="Y218" s="4" t="s">
        <v>89</v>
      </c>
    </row>
    <row r="219" s="4" customFormat="1" spans="1:25">
      <c r="A219" s="4" t="s">
        <v>1023</v>
      </c>
      <c r="B219" s="4" t="s">
        <v>26</v>
      </c>
      <c r="C219" s="4" t="s">
        <v>27</v>
      </c>
      <c r="D219" s="4" t="s">
        <v>861</v>
      </c>
      <c r="E219" s="4" t="s">
        <v>1024</v>
      </c>
      <c r="F219" s="6">
        <v>45080</v>
      </c>
      <c r="G219" s="6">
        <v>45081</v>
      </c>
      <c r="H219" s="4">
        <v>1</v>
      </c>
      <c r="I219" s="4">
        <v>1</v>
      </c>
      <c r="J219" s="4">
        <v>1</v>
      </c>
      <c r="K219" s="4" t="s">
        <v>30</v>
      </c>
      <c r="L219" s="4">
        <v>806</v>
      </c>
      <c r="M219" s="4">
        <v>806</v>
      </c>
      <c r="N219" s="4" t="s">
        <v>1025</v>
      </c>
      <c r="O219" s="4" t="s">
        <v>32</v>
      </c>
      <c r="P219" s="4" t="s">
        <v>33</v>
      </c>
      <c r="Q219" s="4">
        <v>0</v>
      </c>
      <c r="R219" s="7">
        <v>45080</v>
      </c>
      <c r="S219" s="6">
        <v>45084</v>
      </c>
      <c r="T219" s="4" t="s">
        <v>34</v>
      </c>
      <c r="U219" s="4">
        <v>806</v>
      </c>
      <c r="V219" s="4">
        <v>0</v>
      </c>
      <c r="W219" s="4">
        <v>0</v>
      </c>
      <c r="X219" s="4" t="s">
        <v>1026</v>
      </c>
      <c r="Y219" s="4" t="s">
        <v>1027</v>
      </c>
    </row>
    <row r="220" s="4" customFormat="1" spans="1:25">
      <c r="A220" s="4" t="s">
        <v>1028</v>
      </c>
      <c r="B220" s="4" t="s">
        <v>26</v>
      </c>
      <c r="C220" s="4" t="s">
        <v>27</v>
      </c>
      <c r="D220" s="4" t="s">
        <v>1029</v>
      </c>
      <c r="E220" s="4" t="s">
        <v>1030</v>
      </c>
      <c r="F220" s="6">
        <v>45080</v>
      </c>
      <c r="G220" s="6">
        <v>45081</v>
      </c>
      <c r="H220" s="4">
        <v>1</v>
      </c>
      <c r="I220" s="4">
        <v>1</v>
      </c>
      <c r="J220" s="4">
        <v>1</v>
      </c>
      <c r="K220" s="4" t="s">
        <v>30</v>
      </c>
      <c r="L220" s="4">
        <v>211</v>
      </c>
      <c r="M220" s="4">
        <v>211</v>
      </c>
      <c r="N220" s="4" t="s">
        <v>1031</v>
      </c>
      <c r="O220" s="4" t="s">
        <v>32</v>
      </c>
      <c r="P220" s="4" t="s">
        <v>33</v>
      </c>
      <c r="Q220" s="4">
        <v>0</v>
      </c>
      <c r="R220" s="7">
        <v>45080</v>
      </c>
      <c r="S220" s="6">
        <v>45084</v>
      </c>
      <c r="T220" s="4" t="s">
        <v>34</v>
      </c>
      <c r="U220" s="4">
        <v>211</v>
      </c>
      <c r="V220" s="4">
        <v>0</v>
      </c>
      <c r="W220" s="4">
        <v>0</v>
      </c>
      <c r="X220" s="4" t="s">
        <v>1032</v>
      </c>
      <c r="Y220" s="4" t="s">
        <v>89</v>
      </c>
    </row>
    <row r="221" s="4" customFormat="1" spans="1:25">
      <c r="A221" s="4" t="s">
        <v>1033</v>
      </c>
      <c r="B221" s="4" t="s">
        <v>26</v>
      </c>
      <c r="C221" s="4" t="s">
        <v>27</v>
      </c>
      <c r="D221" s="4" t="s">
        <v>1034</v>
      </c>
      <c r="E221" s="4" t="s">
        <v>1035</v>
      </c>
      <c r="F221" s="6">
        <v>45080</v>
      </c>
      <c r="G221" s="6">
        <v>45081</v>
      </c>
      <c r="H221" s="4">
        <v>2</v>
      </c>
      <c r="I221" s="4">
        <v>1</v>
      </c>
      <c r="J221" s="4">
        <v>2</v>
      </c>
      <c r="K221" s="4" t="s">
        <v>30</v>
      </c>
      <c r="L221" s="4">
        <v>754</v>
      </c>
      <c r="M221" s="4">
        <v>754</v>
      </c>
      <c r="N221" s="4" t="s">
        <v>1036</v>
      </c>
      <c r="O221" s="4" t="s">
        <v>32</v>
      </c>
      <c r="P221" s="4" t="s">
        <v>33</v>
      </c>
      <c r="Q221" s="4">
        <v>0</v>
      </c>
      <c r="R221" s="7">
        <v>45080</v>
      </c>
      <c r="S221" s="6">
        <v>45084</v>
      </c>
      <c r="T221" s="4" t="s">
        <v>34</v>
      </c>
      <c r="U221" s="4">
        <v>754</v>
      </c>
      <c r="V221" s="4">
        <v>0</v>
      </c>
      <c r="W221" s="4">
        <v>0</v>
      </c>
      <c r="X221" s="4" t="s">
        <v>1037</v>
      </c>
      <c r="Y221" s="4" t="s">
        <v>1038</v>
      </c>
    </row>
    <row r="222" s="4" customFormat="1" spans="1:25">
      <c r="A222" s="4" t="s">
        <v>1039</v>
      </c>
      <c r="B222" s="4" t="s">
        <v>26</v>
      </c>
      <c r="C222" s="4" t="s">
        <v>27</v>
      </c>
      <c r="D222" s="4" t="s">
        <v>1029</v>
      </c>
      <c r="E222" s="4" t="s">
        <v>1030</v>
      </c>
      <c r="F222" s="6">
        <v>45080</v>
      </c>
      <c r="G222" s="6">
        <v>45081</v>
      </c>
      <c r="H222" s="4">
        <v>1</v>
      </c>
      <c r="I222" s="4">
        <v>1</v>
      </c>
      <c r="J222" s="4">
        <v>1</v>
      </c>
      <c r="K222" s="4" t="s">
        <v>30</v>
      </c>
      <c r="L222" s="4">
        <v>211</v>
      </c>
      <c r="M222" s="4">
        <v>211</v>
      </c>
      <c r="N222" s="4" t="s">
        <v>1040</v>
      </c>
      <c r="O222" s="4" t="s">
        <v>32</v>
      </c>
      <c r="P222" s="4" t="s">
        <v>33</v>
      </c>
      <c r="Q222" s="4">
        <v>0</v>
      </c>
      <c r="R222" s="7">
        <v>45080</v>
      </c>
      <c r="S222" s="6">
        <v>45084</v>
      </c>
      <c r="T222" s="4" t="s">
        <v>34</v>
      </c>
      <c r="U222" s="4">
        <v>211</v>
      </c>
      <c r="V222" s="4">
        <v>0</v>
      </c>
      <c r="W222" s="4">
        <v>0</v>
      </c>
      <c r="X222" s="4" t="s">
        <v>1041</v>
      </c>
      <c r="Y222" s="4" t="s">
        <v>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18"/>
  <sheetViews>
    <sheetView tabSelected="1" workbookViewId="0">
      <selection activeCell="E218" sqref="E218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1042</v>
      </c>
    </row>
    <row r="2" s="4" customFormat="1" hidden="1" spans="1:9">
      <c r="A2" s="5">
        <v>999222358736145</v>
      </c>
      <c r="B2" s="6">
        <v>45080</v>
      </c>
      <c r="C2" s="6">
        <v>45081</v>
      </c>
      <c r="D2" s="4">
        <v>2163</v>
      </c>
      <c r="E2" s="4" t="str">
        <f>VLOOKUP(A2,HOP!A:L,12,0)</f>
        <v>2163.00</v>
      </c>
      <c r="F2" s="4" t="str">
        <f>VLOOKUP(A2,HOP!A:C,3,0)</f>
        <v>2979045</v>
      </c>
      <c r="G2" s="4">
        <f>D2-E2</f>
        <v>0</v>
      </c>
      <c r="H2" s="4" t="str">
        <f>$H$1&amp;F2</f>
        <v>，2979045</v>
      </c>
      <c r="I2" s="4" t="str">
        <f>VLOOKUP(A2,HOP!A:U,21,0)</f>
        <v>直采</v>
      </c>
    </row>
    <row r="3" s="4" customFormat="1" hidden="1" spans="1:9">
      <c r="A3" s="5">
        <v>999222774223063</v>
      </c>
      <c r="B3" s="6">
        <v>45079</v>
      </c>
      <c r="C3" s="6">
        <v>45081</v>
      </c>
      <c r="D3" s="4">
        <v>930</v>
      </c>
      <c r="E3" s="4" t="str">
        <f>VLOOKUP(A3,HOP!A:L,12,0)</f>
        <v>930.00</v>
      </c>
      <c r="F3" s="4" t="str">
        <f>VLOOKUP(A3,HOP!A:C,3,0)</f>
        <v>3037846</v>
      </c>
      <c r="G3" s="4">
        <f t="shared" ref="G3:G66" si="0">D3-E3</f>
        <v>0</v>
      </c>
      <c r="H3" s="4" t="str">
        <f t="shared" ref="H3:H66" si="1">$H$1&amp;F3</f>
        <v>，3037846</v>
      </c>
      <c r="I3" s="4" t="str">
        <f>VLOOKUP(A3,HOP!A:U,21,0)</f>
        <v>直采</v>
      </c>
    </row>
    <row r="4" s="4" customFormat="1" hidden="1" spans="1:9">
      <c r="A4" s="5">
        <v>999222963074159</v>
      </c>
      <c r="B4" s="6">
        <v>45080</v>
      </c>
      <c r="C4" s="6">
        <v>45081</v>
      </c>
      <c r="D4" s="4">
        <v>341</v>
      </c>
      <c r="E4" s="4" t="str">
        <f>VLOOKUP(A4,HOP!A:L,12,0)</f>
        <v>341.00</v>
      </c>
      <c r="F4" s="4" t="str">
        <f>VLOOKUP(A4,HOP!A:C,3,0)</f>
        <v>3074340</v>
      </c>
      <c r="G4" s="4">
        <f t="shared" si="0"/>
        <v>0</v>
      </c>
      <c r="H4" s="4" t="str">
        <f t="shared" si="1"/>
        <v>，3074340</v>
      </c>
      <c r="I4" s="4" t="str">
        <f>VLOOKUP(A4,HOP!A:U,21,0)</f>
        <v>直采</v>
      </c>
    </row>
    <row r="5" s="4" customFormat="1" hidden="1" spans="1:9">
      <c r="A5" s="5">
        <v>999223115133019</v>
      </c>
      <c r="B5" s="6">
        <v>45079</v>
      </c>
      <c r="C5" s="6">
        <v>45081</v>
      </c>
      <c r="D5" s="4">
        <v>3696</v>
      </c>
      <c r="E5" s="4" t="str">
        <f>VLOOKUP(A5,HOP!A:L,12,0)</f>
        <v>3696.00</v>
      </c>
      <c r="F5" s="4" t="str">
        <f>VLOOKUP(A5,HOP!A:C,3,0)</f>
        <v>3116873</v>
      </c>
      <c r="G5" s="4">
        <f t="shared" si="0"/>
        <v>0</v>
      </c>
      <c r="H5" s="4" t="str">
        <f t="shared" si="1"/>
        <v>，3116873</v>
      </c>
      <c r="I5" s="4" t="str">
        <f>VLOOKUP(A5,HOP!A:U,21,0)</f>
        <v>直采</v>
      </c>
    </row>
    <row r="6" s="4" customFormat="1" hidden="1" spans="1:9">
      <c r="A6" s="5">
        <v>999223171527315</v>
      </c>
      <c r="B6" s="6">
        <v>45079</v>
      </c>
      <c r="C6" s="6">
        <v>45081</v>
      </c>
      <c r="D6" s="4">
        <v>3072</v>
      </c>
      <c r="E6" s="4" t="str">
        <f>VLOOKUP(A6,HOP!A:L,12,0)</f>
        <v>3072.00</v>
      </c>
      <c r="F6" s="4" t="str">
        <f>VLOOKUP(A6,HOP!A:C,3,0)</f>
        <v>3130913</v>
      </c>
      <c r="G6" s="4">
        <f t="shared" si="0"/>
        <v>0</v>
      </c>
      <c r="H6" s="4" t="str">
        <f t="shared" si="1"/>
        <v>，3130913</v>
      </c>
      <c r="I6" s="4" t="str">
        <f>VLOOKUP(A6,HOP!A:U,21,0)</f>
        <v>直采</v>
      </c>
    </row>
    <row r="7" s="4" customFormat="1" hidden="1" spans="1:9">
      <c r="A7" s="5">
        <v>999223251165389</v>
      </c>
      <c r="B7" s="6">
        <v>45078</v>
      </c>
      <c r="C7" s="6">
        <v>45081</v>
      </c>
      <c r="D7" s="4">
        <v>5454</v>
      </c>
      <c r="E7" s="4" t="str">
        <f>VLOOKUP(A7,HOP!A:L,12,0)</f>
        <v>5454.00</v>
      </c>
      <c r="F7" s="4" t="str">
        <f>VLOOKUP(A7,HOP!A:C,3,0)</f>
        <v>3152721</v>
      </c>
      <c r="G7" s="4">
        <f t="shared" si="0"/>
        <v>0</v>
      </c>
      <c r="H7" s="4" t="str">
        <f t="shared" si="1"/>
        <v>，3152721</v>
      </c>
      <c r="I7" s="4" t="str">
        <f>VLOOKUP(A7,HOP!A:U,21,0)</f>
        <v>直采</v>
      </c>
    </row>
    <row r="8" s="4" customFormat="1" hidden="1" spans="1:9">
      <c r="A8" s="5">
        <v>999223275891141</v>
      </c>
      <c r="B8" s="6">
        <v>45079</v>
      </c>
      <c r="C8" s="6">
        <v>45081</v>
      </c>
      <c r="D8" s="4">
        <v>2544</v>
      </c>
      <c r="E8" s="4" t="str">
        <f>VLOOKUP(A8,HOP!A:L,12,0)</f>
        <v>2544.00</v>
      </c>
      <c r="F8" s="4" t="str">
        <f>VLOOKUP(A8,HOP!A:C,3,0)</f>
        <v>3158035</v>
      </c>
      <c r="G8" s="4">
        <f t="shared" si="0"/>
        <v>0</v>
      </c>
      <c r="H8" s="4" t="str">
        <f t="shared" si="1"/>
        <v>，3158035</v>
      </c>
      <c r="I8" s="4" t="str">
        <f>VLOOKUP(A8,HOP!A:U,21,0)</f>
        <v>直采</v>
      </c>
    </row>
    <row r="9" s="4" customFormat="1" hidden="1" spans="1:9">
      <c r="A9" s="5">
        <v>999223323457806</v>
      </c>
      <c r="B9" s="6">
        <v>45078</v>
      </c>
      <c r="C9" s="6">
        <v>45081</v>
      </c>
      <c r="D9" s="4">
        <v>4281</v>
      </c>
      <c r="E9" s="4" t="str">
        <f>VLOOKUP(A9,HOP!A:L,12,0)</f>
        <v>4281.00</v>
      </c>
      <c r="F9" s="4" t="str">
        <f>VLOOKUP(A9,HOP!A:C,3,0)</f>
        <v>3167567</v>
      </c>
      <c r="G9" s="4">
        <f t="shared" si="0"/>
        <v>0</v>
      </c>
      <c r="H9" s="4" t="str">
        <f t="shared" si="1"/>
        <v>，3167567</v>
      </c>
      <c r="I9" s="4" t="str">
        <f>VLOOKUP(A9,HOP!A:U,21,0)</f>
        <v>直采</v>
      </c>
    </row>
    <row r="10" s="4" customFormat="1" hidden="1" spans="1:9">
      <c r="A10" s="5">
        <v>999223362359382</v>
      </c>
      <c r="B10" s="6">
        <v>45080</v>
      </c>
      <c r="C10" s="6">
        <v>45081</v>
      </c>
      <c r="D10" s="4">
        <v>765</v>
      </c>
      <c r="E10" s="4" t="str">
        <f>VLOOKUP(A10,HOP!A:L,12,0)</f>
        <v>765.00</v>
      </c>
      <c r="F10" s="4" t="str">
        <f>VLOOKUP(A10,HOP!A:C,3,0)</f>
        <v>3173719</v>
      </c>
      <c r="G10" s="4">
        <f t="shared" si="0"/>
        <v>0</v>
      </c>
      <c r="H10" s="4" t="str">
        <f t="shared" si="1"/>
        <v>，3173719</v>
      </c>
      <c r="I10" s="4" t="str">
        <f>VLOOKUP(A10,HOP!A:U,21,0)</f>
        <v>直采</v>
      </c>
    </row>
    <row r="11" s="4" customFormat="1" hidden="1" spans="1:9">
      <c r="A11" s="5">
        <v>999223408468445</v>
      </c>
      <c r="B11" s="6">
        <v>45076</v>
      </c>
      <c r="C11" s="6">
        <v>45081</v>
      </c>
      <c r="D11" s="4">
        <v>8166</v>
      </c>
      <c r="E11" s="4" t="str">
        <f>VLOOKUP(A11,HOP!A:L,12,0)</f>
        <v>8166.00</v>
      </c>
      <c r="F11" s="4" t="str">
        <f>VLOOKUP(A11,HOP!A:C,3,0)</f>
        <v>3182822</v>
      </c>
      <c r="G11" s="4">
        <f t="shared" si="0"/>
        <v>0</v>
      </c>
      <c r="H11" s="4" t="str">
        <f t="shared" si="1"/>
        <v>，3182822</v>
      </c>
      <c r="I11" s="4" t="str">
        <f>VLOOKUP(A11,HOP!A:U,21,0)</f>
        <v>直采</v>
      </c>
    </row>
    <row r="12" s="4" customFormat="1" hidden="1" spans="1:9">
      <c r="A12" s="5">
        <v>999223428970574</v>
      </c>
      <c r="B12" s="6">
        <v>45079</v>
      </c>
      <c r="C12" s="6">
        <v>45081</v>
      </c>
      <c r="D12" s="4">
        <v>1360</v>
      </c>
      <c r="E12" s="4" t="str">
        <f>VLOOKUP(A12,HOP!A:L,12,0)</f>
        <v>1360.00</v>
      </c>
      <c r="F12" s="4" t="str">
        <f>VLOOKUP(A12,HOP!A:C,3,0)</f>
        <v>3186644</v>
      </c>
      <c r="G12" s="4">
        <f t="shared" si="0"/>
        <v>0</v>
      </c>
      <c r="H12" s="4" t="str">
        <f t="shared" si="1"/>
        <v>，3186644</v>
      </c>
      <c r="I12" s="4" t="str">
        <f>VLOOKUP(A12,HOP!A:U,21,0)</f>
        <v>直采</v>
      </c>
    </row>
    <row r="13" s="4" customFormat="1" hidden="1" spans="1:9">
      <c r="A13" s="5">
        <v>999223442765086</v>
      </c>
      <c r="B13" s="6">
        <v>45077</v>
      </c>
      <c r="C13" s="6">
        <v>45081</v>
      </c>
      <c r="D13" s="4">
        <v>9908</v>
      </c>
      <c r="E13" s="4" t="str">
        <f>VLOOKUP(A13,HOP!A:L,12,0)</f>
        <v>9908.00</v>
      </c>
      <c r="F13" s="4" t="str">
        <f>VLOOKUP(A13,HOP!A:C,3,0)</f>
        <v>3189668</v>
      </c>
      <c r="G13" s="4">
        <f t="shared" si="0"/>
        <v>0</v>
      </c>
      <c r="H13" s="4" t="str">
        <f t="shared" si="1"/>
        <v>，3189668</v>
      </c>
      <c r="I13" s="4" t="str">
        <f>VLOOKUP(A13,HOP!A:U,21,0)</f>
        <v>直采</v>
      </c>
    </row>
    <row r="14" s="4" customFormat="1" hidden="1" spans="1:9">
      <c r="A14" s="5">
        <v>999223489693851</v>
      </c>
      <c r="B14" s="6">
        <v>45077</v>
      </c>
      <c r="C14" s="6">
        <v>45081</v>
      </c>
      <c r="D14" s="4">
        <v>3020</v>
      </c>
      <c r="E14" s="4" t="str">
        <f>VLOOKUP(A14,HOP!A:L,12,0)</f>
        <v>3020.00</v>
      </c>
      <c r="F14" s="4" t="str">
        <f>VLOOKUP(A14,HOP!A:C,3,0)</f>
        <v>3198381</v>
      </c>
      <c r="G14" s="4">
        <f t="shared" si="0"/>
        <v>0</v>
      </c>
      <c r="H14" s="4" t="str">
        <f t="shared" si="1"/>
        <v>，3198381</v>
      </c>
      <c r="I14" s="4" t="str">
        <f>VLOOKUP(A14,HOP!A:U,21,0)</f>
        <v>直采</v>
      </c>
    </row>
    <row r="15" s="4" customFormat="1" hidden="1" spans="1:9">
      <c r="A15" s="5">
        <v>999223499596209</v>
      </c>
      <c r="B15" s="6">
        <v>45077</v>
      </c>
      <c r="C15" s="6">
        <v>45081</v>
      </c>
      <c r="D15" s="4">
        <v>8454</v>
      </c>
      <c r="E15" s="4" t="str">
        <f>VLOOKUP(A15,HOP!A:L,12,0)</f>
        <v>8454.00</v>
      </c>
      <c r="F15" s="4" t="str">
        <f>VLOOKUP(A15,HOP!A:C,3,0)</f>
        <v>3199953</v>
      </c>
      <c r="G15" s="4">
        <f t="shared" si="0"/>
        <v>0</v>
      </c>
      <c r="H15" s="4" t="str">
        <f t="shared" si="1"/>
        <v>，3199953</v>
      </c>
      <c r="I15" s="4" t="str">
        <f>VLOOKUP(A15,HOP!A:U,21,0)</f>
        <v>直采</v>
      </c>
    </row>
    <row r="16" s="4" customFormat="1" hidden="1" spans="1:9">
      <c r="A16" s="5">
        <v>999223561187471</v>
      </c>
      <c r="B16" s="6">
        <v>45078</v>
      </c>
      <c r="C16" s="6">
        <v>45081</v>
      </c>
      <c r="D16" s="4">
        <v>3024</v>
      </c>
      <c r="E16" s="4" t="str">
        <f>VLOOKUP(A16,HOP!A:L,12,0)</f>
        <v>3024.00</v>
      </c>
      <c r="F16" s="4" t="str">
        <f>VLOOKUP(A16,HOP!A:C,3,0)</f>
        <v>3211086</v>
      </c>
      <c r="G16" s="4">
        <f t="shared" si="0"/>
        <v>0</v>
      </c>
      <c r="H16" s="4" t="str">
        <f t="shared" si="1"/>
        <v>，3211086</v>
      </c>
      <c r="I16" s="4" t="str">
        <f>VLOOKUP(A16,HOP!A:U,21,0)</f>
        <v>直采</v>
      </c>
    </row>
    <row r="17" s="4" customFormat="1" hidden="1" spans="1:9">
      <c r="A17" s="5">
        <v>999223696060442</v>
      </c>
      <c r="B17" s="6">
        <v>45079</v>
      </c>
      <c r="C17" s="6">
        <v>45081</v>
      </c>
      <c r="D17" s="4">
        <v>5260</v>
      </c>
      <c r="E17" s="4" t="str">
        <f>VLOOKUP(A17,HOP!A:L,12,0)</f>
        <v>5260.00</v>
      </c>
      <c r="F17" s="4" t="str">
        <f>VLOOKUP(A17,HOP!A:C,3,0)</f>
        <v>3235511</v>
      </c>
      <c r="G17" s="4">
        <f t="shared" si="0"/>
        <v>0</v>
      </c>
      <c r="H17" s="4" t="str">
        <f t="shared" si="1"/>
        <v>，3235511</v>
      </c>
      <c r="I17" s="4" t="str">
        <f>VLOOKUP(A17,HOP!A:U,21,0)</f>
        <v>直采</v>
      </c>
    </row>
    <row r="18" s="4" customFormat="1" hidden="1" spans="1:9">
      <c r="A18" s="5">
        <v>999223764492944</v>
      </c>
      <c r="B18" s="6">
        <v>45079</v>
      </c>
      <c r="C18" s="6">
        <v>45081</v>
      </c>
      <c r="D18" s="4">
        <v>1220</v>
      </c>
      <c r="E18" s="4" t="str">
        <f>VLOOKUP(A18,HOP!A:L,12,0)</f>
        <v>1220.00</v>
      </c>
      <c r="F18" s="4" t="str">
        <f>VLOOKUP(A18,HOP!A:C,3,0)</f>
        <v>3263390</v>
      </c>
      <c r="G18" s="4">
        <f t="shared" si="0"/>
        <v>0</v>
      </c>
      <c r="H18" s="4" t="str">
        <f t="shared" si="1"/>
        <v>，3263390</v>
      </c>
      <c r="I18" s="4" t="str">
        <f>VLOOKUP(A18,HOP!A:U,21,0)</f>
        <v>直采</v>
      </c>
    </row>
    <row r="19" s="4" customFormat="1" hidden="1" spans="1:9">
      <c r="A19" s="5">
        <v>999223784753392</v>
      </c>
      <c r="B19" s="6">
        <v>45078</v>
      </c>
      <c r="C19" s="6">
        <v>45081</v>
      </c>
      <c r="D19" s="4">
        <v>3723</v>
      </c>
      <c r="E19" s="4" t="str">
        <f>VLOOKUP(A19,HOP!A:L,12,0)</f>
        <v>3723.00</v>
      </c>
      <c r="F19" s="4" t="str">
        <f>VLOOKUP(A19,HOP!A:C,3,0)</f>
        <v>3270609</v>
      </c>
      <c r="G19" s="4">
        <f t="shared" si="0"/>
        <v>0</v>
      </c>
      <c r="H19" s="4" t="str">
        <f t="shared" si="1"/>
        <v>，3270609</v>
      </c>
      <c r="I19" s="4" t="str">
        <f>VLOOKUP(A19,HOP!A:U,21,0)</f>
        <v>直采</v>
      </c>
    </row>
    <row r="20" s="4" customFormat="1" hidden="1" spans="1:9">
      <c r="A20" s="5">
        <v>999223797175110</v>
      </c>
      <c r="B20" s="6">
        <v>45078</v>
      </c>
      <c r="C20" s="6">
        <v>45081</v>
      </c>
      <c r="D20" s="4">
        <v>2604</v>
      </c>
      <c r="E20" s="4" t="str">
        <f>VLOOKUP(A20,HOP!A:L,12,0)</f>
        <v>2604.00</v>
      </c>
      <c r="F20" s="4" t="str">
        <f>VLOOKUP(A20,HOP!A:C,3,0)</f>
        <v>3274073</v>
      </c>
      <c r="G20" s="4">
        <f t="shared" si="0"/>
        <v>0</v>
      </c>
      <c r="H20" s="4" t="str">
        <f t="shared" si="1"/>
        <v>，3274073</v>
      </c>
      <c r="I20" s="4" t="str">
        <f>VLOOKUP(A20,HOP!A:U,21,0)</f>
        <v>直采</v>
      </c>
    </row>
    <row r="21" s="4" customFormat="1" hidden="1" spans="1:9">
      <c r="A21" s="5">
        <v>999223801807297</v>
      </c>
      <c r="B21" s="6">
        <v>45079</v>
      </c>
      <c r="C21" s="6">
        <v>45081</v>
      </c>
      <c r="D21" s="4">
        <v>520</v>
      </c>
      <c r="E21" s="4" t="str">
        <f>VLOOKUP(A21,HOP!A:L,12,0)</f>
        <v>520.00</v>
      </c>
      <c r="F21" s="4" t="str">
        <f>VLOOKUP(A21,HOP!A:C,3,0)</f>
        <v>3275516</v>
      </c>
      <c r="G21" s="4">
        <f t="shared" si="0"/>
        <v>0</v>
      </c>
      <c r="H21" s="4" t="str">
        <f t="shared" si="1"/>
        <v>，3275516</v>
      </c>
      <c r="I21" s="4" t="str">
        <f>VLOOKUP(A21,HOP!A:U,21,0)</f>
        <v>直采</v>
      </c>
    </row>
    <row r="22" s="4" customFormat="1" hidden="1" spans="1:9">
      <c r="A22" s="5">
        <v>999223842146502</v>
      </c>
      <c r="B22" s="6">
        <v>45077</v>
      </c>
      <c r="C22" s="6">
        <v>45081</v>
      </c>
      <c r="D22" s="4">
        <v>7915</v>
      </c>
      <c r="E22" s="4">
        <v>7915</v>
      </c>
      <c r="F22" s="4">
        <v>3287330</v>
      </c>
      <c r="G22" s="4">
        <f t="shared" si="0"/>
        <v>0</v>
      </c>
      <c r="H22" s="4" t="str">
        <f t="shared" si="1"/>
        <v>，3287330</v>
      </c>
      <c r="I22" s="4" t="e">
        <f>VLOOKUP(A22,HOP!A:U,21,0)</f>
        <v>#N/A</v>
      </c>
    </row>
    <row r="23" s="4" customFormat="1" hidden="1" spans="1:9">
      <c r="A23" s="5">
        <v>999223842779049</v>
      </c>
      <c r="B23" s="6">
        <v>45078</v>
      </c>
      <c r="C23" s="6">
        <v>45081</v>
      </c>
      <c r="D23" s="4">
        <v>2655</v>
      </c>
      <c r="E23" s="4" t="str">
        <f>VLOOKUP(A23,HOP!A:L,12,0)</f>
        <v>2655.00</v>
      </c>
      <c r="F23" s="4" t="str">
        <f>VLOOKUP(A23,HOP!A:C,3,0)</f>
        <v>3287656</v>
      </c>
      <c r="G23" s="4">
        <f t="shared" si="0"/>
        <v>0</v>
      </c>
      <c r="H23" s="4" t="str">
        <f t="shared" si="1"/>
        <v>，3287656</v>
      </c>
      <c r="I23" s="4" t="str">
        <f>VLOOKUP(A23,HOP!A:U,21,0)</f>
        <v>直采</v>
      </c>
    </row>
    <row r="24" s="4" customFormat="1" hidden="1" spans="1:9">
      <c r="A24" s="5">
        <v>999223842796172</v>
      </c>
      <c r="B24" s="6">
        <v>45078</v>
      </c>
      <c r="C24" s="6">
        <v>45081</v>
      </c>
      <c r="D24" s="4">
        <v>2655</v>
      </c>
      <c r="E24" s="4" t="str">
        <f>VLOOKUP(A24,HOP!A:L,12,0)</f>
        <v>2655.00</v>
      </c>
      <c r="F24" s="4" t="str">
        <f>VLOOKUP(A24,HOP!A:C,3,0)</f>
        <v>3287661</v>
      </c>
      <c r="G24" s="4">
        <f t="shared" si="0"/>
        <v>0</v>
      </c>
      <c r="H24" s="4" t="str">
        <f t="shared" si="1"/>
        <v>，3287661</v>
      </c>
      <c r="I24" s="4" t="str">
        <f>VLOOKUP(A24,HOP!A:U,21,0)</f>
        <v>直采</v>
      </c>
    </row>
    <row r="25" s="4" customFormat="1" hidden="1" spans="1:9">
      <c r="A25" s="5">
        <v>999223842957973</v>
      </c>
      <c r="B25" s="6">
        <v>45078</v>
      </c>
      <c r="C25" s="6">
        <v>45081</v>
      </c>
      <c r="D25" s="4">
        <v>5310</v>
      </c>
      <c r="E25" s="4" t="str">
        <f>VLOOKUP(A25,HOP!A:L,12,0)</f>
        <v>5310.00</v>
      </c>
      <c r="F25" s="4" t="str">
        <f>VLOOKUP(A25,HOP!A:C,3,0)</f>
        <v>3287698</v>
      </c>
      <c r="G25" s="4">
        <f t="shared" si="0"/>
        <v>0</v>
      </c>
      <c r="H25" s="4" t="str">
        <f t="shared" si="1"/>
        <v>，3287698</v>
      </c>
      <c r="I25" s="4" t="str">
        <f>VLOOKUP(A25,HOP!A:U,21,0)</f>
        <v>直采</v>
      </c>
    </row>
    <row r="26" s="4" customFormat="1" hidden="1" spans="1:9">
      <c r="A26" s="5">
        <v>999223869273538</v>
      </c>
      <c r="B26" s="6">
        <v>45077</v>
      </c>
      <c r="C26" s="6">
        <v>45081</v>
      </c>
      <c r="D26" s="4">
        <v>7434</v>
      </c>
      <c r="E26" s="4" t="str">
        <f>VLOOKUP(A26,HOP!A:L,12,0)</f>
        <v>7434.00</v>
      </c>
      <c r="F26" s="4" t="str">
        <f>VLOOKUP(A26,HOP!A:C,3,0)</f>
        <v>3294771</v>
      </c>
      <c r="G26" s="4">
        <f t="shared" si="0"/>
        <v>0</v>
      </c>
      <c r="H26" s="4" t="str">
        <f t="shared" si="1"/>
        <v>，3294771</v>
      </c>
      <c r="I26" s="4" t="str">
        <f>VLOOKUP(A26,HOP!A:U,21,0)</f>
        <v>直采</v>
      </c>
    </row>
    <row r="27" s="4" customFormat="1" hidden="1" spans="1:9">
      <c r="A27" s="5">
        <v>23924087509</v>
      </c>
      <c r="B27" s="6">
        <v>45080</v>
      </c>
      <c r="C27" s="6">
        <v>45081</v>
      </c>
      <c r="D27" s="4">
        <v>1024</v>
      </c>
      <c r="E27" s="4" t="str">
        <f>VLOOKUP(A27,HOP!A:L,12,0)</f>
        <v>1024.00</v>
      </c>
      <c r="F27" s="4" t="str">
        <f>VLOOKUP(A27,HOP!A:C,3,0)</f>
        <v>3306686</v>
      </c>
      <c r="G27" s="4">
        <f t="shared" si="0"/>
        <v>0</v>
      </c>
      <c r="H27" s="4" t="str">
        <f t="shared" si="1"/>
        <v>，3306686</v>
      </c>
      <c r="I27" s="4" t="str">
        <f>VLOOKUP(A27,HOP!A:U,21,0)</f>
        <v>直采</v>
      </c>
    </row>
    <row r="28" s="4" customFormat="1" hidden="1" spans="1:9">
      <c r="A28" s="5">
        <v>999223952140194</v>
      </c>
      <c r="B28" s="6">
        <v>45079</v>
      </c>
      <c r="C28" s="6">
        <v>45081</v>
      </c>
      <c r="D28" s="4">
        <v>2188</v>
      </c>
      <c r="E28" s="4" t="str">
        <f>VLOOKUP(A28,HOP!A:L,12,0)</f>
        <v>2188.00</v>
      </c>
      <c r="F28" s="4" t="str">
        <f>VLOOKUP(A28,HOP!A:C,3,0)</f>
        <v>3311767</v>
      </c>
      <c r="G28" s="4">
        <f t="shared" si="0"/>
        <v>0</v>
      </c>
      <c r="H28" s="4" t="str">
        <f t="shared" si="1"/>
        <v>，3311767</v>
      </c>
      <c r="I28" s="4" t="str">
        <f>VLOOKUP(A28,HOP!A:U,21,0)</f>
        <v>直采</v>
      </c>
    </row>
    <row r="29" s="4" customFormat="1" hidden="1" spans="1:9">
      <c r="A29" s="5">
        <v>999223964570024</v>
      </c>
      <c r="B29" s="6">
        <v>45078</v>
      </c>
      <c r="C29" s="6">
        <v>45081</v>
      </c>
      <c r="D29" s="4">
        <v>8253</v>
      </c>
      <c r="E29" s="4" t="str">
        <f>VLOOKUP(A29,HOP!A:L,12,0)</f>
        <v>8253.00</v>
      </c>
      <c r="F29" s="4" t="str">
        <f>VLOOKUP(A29,HOP!A:C,3,0)</f>
        <v>3314463</v>
      </c>
      <c r="G29" s="4">
        <f t="shared" si="0"/>
        <v>0</v>
      </c>
      <c r="H29" s="4" t="str">
        <f t="shared" si="1"/>
        <v>，3314463</v>
      </c>
      <c r="I29" s="4" t="str">
        <f>VLOOKUP(A29,HOP!A:U,21,0)</f>
        <v>直采</v>
      </c>
    </row>
    <row r="30" s="4" customFormat="1" hidden="1" spans="1:9">
      <c r="A30" s="5">
        <v>23975606398</v>
      </c>
      <c r="B30" s="6">
        <v>45079</v>
      </c>
      <c r="C30" s="6">
        <v>45081</v>
      </c>
      <c r="D30" s="4">
        <v>3888</v>
      </c>
      <c r="E30" s="4" t="str">
        <f>VLOOKUP(A30,HOP!A:L,12,0)</f>
        <v>3888.00</v>
      </c>
      <c r="F30" s="4" t="str">
        <f>VLOOKUP(A30,HOP!A:C,3,0)</f>
        <v>3317259</v>
      </c>
      <c r="G30" s="4">
        <f t="shared" si="0"/>
        <v>0</v>
      </c>
      <c r="H30" s="4" t="str">
        <f t="shared" si="1"/>
        <v>，3317259</v>
      </c>
      <c r="I30" s="4" t="str">
        <f>VLOOKUP(A30,HOP!A:U,21,0)</f>
        <v>直采</v>
      </c>
    </row>
    <row r="31" s="4" customFormat="1" hidden="1" spans="1:9">
      <c r="A31" s="5">
        <v>999223993381557</v>
      </c>
      <c r="B31" s="6">
        <v>45079</v>
      </c>
      <c r="C31" s="6">
        <v>45081</v>
      </c>
      <c r="D31" s="4">
        <v>822</v>
      </c>
      <c r="E31" s="4" t="str">
        <f>VLOOKUP(A31,HOP!A:L,12,0)</f>
        <v>822.00</v>
      </c>
      <c r="F31" s="4" t="str">
        <f>VLOOKUP(A31,HOP!A:C,3,0)</f>
        <v>3323193</v>
      </c>
      <c r="G31" s="4">
        <f t="shared" si="0"/>
        <v>0</v>
      </c>
      <c r="H31" s="4" t="str">
        <f t="shared" si="1"/>
        <v>，3323193</v>
      </c>
      <c r="I31" s="4" t="str">
        <f>VLOOKUP(A31,HOP!A:U,21,0)</f>
        <v>直采</v>
      </c>
    </row>
    <row r="32" s="4" customFormat="1" hidden="1" spans="1:9">
      <c r="A32" s="5">
        <v>999224028630121</v>
      </c>
      <c r="B32" s="6">
        <v>45077</v>
      </c>
      <c r="C32" s="6">
        <v>45081</v>
      </c>
      <c r="D32" s="4">
        <v>3598</v>
      </c>
      <c r="E32" s="4" t="str">
        <f>VLOOKUP(A32,HOP!A:L,12,0)</f>
        <v>3598.00</v>
      </c>
      <c r="F32" s="4" t="str">
        <f>VLOOKUP(A32,HOP!A:C,3,0)</f>
        <v>3334130</v>
      </c>
      <c r="G32" s="4">
        <f t="shared" si="0"/>
        <v>0</v>
      </c>
      <c r="H32" s="4" t="str">
        <f t="shared" si="1"/>
        <v>，3334130</v>
      </c>
      <c r="I32" s="4" t="str">
        <f>VLOOKUP(A32,HOP!A:U,21,0)</f>
        <v>直采</v>
      </c>
    </row>
    <row r="33" s="4" customFormat="1" hidden="1" spans="1:9">
      <c r="A33" s="5">
        <v>999224043533168</v>
      </c>
      <c r="B33" s="6">
        <v>45078</v>
      </c>
      <c r="C33" s="6">
        <v>45081</v>
      </c>
      <c r="D33" s="4">
        <v>3015</v>
      </c>
      <c r="E33" s="4" t="str">
        <f>VLOOKUP(A33,HOP!A:L,12,0)</f>
        <v>3015.00</v>
      </c>
      <c r="F33" s="4" t="str">
        <f>VLOOKUP(A33,HOP!A:C,3,0)</f>
        <v>3338345</v>
      </c>
      <c r="G33" s="4">
        <f t="shared" si="0"/>
        <v>0</v>
      </c>
      <c r="H33" s="4" t="str">
        <f t="shared" si="1"/>
        <v>，3338345</v>
      </c>
      <c r="I33" s="4" t="str">
        <f>VLOOKUP(A33,HOP!A:U,21,0)</f>
        <v>直采</v>
      </c>
    </row>
    <row r="34" s="4" customFormat="1" hidden="1" spans="1:9">
      <c r="A34" s="5">
        <v>999224050300104</v>
      </c>
      <c r="B34" s="6">
        <v>45080</v>
      </c>
      <c r="C34" s="6">
        <v>45081</v>
      </c>
      <c r="D34" s="4">
        <v>564</v>
      </c>
      <c r="E34" s="4" t="str">
        <f>VLOOKUP(A34,HOP!A:L,12,0)</f>
        <v>564.00</v>
      </c>
      <c r="F34" s="4" t="str">
        <f>VLOOKUP(A34,HOP!A:C,3,0)</f>
        <v>3340817</v>
      </c>
      <c r="G34" s="4">
        <f t="shared" si="0"/>
        <v>0</v>
      </c>
      <c r="H34" s="4" t="str">
        <f t="shared" si="1"/>
        <v>，3340817</v>
      </c>
      <c r="I34" s="4" t="str">
        <f>VLOOKUP(A34,HOP!A:U,21,0)</f>
        <v>直采</v>
      </c>
    </row>
    <row r="35" s="4" customFormat="1" hidden="1" spans="1:9">
      <c r="A35" s="5">
        <v>999224059348910</v>
      </c>
      <c r="B35" s="6">
        <v>45078</v>
      </c>
      <c r="C35" s="6">
        <v>45081</v>
      </c>
      <c r="D35" s="4">
        <v>804</v>
      </c>
      <c r="E35" s="4" t="str">
        <f>VLOOKUP(A35,HOP!A:L,12,0)</f>
        <v>804.00</v>
      </c>
      <c r="F35" s="4" t="str">
        <f>VLOOKUP(A35,HOP!A:C,3,0)</f>
        <v>3343325</v>
      </c>
      <c r="G35" s="4">
        <f t="shared" si="0"/>
        <v>0</v>
      </c>
      <c r="H35" s="4" t="str">
        <f t="shared" si="1"/>
        <v>，3343325</v>
      </c>
      <c r="I35" s="4" t="str">
        <f>VLOOKUP(A35,HOP!A:U,21,0)</f>
        <v>直采</v>
      </c>
    </row>
    <row r="36" s="4" customFormat="1" hidden="1" spans="1:9">
      <c r="A36" s="5">
        <v>999224062619339</v>
      </c>
      <c r="B36" s="6">
        <v>45080</v>
      </c>
      <c r="C36" s="6">
        <v>45081</v>
      </c>
      <c r="D36" s="4">
        <v>400</v>
      </c>
      <c r="E36" s="4" t="str">
        <f>VLOOKUP(A36,HOP!A:L,12,0)</f>
        <v>400.00</v>
      </c>
      <c r="F36" s="4" t="str">
        <f>VLOOKUP(A36,HOP!A:C,3,0)</f>
        <v>3344487</v>
      </c>
      <c r="G36" s="4">
        <f t="shared" si="0"/>
        <v>0</v>
      </c>
      <c r="H36" s="4" t="str">
        <f t="shared" si="1"/>
        <v>，3344487</v>
      </c>
      <c r="I36" s="4" t="str">
        <f>VLOOKUP(A36,HOP!A:U,21,0)</f>
        <v>直采</v>
      </c>
    </row>
    <row r="37" s="4" customFormat="1" hidden="1" spans="1:9">
      <c r="A37" s="5">
        <v>999224064669576</v>
      </c>
      <c r="B37" s="6">
        <v>45078</v>
      </c>
      <c r="C37" s="6">
        <v>45081</v>
      </c>
      <c r="D37" s="4">
        <v>1972</v>
      </c>
      <c r="E37" s="4" t="str">
        <f>VLOOKUP(A37,HOP!A:L,12,0)</f>
        <v>1972.00</v>
      </c>
      <c r="F37" s="4" t="str">
        <f>VLOOKUP(A37,HOP!A:C,3,0)</f>
        <v>3345107</v>
      </c>
      <c r="G37" s="4">
        <f t="shared" si="0"/>
        <v>0</v>
      </c>
      <c r="H37" s="4" t="str">
        <f t="shared" si="1"/>
        <v>，3345107</v>
      </c>
      <c r="I37" s="4" t="str">
        <f>VLOOKUP(A37,HOP!A:U,21,0)</f>
        <v>直采</v>
      </c>
    </row>
    <row r="38" s="4" customFormat="1" hidden="1" spans="1:9">
      <c r="A38" s="5">
        <v>999224075459794</v>
      </c>
      <c r="B38" s="6">
        <v>45078</v>
      </c>
      <c r="C38" s="6">
        <v>45081</v>
      </c>
      <c r="D38" s="4">
        <v>872</v>
      </c>
      <c r="E38" s="4" t="str">
        <f>VLOOKUP(A38,HOP!A:L,12,0)</f>
        <v>872.00</v>
      </c>
      <c r="F38" s="4" t="str">
        <f>VLOOKUP(A38,HOP!A:C,3,0)</f>
        <v>3347850</v>
      </c>
      <c r="G38" s="4">
        <f t="shared" si="0"/>
        <v>0</v>
      </c>
      <c r="H38" s="4" t="str">
        <f t="shared" si="1"/>
        <v>，3347850</v>
      </c>
      <c r="I38" s="4" t="str">
        <f>VLOOKUP(A38,HOP!A:U,21,0)</f>
        <v>直采</v>
      </c>
    </row>
    <row r="39" s="4" customFormat="1" hidden="1" spans="1:9">
      <c r="A39" s="5">
        <v>999224081654241</v>
      </c>
      <c r="B39" s="6">
        <v>45077</v>
      </c>
      <c r="C39" s="6">
        <v>45081</v>
      </c>
      <c r="D39" s="4">
        <v>5385</v>
      </c>
      <c r="E39" s="4" t="str">
        <f>VLOOKUP(A39,HOP!A:L,12,0)</f>
        <v>5385.00</v>
      </c>
      <c r="F39" s="4" t="str">
        <f>VLOOKUP(A39,HOP!A:C,3,0)</f>
        <v>3350219</v>
      </c>
      <c r="G39" s="4">
        <f t="shared" si="0"/>
        <v>0</v>
      </c>
      <c r="H39" s="4" t="str">
        <f t="shared" si="1"/>
        <v>，3350219</v>
      </c>
      <c r="I39" s="4" t="str">
        <f>VLOOKUP(A39,HOP!A:U,21,0)</f>
        <v>直采</v>
      </c>
    </row>
    <row r="40" s="4" customFormat="1" hidden="1" spans="1:9">
      <c r="A40" s="5">
        <v>999224082269807</v>
      </c>
      <c r="B40" s="6">
        <v>45077</v>
      </c>
      <c r="C40" s="6">
        <v>45081</v>
      </c>
      <c r="D40" s="4">
        <v>1700</v>
      </c>
      <c r="E40" s="4" t="str">
        <f>VLOOKUP(A40,HOP!A:L,12,0)</f>
        <v>1700.00</v>
      </c>
      <c r="F40" s="4" t="str">
        <f>VLOOKUP(A40,HOP!A:C,3,0)</f>
        <v>3350670</v>
      </c>
      <c r="G40" s="4">
        <f t="shared" si="0"/>
        <v>0</v>
      </c>
      <c r="H40" s="4" t="str">
        <f t="shared" si="1"/>
        <v>，3350670</v>
      </c>
      <c r="I40" s="4" t="str">
        <f>VLOOKUP(A40,HOP!A:U,21,0)</f>
        <v>直采</v>
      </c>
    </row>
    <row r="41" s="4" customFormat="1" hidden="1" spans="1:9">
      <c r="A41" s="5">
        <v>999224082908065</v>
      </c>
      <c r="B41" s="6">
        <v>45080</v>
      </c>
      <c r="C41" s="6">
        <v>45081</v>
      </c>
      <c r="D41" s="4">
        <v>624</v>
      </c>
      <c r="E41" s="4" t="str">
        <f>VLOOKUP(A41,HOP!A:L,12,0)</f>
        <v>624.00</v>
      </c>
      <c r="F41" s="4" t="str">
        <f>VLOOKUP(A41,HOP!A:C,3,0)</f>
        <v>3350898</v>
      </c>
      <c r="G41" s="4">
        <f t="shared" si="0"/>
        <v>0</v>
      </c>
      <c r="H41" s="4" t="str">
        <f t="shared" si="1"/>
        <v>，3350898</v>
      </c>
      <c r="I41" s="4" t="str">
        <f>VLOOKUP(A41,HOP!A:U,21,0)</f>
        <v>直采</v>
      </c>
    </row>
    <row r="42" s="4" customFormat="1" hidden="1" spans="1:9">
      <c r="A42" s="5">
        <v>999224088097595</v>
      </c>
      <c r="B42" s="6">
        <v>45078</v>
      </c>
      <c r="C42" s="6">
        <v>45081</v>
      </c>
      <c r="D42" s="4">
        <v>1245</v>
      </c>
      <c r="E42" s="4" t="str">
        <f>VLOOKUP(A42,HOP!A:L,12,0)</f>
        <v>1245.00</v>
      </c>
      <c r="F42" s="4" t="str">
        <f>VLOOKUP(A42,HOP!A:C,3,0)</f>
        <v>3352069</v>
      </c>
      <c r="G42" s="4">
        <f t="shared" si="0"/>
        <v>0</v>
      </c>
      <c r="H42" s="4" t="str">
        <f t="shared" si="1"/>
        <v>，3352069</v>
      </c>
      <c r="I42" s="4" t="str">
        <f>VLOOKUP(A42,HOP!A:U,21,0)</f>
        <v>直采</v>
      </c>
    </row>
    <row r="43" s="4" customFormat="1" hidden="1" spans="1:9">
      <c r="A43" s="5">
        <v>999224092475982</v>
      </c>
      <c r="B43" s="6">
        <v>45078</v>
      </c>
      <c r="C43" s="6">
        <v>45081</v>
      </c>
      <c r="D43" s="4">
        <v>1884</v>
      </c>
      <c r="E43" s="4" t="str">
        <f>VLOOKUP(A43,HOP!A:L,12,0)</f>
        <v>1884.00</v>
      </c>
      <c r="F43" s="4" t="str">
        <f>VLOOKUP(A43,HOP!A:C,3,0)</f>
        <v>3353465</v>
      </c>
      <c r="G43" s="4">
        <f t="shared" si="0"/>
        <v>0</v>
      </c>
      <c r="H43" s="4" t="str">
        <f t="shared" si="1"/>
        <v>，3353465</v>
      </c>
      <c r="I43" s="4" t="str">
        <f>VLOOKUP(A43,HOP!A:U,21,0)</f>
        <v>直采</v>
      </c>
    </row>
    <row r="44" s="4" customFormat="1" hidden="1" spans="1:9">
      <c r="A44" s="5">
        <v>999224093166184</v>
      </c>
      <c r="B44" s="6">
        <v>45080</v>
      </c>
      <c r="C44" s="6">
        <v>45081</v>
      </c>
      <c r="D44" s="4">
        <v>643</v>
      </c>
      <c r="E44" s="4" t="str">
        <f>VLOOKUP(A44,HOP!A:L,12,0)</f>
        <v>643.00</v>
      </c>
      <c r="F44" s="4" t="str">
        <f>VLOOKUP(A44,HOP!A:C,3,0)</f>
        <v>3353838</v>
      </c>
      <c r="G44" s="4">
        <f t="shared" si="0"/>
        <v>0</v>
      </c>
      <c r="H44" s="4" t="str">
        <f t="shared" si="1"/>
        <v>，3353838</v>
      </c>
      <c r="I44" s="4" t="str">
        <f>VLOOKUP(A44,HOP!A:U,21,0)</f>
        <v>直采</v>
      </c>
    </row>
    <row r="45" s="4" customFormat="1" hidden="1" spans="1:9">
      <c r="A45" s="5">
        <v>999224097212196</v>
      </c>
      <c r="B45" s="6">
        <v>45080</v>
      </c>
      <c r="C45" s="6">
        <v>45081</v>
      </c>
      <c r="D45" s="4">
        <v>494</v>
      </c>
      <c r="E45" s="4" t="str">
        <f>VLOOKUP(A45,HOP!A:L,12,0)</f>
        <v>494.00</v>
      </c>
      <c r="F45" s="4" t="str">
        <f>VLOOKUP(A45,HOP!A:C,3,0)</f>
        <v>3355311</v>
      </c>
      <c r="G45" s="4">
        <f t="shared" si="0"/>
        <v>0</v>
      </c>
      <c r="H45" s="4" t="str">
        <f t="shared" si="1"/>
        <v>，3355311</v>
      </c>
      <c r="I45" s="4" t="str">
        <f>VLOOKUP(A45,HOP!A:U,21,0)</f>
        <v>直采</v>
      </c>
    </row>
    <row r="46" s="4" customFormat="1" hidden="1" spans="1:9">
      <c r="A46" s="5">
        <v>999224100848035</v>
      </c>
      <c r="B46" s="6">
        <v>45079</v>
      </c>
      <c r="C46" s="6">
        <v>45081</v>
      </c>
      <c r="D46" s="4">
        <v>1864</v>
      </c>
      <c r="E46" s="4" t="str">
        <f>VLOOKUP(A46,HOP!A:L,12,0)</f>
        <v>1864.00</v>
      </c>
      <c r="F46" s="4" t="str">
        <f>VLOOKUP(A46,HOP!A:C,3,0)</f>
        <v>3357477</v>
      </c>
      <c r="G46" s="4">
        <f t="shared" si="0"/>
        <v>0</v>
      </c>
      <c r="H46" s="4" t="str">
        <f t="shared" si="1"/>
        <v>，3357477</v>
      </c>
      <c r="I46" s="4" t="str">
        <f>VLOOKUP(A46,HOP!A:U,21,0)</f>
        <v>直采</v>
      </c>
    </row>
    <row r="47" s="4" customFormat="1" hidden="1" spans="1:9">
      <c r="A47" s="5">
        <v>24113997515</v>
      </c>
      <c r="B47" s="6">
        <v>45078</v>
      </c>
      <c r="C47" s="6">
        <v>45081</v>
      </c>
      <c r="D47" s="4">
        <v>5445</v>
      </c>
      <c r="E47" s="4" t="str">
        <f>VLOOKUP(A47,HOP!A:L,12,0)</f>
        <v>5445.00</v>
      </c>
      <c r="F47" s="4" t="str">
        <f>VLOOKUP(A47,HOP!A:C,3,0)</f>
        <v>3360410</v>
      </c>
      <c r="G47" s="4">
        <f t="shared" si="0"/>
        <v>0</v>
      </c>
      <c r="H47" s="4" t="str">
        <f t="shared" si="1"/>
        <v>，3360410</v>
      </c>
      <c r="I47" s="4" t="str">
        <f>VLOOKUP(A47,HOP!A:U,21,0)</f>
        <v>直采</v>
      </c>
    </row>
    <row r="48" s="4" customFormat="1" hidden="1" spans="1:9">
      <c r="A48" s="5">
        <v>999224122453809</v>
      </c>
      <c r="B48" s="6">
        <v>45080</v>
      </c>
      <c r="C48" s="6">
        <v>45081</v>
      </c>
      <c r="D48" s="4">
        <v>643</v>
      </c>
      <c r="E48" s="4" t="str">
        <f>VLOOKUP(A48,HOP!A:L,12,0)</f>
        <v>643.00</v>
      </c>
      <c r="F48" s="4" t="str">
        <f>VLOOKUP(A48,HOP!A:C,3,0)</f>
        <v>3364742</v>
      </c>
      <c r="G48" s="4">
        <f t="shared" si="0"/>
        <v>0</v>
      </c>
      <c r="H48" s="4" t="str">
        <f t="shared" si="1"/>
        <v>，3364742</v>
      </c>
      <c r="I48" s="4" t="str">
        <f>VLOOKUP(A48,HOP!A:U,21,0)</f>
        <v>直采</v>
      </c>
    </row>
    <row r="49" s="4" customFormat="1" hidden="1" spans="1:9">
      <c r="A49" s="5">
        <v>999224131202802</v>
      </c>
      <c r="B49" s="6">
        <v>45080</v>
      </c>
      <c r="C49" s="6">
        <v>45081</v>
      </c>
      <c r="D49" s="4">
        <v>1638</v>
      </c>
      <c r="E49" s="4" t="str">
        <f>VLOOKUP(A49,HOP!A:L,12,0)</f>
        <v>1638.00</v>
      </c>
      <c r="F49" s="4" t="str">
        <f>VLOOKUP(A49,HOP!A:C,3,0)</f>
        <v>3366746</v>
      </c>
      <c r="G49" s="4">
        <f t="shared" si="0"/>
        <v>0</v>
      </c>
      <c r="H49" s="4" t="str">
        <f t="shared" si="1"/>
        <v>，3366746</v>
      </c>
      <c r="I49" s="4" t="str">
        <f>VLOOKUP(A49,HOP!A:U,21,0)</f>
        <v>直采</v>
      </c>
    </row>
    <row r="50" s="4" customFormat="1" hidden="1" spans="1:9">
      <c r="A50" s="5">
        <v>999224138820470</v>
      </c>
      <c r="B50" s="6">
        <v>45079</v>
      </c>
      <c r="C50" s="6">
        <v>45081</v>
      </c>
      <c r="D50" s="4">
        <v>10518</v>
      </c>
      <c r="E50" s="4" t="str">
        <f>VLOOKUP(A50,HOP!A:L,12,0)</f>
        <v>10518.00</v>
      </c>
      <c r="F50" s="4" t="str">
        <f>VLOOKUP(A50,HOP!A:C,3,0)</f>
        <v>3369934</v>
      </c>
      <c r="G50" s="4">
        <f t="shared" si="0"/>
        <v>0</v>
      </c>
      <c r="H50" s="4" t="str">
        <f t="shared" si="1"/>
        <v>，3369934</v>
      </c>
      <c r="I50" s="4" t="str">
        <f>VLOOKUP(A50,HOP!A:U,21,0)</f>
        <v>直采</v>
      </c>
    </row>
    <row r="51" s="4" customFormat="1" hidden="1" spans="1:9">
      <c r="A51" s="5">
        <v>999224147060773</v>
      </c>
      <c r="B51" s="6">
        <v>45080</v>
      </c>
      <c r="C51" s="6">
        <v>45081</v>
      </c>
      <c r="D51" s="4">
        <v>540</v>
      </c>
      <c r="E51" s="4" t="str">
        <f>VLOOKUP(A51,HOP!A:L,12,0)</f>
        <v>540.00</v>
      </c>
      <c r="F51" s="4" t="str">
        <f>VLOOKUP(A51,HOP!A:C,3,0)</f>
        <v>3372276</v>
      </c>
      <c r="G51" s="4">
        <f t="shared" si="0"/>
        <v>0</v>
      </c>
      <c r="H51" s="4" t="str">
        <f t="shared" si="1"/>
        <v>，3372276</v>
      </c>
      <c r="I51" s="4" t="str">
        <f>VLOOKUP(A51,HOP!A:U,21,0)</f>
        <v>直采</v>
      </c>
    </row>
    <row r="52" s="4" customFormat="1" hidden="1" spans="1:9">
      <c r="A52" s="5">
        <v>999224148957628</v>
      </c>
      <c r="B52" s="6">
        <v>45075</v>
      </c>
      <c r="C52" s="6">
        <v>45081</v>
      </c>
      <c r="D52" s="4">
        <v>4074</v>
      </c>
      <c r="E52" s="4" t="str">
        <f>VLOOKUP(A52,HOP!A:L,12,0)</f>
        <v>4074.00</v>
      </c>
      <c r="F52" s="4" t="str">
        <f>VLOOKUP(A52,HOP!A:C,3,0)</f>
        <v>3373079</v>
      </c>
      <c r="G52" s="4">
        <f t="shared" si="0"/>
        <v>0</v>
      </c>
      <c r="H52" s="4" t="str">
        <f t="shared" si="1"/>
        <v>，3373079</v>
      </c>
      <c r="I52" s="4" t="str">
        <f>VLOOKUP(A52,HOP!A:U,21,0)</f>
        <v>直采</v>
      </c>
    </row>
    <row r="53" s="4" customFormat="1" hidden="1" spans="1:9">
      <c r="A53" s="5">
        <v>999224151921374</v>
      </c>
      <c r="B53" s="6">
        <v>45079</v>
      </c>
      <c r="C53" s="6">
        <v>45081</v>
      </c>
      <c r="D53" s="4">
        <v>2796</v>
      </c>
      <c r="E53" s="4" t="str">
        <f>VLOOKUP(A53,HOP!A:L,12,0)</f>
        <v>2796.00</v>
      </c>
      <c r="F53" s="4" t="str">
        <f>VLOOKUP(A53,HOP!A:C,3,0)</f>
        <v>3374421</v>
      </c>
      <c r="G53" s="4">
        <f t="shared" si="0"/>
        <v>0</v>
      </c>
      <c r="H53" s="4" t="str">
        <f t="shared" si="1"/>
        <v>，3374421</v>
      </c>
      <c r="I53" s="4" t="str">
        <f>VLOOKUP(A53,HOP!A:U,21,0)</f>
        <v>直采</v>
      </c>
    </row>
    <row r="54" s="4" customFormat="1" hidden="1" spans="1:9">
      <c r="A54" s="5">
        <v>999224191591810</v>
      </c>
      <c r="B54" s="6">
        <v>45078</v>
      </c>
      <c r="C54" s="6">
        <v>45081</v>
      </c>
      <c r="D54" s="4">
        <v>0</v>
      </c>
      <c r="E54" s="4" t="str">
        <f>VLOOKUP(A54,HOP!A:L,12,0)</f>
        <v>2226.00</v>
      </c>
      <c r="F54" s="4" t="str">
        <f>VLOOKUP(A54,HOP!A:C,3,0)</f>
        <v>3383187</v>
      </c>
      <c r="G54" s="4">
        <f t="shared" si="0"/>
        <v>-2226</v>
      </c>
      <c r="H54" s="4" t="str">
        <f t="shared" si="1"/>
        <v>，3383187</v>
      </c>
      <c r="I54" s="4" t="str">
        <f>VLOOKUP(A54,HOP!A:U,21,0)</f>
        <v>直采</v>
      </c>
    </row>
    <row r="55" s="4" customFormat="1" hidden="1" spans="1:9">
      <c r="A55" s="5">
        <v>999224199460903</v>
      </c>
      <c r="B55" s="6">
        <v>45079</v>
      </c>
      <c r="C55" s="6">
        <v>45081</v>
      </c>
      <c r="D55" s="4">
        <v>820</v>
      </c>
      <c r="E55" s="4" t="str">
        <f>VLOOKUP(A55,HOP!A:L,12,0)</f>
        <v>820.00</v>
      </c>
      <c r="F55" s="4" t="str">
        <f>VLOOKUP(A55,HOP!A:C,3,0)</f>
        <v>3385801</v>
      </c>
      <c r="G55" s="4">
        <f t="shared" si="0"/>
        <v>0</v>
      </c>
      <c r="H55" s="4" t="str">
        <f t="shared" si="1"/>
        <v>，3385801</v>
      </c>
      <c r="I55" s="4" t="str">
        <f>VLOOKUP(A55,HOP!A:U,21,0)</f>
        <v>直采</v>
      </c>
    </row>
    <row r="56" s="4" customFormat="1" hidden="1" spans="1:9">
      <c r="A56" s="5">
        <v>999224199465834</v>
      </c>
      <c r="B56" s="6">
        <v>45080</v>
      </c>
      <c r="C56" s="6">
        <v>45081</v>
      </c>
      <c r="D56" s="4">
        <v>1758</v>
      </c>
      <c r="E56" s="4" t="str">
        <f>VLOOKUP(A56,HOP!A:L,12,0)</f>
        <v>1758.00</v>
      </c>
      <c r="F56" s="4" t="str">
        <f>VLOOKUP(A56,HOP!A:C,3,0)</f>
        <v>3385804</v>
      </c>
      <c r="G56" s="4">
        <f t="shared" si="0"/>
        <v>0</v>
      </c>
      <c r="H56" s="4" t="str">
        <f t="shared" si="1"/>
        <v>，3385804</v>
      </c>
      <c r="I56" s="4" t="str">
        <f>VLOOKUP(A56,HOP!A:U,21,0)</f>
        <v>直采</v>
      </c>
    </row>
    <row r="57" s="4" customFormat="1" hidden="1" spans="1:9">
      <c r="A57" s="5">
        <v>999224266791898</v>
      </c>
      <c r="B57" s="6">
        <v>45079</v>
      </c>
      <c r="C57" s="6">
        <v>45081</v>
      </c>
      <c r="D57" s="4">
        <v>654</v>
      </c>
      <c r="E57" s="4" t="str">
        <f>VLOOKUP(A57,HOP!A:L,12,0)</f>
        <v>654.00</v>
      </c>
      <c r="F57" s="4" t="str">
        <f>VLOOKUP(A57,HOP!A:C,3,0)</f>
        <v>3389425</v>
      </c>
      <c r="G57" s="4">
        <f t="shared" si="0"/>
        <v>0</v>
      </c>
      <c r="H57" s="4" t="str">
        <f t="shared" si="1"/>
        <v>，3389425</v>
      </c>
      <c r="I57" s="4" t="str">
        <f>VLOOKUP(A57,HOP!A:U,21,0)</f>
        <v>直采</v>
      </c>
    </row>
    <row r="58" s="4" customFormat="1" hidden="1" spans="1:9">
      <c r="A58" s="5">
        <v>999224266939242</v>
      </c>
      <c r="B58" s="6">
        <v>45079</v>
      </c>
      <c r="C58" s="6">
        <v>45081</v>
      </c>
      <c r="D58" s="4">
        <v>740</v>
      </c>
      <c r="E58" s="4" t="str">
        <f>VLOOKUP(A58,HOP!A:L,12,0)</f>
        <v>740.00</v>
      </c>
      <c r="F58" s="4" t="str">
        <f>VLOOKUP(A58,HOP!A:C,3,0)</f>
        <v>3389452</v>
      </c>
      <c r="G58" s="4">
        <f t="shared" si="0"/>
        <v>0</v>
      </c>
      <c r="H58" s="4" t="str">
        <f t="shared" si="1"/>
        <v>，3389452</v>
      </c>
      <c r="I58" s="4" t="str">
        <f>VLOOKUP(A58,HOP!A:U,21,0)</f>
        <v>直采</v>
      </c>
    </row>
    <row r="59" s="4" customFormat="1" hidden="1" spans="1:9">
      <c r="A59" s="5">
        <v>999224281146793</v>
      </c>
      <c r="B59" s="6">
        <v>45080</v>
      </c>
      <c r="C59" s="6">
        <v>45081</v>
      </c>
      <c r="D59" s="4">
        <v>330</v>
      </c>
      <c r="E59" s="4" t="str">
        <f>VLOOKUP(A59,HOP!A:L,12,0)</f>
        <v>330.00</v>
      </c>
      <c r="F59" s="4" t="str">
        <f>VLOOKUP(A59,HOP!A:C,3,0)</f>
        <v>3392026</v>
      </c>
      <c r="G59" s="4">
        <f t="shared" si="0"/>
        <v>0</v>
      </c>
      <c r="H59" s="4" t="str">
        <f t="shared" si="1"/>
        <v>，3392026</v>
      </c>
      <c r="I59" s="4" t="str">
        <f>VLOOKUP(A59,HOP!A:U,21,0)</f>
        <v>直采</v>
      </c>
    </row>
    <row r="60" s="4" customFormat="1" hidden="1" spans="1:9">
      <c r="A60" s="5">
        <v>999224287495529</v>
      </c>
      <c r="B60" s="6">
        <v>45079</v>
      </c>
      <c r="C60" s="6">
        <v>45081</v>
      </c>
      <c r="D60" s="4">
        <v>2454</v>
      </c>
      <c r="E60" s="4" t="str">
        <f>VLOOKUP(A60,HOP!A:L,12,0)</f>
        <v>2454.00</v>
      </c>
      <c r="F60" s="4" t="str">
        <f>VLOOKUP(A60,HOP!A:C,3,0)</f>
        <v>3393863</v>
      </c>
      <c r="G60" s="4">
        <f t="shared" si="0"/>
        <v>0</v>
      </c>
      <c r="H60" s="4" t="str">
        <f t="shared" si="1"/>
        <v>，3393863</v>
      </c>
      <c r="I60" s="4" t="str">
        <f>VLOOKUP(A60,HOP!A:U,21,0)</f>
        <v>直采</v>
      </c>
    </row>
    <row r="61" s="4" customFormat="1" hidden="1" spans="1:9">
      <c r="A61" s="5">
        <v>999224294026350</v>
      </c>
      <c r="B61" s="6">
        <v>45078</v>
      </c>
      <c r="C61" s="6">
        <v>45081</v>
      </c>
      <c r="D61" s="4">
        <v>735</v>
      </c>
      <c r="E61" s="4" t="str">
        <f>VLOOKUP(A61,HOP!A:L,12,0)</f>
        <v>735.00</v>
      </c>
      <c r="F61" s="4" t="str">
        <f>VLOOKUP(A61,HOP!A:C,3,0)</f>
        <v>3395797</v>
      </c>
      <c r="G61" s="4">
        <f t="shared" si="0"/>
        <v>0</v>
      </c>
      <c r="H61" s="4" t="str">
        <f t="shared" si="1"/>
        <v>，3395797</v>
      </c>
      <c r="I61" s="4" t="str">
        <f>VLOOKUP(A61,HOP!A:U,21,0)</f>
        <v>直采</v>
      </c>
    </row>
    <row r="62" s="4" customFormat="1" hidden="1" spans="1:9">
      <c r="A62" s="5">
        <v>999224294329468</v>
      </c>
      <c r="B62" s="6">
        <v>45080</v>
      </c>
      <c r="C62" s="6">
        <v>45081</v>
      </c>
      <c r="D62" s="4">
        <v>430</v>
      </c>
      <c r="E62" s="4" t="str">
        <f>VLOOKUP(A62,HOP!A:L,12,0)</f>
        <v>430.00</v>
      </c>
      <c r="F62" s="4" t="str">
        <f>VLOOKUP(A62,HOP!A:C,3,0)</f>
        <v>3395865</v>
      </c>
      <c r="G62" s="4">
        <f t="shared" si="0"/>
        <v>0</v>
      </c>
      <c r="H62" s="4" t="str">
        <f t="shared" si="1"/>
        <v>，3395865</v>
      </c>
      <c r="I62" s="4" t="str">
        <f>VLOOKUP(A62,HOP!A:U,21,0)</f>
        <v>直采</v>
      </c>
    </row>
    <row r="63" s="4" customFormat="1" hidden="1" spans="1:9">
      <c r="A63" s="5">
        <v>999224305946068</v>
      </c>
      <c r="B63" s="6">
        <v>45080</v>
      </c>
      <c r="C63" s="6">
        <v>45081</v>
      </c>
      <c r="D63" s="4">
        <v>1830</v>
      </c>
      <c r="E63" s="4" t="str">
        <f>VLOOKUP(A63,HOP!A:L,12,0)</f>
        <v>1830.00</v>
      </c>
      <c r="F63" s="4" t="str">
        <f>VLOOKUP(A63,HOP!A:C,3,0)</f>
        <v>3397856</v>
      </c>
      <c r="G63" s="4">
        <f t="shared" si="0"/>
        <v>0</v>
      </c>
      <c r="H63" s="4" t="str">
        <f t="shared" si="1"/>
        <v>，3397856</v>
      </c>
      <c r="I63" s="4" t="str">
        <f>VLOOKUP(A63,HOP!A:U,21,0)</f>
        <v>直采</v>
      </c>
    </row>
    <row r="64" s="4" customFormat="1" hidden="1" spans="1:9">
      <c r="A64" s="5">
        <v>999224307989865</v>
      </c>
      <c r="B64" s="6">
        <v>45080</v>
      </c>
      <c r="C64" s="6">
        <v>45081</v>
      </c>
      <c r="D64" s="4">
        <v>571</v>
      </c>
      <c r="E64" s="4" t="str">
        <f>VLOOKUP(A64,HOP!A:L,12,0)</f>
        <v>571.00</v>
      </c>
      <c r="F64" s="4" t="str">
        <f>VLOOKUP(A64,HOP!A:C,3,0)</f>
        <v>3398355</v>
      </c>
      <c r="G64" s="4">
        <f t="shared" si="0"/>
        <v>0</v>
      </c>
      <c r="H64" s="4" t="str">
        <f t="shared" si="1"/>
        <v>，3398355</v>
      </c>
      <c r="I64" s="4" t="str">
        <f>VLOOKUP(A64,HOP!A:U,21,0)</f>
        <v>直采</v>
      </c>
    </row>
    <row r="65" s="4" customFormat="1" hidden="1" spans="1:9">
      <c r="A65" s="5">
        <v>999224310914891</v>
      </c>
      <c r="B65" s="6">
        <v>45078</v>
      </c>
      <c r="C65" s="6">
        <v>45081</v>
      </c>
      <c r="D65" s="4">
        <v>3310</v>
      </c>
      <c r="E65" s="4" t="str">
        <f>VLOOKUP(A65,HOP!A:L,12,0)</f>
        <v>3310.00</v>
      </c>
      <c r="F65" s="4" t="str">
        <f>VLOOKUP(A65,HOP!A:C,3,0)</f>
        <v>3399038</v>
      </c>
      <c r="G65" s="4">
        <f t="shared" si="0"/>
        <v>0</v>
      </c>
      <c r="H65" s="4" t="str">
        <f t="shared" si="1"/>
        <v>，3399038</v>
      </c>
      <c r="I65" s="4" t="str">
        <f>VLOOKUP(A65,HOP!A:U,21,0)</f>
        <v>直采</v>
      </c>
    </row>
    <row r="66" s="4" customFormat="1" hidden="1" spans="1:9">
      <c r="A66" s="5">
        <v>999224312678047</v>
      </c>
      <c r="B66" s="6">
        <v>45079</v>
      </c>
      <c r="C66" s="6">
        <v>45081</v>
      </c>
      <c r="D66" s="4">
        <v>4324</v>
      </c>
      <c r="E66" s="4" t="str">
        <f>VLOOKUP(A66,HOP!A:L,12,0)</f>
        <v>4324.00</v>
      </c>
      <c r="F66" s="4" t="str">
        <f>VLOOKUP(A66,HOP!A:C,3,0)</f>
        <v>3399459</v>
      </c>
      <c r="G66" s="4">
        <f t="shared" si="0"/>
        <v>0</v>
      </c>
      <c r="H66" s="4" t="str">
        <f t="shared" si="1"/>
        <v>，3399459</v>
      </c>
      <c r="I66" s="4" t="str">
        <f>VLOOKUP(A66,HOP!A:U,21,0)</f>
        <v>直采</v>
      </c>
    </row>
    <row r="67" s="4" customFormat="1" hidden="1" spans="1:9">
      <c r="A67" s="5">
        <v>999224314382438</v>
      </c>
      <c r="B67" s="6">
        <v>45079</v>
      </c>
      <c r="C67" s="6">
        <v>45081</v>
      </c>
      <c r="D67" s="4">
        <v>2299</v>
      </c>
      <c r="E67" s="4" t="str">
        <f>VLOOKUP(A67,HOP!A:L,12,0)</f>
        <v>2299.00</v>
      </c>
      <c r="F67" s="4" t="str">
        <f>VLOOKUP(A67,HOP!A:C,3,0)</f>
        <v>3399819</v>
      </c>
      <c r="G67" s="4">
        <f t="shared" ref="G67:G130" si="2">D67-E67</f>
        <v>0</v>
      </c>
      <c r="H67" s="4" t="str">
        <f t="shared" ref="H67:H130" si="3">$H$1&amp;F67</f>
        <v>，3399819</v>
      </c>
      <c r="I67" s="4" t="str">
        <f>VLOOKUP(A67,HOP!A:U,21,0)</f>
        <v>直采</v>
      </c>
    </row>
    <row r="68" s="4" customFormat="1" hidden="1" spans="1:9">
      <c r="A68" s="5">
        <v>999224330785930</v>
      </c>
      <c r="B68" s="6">
        <v>45079</v>
      </c>
      <c r="C68" s="6">
        <v>45081</v>
      </c>
      <c r="D68" s="4">
        <v>2386</v>
      </c>
      <c r="E68" s="4" t="str">
        <f>VLOOKUP(A68,HOP!A:L,12,0)</f>
        <v>2386.00</v>
      </c>
      <c r="F68" s="4" t="str">
        <f>VLOOKUP(A68,HOP!A:C,3,0)</f>
        <v>3402431</v>
      </c>
      <c r="G68" s="4">
        <f t="shared" si="2"/>
        <v>0</v>
      </c>
      <c r="H68" s="4" t="str">
        <f t="shared" si="3"/>
        <v>，3402431</v>
      </c>
      <c r="I68" s="4" t="str">
        <f>VLOOKUP(A68,HOP!A:U,21,0)</f>
        <v>直采</v>
      </c>
    </row>
    <row r="69" s="4" customFormat="1" hidden="1" spans="1:9">
      <c r="A69" s="5">
        <v>999224334733053</v>
      </c>
      <c r="B69" s="6">
        <v>45080</v>
      </c>
      <c r="C69" s="6">
        <v>45081</v>
      </c>
      <c r="D69" s="4">
        <v>335</v>
      </c>
      <c r="E69" s="4" t="str">
        <f>VLOOKUP(A69,HOP!A:L,12,0)</f>
        <v>335.00</v>
      </c>
      <c r="F69" s="4" t="str">
        <f>VLOOKUP(A69,HOP!A:C,3,0)</f>
        <v>3403414</v>
      </c>
      <c r="G69" s="4">
        <f t="shared" si="2"/>
        <v>0</v>
      </c>
      <c r="H69" s="4" t="str">
        <f t="shared" si="3"/>
        <v>，3403414</v>
      </c>
      <c r="I69" s="4" t="str">
        <f>VLOOKUP(A69,HOP!A:U,21,0)</f>
        <v>直采</v>
      </c>
    </row>
    <row r="70" s="4" customFormat="1" hidden="1" spans="1:9">
      <c r="A70" s="5">
        <v>999224337064281</v>
      </c>
      <c r="B70" s="6">
        <v>45076</v>
      </c>
      <c r="C70" s="6">
        <v>45081</v>
      </c>
      <c r="D70" s="4">
        <v>4400</v>
      </c>
      <c r="E70" s="4" t="str">
        <f>VLOOKUP(A70,HOP!A:L,12,0)</f>
        <v>4400.00</v>
      </c>
      <c r="F70" s="4" t="str">
        <f>VLOOKUP(A70,HOP!A:C,3,0)</f>
        <v>3404084</v>
      </c>
      <c r="G70" s="4">
        <f t="shared" si="2"/>
        <v>0</v>
      </c>
      <c r="H70" s="4" t="str">
        <f t="shared" si="3"/>
        <v>，3404084</v>
      </c>
      <c r="I70" s="4" t="str">
        <f>VLOOKUP(A70,HOP!A:U,21,0)</f>
        <v>直采</v>
      </c>
    </row>
    <row r="71" s="4" customFormat="1" hidden="1" spans="1:9">
      <c r="A71" s="5">
        <v>999224337401854</v>
      </c>
      <c r="B71" s="6">
        <v>45080</v>
      </c>
      <c r="C71" s="6">
        <v>45081</v>
      </c>
      <c r="D71" s="4">
        <v>1039</v>
      </c>
      <c r="E71" s="4" t="str">
        <f>VLOOKUP(A71,HOP!A:L,12,0)</f>
        <v>1039.00</v>
      </c>
      <c r="F71" s="4" t="str">
        <f>VLOOKUP(A71,HOP!A:C,3,0)</f>
        <v>3404201</v>
      </c>
      <c r="G71" s="4">
        <f t="shared" si="2"/>
        <v>0</v>
      </c>
      <c r="H71" s="4" t="str">
        <f t="shared" si="3"/>
        <v>，3404201</v>
      </c>
      <c r="I71" s="4" t="str">
        <f>VLOOKUP(A71,HOP!A:U,21,0)</f>
        <v>直采</v>
      </c>
    </row>
    <row r="72" s="4" customFormat="1" hidden="1" spans="1:9">
      <c r="A72" s="5">
        <v>999224338191857</v>
      </c>
      <c r="B72" s="6">
        <v>45080</v>
      </c>
      <c r="C72" s="6">
        <v>45081</v>
      </c>
      <c r="D72" s="4">
        <v>481</v>
      </c>
      <c r="E72" s="4" t="str">
        <f>VLOOKUP(A72,HOP!A:L,12,0)</f>
        <v>481.00</v>
      </c>
      <c r="F72" s="4" t="str">
        <f>VLOOKUP(A72,HOP!A:C,3,0)</f>
        <v>3404513</v>
      </c>
      <c r="G72" s="4">
        <f t="shared" si="2"/>
        <v>0</v>
      </c>
      <c r="H72" s="4" t="str">
        <f t="shared" si="3"/>
        <v>，3404513</v>
      </c>
      <c r="I72" s="4" t="str">
        <f>VLOOKUP(A72,HOP!A:U,21,0)</f>
        <v>直采</v>
      </c>
    </row>
    <row r="73" s="4" customFormat="1" hidden="1" spans="1:9">
      <c r="A73" s="5">
        <v>999224339934333</v>
      </c>
      <c r="B73" s="6">
        <v>45079</v>
      </c>
      <c r="C73" s="6">
        <v>45081</v>
      </c>
      <c r="D73" s="4">
        <v>1552</v>
      </c>
      <c r="E73" s="4" t="str">
        <f>VLOOKUP(A73,HOP!A:L,12,0)</f>
        <v>1552.00</v>
      </c>
      <c r="F73" s="4" t="str">
        <f>VLOOKUP(A73,HOP!A:C,3,0)</f>
        <v>3404986</v>
      </c>
      <c r="G73" s="4">
        <f t="shared" si="2"/>
        <v>0</v>
      </c>
      <c r="H73" s="4" t="str">
        <f t="shared" si="3"/>
        <v>，3404986</v>
      </c>
      <c r="I73" s="4" t="str">
        <f>VLOOKUP(A73,HOP!A:U,21,0)</f>
        <v>直采</v>
      </c>
    </row>
    <row r="74" s="4" customFormat="1" hidden="1" spans="1:9">
      <c r="A74" s="5">
        <v>999224344038089</v>
      </c>
      <c r="B74" s="6">
        <v>45079</v>
      </c>
      <c r="C74" s="6">
        <v>45081</v>
      </c>
      <c r="D74" s="4">
        <v>2840</v>
      </c>
      <c r="E74" s="4" t="str">
        <f>VLOOKUP(A74,HOP!A:L,12,0)</f>
        <v>2840.00</v>
      </c>
      <c r="F74" s="4" t="str">
        <f>VLOOKUP(A74,HOP!A:C,3,0)</f>
        <v>3406036</v>
      </c>
      <c r="G74" s="4">
        <f t="shared" si="2"/>
        <v>0</v>
      </c>
      <c r="H74" s="4" t="str">
        <f t="shared" si="3"/>
        <v>，3406036</v>
      </c>
      <c r="I74" s="4" t="str">
        <f>VLOOKUP(A74,HOP!A:U,21,0)</f>
        <v>直采</v>
      </c>
    </row>
    <row r="75" s="4" customFormat="1" hidden="1" spans="1:9">
      <c r="A75" s="5">
        <v>999224354358025</v>
      </c>
      <c r="B75" s="6">
        <v>45080</v>
      </c>
      <c r="C75" s="6">
        <v>45081</v>
      </c>
      <c r="D75" s="4">
        <v>820</v>
      </c>
      <c r="E75" s="4" t="str">
        <f>VLOOKUP(A75,HOP!A:L,12,0)</f>
        <v>820.00</v>
      </c>
      <c r="F75" s="4" t="str">
        <f>VLOOKUP(A75,HOP!A:C,3,0)</f>
        <v>3406594</v>
      </c>
      <c r="G75" s="4">
        <f t="shared" si="2"/>
        <v>0</v>
      </c>
      <c r="H75" s="4" t="str">
        <f t="shared" si="3"/>
        <v>，3406594</v>
      </c>
      <c r="I75" s="4" t="str">
        <f>VLOOKUP(A75,HOP!A:U,21,0)</f>
        <v>直采</v>
      </c>
    </row>
    <row r="76" s="4" customFormat="1" hidden="1" spans="1:9">
      <c r="A76" s="5">
        <v>999224363619445</v>
      </c>
      <c r="B76" s="6">
        <v>45080</v>
      </c>
      <c r="C76" s="6">
        <v>45081</v>
      </c>
      <c r="D76" s="4">
        <v>522</v>
      </c>
      <c r="E76" s="4" t="str">
        <f>VLOOKUP(A76,HOP!A:L,12,0)</f>
        <v>522.00</v>
      </c>
      <c r="F76" s="4" t="str">
        <f>VLOOKUP(A76,HOP!A:C,3,0)</f>
        <v>3409675</v>
      </c>
      <c r="G76" s="4">
        <f t="shared" si="2"/>
        <v>0</v>
      </c>
      <c r="H76" s="4" t="str">
        <f t="shared" si="3"/>
        <v>，3409675</v>
      </c>
      <c r="I76" s="4" t="str">
        <f>VLOOKUP(A76,HOP!A:U,21,0)</f>
        <v>直采</v>
      </c>
    </row>
    <row r="77" s="4" customFormat="1" hidden="1" spans="1:9">
      <c r="A77" s="5">
        <v>999224363740633</v>
      </c>
      <c r="B77" s="6">
        <v>45079</v>
      </c>
      <c r="C77" s="6">
        <v>45081</v>
      </c>
      <c r="D77" s="4">
        <v>1222</v>
      </c>
      <c r="E77" s="4" t="str">
        <f>VLOOKUP(A77,HOP!A:L,12,0)</f>
        <v>1222.00</v>
      </c>
      <c r="F77" s="4" t="str">
        <f>VLOOKUP(A77,HOP!A:C,3,0)</f>
        <v>3409710</v>
      </c>
      <c r="G77" s="4">
        <f t="shared" si="2"/>
        <v>0</v>
      </c>
      <c r="H77" s="4" t="str">
        <f t="shared" si="3"/>
        <v>，3409710</v>
      </c>
      <c r="I77" s="4" t="str">
        <f>VLOOKUP(A77,HOP!A:U,21,0)</f>
        <v>直采</v>
      </c>
    </row>
    <row r="78" s="4" customFormat="1" hidden="1" spans="1:9">
      <c r="A78" s="5">
        <v>999224365475671</v>
      </c>
      <c r="B78" s="6">
        <v>45078</v>
      </c>
      <c r="C78" s="6">
        <v>45081</v>
      </c>
      <c r="D78" s="4">
        <v>1108</v>
      </c>
      <c r="E78" s="4" t="str">
        <f>VLOOKUP(A78,HOP!A:L,12,0)</f>
        <v>1108.00</v>
      </c>
      <c r="F78" s="4" t="str">
        <f>VLOOKUP(A78,HOP!A:C,3,0)</f>
        <v>3410234</v>
      </c>
      <c r="G78" s="4">
        <f t="shared" si="2"/>
        <v>0</v>
      </c>
      <c r="H78" s="4" t="str">
        <f t="shared" si="3"/>
        <v>，3410234</v>
      </c>
      <c r="I78" s="4" t="str">
        <f>VLOOKUP(A78,HOP!A:U,21,0)</f>
        <v>直采</v>
      </c>
    </row>
    <row r="79" s="4" customFormat="1" hidden="1" spans="1:9">
      <c r="A79" s="5">
        <v>999224365921698</v>
      </c>
      <c r="B79" s="6">
        <v>45080</v>
      </c>
      <c r="C79" s="6">
        <v>45081</v>
      </c>
      <c r="D79" s="4">
        <v>220</v>
      </c>
      <c r="E79" s="4" t="str">
        <f>VLOOKUP(A79,HOP!A:L,12,0)</f>
        <v>220.00</v>
      </c>
      <c r="F79" s="4" t="str">
        <f>VLOOKUP(A79,HOP!A:C,3,0)</f>
        <v>3410354</v>
      </c>
      <c r="G79" s="4">
        <f t="shared" si="2"/>
        <v>0</v>
      </c>
      <c r="H79" s="4" t="str">
        <f t="shared" si="3"/>
        <v>，3410354</v>
      </c>
      <c r="I79" s="4" t="str">
        <f>VLOOKUP(A79,HOP!A:U,21,0)</f>
        <v>直采</v>
      </c>
    </row>
    <row r="80" s="4" customFormat="1" hidden="1" spans="1:9">
      <c r="A80" s="5">
        <v>999224368494385</v>
      </c>
      <c r="B80" s="6">
        <v>45080</v>
      </c>
      <c r="C80" s="6">
        <v>45081</v>
      </c>
      <c r="D80" s="4">
        <v>121</v>
      </c>
      <c r="E80" s="4" t="str">
        <f>VLOOKUP(A80,HOP!A:L,12,0)</f>
        <v>121.00</v>
      </c>
      <c r="F80" s="4" t="str">
        <f>VLOOKUP(A80,HOP!A:C,3,0)</f>
        <v>3411107</v>
      </c>
      <c r="G80" s="4">
        <f t="shared" si="2"/>
        <v>0</v>
      </c>
      <c r="H80" s="4" t="str">
        <f t="shared" si="3"/>
        <v>，3411107</v>
      </c>
      <c r="I80" s="4" t="str">
        <f>VLOOKUP(A80,HOP!A:U,21,0)</f>
        <v>直采</v>
      </c>
    </row>
    <row r="81" s="4" customFormat="1" hidden="1" spans="1:9">
      <c r="A81" s="5">
        <v>999224369577058</v>
      </c>
      <c r="B81" s="6">
        <v>45079</v>
      </c>
      <c r="C81" s="6">
        <v>45081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hidden="1" spans="1:9">
      <c r="A82" s="5">
        <v>999224369925041</v>
      </c>
      <c r="B82" s="6">
        <v>45080</v>
      </c>
      <c r="C82" s="6">
        <v>45081</v>
      </c>
      <c r="D82" s="4">
        <v>1039</v>
      </c>
      <c r="E82" s="4" t="str">
        <f>VLOOKUP(A82,HOP!A:L,12,0)</f>
        <v>1039.00</v>
      </c>
      <c r="F82" s="4" t="str">
        <f>VLOOKUP(A82,HOP!A:C,3,0)</f>
        <v>3411683</v>
      </c>
      <c r="G82" s="4">
        <f t="shared" si="2"/>
        <v>0</v>
      </c>
      <c r="H82" s="4" t="str">
        <f t="shared" si="3"/>
        <v>，3411683</v>
      </c>
      <c r="I82" s="4" t="str">
        <f>VLOOKUP(A82,HOP!A:U,21,0)</f>
        <v>直采</v>
      </c>
    </row>
    <row r="83" s="4" customFormat="1" hidden="1" spans="1:9">
      <c r="A83" s="5">
        <v>999224370269978</v>
      </c>
      <c r="B83" s="6">
        <v>45080</v>
      </c>
      <c r="C83" s="6">
        <v>45081</v>
      </c>
      <c r="D83" s="4">
        <v>800</v>
      </c>
      <c r="E83" s="4" t="str">
        <f>VLOOKUP(A83,HOP!A:L,12,0)</f>
        <v>800.00</v>
      </c>
      <c r="F83" s="4" t="str">
        <f>VLOOKUP(A83,HOP!A:C,3,0)</f>
        <v>3411880</v>
      </c>
      <c r="G83" s="4">
        <f t="shared" si="2"/>
        <v>0</v>
      </c>
      <c r="H83" s="4" t="str">
        <f t="shared" si="3"/>
        <v>，3411880</v>
      </c>
      <c r="I83" s="4" t="str">
        <f>VLOOKUP(A83,HOP!A:U,21,0)</f>
        <v>直采</v>
      </c>
    </row>
    <row r="84" s="4" customFormat="1" hidden="1" spans="1:9">
      <c r="A84" s="5">
        <v>999224377782290</v>
      </c>
      <c r="B84" s="6">
        <v>45079</v>
      </c>
      <c r="C84" s="6">
        <v>45081</v>
      </c>
      <c r="D84" s="4">
        <v>1760</v>
      </c>
      <c r="E84" s="4" t="str">
        <f>VLOOKUP(A84,HOP!A:L,12,0)</f>
        <v>1760.00</v>
      </c>
      <c r="F84" s="4" t="str">
        <f>VLOOKUP(A84,HOP!A:C,3,0)</f>
        <v>3412914</v>
      </c>
      <c r="G84" s="4">
        <f t="shared" si="2"/>
        <v>0</v>
      </c>
      <c r="H84" s="4" t="str">
        <f t="shared" si="3"/>
        <v>，3412914</v>
      </c>
      <c r="I84" s="4" t="str">
        <f>VLOOKUP(A84,HOP!A:U,21,0)</f>
        <v>直采</v>
      </c>
    </row>
    <row r="85" s="4" customFormat="1" hidden="1" spans="1:9">
      <c r="A85" s="5">
        <v>999224364204928</v>
      </c>
      <c r="B85" s="6">
        <v>45080</v>
      </c>
      <c r="C85" s="6">
        <v>45081</v>
      </c>
      <c r="D85" s="4">
        <v>1130</v>
      </c>
      <c r="E85" s="4" t="str">
        <f>VLOOKUP(A85,HOP!A:L,12,0)</f>
        <v>1130.00</v>
      </c>
      <c r="F85" s="4" t="str">
        <f>VLOOKUP(A85,HOP!A:C,3,0)</f>
        <v>3409803</v>
      </c>
      <c r="G85" s="4">
        <f t="shared" si="2"/>
        <v>0</v>
      </c>
      <c r="H85" s="4" t="str">
        <f t="shared" si="3"/>
        <v>，3409803</v>
      </c>
      <c r="I85" s="4" t="str">
        <f>VLOOKUP(A85,HOP!A:U,21,0)</f>
        <v>直采</v>
      </c>
    </row>
    <row r="86" s="4" customFormat="1" hidden="1" spans="1:9">
      <c r="A86" s="5">
        <v>999224380303595</v>
      </c>
      <c r="B86" s="6">
        <v>45080</v>
      </c>
      <c r="C86" s="6">
        <v>45081</v>
      </c>
      <c r="D86" s="4">
        <v>685</v>
      </c>
      <c r="E86" s="4" t="str">
        <f>VLOOKUP(A86,HOP!A:L,12,0)</f>
        <v>685.00</v>
      </c>
      <c r="F86" s="4" t="str">
        <f>VLOOKUP(A86,HOP!A:C,3,0)</f>
        <v>3413693</v>
      </c>
      <c r="G86" s="4">
        <f t="shared" si="2"/>
        <v>0</v>
      </c>
      <c r="H86" s="4" t="str">
        <f t="shared" si="3"/>
        <v>，3413693</v>
      </c>
      <c r="I86" s="4" t="str">
        <f>VLOOKUP(A86,HOP!A:U,21,0)</f>
        <v>直采</v>
      </c>
    </row>
    <row r="87" s="4" customFormat="1" hidden="1" spans="1:9">
      <c r="A87" s="5">
        <v>999224381359463</v>
      </c>
      <c r="B87" s="6">
        <v>45079</v>
      </c>
      <c r="C87" s="6">
        <v>45081</v>
      </c>
      <c r="D87" s="4">
        <v>1780</v>
      </c>
      <c r="E87" s="4" t="str">
        <f>VLOOKUP(A87,HOP!A:L,12,0)</f>
        <v>1780.00</v>
      </c>
      <c r="F87" s="4" t="str">
        <f>VLOOKUP(A87,HOP!A:C,3,0)</f>
        <v>3414132</v>
      </c>
      <c r="G87" s="4">
        <f t="shared" si="2"/>
        <v>0</v>
      </c>
      <c r="H87" s="4" t="str">
        <f t="shared" si="3"/>
        <v>，3414132</v>
      </c>
      <c r="I87" s="4" t="str">
        <f>VLOOKUP(A87,HOP!A:U,21,0)</f>
        <v>直采</v>
      </c>
    </row>
    <row r="88" s="4" customFormat="1" hidden="1" spans="1:9">
      <c r="A88" s="5">
        <v>999224382770806</v>
      </c>
      <c r="B88" s="6">
        <v>45072</v>
      </c>
      <c r="C88" s="6">
        <v>45081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s="4" customFormat="1" hidden="1" spans="1:9">
      <c r="A89" s="5">
        <v>999224385335063</v>
      </c>
      <c r="B89" s="6">
        <v>45079</v>
      </c>
      <c r="C89" s="6">
        <v>45081</v>
      </c>
      <c r="D89" s="4">
        <v>3131</v>
      </c>
      <c r="E89" s="4" t="str">
        <f>VLOOKUP(A89,HOP!A:L,12,0)</f>
        <v>3131.00</v>
      </c>
      <c r="F89" s="4" t="str">
        <f>VLOOKUP(A89,HOP!A:C,3,0)</f>
        <v>3414809</v>
      </c>
      <c r="G89" s="4">
        <f t="shared" si="2"/>
        <v>0</v>
      </c>
      <c r="H89" s="4" t="str">
        <f t="shared" si="3"/>
        <v>，3414809</v>
      </c>
      <c r="I89" s="4" t="str">
        <f>VLOOKUP(A89,HOP!A:U,21,0)</f>
        <v>直采</v>
      </c>
    </row>
    <row r="90" s="4" customFormat="1" spans="1:11">
      <c r="A90" s="5">
        <v>999224385770747</v>
      </c>
      <c r="B90" s="6">
        <v>45080</v>
      </c>
      <c r="C90" s="6">
        <v>45081</v>
      </c>
      <c r="D90" s="4">
        <v>500</v>
      </c>
      <c r="E90" s="4" t="e">
        <f>VLOOKUP(A90,HOP!A:L,12,0)</f>
        <v>#N/A</v>
      </c>
      <c r="F90" s="4">
        <v>3395176</v>
      </c>
      <c r="G90" s="4" t="e">
        <f t="shared" si="2"/>
        <v>#N/A</v>
      </c>
      <c r="H90" s="4" t="str">
        <f t="shared" si="3"/>
        <v>，3395176</v>
      </c>
      <c r="I90" s="4" t="e">
        <f>VLOOKUP(A90,HOP!A:U,21,0)</f>
        <v>#N/A</v>
      </c>
      <c r="J90" s="4" t="s">
        <v>1043</v>
      </c>
      <c r="K90" s="4" t="s">
        <v>1044</v>
      </c>
    </row>
    <row r="91" s="4" customFormat="1" hidden="1" spans="1:9">
      <c r="A91" s="5">
        <v>999224386825071</v>
      </c>
      <c r="B91" s="6">
        <v>45077</v>
      </c>
      <c r="C91" s="6">
        <v>45081</v>
      </c>
      <c r="D91" s="4">
        <v>9094</v>
      </c>
      <c r="E91" s="4" t="str">
        <f>VLOOKUP(A91,HOP!A:L,12,0)</f>
        <v>9094.00</v>
      </c>
      <c r="F91" s="4" t="str">
        <f>VLOOKUP(A91,HOP!A:C,3,0)</f>
        <v>3415189</v>
      </c>
      <c r="G91" s="4">
        <f t="shared" si="2"/>
        <v>0</v>
      </c>
      <c r="H91" s="4" t="str">
        <f t="shared" si="3"/>
        <v>，3415189</v>
      </c>
      <c r="I91" s="4" t="str">
        <f>VLOOKUP(A91,HOP!A:U,21,0)</f>
        <v>直采</v>
      </c>
    </row>
    <row r="92" s="4" customFormat="1" hidden="1" spans="1:9">
      <c r="A92" s="5">
        <v>999224386949449</v>
      </c>
      <c r="B92" s="6">
        <v>45079</v>
      </c>
      <c r="C92" s="6">
        <v>45081</v>
      </c>
      <c r="D92" s="4">
        <v>490</v>
      </c>
      <c r="E92" s="4" t="str">
        <f>VLOOKUP(A92,HOP!A:L,12,0)</f>
        <v>490.00</v>
      </c>
      <c r="F92" s="4" t="str">
        <f>VLOOKUP(A92,HOP!A:C,3,0)</f>
        <v>3415211</v>
      </c>
      <c r="G92" s="4">
        <f t="shared" si="2"/>
        <v>0</v>
      </c>
      <c r="H92" s="4" t="str">
        <f t="shared" si="3"/>
        <v>，3415211</v>
      </c>
      <c r="I92" s="4" t="str">
        <f>VLOOKUP(A92,HOP!A:U,21,0)</f>
        <v>直采</v>
      </c>
    </row>
    <row r="93" s="4" customFormat="1" hidden="1" spans="1:9">
      <c r="A93" s="5">
        <v>999224387223669</v>
      </c>
      <c r="B93" s="6">
        <v>45078</v>
      </c>
      <c r="C93" s="6">
        <v>45081</v>
      </c>
      <c r="D93" s="4">
        <v>1800</v>
      </c>
      <c r="E93" s="4" t="str">
        <f>VLOOKUP(A93,HOP!A:L,12,0)</f>
        <v>1800.00</v>
      </c>
      <c r="F93" s="4" t="str">
        <f>VLOOKUP(A93,HOP!A:C,3,0)</f>
        <v>3415252</v>
      </c>
      <c r="G93" s="4">
        <f t="shared" si="2"/>
        <v>0</v>
      </c>
      <c r="H93" s="4" t="str">
        <f t="shared" si="3"/>
        <v>，3415252</v>
      </c>
      <c r="I93" s="4" t="str">
        <f>VLOOKUP(A93,HOP!A:U,21,0)</f>
        <v>直采</v>
      </c>
    </row>
    <row r="94" s="4" customFormat="1" hidden="1" spans="1:9">
      <c r="A94" s="5">
        <v>999224392994482</v>
      </c>
      <c r="B94" s="6">
        <v>45077</v>
      </c>
      <c r="C94" s="6">
        <v>45081</v>
      </c>
      <c r="D94" s="4">
        <v>2580</v>
      </c>
      <c r="E94" s="4" t="str">
        <f>VLOOKUP(A94,HOP!A:L,12,0)</f>
        <v>2580.00</v>
      </c>
      <c r="F94" s="4" t="str">
        <f>VLOOKUP(A94,HOP!A:C,3,0)</f>
        <v>3417211</v>
      </c>
      <c r="G94" s="4">
        <f t="shared" si="2"/>
        <v>0</v>
      </c>
      <c r="H94" s="4" t="str">
        <f t="shared" si="3"/>
        <v>，3417211</v>
      </c>
      <c r="I94" s="4" t="str">
        <f>VLOOKUP(A94,HOP!A:U,21,0)</f>
        <v>直采</v>
      </c>
    </row>
    <row r="95" s="4" customFormat="1" hidden="1" spans="1:9">
      <c r="A95" s="5">
        <v>999224393280078</v>
      </c>
      <c r="B95" s="6">
        <v>45079</v>
      </c>
      <c r="C95" s="6">
        <v>45081</v>
      </c>
      <c r="D95" s="4">
        <v>4626</v>
      </c>
      <c r="E95" s="4" t="str">
        <f>VLOOKUP(A95,HOP!A:L,12,0)</f>
        <v>4626.00</v>
      </c>
      <c r="F95" s="4" t="str">
        <f>VLOOKUP(A95,HOP!A:C,3,0)</f>
        <v>3417388</v>
      </c>
      <c r="G95" s="4">
        <f t="shared" si="2"/>
        <v>0</v>
      </c>
      <c r="H95" s="4" t="str">
        <f t="shared" si="3"/>
        <v>，3417388</v>
      </c>
      <c r="I95" s="4" t="str">
        <f>VLOOKUP(A95,HOP!A:U,21,0)</f>
        <v>直采</v>
      </c>
    </row>
    <row r="96" s="4" customFormat="1" hidden="1" spans="1:9">
      <c r="A96" s="5">
        <v>999224393293107</v>
      </c>
      <c r="B96" s="6">
        <v>45079</v>
      </c>
      <c r="C96" s="6">
        <v>45081</v>
      </c>
      <c r="D96" s="4">
        <v>4626</v>
      </c>
      <c r="E96" s="4" t="str">
        <f>VLOOKUP(A96,HOP!A:L,12,0)</f>
        <v>4626.00</v>
      </c>
      <c r="F96" s="4" t="str">
        <f>VLOOKUP(A96,HOP!A:C,3,0)</f>
        <v>3417392</v>
      </c>
      <c r="G96" s="4">
        <f t="shared" si="2"/>
        <v>0</v>
      </c>
      <c r="H96" s="4" t="str">
        <f t="shared" si="3"/>
        <v>，3417392</v>
      </c>
      <c r="I96" s="4" t="str">
        <f>VLOOKUP(A96,HOP!A:U,21,0)</f>
        <v>直采</v>
      </c>
    </row>
    <row r="97" s="4" customFormat="1" hidden="1" spans="1:9">
      <c r="A97" s="5">
        <v>999224393621324</v>
      </c>
      <c r="B97" s="6">
        <v>45077</v>
      </c>
      <c r="C97" s="6">
        <v>45081</v>
      </c>
      <c r="D97" s="4">
        <v>3058</v>
      </c>
      <c r="E97" s="4" t="str">
        <f>VLOOKUP(A97,HOP!A:L,12,0)</f>
        <v>3058.00</v>
      </c>
      <c r="F97" s="4" t="str">
        <f>VLOOKUP(A97,HOP!A:C,3,0)</f>
        <v>3417578</v>
      </c>
      <c r="G97" s="4">
        <f t="shared" si="2"/>
        <v>0</v>
      </c>
      <c r="H97" s="4" t="str">
        <f t="shared" si="3"/>
        <v>，3417578</v>
      </c>
      <c r="I97" s="4" t="str">
        <f>VLOOKUP(A97,HOP!A:U,21,0)</f>
        <v>直采</v>
      </c>
    </row>
    <row r="98" s="4" customFormat="1" hidden="1" spans="1:9">
      <c r="A98" s="5">
        <v>999224400813261</v>
      </c>
      <c r="B98" s="6">
        <v>45079</v>
      </c>
      <c r="C98" s="6">
        <v>45081</v>
      </c>
      <c r="D98" s="4">
        <v>257</v>
      </c>
      <c r="E98" s="4" t="str">
        <f>VLOOKUP(A98,HOP!A:L,12,0)</f>
        <v>257.00</v>
      </c>
      <c r="F98" s="4" t="str">
        <f>VLOOKUP(A98,HOP!A:C,3,0)</f>
        <v>3418387</v>
      </c>
      <c r="G98" s="4">
        <f t="shared" si="2"/>
        <v>0</v>
      </c>
      <c r="H98" s="4" t="str">
        <f t="shared" si="3"/>
        <v>，3418387</v>
      </c>
      <c r="I98" s="4" t="str">
        <f>VLOOKUP(A98,HOP!A:U,21,0)</f>
        <v>直采</v>
      </c>
    </row>
    <row r="99" s="4" customFormat="1" hidden="1" spans="1:9">
      <c r="A99" s="5">
        <v>999224403989338</v>
      </c>
      <c r="B99" s="6">
        <v>45080</v>
      </c>
      <c r="C99" s="6">
        <v>45081</v>
      </c>
      <c r="D99" s="4">
        <v>660</v>
      </c>
      <c r="E99" s="4" t="str">
        <f>VLOOKUP(A99,HOP!A:L,12,0)</f>
        <v>660.00</v>
      </c>
      <c r="F99" s="4" t="str">
        <f>VLOOKUP(A99,HOP!A:C,3,0)</f>
        <v>3419187</v>
      </c>
      <c r="G99" s="4">
        <f t="shared" si="2"/>
        <v>0</v>
      </c>
      <c r="H99" s="4" t="str">
        <f t="shared" si="3"/>
        <v>，3419187</v>
      </c>
      <c r="I99" s="4" t="str">
        <f>VLOOKUP(A99,HOP!A:U,21,0)</f>
        <v>直采</v>
      </c>
    </row>
    <row r="100" s="4" customFormat="1" hidden="1" spans="1:9">
      <c r="A100" s="5">
        <v>999224406350241</v>
      </c>
      <c r="B100" s="6">
        <v>45079</v>
      </c>
      <c r="C100" s="6">
        <v>45081</v>
      </c>
      <c r="D100" s="4">
        <v>3520</v>
      </c>
      <c r="E100" s="4" t="str">
        <f>VLOOKUP(A100,HOP!A:L,12,0)</f>
        <v>3520.00</v>
      </c>
      <c r="F100" s="4" t="str">
        <f>VLOOKUP(A100,HOP!A:C,3,0)</f>
        <v>3419750</v>
      </c>
      <c r="G100" s="4">
        <f t="shared" si="2"/>
        <v>0</v>
      </c>
      <c r="H100" s="4" t="str">
        <f t="shared" si="3"/>
        <v>，3419750</v>
      </c>
      <c r="I100" s="4" t="str">
        <f>VLOOKUP(A100,HOP!A:U,21,0)</f>
        <v>直采</v>
      </c>
    </row>
    <row r="101" s="4" customFormat="1" hidden="1" spans="1:9">
      <c r="A101" s="5">
        <v>999224407721550</v>
      </c>
      <c r="B101" s="6">
        <v>45080</v>
      </c>
      <c r="C101" s="6">
        <v>45081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2"/>
        <v>#N/A</v>
      </c>
      <c r="H101" s="4" t="e">
        <f t="shared" si="3"/>
        <v>#N/A</v>
      </c>
      <c r="I101" s="4" t="e">
        <f>VLOOKUP(A101,HOP!A:U,21,0)</f>
        <v>#N/A</v>
      </c>
    </row>
    <row r="102" s="4" customFormat="1" hidden="1" spans="1:9">
      <c r="A102" s="5">
        <v>999224413800662</v>
      </c>
      <c r="B102" s="6">
        <v>45080</v>
      </c>
      <c r="C102" s="6">
        <v>45081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2"/>
        <v>#N/A</v>
      </c>
      <c r="H102" s="4" t="e">
        <f t="shared" si="3"/>
        <v>#N/A</v>
      </c>
      <c r="I102" s="4" t="e">
        <f>VLOOKUP(A102,HOP!A:U,21,0)</f>
        <v>#N/A</v>
      </c>
    </row>
    <row r="103" s="4" customFormat="1" hidden="1" spans="1:9">
      <c r="A103" s="5">
        <v>999224413806746</v>
      </c>
      <c r="B103" s="6">
        <v>45080</v>
      </c>
      <c r="C103" s="6">
        <v>45081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2"/>
        <v>#N/A</v>
      </c>
      <c r="H103" s="4" t="e">
        <f t="shared" si="3"/>
        <v>#N/A</v>
      </c>
      <c r="I103" s="4" t="e">
        <f>VLOOKUP(A103,HOP!A:U,21,0)</f>
        <v>#N/A</v>
      </c>
    </row>
    <row r="104" s="4" customFormat="1" hidden="1" spans="1:9">
      <c r="A104" s="5">
        <v>999224414993353</v>
      </c>
      <c r="B104" s="6">
        <v>45080</v>
      </c>
      <c r="C104" s="6">
        <v>45081</v>
      </c>
      <c r="D104" s="4">
        <v>516</v>
      </c>
      <c r="E104" s="4" t="str">
        <f>VLOOKUP(A104,HOP!A:L,12,0)</f>
        <v>516.00</v>
      </c>
      <c r="F104" s="4" t="str">
        <f>VLOOKUP(A104,HOP!A:C,3,0)</f>
        <v>3422516</v>
      </c>
      <c r="G104" s="4">
        <f t="shared" si="2"/>
        <v>0</v>
      </c>
      <c r="H104" s="4" t="str">
        <f t="shared" si="3"/>
        <v>，3422516</v>
      </c>
      <c r="I104" s="4" t="str">
        <f>VLOOKUP(A104,HOP!A:U,21,0)</f>
        <v>直采</v>
      </c>
    </row>
    <row r="105" s="4" customFormat="1" hidden="1" spans="1:9">
      <c r="A105" s="5">
        <v>999224418033395</v>
      </c>
      <c r="B105" s="6">
        <v>45076</v>
      </c>
      <c r="C105" s="6">
        <v>45081</v>
      </c>
      <c r="D105" s="4">
        <v>3025</v>
      </c>
      <c r="E105" s="4" t="str">
        <f>VLOOKUP(A105,HOP!A:L,12,0)</f>
        <v>3025.00</v>
      </c>
      <c r="F105" s="4" t="str">
        <f>VLOOKUP(A105,HOP!A:C,3,0)</f>
        <v>3422673</v>
      </c>
      <c r="G105" s="4">
        <f t="shared" si="2"/>
        <v>0</v>
      </c>
      <c r="H105" s="4" t="str">
        <f t="shared" si="3"/>
        <v>，3422673</v>
      </c>
      <c r="I105" s="4" t="str">
        <f>VLOOKUP(A105,HOP!A:U,21,0)</f>
        <v>直采</v>
      </c>
    </row>
    <row r="106" s="4" customFormat="1" hidden="1" spans="1:9">
      <c r="A106" s="5">
        <v>999224418139564</v>
      </c>
      <c r="B106" s="6">
        <v>45076</v>
      </c>
      <c r="C106" s="6">
        <v>45081</v>
      </c>
      <c r="D106" s="4">
        <v>3020</v>
      </c>
      <c r="E106" s="4" t="str">
        <f>VLOOKUP(A106,HOP!A:L,12,0)</f>
        <v>3020.00</v>
      </c>
      <c r="F106" s="4" t="str">
        <f>VLOOKUP(A106,HOP!A:C,3,0)</f>
        <v>3422681</v>
      </c>
      <c r="G106" s="4">
        <f t="shared" si="2"/>
        <v>0</v>
      </c>
      <c r="H106" s="4" t="str">
        <f t="shared" si="3"/>
        <v>，3422681</v>
      </c>
      <c r="I106" s="4" t="str">
        <f>VLOOKUP(A106,HOP!A:U,21,0)</f>
        <v>直采</v>
      </c>
    </row>
    <row r="107" s="4" customFormat="1" hidden="1" spans="1:9">
      <c r="A107" s="5">
        <v>999224418536481</v>
      </c>
      <c r="B107" s="6">
        <v>45076</v>
      </c>
      <c r="C107" s="6">
        <v>45081</v>
      </c>
      <c r="D107" s="4">
        <v>1750</v>
      </c>
      <c r="E107" s="4" t="str">
        <f>VLOOKUP(A107,HOP!A:L,12,0)</f>
        <v>1750.00</v>
      </c>
      <c r="F107" s="4" t="str">
        <f>VLOOKUP(A107,HOP!A:C,3,0)</f>
        <v>3422722</v>
      </c>
      <c r="G107" s="4">
        <f t="shared" si="2"/>
        <v>0</v>
      </c>
      <c r="H107" s="4" t="str">
        <f t="shared" si="3"/>
        <v>，3422722</v>
      </c>
      <c r="I107" s="4" t="str">
        <f>VLOOKUP(A107,HOP!A:U,21,0)</f>
        <v>直采</v>
      </c>
    </row>
    <row r="108" s="4" customFormat="1" hidden="1" spans="1:9">
      <c r="A108" s="5">
        <v>999224421059216</v>
      </c>
      <c r="B108" s="6">
        <v>45078</v>
      </c>
      <c r="C108" s="6">
        <v>45081</v>
      </c>
      <c r="D108" s="4">
        <v>4279</v>
      </c>
      <c r="E108" s="4" t="str">
        <f>VLOOKUP(A108,HOP!A:L,12,0)</f>
        <v>4279.00</v>
      </c>
      <c r="F108" s="4" t="str">
        <f>VLOOKUP(A108,HOP!A:C,3,0)</f>
        <v>3423300</v>
      </c>
      <c r="G108" s="4">
        <f t="shared" si="2"/>
        <v>0</v>
      </c>
      <c r="H108" s="4" t="str">
        <f t="shared" si="3"/>
        <v>，3423300</v>
      </c>
      <c r="I108" s="4" t="str">
        <f>VLOOKUP(A108,HOP!A:U,21,0)</f>
        <v>直采</v>
      </c>
    </row>
    <row r="109" s="4" customFormat="1" hidden="1" spans="1:9">
      <c r="A109" s="5">
        <v>999224425014955</v>
      </c>
      <c r="B109" s="6">
        <v>45079</v>
      </c>
      <c r="C109" s="6">
        <v>45081</v>
      </c>
      <c r="D109" s="4">
        <v>1320</v>
      </c>
      <c r="E109" s="4" t="str">
        <f>VLOOKUP(A109,HOP!A:L,12,0)</f>
        <v>1320.00</v>
      </c>
      <c r="F109" s="4" t="str">
        <f>VLOOKUP(A109,HOP!A:C,3,0)</f>
        <v>3424214</v>
      </c>
      <c r="G109" s="4">
        <f t="shared" si="2"/>
        <v>0</v>
      </c>
      <c r="H109" s="4" t="str">
        <f t="shared" si="3"/>
        <v>，3424214</v>
      </c>
      <c r="I109" s="4" t="str">
        <f>VLOOKUP(A109,HOP!A:U,21,0)</f>
        <v>直采</v>
      </c>
    </row>
    <row r="110" s="4" customFormat="1" hidden="1" spans="1:9">
      <c r="A110" s="5">
        <v>999224425788884</v>
      </c>
      <c r="B110" s="6">
        <v>45079</v>
      </c>
      <c r="C110" s="6">
        <v>45081</v>
      </c>
      <c r="D110" s="4">
        <v>718</v>
      </c>
      <c r="E110" s="4" t="str">
        <f>VLOOKUP(A110,HOP!A:L,12,0)</f>
        <v>718.00</v>
      </c>
      <c r="F110" s="4" t="str">
        <f>VLOOKUP(A110,HOP!A:C,3,0)</f>
        <v>3424499</v>
      </c>
      <c r="G110" s="4">
        <f t="shared" si="2"/>
        <v>0</v>
      </c>
      <c r="H110" s="4" t="str">
        <f t="shared" si="3"/>
        <v>，3424499</v>
      </c>
      <c r="I110" s="4" t="str">
        <f>VLOOKUP(A110,HOP!A:U,21,0)</f>
        <v>直采</v>
      </c>
    </row>
    <row r="111" s="4" customFormat="1" hidden="1" spans="1:9">
      <c r="A111" s="5">
        <v>999224426767481</v>
      </c>
      <c r="B111" s="6">
        <v>45078</v>
      </c>
      <c r="C111" s="6">
        <v>45081</v>
      </c>
      <c r="D111" s="4">
        <v>3483</v>
      </c>
      <c r="E111" s="4" t="str">
        <f>VLOOKUP(A111,HOP!A:L,12,0)</f>
        <v>3483.00</v>
      </c>
      <c r="F111" s="4" t="str">
        <f>VLOOKUP(A111,HOP!A:C,3,0)</f>
        <v>3424792</v>
      </c>
      <c r="G111" s="4">
        <f t="shared" si="2"/>
        <v>0</v>
      </c>
      <c r="H111" s="4" t="str">
        <f t="shared" si="3"/>
        <v>，3424792</v>
      </c>
      <c r="I111" s="4" t="str">
        <f>VLOOKUP(A111,HOP!A:U,21,0)</f>
        <v>直采</v>
      </c>
    </row>
    <row r="112" s="4" customFormat="1" hidden="1" spans="1:9">
      <c r="A112" s="5">
        <v>999224427842298</v>
      </c>
      <c r="B112" s="6">
        <v>45080</v>
      </c>
      <c r="C112" s="6">
        <v>45081</v>
      </c>
      <c r="D112" s="4">
        <v>627</v>
      </c>
      <c r="E112" s="4" t="str">
        <f>VLOOKUP(A112,HOP!A:L,12,0)</f>
        <v>627.00</v>
      </c>
      <c r="F112" s="4" t="str">
        <f>VLOOKUP(A112,HOP!A:C,3,0)</f>
        <v>3425074</v>
      </c>
      <c r="G112" s="4">
        <f t="shared" si="2"/>
        <v>0</v>
      </c>
      <c r="H112" s="4" t="str">
        <f t="shared" si="3"/>
        <v>，3425074</v>
      </c>
      <c r="I112" s="4" t="str">
        <f>VLOOKUP(A112,HOP!A:U,21,0)</f>
        <v>直采</v>
      </c>
    </row>
    <row r="113" s="4" customFormat="1" hidden="1" spans="1:9">
      <c r="A113" s="5">
        <v>999224443096240</v>
      </c>
      <c r="B113" s="6">
        <v>45079</v>
      </c>
      <c r="C113" s="6">
        <v>45081</v>
      </c>
      <c r="D113" s="4">
        <v>720</v>
      </c>
      <c r="E113" s="4" t="str">
        <f>VLOOKUP(A113,HOP!A:L,12,0)</f>
        <v>720.00</v>
      </c>
      <c r="F113" s="4" t="str">
        <f>VLOOKUP(A113,HOP!A:C,3,0)</f>
        <v>3428369</v>
      </c>
      <c r="G113" s="4">
        <f t="shared" si="2"/>
        <v>0</v>
      </c>
      <c r="H113" s="4" t="str">
        <f t="shared" si="3"/>
        <v>，3428369</v>
      </c>
      <c r="I113" s="4" t="str">
        <f>VLOOKUP(A113,HOP!A:U,21,0)</f>
        <v>直采</v>
      </c>
    </row>
    <row r="114" s="4" customFormat="1" hidden="1" spans="1:9">
      <c r="A114" s="5">
        <v>999224443380201</v>
      </c>
      <c r="B114" s="6">
        <v>45080</v>
      </c>
      <c r="C114" s="6">
        <v>45081</v>
      </c>
      <c r="D114" s="4">
        <v>1128</v>
      </c>
      <c r="E114" s="4" t="str">
        <f>VLOOKUP(A114,HOP!A:L,12,0)</f>
        <v>1128.00</v>
      </c>
      <c r="F114" s="4" t="str">
        <f>VLOOKUP(A114,HOP!A:C,3,0)</f>
        <v>3428550</v>
      </c>
      <c r="G114" s="4">
        <f t="shared" si="2"/>
        <v>0</v>
      </c>
      <c r="H114" s="4" t="str">
        <f t="shared" si="3"/>
        <v>，3428550</v>
      </c>
      <c r="I114" s="4" t="str">
        <f>VLOOKUP(A114,HOP!A:U,21,0)</f>
        <v>直采</v>
      </c>
    </row>
    <row r="115" s="4" customFormat="1" hidden="1" spans="1:9">
      <c r="A115" s="5">
        <v>999224443478006</v>
      </c>
      <c r="B115" s="6">
        <v>45077</v>
      </c>
      <c r="C115" s="6">
        <v>45081</v>
      </c>
      <c r="D115" s="4">
        <v>4190</v>
      </c>
      <c r="E115" s="4" t="str">
        <f>VLOOKUP(A115,HOP!A:L,12,0)</f>
        <v>4190.00</v>
      </c>
      <c r="F115" s="4" t="str">
        <f>VLOOKUP(A115,HOP!A:C,3,0)</f>
        <v>3428572</v>
      </c>
      <c r="G115" s="4">
        <f t="shared" si="2"/>
        <v>0</v>
      </c>
      <c r="H115" s="4" t="str">
        <f t="shared" si="3"/>
        <v>，3428572</v>
      </c>
      <c r="I115" s="4" t="str">
        <f>VLOOKUP(A115,HOP!A:U,21,0)</f>
        <v>直采</v>
      </c>
    </row>
    <row r="116" s="4" customFormat="1" hidden="1" spans="1:9">
      <c r="A116" s="5">
        <v>999224445157786</v>
      </c>
      <c r="B116" s="6">
        <v>45080</v>
      </c>
      <c r="C116" s="6">
        <v>45081</v>
      </c>
      <c r="D116" s="4">
        <v>432</v>
      </c>
      <c r="E116" s="4" t="str">
        <f>VLOOKUP(A116,HOP!A:L,12,0)</f>
        <v>432.00</v>
      </c>
      <c r="F116" s="4" t="str">
        <f>VLOOKUP(A116,HOP!A:C,3,0)</f>
        <v>3429138</v>
      </c>
      <c r="G116" s="4">
        <f t="shared" si="2"/>
        <v>0</v>
      </c>
      <c r="H116" s="4" t="str">
        <f t="shared" si="3"/>
        <v>，3429138</v>
      </c>
      <c r="I116" s="4" t="str">
        <f>VLOOKUP(A116,HOP!A:U,21,0)</f>
        <v>直采</v>
      </c>
    </row>
    <row r="117" s="4" customFormat="1" hidden="1" spans="1:9">
      <c r="A117" s="5">
        <v>999224445739392</v>
      </c>
      <c r="B117" s="6">
        <v>45080</v>
      </c>
      <c r="C117" s="6">
        <v>45081</v>
      </c>
      <c r="D117" s="4">
        <v>381</v>
      </c>
      <c r="E117" s="4" t="str">
        <f>VLOOKUP(A117,HOP!A:L,12,0)</f>
        <v>381.00</v>
      </c>
      <c r="F117" s="4" t="str">
        <f>VLOOKUP(A117,HOP!A:C,3,0)</f>
        <v>3429226</v>
      </c>
      <c r="G117" s="4">
        <f t="shared" si="2"/>
        <v>0</v>
      </c>
      <c r="H117" s="4" t="str">
        <f t="shared" si="3"/>
        <v>，3429226</v>
      </c>
      <c r="I117" s="4" t="str">
        <f>VLOOKUP(A117,HOP!A:U,21,0)</f>
        <v>直采</v>
      </c>
    </row>
    <row r="118" s="4" customFormat="1" hidden="1" spans="1:9">
      <c r="A118" s="5">
        <v>999224448403230</v>
      </c>
      <c r="B118" s="6">
        <v>45079</v>
      </c>
      <c r="C118" s="6">
        <v>45081</v>
      </c>
      <c r="D118" s="4">
        <v>750</v>
      </c>
      <c r="E118" s="4" t="str">
        <f>VLOOKUP(A118,HOP!A:L,12,0)</f>
        <v>750.00</v>
      </c>
      <c r="F118" s="4" t="str">
        <f>VLOOKUP(A118,HOP!A:C,3,0)</f>
        <v>3430233</v>
      </c>
      <c r="G118" s="4">
        <f t="shared" si="2"/>
        <v>0</v>
      </c>
      <c r="H118" s="4" t="str">
        <f t="shared" si="3"/>
        <v>，3430233</v>
      </c>
      <c r="I118" s="4" t="str">
        <f>VLOOKUP(A118,HOP!A:U,21,0)</f>
        <v>直采</v>
      </c>
    </row>
    <row r="119" s="4" customFormat="1" hidden="1" spans="1:9">
      <c r="A119" s="5">
        <v>999224448556645</v>
      </c>
      <c r="B119" s="6">
        <v>45080</v>
      </c>
      <c r="C119" s="6">
        <v>45081</v>
      </c>
      <c r="D119" s="4">
        <v>670</v>
      </c>
      <c r="E119" s="4" t="str">
        <f>VLOOKUP(A119,HOP!A:L,12,0)</f>
        <v>670.00</v>
      </c>
      <c r="F119" s="4" t="str">
        <f>VLOOKUP(A119,HOP!A:C,3,0)</f>
        <v>3430286</v>
      </c>
      <c r="G119" s="4">
        <f t="shared" si="2"/>
        <v>0</v>
      </c>
      <c r="H119" s="4" t="str">
        <f t="shared" si="3"/>
        <v>，3430286</v>
      </c>
      <c r="I119" s="4" t="str">
        <f>VLOOKUP(A119,HOP!A:U,21,0)</f>
        <v>直采</v>
      </c>
    </row>
    <row r="120" s="4" customFormat="1" hidden="1" spans="1:9">
      <c r="A120" s="5">
        <v>999224448656324</v>
      </c>
      <c r="B120" s="6">
        <v>45079</v>
      </c>
      <c r="C120" s="6">
        <v>45081</v>
      </c>
      <c r="D120" s="4">
        <v>700</v>
      </c>
      <c r="E120" s="4" t="str">
        <f>VLOOKUP(A120,HOP!A:L,12,0)</f>
        <v>700.00</v>
      </c>
      <c r="F120" s="4" t="str">
        <f>VLOOKUP(A120,HOP!A:C,3,0)</f>
        <v>3430331</v>
      </c>
      <c r="G120" s="4">
        <f t="shared" si="2"/>
        <v>0</v>
      </c>
      <c r="H120" s="4" t="str">
        <f t="shared" si="3"/>
        <v>，3430331</v>
      </c>
      <c r="I120" s="4" t="str">
        <f>VLOOKUP(A120,HOP!A:U,21,0)</f>
        <v>直采</v>
      </c>
    </row>
    <row r="121" s="4" customFormat="1" hidden="1" spans="1:9">
      <c r="A121" s="5">
        <v>999224450480051</v>
      </c>
      <c r="B121" s="6">
        <v>45079</v>
      </c>
      <c r="C121" s="6">
        <v>45081</v>
      </c>
      <c r="D121" s="4">
        <v>690</v>
      </c>
      <c r="E121" s="4" t="str">
        <f>VLOOKUP(A121,HOP!A:L,12,0)</f>
        <v>690.00</v>
      </c>
      <c r="F121" s="4" t="str">
        <f>VLOOKUP(A121,HOP!A:C,3,0)</f>
        <v>3430916</v>
      </c>
      <c r="G121" s="4">
        <f t="shared" si="2"/>
        <v>0</v>
      </c>
      <c r="H121" s="4" t="str">
        <f t="shared" si="3"/>
        <v>，3430916</v>
      </c>
      <c r="I121" s="4" t="str">
        <f>VLOOKUP(A121,HOP!A:U,21,0)</f>
        <v>直采</v>
      </c>
    </row>
    <row r="122" s="4" customFormat="1" hidden="1" spans="1:9">
      <c r="A122" s="5">
        <v>999224450492093</v>
      </c>
      <c r="B122" s="6">
        <v>45080</v>
      </c>
      <c r="C122" s="6">
        <v>45081</v>
      </c>
      <c r="D122" s="4">
        <v>128</v>
      </c>
      <c r="E122" s="4" t="str">
        <f>VLOOKUP(A122,HOP!A:L,12,0)</f>
        <v>128.00</v>
      </c>
      <c r="F122" s="4" t="str">
        <f>VLOOKUP(A122,HOP!A:C,3,0)</f>
        <v>3430917</v>
      </c>
      <c r="G122" s="4">
        <f t="shared" si="2"/>
        <v>0</v>
      </c>
      <c r="H122" s="4" t="str">
        <f t="shared" si="3"/>
        <v>，3430917</v>
      </c>
      <c r="I122" s="4" t="str">
        <f>VLOOKUP(A122,HOP!A:U,21,0)</f>
        <v>直采</v>
      </c>
    </row>
    <row r="123" s="4" customFormat="1" hidden="1" spans="1:9">
      <c r="A123" s="5">
        <v>999224451161470</v>
      </c>
      <c r="B123" s="6">
        <v>45078</v>
      </c>
      <c r="C123" s="6">
        <v>45081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2"/>
        <v>#N/A</v>
      </c>
      <c r="H123" s="4" t="e">
        <f t="shared" si="3"/>
        <v>#N/A</v>
      </c>
      <c r="I123" s="4" t="e">
        <f>VLOOKUP(A123,HOP!A:U,21,0)</f>
        <v>#N/A</v>
      </c>
    </row>
    <row r="124" s="4" customFormat="1" hidden="1" spans="1:9">
      <c r="A124" s="5">
        <v>999224451281400</v>
      </c>
      <c r="B124" s="6">
        <v>45079</v>
      </c>
      <c r="C124" s="6">
        <v>45081</v>
      </c>
      <c r="D124" s="4">
        <v>490</v>
      </c>
      <c r="E124" s="4" t="str">
        <f>VLOOKUP(A124,HOP!A:L,12,0)</f>
        <v>490.00</v>
      </c>
      <c r="F124" s="4" t="str">
        <f>VLOOKUP(A124,HOP!A:C,3,0)</f>
        <v>3431123</v>
      </c>
      <c r="G124" s="4">
        <f t="shared" si="2"/>
        <v>0</v>
      </c>
      <c r="H124" s="4" t="str">
        <f t="shared" si="3"/>
        <v>，3431123</v>
      </c>
      <c r="I124" s="4" t="str">
        <f>VLOOKUP(A124,HOP!A:U,21,0)</f>
        <v>直采</v>
      </c>
    </row>
    <row r="125" s="4" customFormat="1" hidden="1" spans="1:9">
      <c r="A125" s="5">
        <v>999224452342251</v>
      </c>
      <c r="B125" s="6">
        <v>45075</v>
      </c>
      <c r="C125" s="6">
        <v>45081</v>
      </c>
      <c r="D125" s="4">
        <v>1050</v>
      </c>
      <c r="E125" s="4" t="str">
        <f>VLOOKUP(A125,HOP!A:L,12,0)</f>
        <v>1050.00</v>
      </c>
      <c r="F125" s="4" t="str">
        <f>VLOOKUP(A125,HOP!A:C,3,0)</f>
        <v>3431386</v>
      </c>
      <c r="G125" s="4">
        <f t="shared" si="2"/>
        <v>0</v>
      </c>
      <c r="H125" s="4" t="str">
        <f t="shared" si="3"/>
        <v>，3431386</v>
      </c>
      <c r="I125" s="4" t="str">
        <f>VLOOKUP(A125,HOP!A:U,21,0)</f>
        <v>直采</v>
      </c>
    </row>
    <row r="126" s="4" customFormat="1" hidden="1" spans="1:9">
      <c r="A126" s="5">
        <v>999224453930745</v>
      </c>
      <c r="B126" s="6">
        <v>45075</v>
      </c>
      <c r="C126" s="6">
        <v>45081</v>
      </c>
      <c r="D126" s="4">
        <v>1470</v>
      </c>
      <c r="E126" s="4" t="str">
        <f>VLOOKUP(A126,HOP!A:L,12,0)</f>
        <v>1470.00</v>
      </c>
      <c r="F126" s="4" t="str">
        <f>VLOOKUP(A126,HOP!A:C,3,0)</f>
        <v>3431946</v>
      </c>
      <c r="G126" s="4">
        <f t="shared" si="2"/>
        <v>0</v>
      </c>
      <c r="H126" s="4" t="str">
        <f t="shared" si="3"/>
        <v>，3431946</v>
      </c>
      <c r="I126" s="4" t="str">
        <f>VLOOKUP(A126,HOP!A:U,21,0)</f>
        <v>直采</v>
      </c>
    </row>
    <row r="127" s="4" customFormat="1" hidden="1" spans="1:9">
      <c r="A127" s="5">
        <v>999224455091462</v>
      </c>
      <c r="B127" s="6">
        <v>45077</v>
      </c>
      <c r="C127" s="6">
        <v>45081</v>
      </c>
      <c r="D127" s="4">
        <v>1800</v>
      </c>
      <c r="E127" s="4" t="str">
        <f>VLOOKUP(A127,HOP!A:L,12,0)</f>
        <v>1800.00</v>
      </c>
      <c r="F127" s="4" t="str">
        <f>VLOOKUP(A127,HOP!A:C,3,0)</f>
        <v>3432395</v>
      </c>
      <c r="G127" s="4">
        <f t="shared" si="2"/>
        <v>0</v>
      </c>
      <c r="H127" s="4" t="str">
        <f t="shared" si="3"/>
        <v>，3432395</v>
      </c>
      <c r="I127" s="4" t="str">
        <f>VLOOKUP(A127,HOP!A:U,21,0)</f>
        <v>直采</v>
      </c>
    </row>
    <row r="128" s="4" customFormat="1" hidden="1" spans="1:9">
      <c r="A128" s="5">
        <v>999224456245780</v>
      </c>
      <c r="B128" s="6">
        <v>45080</v>
      </c>
      <c r="C128" s="6">
        <v>45081</v>
      </c>
      <c r="D128" s="4">
        <v>432</v>
      </c>
      <c r="E128" s="4" t="str">
        <f>VLOOKUP(A128,HOP!A:L,12,0)</f>
        <v>432.00</v>
      </c>
      <c r="F128" s="4" t="str">
        <f>VLOOKUP(A128,HOP!A:C,3,0)</f>
        <v>3432879</v>
      </c>
      <c r="G128" s="4">
        <f t="shared" si="2"/>
        <v>0</v>
      </c>
      <c r="H128" s="4" t="str">
        <f t="shared" si="3"/>
        <v>，3432879</v>
      </c>
      <c r="I128" s="4" t="str">
        <f>VLOOKUP(A128,HOP!A:U,21,0)</f>
        <v>直采</v>
      </c>
    </row>
    <row r="129" s="4" customFormat="1" hidden="1" spans="1:9">
      <c r="A129" s="5">
        <v>999224463505023</v>
      </c>
      <c r="B129" s="6">
        <v>45080</v>
      </c>
      <c r="C129" s="6">
        <v>45081</v>
      </c>
      <c r="D129" s="4">
        <v>930</v>
      </c>
      <c r="E129" s="4" t="str">
        <f>VLOOKUP(A129,HOP!A:L,12,0)</f>
        <v>930.00</v>
      </c>
      <c r="F129" s="4" t="str">
        <f>VLOOKUP(A129,HOP!A:C,3,0)</f>
        <v>3433487</v>
      </c>
      <c r="G129" s="4">
        <f t="shared" si="2"/>
        <v>0</v>
      </c>
      <c r="H129" s="4" t="str">
        <f t="shared" si="3"/>
        <v>，3433487</v>
      </c>
      <c r="I129" s="4" t="str">
        <f>VLOOKUP(A129,HOP!A:U,21,0)</f>
        <v>直采</v>
      </c>
    </row>
    <row r="130" s="4" customFormat="1" hidden="1" spans="1:9">
      <c r="A130" s="5">
        <v>999224464026277</v>
      </c>
      <c r="B130" s="6">
        <v>45080</v>
      </c>
      <c r="C130" s="6">
        <v>45081</v>
      </c>
      <c r="D130" s="4">
        <v>300</v>
      </c>
      <c r="E130" s="4" t="str">
        <f>VLOOKUP(A130,HOP!A:L,12,0)</f>
        <v>300.00</v>
      </c>
      <c r="F130" s="4" t="str">
        <f>VLOOKUP(A130,HOP!A:C,3,0)</f>
        <v>3433600</v>
      </c>
      <c r="G130" s="4">
        <f t="shared" si="2"/>
        <v>0</v>
      </c>
      <c r="H130" s="4" t="str">
        <f t="shared" si="3"/>
        <v>，3433600</v>
      </c>
      <c r="I130" s="4" t="str">
        <f>VLOOKUP(A130,HOP!A:U,21,0)</f>
        <v>直采</v>
      </c>
    </row>
    <row r="131" s="4" customFormat="1" hidden="1" spans="1:9">
      <c r="A131" s="5">
        <v>999224469730513</v>
      </c>
      <c r="B131" s="6">
        <v>45079</v>
      </c>
      <c r="C131" s="6">
        <v>45081</v>
      </c>
      <c r="D131" s="4">
        <v>1696</v>
      </c>
      <c r="E131" s="4" t="str">
        <f>VLOOKUP(A131,HOP!A:L,12,0)</f>
        <v>1696.00</v>
      </c>
      <c r="F131" s="4" t="str">
        <f>VLOOKUP(A131,HOP!A:C,3,0)</f>
        <v>3434607</v>
      </c>
      <c r="G131" s="4">
        <f t="shared" ref="G131:G194" si="4">D131-E131</f>
        <v>0</v>
      </c>
      <c r="H131" s="4" t="str">
        <f t="shared" ref="H131:H194" si="5">$H$1&amp;F131</f>
        <v>，3434607</v>
      </c>
      <c r="I131" s="4" t="str">
        <f>VLOOKUP(A131,HOP!A:U,21,0)</f>
        <v>直采</v>
      </c>
    </row>
    <row r="132" s="4" customFormat="1" hidden="1" spans="1:9">
      <c r="A132" s="5">
        <v>999224469823548</v>
      </c>
      <c r="B132" s="6">
        <v>45079</v>
      </c>
      <c r="C132" s="6">
        <v>45081</v>
      </c>
      <c r="D132" s="4">
        <v>300</v>
      </c>
      <c r="E132" s="4" t="str">
        <f>VLOOKUP(A132,HOP!A:L,12,0)</f>
        <v>300.00</v>
      </c>
      <c r="F132" s="4" t="str">
        <f>VLOOKUP(A132,HOP!A:C,3,0)</f>
        <v>3434620</v>
      </c>
      <c r="G132" s="4">
        <f t="shared" si="4"/>
        <v>0</v>
      </c>
      <c r="H132" s="4" t="str">
        <f t="shared" si="5"/>
        <v>，3434620</v>
      </c>
      <c r="I132" s="4" t="str">
        <f>VLOOKUP(A132,HOP!A:U,21,0)</f>
        <v>直采</v>
      </c>
    </row>
    <row r="133" s="4" customFormat="1" hidden="1" spans="1:9">
      <c r="A133" s="5">
        <v>999224470831459</v>
      </c>
      <c r="B133" s="6">
        <v>45078</v>
      </c>
      <c r="C133" s="6">
        <v>45081</v>
      </c>
      <c r="D133" s="4">
        <v>428</v>
      </c>
      <c r="E133" s="4" t="str">
        <f>VLOOKUP(A133,HOP!A:L,12,0)</f>
        <v>428.00</v>
      </c>
      <c r="F133" s="4" t="str">
        <f>VLOOKUP(A133,HOP!A:C,3,0)</f>
        <v>3434880</v>
      </c>
      <c r="G133" s="4">
        <f t="shared" si="4"/>
        <v>0</v>
      </c>
      <c r="H133" s="4" t="str">
        <f t="shared" si="5"/>
        <v>，3434880</v>
      </c>
      <c r="I133" s="4" t="str">
        <f>VLOOKUP(A133,HOP!A:U,21,0)</f>
        <v>直采</v>
      </c>
    </row>
    <row r="134" s="4" customFormat="1" hidden="1" spans="1:9">
      <c r="A134" s="5">
        <v>999224471843904</v>
      </c>
      <c r="B134" s="6">
        <v>45078</v>
      </c>
      <c r="C134" s="6">
        <v>45081</v>
      </c>
      <c r="D134" s="4">
        <v>4980</v>
      </c>
      <c r="E134" s="4" t="str">
        <f>VLOOKUP(A134,HOP!A:L,12,0)</f>
        <v>4980.00</v>
      </c>
      <c r="F134" s="4" t="str">
        <f>VLOOKUP(A134,HOP!A:C,3,0)</f>
        <v>3435119</v>
      </c>
      <c r="G134" s="4">
        <f t="shared" si="4"/>
        <v>0</v>
      </c>
      <c r="H134" s="4" t="str">
        <f t="shared" si="5"/>
        <v>，3435119</v>
      </c>
      <c r="I134" s="4" t="str">
        <f>VLOOKUP(A134,HOP!A:U,21,0)</f>
        <v>直采</v>
      </c>
    </row>
    <row r="135" s="4" customFormat="1" hidden="1" spans="1:9">
      <c r="A135" s="5">
        <v>999224474537794</v>
      </c>
      <c r="B135" s="6">
        <v>45080</v>
      </c>
      <c r="C135" s="6">
        <v>45081</v>
      </c>
      <c r="D135" s="4">
        <v>685</v>
      </c>
      <c r="E135" s="4" t="str">
        <f>VLOOKUP(A135,HOP!A:L,12,0)</f>
        <v>685.00</v>
      </c>
      <c r="F135" s="4" t="str">
        <f>VLOOKUP(A135,HOP!A:C,3,0)</f>
        <v>3435924</v>
      </c>
      <c r="G135" s="4">
        <f t="shared" si="4"/>
        <v>0</v>
      </c>
      <c r="H135" s="4" t="str">
        <f t="shared" si="5"/>
        <v>，3435924</v>
      </c>
      <c r="I135" s="4" t="str">
        <f>VLOOKUP(A135,HOP!A:U,21,0)</f>
        <v>直采</v>
      </c>
    </row>
    <row r="136" s="4" customFormat="1" hidden="1" spans="1:9">
      <c r="A136" s="5">
        <v>999224475853875</v>
      </c>
      <c r="B136" s="6">
        <v>45078</v>
      </c>
      <c r="C136" s="6">
        <v>45081</v>
      </c>
      <c r="D136" s="4">
        <v>4312</v>
      </c>
      <c r="E136" s="4" t="str">
        <f>VLOOKUP(A136,HOP!A:L,12,0)</f>
        <v>4312.00</v>
      </c>
      <c r="F136" s="4" t="str">
        <f>VLOOKUP(A136,HOP!A:C,3,0)</f>
        <v>3436384</v>
      </c>
      <c r="G136" s="4">
        <f t="shared" si="4"/>
        <v>0</v>
      </c>
      <c r="H136" s="4" t="str">
        <f t="shared" si="5"/>
        <v>，3436384</v>
      </c>
      <c r="I136" s="4" t="str">
        <f>VLOOKUP(A136,HOP!A:U,21,0)</f>
        <v>直采</v>
      </c>
    </row>
    <row r="137" s="4" customFormat="1" hidden="1" spans="1:9">
      <c r="A137" s="5">
        <v>999224476963954</v>
      </c>
      <c r="B137" s="6">
        <v>45076</v>
      </c>
      <c r="C137" s="6">
        <v>45081</v>
      </c>
      <c r="D137" s="4">
        <v>1540</v>
      </c>
      <c r="E137" s="4" t="str">
        <f>VLOOKUP(A137,HOP!A:L,12,0)</f>
        <v>1540.00</v>
      </c>
      <c r="F137" s="4" t="str">
        <f>VLOOKUP(A137,HOP!A:C,3,0)</f>
        <v>3436789</v>
      </c>
      <c r="G137" s="4">
        <f t="shared" si="4"/>
        <v>0</v>
      </c>
      <c r="H137" s="4" t="str">
        <f t="shared" si="5"/>
        <v>，3436789</v>
      </c>
      <c r="I137" s="4" t="str">
        <f>VLOOKUP(A137,HOP!A:U,21,0)</f>
        <v>直采</v>
      </c>
    </row>
    <row r="138" s="4" customFormat="1" hidden="1" spans="1:9">
      <c r="A138" s="5">
        <v>999224477378079</v>
      </c>
      <c r="B138" s="6">
        <v>45077</v>
      </c>
      <c r="C138" s="6">
        <v>45081</v>
      </c>
      <c r="D138" s="4">
        <v>2927</v>
      </c>
      <c r="E138" s="4" t="str">
        <f>VLOOKUP(A138,HOP!A:L,12,0)</f>
        <v>2927.00</v>
      </c>
      <c r="F138" s="4" t="str">
        <f>VLOOKUP(A138,HOP!A:C,3,0)</f>
        <v>3436952</v>
      </c>
      <c r="G138" s="4">
        <f t="shared" si="4"/>
        <v>0</v>
      </c>
      <c r="H138" s="4" t="str">
        <f t="shared" si="5"/>
        <v>，3436952</v>
      </c>
      <c r="I138" s="4" t="str">
        <f>VLOOKUP(A138,HOP!A:U,21,0)</f>
        <v>直采</v>
      </c>
    </row>
    <row r="139" s="4" customFormat="1" hidden="1" spans="1:9">
      <c r="A139" s="5">
        <v>999224477385939</v>
      </c>
      <c r="B139" s="6">
        <v>45079</v>
      </c>
      <c r="C139" s="6">
        <v>45081</v>
      </c>
      <c r="D139" s="4">
        <v>2130</v>
      </c>
      <c r="E139" s="4" t="str">
        <f>VLOOKUP(A139,HOP!A:L,12,0)</f>
        <v>2130.00</v>
      </c>
      <c r="F139" s="4" t="str">
        <f>VLOOKUP(A139,HOP!A:C,3,0)</f>
        <v>3436957</v>
      </c>
      <c r="G139" s="4">
        <f t="shared" si="4"/>
        <v>0</v>
      </c>
      <c r="H139" s="4" t="str">
        <f t="shared" si="5"/>
        <v>，3436957</v>
      </c>
      <c r="I139" s="4" t="str">
        <f>VLOOKUP(A139,HOP!A:U,21,0)</f>
        <v>直采</v>
      </c>
    </row>
    <row r="140" s="4" customFormat="1" hidden="1" spans="1:9">
      <c r="A140" s="5">
        <v>999224478173679</v>
      </c>
      <c r="B140" s="6">
        <v>45077</v>
      </c>
      <c r="C140" s="6">
        <v>45081</v>
      </c>
      <c r="D140" s="4">
        <v>4240</v>
      </c>
      <c r="E140" s="4" t="str">
        <f>VLOOKUP(A140,HOP!A:L,12,0)</f>
        <v>4240.00</v>
      </c>
      <c r="F140" s="4" t="str">
        <f>VLOOKUP(A140,HOP!A:C,3,0)</f>
        <v>3437366</v>
      </c>
      <c r="G140" s="4">
        <f t="shared" si="4"/>
        <v>0</v>
      </c>
      <c r="H140" s="4" t="str">
        <f t="shared" si="5"/>
        <v>，3437366</v>
      </c>
      <c r="I140" s="4" t="str">
        <f>VLOOKUP(A140,HOP!A:U,21,0)</f>
        <v>直采</v>
      </c>
    </row>
    <row r="141" s="4" customFormat="1" hidden="1" spans="1:9">
      <c r="A141" s="5">
        <v>999224490559998</v>
      </c>
      <c r="B141" s="6">
        <v>45077</v>
      </c>
      <c r="C141" s="6">
        <v>45081</v>
      </c>
      <c r="D141" s="4">
        <v>1770</v>
      </c>
      <c r="E141" s="4" t="str">
        <f>VLOOKUP(A141,HOP!A:L,12,0)</f>
        <v>1770.00</v>
      </c>
      <c r="F141" s="4" t="str">
        <f>VLOOKUP(A141,HOP!A:C,3,0)</f>
        <v>3437926</v>
      </c>
      <c r="G141" s="4">
        <f t="shared" si="4"/>
        <v>0</v>
      </c>
      <c r="H141" s="4" t="str">
        <f t="shared" si="5"/>
        <v>，3437926</v>
      </c>
      <c r="I141" s="4" t="str">
        <f>VLOOKUP(A141,HOP!A:U,21,0)</f>
        <v>直采</v>
      </c>
    </row>
    <row r="142" s="4" customFormat="1" hidden="1" spans="1:9">
      <c r="A142" s="5">
        <v>999224491013259</v>
      </c>
      <c r="B142" s="6">
        <v>45079</v>
      </c>
      <c r="C142" s="6">
        <v>45081</v>
      </c>
      <c r="D142" s="4">
        <v>1370</v>
      </c>
      <c r="E142" s="4" t="str">
        <f>VLOOKUP(A142,HOP!A:L,12,0)</f>
        <v>1370.00</v>
      </c>
      <c r="F142" s="4" t="str">
        <f>VLOOKUP(A142,HOP!A:C,3,0)</f>
        <v>3438049</v>
      </c>
      <c r="G142" s="4">
        <f t="shared" si="4"/>
        <v>0</v>
      </c>
      <c r="H142" s="4" t="str">
        <f t="shared" si="5"/>
        <v>，3438049</v>
      </c>
      <c r="I142" s="4" t="str">
        <f>VLOOKUP(A142,HOP!A:U,21,0)</f>
        <v>直采</v>
      </c>
    </row>
    <row r="143" s="4" customFormat="1" hidden="1" spans="1:9">
      <c r="A143" s="5">
        <v>999224492462430</v>
      </c>
      <c r="B143" s="6">
        <v>45079</v>
      </c>
      <c r="C143" s="6">
        <v>45081</v>
      </c>
      <c r="D143" s="4">
        <v>680</v>
      </c>
      <c r="E143" s="4" t="str">
        <f>VLOOKUP(A143,HOP!A:L,12,0)</f>
        <v>680.00</v>
      </c>
      <c r="F143" s="4" t="str">
        <f>VLOOKUP(A143,HOP!A:C,3,0)</f>
        <v>3438380</v>
      </c>
      <c r="G143" s="4">
        <f t="shared" si="4"/>
        <v>0</v>
      </c>
      <c r="H143" s="4" t="str">
        <f t="shared" si="5"/>
        <v>，3438380</v>
      </c>
      <c r="I143" s="4" t="str">
        <f>VLOOKUP(A143,HOP!A:U,21,0)</f>
        <v>直采</v>
      </c>
    </row>
    <row r="144" s="4" customFormat="1" hidden="1" spans="1:9">
      <c r="A144" s="5">
        <v>24494115007</v>
      </c>
      <c r="B144" s="6">
        <v>45078</v>
      </c>
      <c r="C144" s="6">
        <v>45081</v>
      </c>
      <c r="D144" s="4">
        <v>2666</v>
      </c>
      <c r="E144" s="4" t="str">
        <f>VLOOKUP(A144,HOP!A:L,12,0)</f>
        <v>2666.00</v>
      </c>
      <c r="F144" s="4" t="str">
        <f>VLOOKUP(A144,HOP!A:C,3,0)</f>
        <v>3438772</v>
      </c>
      <c r="G144" s="4">
        <f t="shared" si="4"/>
        <v>0</v>
      </c>
      <c r="H144" s="4" t="str">
        <f t="shared" si="5"/>
        <v>，3438772</v>
      </c>
      <c r="I144" s="4" t="str">
        <f>VLOOKUP(A144,HOP!A:U,21,0)</f>
        <v>直采</v>
      </c>
    </row>
    <row r="145" s="4" customFormat="1" hidden="1" spans="1:9">
      <c r="A145" s="5">
        <v>999224494411973</v>
      </c>
      <c r="B145" s="6">
        <v>45079</v>
      </c>
      <c r="C145" s="6">
        <v>45081</v>
      </c>
      <c r="D145" s="4">
        <v>652</v>
      </c>
      <c r="E145" s="4" t="str">
        <f>VLOOKUP(A145,HOP!A:L,12,0)</f>
        <v>652.00</v>
      </c>
      <c r="F145" s="4" t="str">
        <f>VLOOKUP(A145,HOP!A:C,3,0)</f>
        <v>3438929</v>
      </c>
      <c r="G145" s="4">
        <f t="shared" si="4"/>
        <v>0</v>
      </c>
      <c r="H145" s="4" t="str">
        <f t="shared" si="5"/>
        <v>，3438929</v>
      </c>
      <c r="I145" s="4" t="str">
        <f>VLOOKUP(A145,HOP!A:U,21,0)</f>
        <v>直采</v>
      </c>
    </row>
    <row r="146" s="4" customFormat="1" hidden="1" spans="1:9">
      <c r="A146" s="5">
        <v>999224495374472</v>
      </c>
      <c r="B146" s="6">
        <v>45078</v>
      </c>
      <c r="C146" s="6">
        <v>45081</v>
      </c>
      <c r="D146" s="4">
        <v>6069</v>
      </c>
      <c r="E146" s="4" t="str">
        <f>VLOOKUP(A146,HOP!A:L,12,0)</f>
        <v>6069.00</v>
      </c>
      <c r="F146" s="4" t="str">
        <f>VLOOKUP(A146,HOP!A:C,3,0)</f>
        <v>3439181</v>
      </c>
      <c r="G146" s="4">
        <f t="shared" si="4"/>
        <v>0</v>
      </c>
      <c r="H146" s="4" t="str">
        <f t="shared" si="5"/>
        <v>，3439181</v>
      </c>
      <c r="I146" s="4" t="str">
        <f>VLOOKUP(A146,HOP!A:U,21,0)</f>
        <v>直采</v>
      </c>
    </row>
    <row r="147" s="4" customFormat="1" hidden="1" spans="1:9">
      <c r="A147" s="5">
        <v>999224495988640</v>
      </c>
      <c r="B147" s="6">
        <v>45080</v>
      </c>
      <c r="C147" s="6">
        <v>45081</v>
      </c>
      <c r="D147" s="4">
        <v>660</v>
      </c>
      <c r="E147" s="4" t="str">
        <f>VLOOKUP(A147,HOP!A:L,12,0)</f>
        <v>660.00</v>
      </c>
      <c r="F147" s="4" t="str">
        <f>VLOOKUP(A147,HOP!A:C,3,0)</f>
        <v>3439258</v>
      </c>
      <c r="G147" s="4">
        <f t="shared" si="4"/>
        <v>0</v>
      </c>
      <c r="H147" s="4" t="str">
        <f t="shared" si="5"/>
        <v>，3439258</v>
      </c>
      <c r="I147" s="4" t="str">
        <f>VLOOKUP(A147,HOP!A:U,21,0)</f>
        <v>直采</v>
      </c>
    </row>
    <row r="148" s="4" customFormat="1" hidden="1" spans="1:9">
      <c r="A148" s="5">
        <v>999224496397883</v>
      </c>
      <c r="B148" s="6">
        <v>45080</v>
      </c>
      <c r="C148" s="6">
        <v>45081</v>
      </c>
      <c r="D148" s="4">
        <v>1313</v>
      </c>
      <c r="E148" s="4" t="str">
        <f>VLOOKUP(A148,HOP!A:L,12,0)</f>
        <v>1313.00</v>
      </c>
      <c r="F148" s="4" t="str">
        <f>VLOOKUP(A148,HOP!A:C,3,0)</f>
        <v>3439335</v>
      </c>
      <c r="G148" s="4">
        <f t="shared" si="4"/>
        <v>0</v>
      </c>
      <c r="H148" s="4" t="str">
        <f t="shared" si="5"/>
        <v>，3439335</v>
      </c>
      <c r="I148" s="4" t="str">
        <f>VLOOKUP(A148,HOP!A:U,21,0)</f>
        <v>直采</v>
      </c>
    </row>
    <row r="149" s="4" customFormat="1" hidden="1" spans="1:9">
      <c r="A149" s="5">
        <v>999224497269997</v>
      </c>
      <c r="B149" s="6">
        <v>45077</v>
      </c>
      <c r="C149" s="6">
        <v>45081</v>
      </c>
      <c r="D149" s="4">
        <v>2929</v>
      </c>
      <c r="E149" s="4" t="str">
        <f>VLOOKUP(A149,HOP!A:L,12,0)</f>
        <v>2929.00</v>
      </c>
      <c r="F149" s="4" t="str">
        <f>VLOOKUP(A149,HOP!A:C,3,0)</f>
        <v>3439683</v>
      </c>
      <c r="G149" s="4">
        <f t="shared" si="4"/>
        <v>0</v>
      </c>
      <c r="H149" s="4" t="str">
        <f t="shared" si="5"/>
        <v>，3439683</v>
      </c>
      <c r="I149" s="4" t="str">
        <f>VLOOKUP(A149,HOP!A:U,21,0)</f>
        <v>直采</v>
      </c>
    </row>
    <row r="150" s="4" customFormat="1" hidden="1" spans="1:9">
      <c r="A150" s="5">
        <v>999224499271656</v>
      </c>
      <c r="B150" s="6">
        <v>45078</v>
      </c>
      <c r="C150" s="6">
        <v>45081</v>
      </c>
      <c r="D150" s="4">
        <v>3294</v>
      </c>
      <c r="E150" s="4" t="str">
        <f>VLOOKUP(A150,HOP!A:L,12,0)</f>
        <v>3294.00</v>
      </c>
      <c r="F150" s="4" t="str">
        <f>VLOOKUP(A150,HOP!A:C,3,0)</f>
        <v>3440622</v>
      </c>
      <c r="G150" s="4">
        <f t="shared" si="4"/>
        <v>0</v>
      </c>
      <c r="H150" s="4" t="str">
        <f t="shared" si="5"/>
        <v>，3440622</v>
      </c>
      <c r="I150" s="4" t="str">
        <f>VLOOKUP(A150,HOP!A:U,21,0)</f>
        <v>直采</v>
      </c>
    </row>
    <row r="151" s="4" customFormat="1" hidden="1" spans="1:9">
      <c r="A151" s="5">
        <v>999224499791137</v>
      </c>
      <c r="B151" s="6">
        <v>45077</v>
      </c>
      <c r="C151" s="6">
        <v>45081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4"/>
        <v>#N/A</v>
      </c>
      <c r="H151" s="4" t="e">
        <f t="shared" si="5"/>
        <v>#N/A</v>
      </c>
      <c r="I151" s="4" t="e">
        <f>VLOOKUP(A151,HOP!A:U,21,0)</f>
        <v>#N/A</v>
      </c>
    </row>
    <row r="152" s="4" customFormat="1" hidden="1" spans="1:9">
      <c r="A152" s="5">
        <v>999224499803304</v>
      </c>
      <c r="B152" s="6">
        <v>45077</v>
      </c>
      <c r="C152" s="6">
        <v>45081</v>
      </c>
      <c r="D152" s="4">
        <v>0</v>
      </c>
      <c r="E152" s="4" t="e">
        <f>VLOOKUP(A152,HOP!A:L,12,0)</f>
        <v>#N/A</v>
      </c>
      <c r="F152" s="4" t="e">
        <f>VLOOKUP(A152,HOP!A:C,3,0)</f>
        <v>#N/A</v>
      </c>
      <c r="G152" s="4" t="e">
        <f t="shared" si="4"/>
        <v>#N/A</v>
      </c>
      <c r="H152" s="4" t="e">
        <f t="shared" si="5"/>
        <v>#N/A</v>
      </c>
      <c r="I152" s="4" t="e">
        <f>VLOOKUP(A152,HOP!A:U,21,0)</f>
        <v>#N/A</v>
      </c>
    </row>
    <row r="153" s="4" customFormat="1" hidden="1" spans="1:9">
      <c r="A153" s="5">
        <v>999224502903727</v>
      </c>
      <c r="B153" s="6">
        <v>45078</v>
      </c>
      <c r="C153" s="6">
        <v>45081</v>
      </c>
      <c r="D153" s="4">
        <v>1605</v>
      </c>
      <c r="E153" s="4" t="str">
        <f>VLOOKUP(A153,HOP!A:L,12,0)</f>
        <v>1605.00</v>
      </c>
      <c r="F153" s="4" t="str">
        <f>VLOOKUP(A153,HOP!A:C,3,0)</f>
        <v>3442454</v>
      </c>
      <c r="G153" s="4">
        <f t="shared" si="4"/>
        <v>0</v>
      </c>
      <c r="H153" s="4" t="str">
        <f t="shared" si="5"/>
        <v>，3442454</v>
      </c>
      <c r="I153" s="4" t="str">
        <f>VLOOKUP(A153,HOP!A:U,21,0)</f>
        <v>直采</v>
      </c>
    </row>
    <row r="154" s="4" customFormat="1" hidden="1" spans="1:9">
      <c r="A154" s="5">
        <v>999224506822858</v>
      </c>
      <c r="B154" s="6">
        <v>45077</v>
      </c>
      <c r="C154" s="6">
        <v>45081</v>
      </c>
      <c r="D154" s="4">
        <v>1068</v>
      </c>
      <c r="E154" s="4" t="str">
        <f>VLOOKUP(A154,HOP!A:L,12,0)</f>
        <v>1068.00</v>
      </c>
      <c r="F154" s="4" t="str">
        <f>VLOOKUP(A154,HOP!A:C,3,0)</f>
        <v>3442527</v>
      </c>
      <c r="G154" s="4">
        <f t="shared" si="4"/>
        <v>0</v>
      </c>
      <c r="H154" s="4" t="str">
        <f t="shared" si="5"/>
        <v>，3442527</v>
      </c>
      <c r="I154" s="4" t="str">
        <f>VLOOKUP(A154,HOP!A:U,21,0)</f>
        <v>直采</v>
      </c>
    </row>
    <row r="155" s="4" customFormat="1" hidden="1" spans="1:9">
      <c r="A155" s="5">
        <v>999224508843023</v>
      </c>
      <c r="B155" s="6">
        <v>45078</v>
      </c>
      <c r="C155" s="6">
        <v>45081</v>
      </c>
      <c r="D155" s="4">
        <v>960</v>
      </c>
      <c r="E155" s="4" t="str">
        <f>VLOOKUP(A155,HOP!A:L,12,0)</f>
        <v>960.00</v>
      </c>
      <c r="F155" s="4" t="str">
        <f>VLOOKUP(A155,HOP!A:C,3,0)</f>
        <v>3442798</v>
      </c>
      <c r="G155" s="4">
        <f t="shared" si="4"/>
        <v>0</v>
      </c>
      <c r="H155" s="4" t="str">
        <f t="shared" si="5"/>
        <v>，3442798</v>
      </c>
      <c r="I155" s="4" t="str">
        <f>VLOOKUP(A155,HOP!A:U,21,0)</f>
        <v>直采</v>
      </c>
    </row>
    <row r="156" s="4" customFormat="1" hidden="1" spans="1:9">
      <c r="A156" s="5">
        <v>999224508953309</v>
      </c>
      <c r="B156" s="6">
        <v>45078</v>
      </c>
      <c r="C156" s="6">
        <v>45081</v>
      </c>
      <c r="D156" s="4">
        <v>1840</v>
      </c>
      <c r="E156" s="4" t="str">
        <f>VLOOKUP(A156,HOP!A:L,12,0)</f>
        <v>1840.00</v>
      </c>
      <c r="F156" s="4" t="str">
        <f>VLOOKUP(A156,HOP!A:C,3,0)</f>
        <v>3442811</v>
      </c>
      <c r="G156" s="4">
        <f t="shared" si="4"/>
        <v>0</v>
      </c>
      <c r="H156" s="4" t="str">
        <f t="shared" si="5"/>
        <v>，3442811</v>
      </c>
      <c r="I156" s="4" t="str">
        <f>VLOOKUP(A156,HOP!A:U,21,0)</f>
        <v>直采</v>
      </c>
    </row>
    <row r="157" s="4" customFormat="1" hidden="1" spans="1:9">
      <c r="A157" s="5">
        <v>999224509698028</v>
      </c>
      <c r="B157" s="6">
        <v>45080</v>
      </c>
      <c r="C157" s="6">
        <v>45081</v>
      </c>
      <c r="D157" s="4">
        <v>790</v>
      </c>
      <c r="E157" s="4" t="str">
        <f>VLOOKUP(A157,HOP!A:L,12,0)</f>
        <v>790.00</v>
      </c>
      <c r="F157" s="4" t="str">
        <f>VLOOKUP(A157,HOP!A:C,3,0)</f>
        <v>3442934</v>
      </c>
      <c r="G157" s="4">
        <f t="shared" si="4"/>
        <v>0</v>
      </c>
      <c r="H157" s="4" t="str">
        <f t="shared" si="5"/>
        <v>，3442934</v>
      </c>
      <c r="I157" s="4" t="str">
        <f>VLOOKUP(A157,HOP!A:U,21,0)</f>
        <v>直采</v>
      </c>
    </row>
    <row r="158" s="4" customFormat="1" hidden="1" spans="1:9">
      <c r="A158" s="5">
        <v>999224511706794</v>
      </c>
      <c r="B158" s="6">
        <v>45079</v>
      </c>
      <c r="C158" s="6">
        <v>45081</v>
      </c>
      <c r="D158" s="4">
        <v>956</v>
      </c>
      <c r="E158" s="4" t="str">
        <f>VLOOKUP(A158,HOP!A:L,12,0)</f>
        <v>956.00</v>
      </c>
      <c r="F158" s="4" t="str">
        <f>VLOOKUP(A158,HOP!A:C,3,0)</f>
        <v>3443437</v>
      </c>
      <c r="G158" s="4">
        <f t="shared" si="4"/>
        <v>0</v>
      </c>
      <c r="H158" s="4" t="str">
        <f t="shared" si="5"/>
        <v>，3443437</v>
      </c>
      <c r="I158" s="4" t="str">
        <f>VLOOKUP(A158,HOP!A:U,21,0)</f>
        <v>直采</v>
      </c>
    </row>
    <row r="159" s="4" customFormat="1" hidden="1" spans="1:9">
      <c r="A159" s="5">
        <v>999224515335446</v>
      </c>
      <c r="B159" s="6">
        <v>45079</v>
      </c>
      <c r="C159" s="6">
        <v>45081</v>
      </c>
      <c r="D159" s="4">
        <v>1356</v>
      </c>
      <c r="E159" s="4" t="str">
        <f>VLOOKUP(A159,HOP!A:L,12,0)</f>
        <v>1356.00</v>
      </c>
      <c r="F159" s="4" t="str">
        <f>VLOOKUP(A159,HOP!A:C,3,0)</f>
        <v>3444617</v>
      </c>
      <c r="G159" s="4">
        <f t="shared" si="4"/>
        <v>0</v>
      </c>
      <c r="H159" s="4" t="str">
        <f t="shared" si="5"/>
        <v>，3444617</v>
      </c>
      <c r="I159" s="4" t="str">
        <f>VLOOKUP(A159,HOP!A:U,21,0)</f>
        <v>直采</v>
      </c>
    </row>
    <row r="160" s="4" customFormat="1" hidden="1" spans="1:9">
      <c r="A160" s="5">
        <v>999224516070793</v>
      </c>
      <c r="B160" s="6">
        <v>45078</v>
      </c>
      <c r="C160" s="6">
        <v>45081</v>
      </c>
      <c r="D160" s="4">
        <v>7022</v>
      </c>
      <c r="E160" s="4" t="str">
        <f>VLOOKUP(A160,HOP!A:L,12,0)</f>
        <v>7022.00</v>
      </c>
      <c r="F160" s="4" t="str">
        <f>VLOOKUP(A160,HOP!A:C,3,0)</f>
        <v>3444892</v>
      </c>
      <c r="G160" s="4">
        <f t="shared" si="4"/>
        <v>0</v>
      </c>
      <c r="H160" s="4" t="str">
        <f t="shared" si="5"/>
        <v>，3444892</v>
      </c>
      <c r="I160" s="4" t="str">
        <f>VLOOKUP(A160,HOP!A:U,21,0)</f>
        <v>直采</v>
      </c>
    </row>
    <row r="161" s="4" customFormat="1" hidden="1" spans="1:9">
      <c r="A161" s="5">
        <v>999224516791725</v>
      </c>
      <c r="B161" s="6">
        <v>45080</v>
      </c>
      <c r="C161" s="6">
        <v>45081</v>
      </c>
      <c r="D161" s="4">
        <v>748</v>
      </c>
      <c r="E161" s="4" t="str">
        <f>VLOOKUP(A161,HOP!A:L,12,0)</f>
        <v>748.00</v>
      </c>
      <c r="F161" s="4" t="str">
        <f>VLOOKUP(A161,HOP!A:C,3,0)</f>
        <v>3445196</v>
      </c>
      <c r="G161" s="4">
        <f t="shared" si="4"/>
        <v>0</v>
      </c>
      <c r="H161" s="4" t="str">
        <f t="shared" si="5"/>
        <v>，3445196</v>
      </c>
      <c r="I161" s="4" t="str">
        <f>VLOOKUP(A161,HOP!A:U,21,0)</f>
        <v>直采</v>
      </c>
    </row>
    <row r="162" s="4" customFormat="1" hidden="1" spans="1:9">
      <c r="A162" s="5">
        <v>999224518149277</v>
      </c>
      <c r="B162" s="6">
        <v>45078</v>
      </c>
      <c r="C162" s="6">
        <v>45081</v>
      </c>
      <c r="D162" s="4">
        <v>3786</v>
      </c>
      <c r="E162" s="4" t="str">
        <f>VLOOKUP(A162,HOP!A:L,12,0)</f>
        <v>3786.00</v>
      </c>
      <c r="F162" s="4" t="str">
        <f>VLOOKUP(A162,HOP!A:C,3,0)</f>
        <v>3445719</v>
      </c>
      <c r="G162" s="4">
        <f t="shared" si="4"/>
        <v>0</v>
      </c>
      <c r="H162" s="4" t="str">
        <f t="shared" si="5"/>
        <v>，3445719</v>
      </c>
      <c r="I162" s="4" t="str">
        <f>VLOOKUP(A162,HOP!A:U,21,0)</f>
        <v>直采</v>
      </c>
    </row>
    <row r="163" s="4" customFormat="1" hidden="1" spans="1:9">
      <c r="A163" s="5">
        <v>999224516360009</v>
      </c>
      <c r="B163" s="6">
        <v>45078</v>
      </c>
      <c r="C163" s="6">
        <v>45081</v>
      </c>
      <c r="D163" s="4">
        <v>519</v>
      </c>
      <c r="E163" s="4" t="str">
        <f>VLOOKUP(A163,HOP!A:L,12,0)</f>
        <v>519.00</v>
      </c>
      <c r="F163" s="4" t="str">
        <f>VLOOKUP(A163,HOP!A:C,3,0)</f>
        <v>3444963</v>
      </c>
      <c r="G163" s="4">
        <f t="shared" si="4"/>
        <v>0</v>
      </c>
      <c r="H163" s="4" t="str">
        <f t="shared" si="5"/>
        <v>，3444963</v>
      </c>
      <c r="I163" s="4" t="str">
        <f>VLOOKUP(A163,HOP!A:U,21,0)</f>
        <v>直采</v>
      </c>
    </row>
    <row r="164" s="4" customFormat="1" hidden="1" spans="1:9">
      <c r="A164" s="5">
        <v>999224514088124</v>
      </c>
      <c r="B164" s="6">
        <v>45078</v>
      </c>
      <c r="C164" s="6">
        <v>45081</v>
      </c>
      <c r="D164" s="4">
        <v>8613</v>
      </c>
      <c r="E164" s="4" t="str">
        <f>VLOOKUP(A164,HOP!A:L,12,0)</f>
        <v>8613.00</v>
      </c>
      <c r="F164" s="4" t="str">
        <f>VLOOKUP(A164,HOP!A:C,3,0)</f>
        <v>3444207</v>
      </c>
      <c r="G164" s="4">
        <f t="shared" si="4"/>
        <v>0</v>
      </c>
      <c r="H164" s="4" t="str">
        <f t="shared" si="5"/>
        <v>，3444207</v>
      </c>
      <c r="I164" s="4" t="str">
        <f>VLOOKUP(A164,HOP!A:U,21,0)</f>
        <v>直采</v>
      </c>
    </row>
    <row r="165" s="4" customFormat="1" hidden="1" spans="1:9">
      <c r="A165" s="5">
        <v>999224521183264</v>
      </c>
      <c r="B165" s="6">
        <v>45079</v>
      </c>
      <c r="C165" s="6">
        <v>45081</v>
      </c>
      <c r="D165" s="4">
        <v>3508</v>
      </c>
      <c r="E165" s="4" t="str">
        <f>VLOOKUP(A165,HOP!A:L,12,0)</f>
        <v>3508.00</v>
      </c>
      <c r="F165" s="4" t="str">
        <f>VLOOKUP(A165,HOP!A:C,3,0)</f>
        <v>3446624</v>
      </c>
      <c r="G165" s="4">
        <f t="shared" si="4"/>
        <v>0</v>
      </c>
      <c r="H165" s="4" t="str">
        <f t="shared" si="5"/>
        <v>，3446624</v>
      </c>
      <c r="I165" s="4" t="str">
        <f>VLOOKUP(A165,HOP!A:U,21,0)</f>
        <v>直采</v>
      </c>
    </row>
    <row r="166" s="4" customFormat="1" hidden="1" spans="1:9">
      <c r="A166" s="5">
        <v>999224521784641</v>
      </c>
      <c r="B166" s="6">
        <v>45080</v>
      </c>
      <c r="C166" s="6">
        <v>45081</v>
      </c>
      <c r="D166" s="4">
        <v>941</v>
      </c>
      <c r="E166" s="4" t="str">
        <f>VLOOKUP(A166,HOP!A:L,12,0)</f>
        <v>941.00</v>
      </c>
      <c r="F166" s="4" t="str">
        <f>VLOOKUP(A166,HOP!A:C,3,0)</f>
        <v>3446829</v>
      </c>
      <c r="G166" s="4">
        <f t="shared" si="4"/>
        <v>0</v>
      </c>
      <c r="H166" s="4" t="str">
        <f t="shared" si="5"/>
        <v>，3446829</v>
      </c>
      <c r="I166" s="4" t="str">
        <f>VLOOKUP(A166,HOP!A:U,21,0)</f>
        <v>直采</v>
      </c>
    </row>
    <row r="167" s="4" customFormat="1" hidden="1" spans="1:9">
      <c r="A167" s="5">
        <v>999224523736716</v>
      </c>
      <c r="B167" s="6">
        <v>45079</v>
      </c>
      <c r="C167" s="6">
        <v>45081</v>
      </c>
      <c r="D167" s="4">
        <v>784</v>
      </c>
      <c r="E167" s="4" t="str">
        <f>VLOOKUP(A167,HOP!A:L,12,0)</f>
        <v>784.00</v>
      </c>
      <c r="F167" s="4" t="str">
        <f>VLOOKUP(A167,HOP!A:C,3,0)</f>
        <v>3447418</v>
      </c>
      <c r="G167" s="4">
        <f t="shared" si="4"/>
        <v>0</v>
      </c>
      <c r="H167" s="4" t="str">
        <f t="shared" si="5"/>
        <v>，3447418</v>
      </c>
      <c r="I167" s="4" t="str">
        <f>VLOOKUP(A167,HOP!A:U,21,0)</f>
        <v>直采</v>
      </c>
    </row>
    <row r="168" s="4" customFormat="1" hidden="1" spans="1:9">
      <c r="A168" s="5">
        <v>999224525187645</v>
      </c>
      <c r="B168" s="6">
        <v>45079</v>
      </c>
      <c r="C168" s="6">
        <v>45081</v>
      </c>
      <c r="D168" s="4">
        <v>3460</v>
      </c>
      <c r="E168" s="4" t="str">
        <f>VLOOKUP(A168,HOP!A:L,12,0)</f>
        <v>3460.00</v>
      </c>
      <c r="F168" s="4" t="str">
        <f>VLOOKUP(A168,HOP!A:C,3,0)</f>
        <v>3447783</v>
      </c>
      <c r="G168" s="4">
        <f t="shared" si="4"/>
        <v>0</v>
      </c>
      <c r="H168" s="4" t="str">
        <f t="shared" si="5"/>
        <v>，3447783</v>
      </c>
      <c r="I168" s="4" t="str">
        <f>VLOOKUP(A168,HOP!A:U,21,0)</f>
        <v>直采</v>
      </c>
    </row>
    <row r="169" s="4" customFormat="1" hidden="1" spans="1:9">
      <c r="A169" s="5">
        <v>999224536077909</v>
      </c>
      <c r="B169" s="6">
        <v>45080</v>
      </c>
      <c r="C169" s="6">
        <v>45081</v>
      </c>
      <c r="D169" s="4">
        <v>269</v>
      </c>
      <c r="E169" s="4" t="str">
        <f>VLOOKUP(A169,HOP!A:L,12,0)</f>
        <v>269.00</v>
      </c>
      <c r="F169" s="4" t="str">
        <f>VLOOKUP(A169,HOP!A:C,3,0)</f>
        <v>3448316</v>
      </c>
      <c r="G169" s="4">
        <f t="shared" si="4"/>
        <v>0</v>
      </c>
      <c r="H169" s="4" t="str">
        <f t="shared" si="5"/>
        <v>，3448316</v>
      </c>
      <c r="I169" s="4" t="str">
        <f>VLOOKUP(A169,HOP!A:U,21,0)</f>
        <v>直采</v>
      </c>
    </row>
    <row r="170" s="4" customFormat="1" hidden="1" spans="1:9">
      <c r="A170" s="5">
        <v>999224537711916</v>
      </c>
      <c r="B170" s="6">
        <v>45079</v>
      </c>
      <c r="C170" s="6">
        <v>45081</v>
      </c>
      <c r="D170" s="4">
        <v>888</v>
      </c>
      <c r="E170" s="4" t="str">
        <f>VLOOKUP(A170,HOP!A:L,12,0)</f>
        <v>888.00</v>
      </c>
      <c r="F170" s="4" t="str">
        <f>VLOOKUP(A170,HOP!A:C,3,0)</f>
        <v>3448587</v>
      </c>
      <c r="G170" s="4">
        <f t="shared" si="4"/>
        <v>0</v>
      </c>
      <c r="H170" s="4" t="str">
        <f t="shared" si="5"/>
        <v>，3448587</v>
      </c>
      <c r="I170" s="4" t="str">
        <f>VLOOKUP(A170,HOP!A:U,21,0)</f>
        <v>直采</v>
      </c>
    </row>
    <row r="171" s="4" customFormat="1" hidden="1" spans="1:9">
      <c r="A171" s="5">
        <v>999224538294351</v>
      </c>
      <c r="B171" s="6">
        <v>45079</v>
      </c>
      <c r="C171" s="6">
        <v>45081</v>
      </c>
      <c r="D171" s="4">
        <v>1418</v>
      </c>
      <c r="E171" s="4" t="str">
        <f>VLOOKUP(A171,HOP!A:L,12,0)</f>
        <v>1418.00</v>
      </c>
      <c r="F171" s="4" t="str">
        <f>VLOOKUP(A171,HOP!A:C,3,0)</f>
        <v>3448824</v>
      </c>
      <c r="G171" s="4">
        <f t="shared" si="4"/>
        <v>0</v>
      </c>
      <c r="H171" s="4" t="str">
        <f t="shared" si="5"/>
        <v>，3448824</v>
      </c>
      <c r="I171" s="4" t="str">
        <f>VLOOKUP(A171,HOP!A:U,21,0)</f>
        <v>直采</v>
      </c>
    </row>
    <row r="172" s="4" customFormat="1" hidden="1" spans="1:9">
      <c r="A172" s="5">
        <v>999224540522343</v>
      </c>
      <c r="B172" s="6">
        <v>45080</v>
      </c>
      <c r="C172" s="6">
        <v>45081</v>
      </c>
      <c r="D172" s="4">
        <v>0</v>
      </c>
      <c r="E172" s="4" t="str">
        <f>VLOOKUP(A172,HOP!A:L,12,0)</f>
        <v>0.00</v>
      </c>
      <c r="F172" s="4" t="str">
        <f>VLOOKUP(A172,HOP!A:C,3,0)</f>
        <v>3449537</v>
      </c>
      <c r="G172" s="4">
        <f t="shared" si="4"/>
        <v>0</v>
      </c>
      <c r="H172" s="4" t="str">
        <f t="shared" si="5"/>
        <v>，3449537</v>
      </c>
      <c r="I172" s="4" t="str">
        <f>VLOOKUP(A172,HOP!A:U,21,0)</f>
        <v>直采</v>
      </c>
    </row>
    <row r="173" s="4" customFormat="1" hidden="1" spans="1:9">
      <c r="A173" s="5">
        <v>999224540942440</v>
      </c>
      <c r="B173" s="6">
        <v>45080</v>
      </c>
      <c r="C173" s="6">
        <v>45081</v>
      </c>
      <c r="D173" s="4">
        <v>481</v>
      </c>
      <c r="E173" s="4" t="str">
        <f>VLOOKUP(A173,HOP!A:L,12,0)</f>
        <v>481.00</v>
      </c>
      <c r="F173" s="4" t="str">
        <f>VLOOKUP(A173,HOP!A:C,3,0)</f>
        <v>3449625</v>
      </c>
      <c r="G173" s="4">
        <f t="shared" si="4"/>
        <v>0</v>
      </c>
      <c r="H173" s="4" t="str">
        <f t="shared" si="5"/>
        <v>，3449625</v>
      </c>
      <c r="I173" s="4" t="str">
        <f>VLOOKUP(A173,HOP!A:U,21,0)</f>
        <v>直采</v>
      </c>
    </row>
    <row r="174" s="4" customFormat="1" hidden="1" spans="1:9">
      <c r="A174" s="5">
        <v>999224542904116</v>
      </c>
      <c r="B174" s="6">
        <v>45079</v>
      </c>
      <c r="C174" s="6">
        <v>45081</v>
      </c>
      <c r="D174" s="4">
        <v>1308</v>
      </c>
      <c r="E174" s="4" t="str">
        <f>VLOOKUP(A174,HOP!A:L,12,0)</f>
        <v>1308.00</v>
      </c>
      <c r="F174" s="4" t="str">
        <f>VLOOKUP(A174,HOP!A:C,3,0)</f>
        <v>3450371</v>
      </c>
      <c r="G174" s="4">
        <f t="shared" si="4"/>
        <v>0</v>
      </c>
      <c r="H174" s="4" t="str">
        <f t="shared" si="5"/>
        <v>，3450371</v>
      </c>
      <c r="I174" s="4" t="str">
        <f>VLOOKUP(A174,HOP!A:U,21,0)</f>
        <v>直采</v>
      </c>
    </row>
    <row r="175" s="4" customFormat="1" hidden="1" spans="1:9">
      <c r="A175" s="5">
        <v>999224542995473</v>
      </c>
      <c r="B175" s="6">
        <v>45079</v>
      </c>
      <c r="C175" s="6">
        <v>45081</v>
      </c>
      <c r="D175" s="4">
        <v>1423</v>
      </c>
      <c r="E175" s="4" t="str">
        <f>VLOOKUP(A175,HOP!A:L,12,0)</f>
        <v>1423.00</v>
      </c>
      <c r="F175" s="4" t="str">
        <f>VLOOKUP(A175,HOP!A:C,3,0)</f>
        <v>3450423</v>
      </c>
      <c r="G175" s="4">
        <f t="shared" si="4"/>
        <v>0</v>
      </c>
      <c r="H175" s="4" t="str">
        <f t="shared" si="5"/>
        <v>，3450423</v>
      </c>
      <c r="I175" s="4" t="str">
        <f>VLOOKUP(A175,HOP!A:U,21,0)</f>
        <v>直采</v>
      </c>
    </row>
    <row r="176" s="4" customFormat="1" hidden="1" spans="1:9">
      <c r="A176" s="5">
        <v>999224543891492</v>
      </c>
      <c r="B176" s="6">
        <v>45079</v>
      </c>
      <c r="C176" s="6">
        <v>45081</v>
      </c>
      <c r="D176" s="4">
        <v>2846</v>
      </c>
      <c r="E176" s="4" t="str">
        <f>VLOOKUP(A176,HOP!A:L,12,0)</f>
        <v>2846.00</v>
      </c>
      <c r="F176" s="4" t="str">
        <f>VLOOKUP(A176,HOP!A:C,3,0)</f>
        <v>3450714</v>
      </c>
      <c r="G176" s="4">
        <f t="shared" si="4"/>
        <v>0</v>
      </c>
      <c r="H176" s="4" t="str">
        <f t="shared" si="5"/>
        <v>，3450714</v>
      </c>
      <c r="I176" s="4" t="str">
        <f>VLOOKUP(A176,HOP!A:U,21,0)</f>
        <v>直采</v>
      </c>
    </row>
    <row r="177" s="4" customFormat="1" hidden="1" spans="1:9">
      <c r="A177" s="5">
        <v>999224543905569</v>
      </c>
      <c r="B177" s="6">
        <v>45079</v>
      </c>
      <c r="C177" s="6">
        <v>45081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4"/>
        <v>#N/A</v>
      </c>
      <c r="H177" s="4" t="e">
        <f t="shared" si="5"/>
        <v>#N/A</v>
      </c>
      <c r="I177" s="4" t="e">
        <f>VLOOKUP(A177,HOP!A:U,21,0)</f>
        <v>#N/A</v>
      </c>
    </row>
    <row r="178" s="4" customFormat="1" hidden="1" spans="1:9">
      <c r="A178" s="5">
        <v>999224544371822</v>
      </c>
      <c r="B178" s="6">
        <v>45079</v>
      </c>
      <c r="C178" s="6">
        <v>45081</v>
      </c>
      <c r="D178" s="4">
        <v>3070</v>
      </c>
      <c r="E178" s="4" t="str">
        <f>VLOOKUP(A178,HOP!A:L,12,0)</f>
        <v>3070.00</v>
      </c>
      <c r="F178" s="4" t="str">
        <f>VLOOKUP(A178,HOP!A:C,3,0)</f>
        <v>3450814</v>
      </c>
      <c r="G178" s="4">
        <f t="shared" si="4"/>
        <v>0</v>
      </c>
      <c r="H178" s="4" t="str">
        <f t="shared" si="5"/>
        <v>，3450814</v>
      </c>
      <c r="I178" s="4" t="str">
        <f>VLOOKUP(A178,HOP!A:U,21,0)</f>
        <v>直采</v>
      </c>
    </row>
    <row r="179" s="4" customFormat="1" hidden="1" spans="1:9">
      <c r="A179" s="5">
        <v>999224544376688</v>
      </c>
      <c r="B179" s="6">
        <v>45080</v>
      </c>
      <c r="C179" s="6">
        <v>45081</v>
      </c>
      <c r="D179" s="4">
        <v>223</v>
      </c>
      <c r="E179" s="4" t="str">
        <f>VLOOKUP(A179,HOP!A:L,12,0)</f>
        <v>223.00</v>
      </c>
      <c r="F179" s="4" t="str">
        <f>VLOOKUP(A179,HOP!A:C,3,0)</f>
        <v>3450823</v>
      </c>
      <c r="G179" s="4">
        <f t="shared" si="4"/>
        <v>0</v>
      </c>
      <c r="H179" s="4" t="str">
        <f t="shared" si="5"/>
        <v>，3450823</v>
      </c>
      <c r="I179" s="4" t="str">
        <f>VLOOKUP(A179,HOP!A:U,21,0)</f>
        <v>直采</v>
      </c>
    </row>
    <row r="180" s="4" customFormat="1" hidden="1" spans="1:9">
      <c r="A180" s="5">
        <v>999224546262154</v>
      </c>
      <c r="B180" s="6">
        <v>45079</v>
      </c>
      <c r="C180" s="6">
        <v>45081</v>
      </c>
      <c r="D180" s="4">
        <v>784</v>
      </c>
      <c r="E180" s="4" t="str">
        <f>VLOOKUP(A180,HOP!A:L,12,0)</f>
        <v>784.00</v>
      </c>
      <c r="F180" s="4" t="str">
        <f>VLOOKUP(A180,HOP!A:C,3,0)</f>
        <v>3451391</v>
      </c>
      <c r="G180" s="4">
        <f t="shared" si="4"/>
        <v>0</v>
      </c>
      <c r="H180" s="4" t="str">
        <f t="shared" si="5"/>
        <v>，3451391</v>
      </c>
      <c r="I180" s="4" t="str">
        <f>VLOOKUP(A180,HOP!A:U,21,0)</f>
        <v>直采</v>
      </c>
    </row>
    <row r="181" s="4" customFormat="1" hidden="1" spans="1:9">
      <c r="A181" s="5">
        <v>999224547127311</v>
      </c>
      <c r="B181" s="6">
        <v>45079</v>
      </c>
      <c r="C181" s="6">
        <v>45081</v>
      </c>
      <c r="D181" s="4">
        <v>1190</v>
      </c>
      <c r="E181" s="4" t="str">
        <f>VLOOKUP(A181,HOP!A:L,12,0)</f>
        <v>1190.00</v>
      </c>
      <c r="F181" s="4" t="str">
        <f>VLOOKUP(A181,HOP!A:C,3,0)</f>
        <v>3451640</v>
      </c>
      <c r="G181" s="4">
        <f t="shared" si="4"/>
        <v>0</v>
      </c>
      <c r="H181" s="4" t="str">
        <f t="shared" si="5"/>
        <v>，3451640</v>
      </c>
      <c r="I181" s="4" t="str">
        <f>VLOOKUP(A181,HOP!A:U,21,0)</f>
        <v>直采</v>
      </c>
    </row>
    <row r="182" s="4" customFormat="1" hidden="1" spans="1:9">
      <c r="A182" s="5">
        <v>999224547699552</v>
      </c>
      <c r="B182" s="6">
        <v>45079</v>
      </c>
      <c r="C182" s="6">
        <v>45081</v>
      </c>
      <c r="D182" s="4">
        <v>7140</v>
      </c>
      <c r="E182" s="4" t="str">
        <f>VLOOKUP(A182,HOP!A:L,12,0)</f>
        <v>7140.00</v>
      </c>
      <c r="F182" s="4" t="str">
        <f>VLOOKUP(A182,HOP!A:C,3,0)</f>
        <v>3451728</v>
      </c>
      <c r="G182" s="4">
        <f t="shared" si="4"/>
        <v>0</v>
      </c>
      <c r="H182" s="4" t="str">
        <f t="shared" si="5"/>
        <v>，3451728</v>
      </c>
      <c r="I182" s="4" t="str">
        <f>VLOOKUP(A182,HOP!A:U,21,0)</f>
        <v>直采</v>
      </c>
    </row>
    <row r="183" s="4" customFormat="1" hidden="1" spans="1:9">
      <c r="A183" s="5">
        <v>999224549543657</v>
      </c>
      <c r="B183" s="6">
        <v>45080</v>
      </c>
      <c r="C183" s="6">
        <v>45081</v>
      </c>
      <c r="D183" s="4">
        <v>292</v>
      </c>
      <c r="E183" s="4" t="str">
        <f>VLOOKUP(A183,HOP!A:L,12,0)</f>
        <v>292.00</v>
      </c>
      <c r="F183" s="4" t="str">
        <f>VLOOKUP(A183,HOP!A:C,3,0)</f>
        <v>3452243</v>
      </c>
      <c r="G183" s="4">
        <f t="shared" si="4"/>
        <v>0</v>
      </c>
      <c r="H183" s="4" t="str">
        <f t="shared" si="5"/>
        <v>，3452243</v>
      </c>
      <c r="I183" s="4" t="str">
        <f>VLOOKUP(A183,HOP!A:U,21,0)</f>
        <v>直采</v>
      </c>
    </row>
    <row r="184" s="4" customFormat="1" hidden="1" spans="1:9">
      <c r="A184" s="5">
        <v>999224549164780</v>
      </c>
      <c r="B184" s="6">
        <v>45079</v>
      </c>
      <c r="C184" s="6">
        <v>45081</v>
      </c>
      <c r="D184" s="4">
        <v>1760</v>
      </c>
      <c r="E184" s="4" t="str">
        <f>VLOOKUP(A184,HOP!A:L,12,0)</f>
        <v>1760.00</v>
      </c>
      <c r="F184" s="4" t="str">
        <f>VLOOKUP(A184,HOP!A:C,3,0)</f>
        <v>3452194</v>
      </c>
      <c r="G184" s="4">
        <f t="shared" si="4"/>
        <v>0</v>
      </c>
      <c r="H184" s="4" t="str">
        <f t="shared" si="5"/>
        <v>，3452194</v>
      </c>
      <c r="I184" s="4" t="str">
        <f>VLOOKUP(A184,HOP!A:U,21,0)</f>
        <v>直采</v>
      </c>
    </row>
    <row r="185" s="4" customFormat="1" hidden="1" spans="1:9">
      <c r="A185" s="5">
        <v>999224549806843</v>
      </c>
      <c r="B185" s="6">
        <v>45080</v>
      </c>
      <c r="C185" s="6">
        <v>45081</v>
      </c>
      <c r="D185" s="4">
        <v>0</v>
      </c>
      <c r="E185" s="4" t="e">
        <f>VLOOKUP(A185,HOP!A:L,12,0)</f>
        <v>#N/A</v>
      </c>
      <c r="F185" s="4" t="e">
        <f>VLOOKUP(A185,HOP!A:C,3,0)</f>
        <v>#N/A</v>
      </c>
      <c r="G185" s="4" t="e">
        <f t="shared" si="4"/>
        <v>#N/A</v>
      </c>
      <c r="H185" s="4" t="e">
        <f t="shared" si="5"/>
        <v>#N/A</v>
      </c>
      <c r="I185" s="4" t="e">
        <f>VLOOKUP(A185,HOP!A:U,21,0)</f>
        <v>#N/A</v>
      </c>
    </row>
    <row r="186" s="4" customFormat="1" hidden="1" spans="1:9">
      <c r="A186" s="5">
        <v>999224549878016</v>
      </c>
      <c r="B186" s="6">
        <v>45080</v>
      </c>
      <c r="C186" s="6">
        <v>45081</v>
      </c>
      <c r="D186" s="4">
        <v>0</v>
      </c>
      <c r="E186" s="4" t="e">
        <f>VLOOKUP(A186,HOP!A:L,12,0)</f>
        <v>#N/A</v>
      </c>
      <c r="F186" s="4" t="e">
        <f>VLOOKUP(A186,HOP!A:C,3,0)</f>
        <v>#N/A</v>
      </c>
      <c r="G186" s="4" t="e">
        <f t="shared" si="4"/>
        <v>#N/A</v>
      </c>
      <c r="H186" s="4" t="e">
        <f t="shared" si="5"/>
        <v>#N/A</v>
      </c>
      <c r="I186" s="4" t="e">
        <f>VLOOKUP(A186,HOP!A:U,21,0)</f>
        <v>#N/A</v>
      </c>
    </row>
    <row r="187" s="4" customFormat="1" hidden="1" spans="1:9">
      <c r="A187" s="5">
        <v>999224550246037</v>
      </c>
      <c r="B187" s="6">
        <v>45080</v>
      </c>
      <c r="C187" s="6">
        <v>45081</v>
      </c>
      <c r="D187" s="4">
        <v>261</v>
      </c>
      <c r="E187" s="4" t="str">
        <f>VLOOKUP(A187,HOP!A:L,12,0)</f>
        <v>261.00</v>
      </c>
      <c r="F187" s="4" t="str">
        <f>VLOOKUP(A187,HOP!A:C,3,0)</f>
        <v>3452487</v>
      </c>
      <c r="G187" s="4">
        <f t="shared" si="4"/>
        <v>0</v>
      </c>
      <c r="H187" s="4" t="str">
        <f t="shared" si="5"/>
        <v>，3452487</v>
      </c>
      <c r="I187" s="4" t="str">
        <f>VLOOKUP(A187,HOP!A:U,21,0)</f>
        <v>直采</v>
      </c>
    </row>
    <row r="188" s="4" customFormat="1" hidden="1" spans="1:9">
      <c r="A188" s="5">
        <v>999224550724090</v>
      </c>
      <c r="B188" s="6">
        <v>45080</v>
      </c>
      <c r="C188" s="6">
        <v>45081</v>
      </c>
      <c r="D188" s="4">
        <v>858</v>
      </c>
      <c r="E188" s="4" t="str">
        <f>VLOOKUP(A188,HOP!A:L,12,0)</f>
        <v>858.00</v>
      </c>
      <c r="F188" s="4" t="str">
        <f>VLOOKUP(A188,HOP!A:C,3,0)</f>
        <v>3452713</v>
      </c>
      <c r="G188" s="4">
        <f t="shared" si="4"/>
        <v>0</v>
      </c>
      <c r="H188" s="4" t="str">
        <f t="shared" si="5"/>
        <v>，3452713</v>
      </c>
      <c r="I188" s="4" t="str">
        <f>VLOOKUP(A188,HOP!A:U,21,0)</f>
        <v>直采</v>
      </c>
    </row>
    <row r="189" s="4" customFormat="1" hidden="1" spans="1:9">
      <c r="A189" s="5">
        <v>999224552147345</v>
      </c>
      <c r="B189" s="6">
        <v>45080</v>
      </c>
      <c r="C189" s="6">
        <v>45081</v>
      </c>
      <c r="D189" s="4">
        <v>644</v>
      </c>
      <c r="E189" s="4" t="str">
        <f>VLOOKUP(A189,HOP!A:L,12,0)</f>
        <v>644.00</v>
      </c>
      <c r="F189" s="4" t="str">
        <f>VLOOKUP(A189,HOP!A:C,3,0)</f>
        <v>3453097</v>
      </c>
      <c r="G189" s="4">
        <f t="shared" si="4"/>
        <v>0</v>
      </c>
      <c r="H189" s="4" t="str">
        <f t="shared" si="5"/>
        <v>，3453097</v>
      </c>
      <c r="I189" s="4" t="str">
        <f>VLOOKUP(A189,HOP!A:U,21,0)</f>
        <v>直采</v>
      </c>
    </row>
    <row r="190" s="4" customFormat="1" hidden="1" spans="1:9">
      <c r="A190" s="5">
        <v>999224552384116</v>
      </c>
      <c r="B190" s="6">
        <v>45080</v>
      </c>
      <c r="C190" s="6">
        <v>45081</v>
      </c>
      <c r="D190" s="4">
        <v>1080</v>
      </c>
      <c r="E190" s="4" t="str">
        <f>VLOOKUP(A190,HOP!A:L,12,0)</f>
        <v>1080.00</v>
      </c>
      <c r="F190" s="4" t="str">
        <f>VLOOKUP(A190,HOP!A:C,3,0)</f>
        <v>3453123</v>
      </c>
      <c r="G190" s="4">
        <f t="shared" si="4"/>
        <v>0</v>
      </c>
      <c r="H190" s="4" t="str">
        <f t="shared" si="5"/>
        <v>，3453123</v>
      </c>
      <c r="I190" s="4" t="str">
        <f>VLOOKUP(A190,HOP!A:U,21,0)</f>
        <v>直采</v>
      </c>
    </row>
    <row r="191" s="4" customFormat="1" hidden="1" spans="1:9">
      <c r="A191" s="5">
        <v>999224564196308</v>
      </c>
      <c r="B191" s="6">
        <v>45080</v>
      </c>
      <c r="C191" s="6">
        <v>45081</v>
      </c>
      <c r="D191" s="4">
        <v>1177</v>
      </c>
      <c r="E191" s="4" t="str">
        <f>VLOOKUP(A191,HOP!A:L,12,0)</f>
        <v>1177.00</v>
      </c>
      <c r="F191" s="4" t="str">
        <f>VLOOKUP(A191,HOP!A:C,3,0)</f>
        <v>3453636</v>
      </c>
      <c r="G191" s="4">
        <f t="shared" si="4"/>
        <v>0</v>
      </c>
      <c r="H191" s="4" t="str">
        <f t="shared" si="5"/>
        <v>，3453636</v>
      </c>
      <c r="I191" s="4" t="str">
        <f>VLOOKUP(A191,HOP!A:U,21,0)</f>
        <v>直采</v>
      </c>
    </row>
    <row r="192" s="4" customFormat="1" hidden="1" spans="1:9">
      <c r="A192" s="5">
        <v>999224564076339</v>
      </c>
      <c r="B192" s="6">
        <v>45080</v>
      </c>
      <c r="C192" s="6">
        <v>45081</v>
      </c>
      <c r="D192" s="4">
        <v>420</v>
      </c>
      <c r="E192" s="4" t="str">
        <f>VLOOKUP(A192,HOP!A:L,12,0)</f>
        <v>420.00</v>
      </c>
      <c r="F192" s="4" t="str">
        <f>VLOOKUP(A192,HOP!A:C,3,0)</f>
        <v>3453625</v>
      </c>
      <c r="G192" s="4">
        <f t="shared" si="4"/>
        <v>0</v>
      </c>
      <c r="H192" s="4" t="str">
        <f t="shared" si="5"/>
        <v>，3453625</v>
      </c>
      <c r="I192" s="4" t="str">
        <f>VLOOKUP(A192,HOP!A:U,21,0)</f>
        <v>直采</v>
      </c>
    </row>
    <row r="193" s="4" customFormat="1" hidden="1" spans="1:9">
      <c r="A193" s="5">
        <v>999224564442273</v>
      </c>
      <c r="B193" s="6">
        <v>45080</v>
      </c>
      <c r="C193" s="6">
        <v>45081</v>
      </c>
      <c r="D193" s="4">
        <v>440</v>
      </c>
      <c r="E193" s="4" t="str">
        <f>VLOOKUP(A193,HOP!A:L,12,0)</f>
        <v>440.00</v>
      </c>
      <c r="F193" s="4" t="str">
        <f>VLOOKUP(A193,HOP!A:C,3,0)</f>
        <v>3453651</v>
      </c>
      <c r="G193" s="4">
        <f t="shared" si="4"/>
        <v>0</v>
      </c>
      <c r="H193" s="4" t="str">
        <f t="shared" si="5"/>
        <v>，3453651</v>
      </c>
      <c r="I193" s="4" t="str">
        <f>VLOOKUP(A193,HOP!A:U,21,0)</f>
        <v>直采</v>
      </c>
    </row>
    <row r="194" s="4" customFormat="1" hidden="1" spans="1:9">
      <c r="A194" s="5">
        <v>999224569923824</v>
      </c>
      <c r="B194" s="6">
        <v>45080</v>
      </c>
      <c r="C194" s="6">
        <v>45081</v>
      </c>
      <c r="D194" s="4">
        <v>320</v>
      </c>
      <c r="E194" s="4" t="str">
        <f>VLOOKUP(A194,HOP!A:L,12,0)</f>
        <v>320.00</v>
      </c>
      <c r="F194" s="4" t="str">
        <f>VLOOKUP(A194,HOP!A:C,3,0)</f>
        <v>3454536</v>
      </c>
      <c r="G194" s="4">
        <f t="shared" si="4"/>
        <v>0</v>
      </c>
      <c r="H194" s="4" t="str">
        <f t="shared" si="5"/>
        <v>，3454536</v>
      </c>
      <c r="I194" s="4" t="str">
        <f>VLOOKUP(A194,HOP!A:U,21,0)</f>
        <v>直采</v>
      </c>
    </row>
    <row r="195" s="4" customFormat="1" hidden="1" spans="1:9">
      <c r="A195" s="5">
        <v>999224570050700</v>
      </c>
      <c r="B195" s="6">
        <v>45080</v>
      </c>
      <c r="C195" s="6">
        <v>45081</v>
      </c>
      <c r="D195" s="4">
        <v>243</v>
      </c>
      <c r="E195" s="4" t="str">
        <f>VLOOKUP(A195,HOP!A:L,12,0)</f>
        <v>243.00</v>
      </c>
      <c r="F195" s="4" t="str">
        <f>VLOOKUP(A195,HOP!A:C,3,0)</f>
        <v>3454601</v>
      </c>
      <c r="G195" s="4">
        <f>D195-E195</f>
        <v>0</v>
      </c>
      <c r="H195" s="4" t="str">
        <f>$H$1&amp;F195</f>
        <v>，3454601</v>
      </c>
      <c r="I195" s="4" t="str">
        <f>VLOOKUP(A195,HOP!A:U,21,0)</f>
        <v>直采</v>
      </c>
    </row>
    <row r="196" s="4" customFormat="1" hidden="1" spans="1:9">
      <c r="A196" s="5">
        <v>999224571377479</v>
      </c>
      <c r="B196" s="6">
        <v>45080</v>
      </c>
      <c r="C196" s="6">
        <v>45081</v>
      </c>
      <c r="D196" s="4">
        <v>464</v>
      </c>
      <c r="E196" s="4" t="str">
        <f>VLOOKUP(A196,HOP!A:L,12,0)</f>
        <v>464.00</v>
      </c>
      <c r="F196" s="4" t="str">
        <f>VLOOKUP(A196,HOP!A:C,3,0)</f>
        <v>3454789</v>
      </c>
      <c r="G196" s="4">
        <f>D196-E196</f>
        <v>0</v>
      </c>
      <c r="H196" s="4" t="str">
        <f>$H$1&amp;F196</f>
        <v>，3454789</v>
      </c>
      <c r="I196" s="4" t="str">
        <f>VLOOKUP(A196,HOP!A:U,21,0)</f>
        <v>直采</v>
      </c>
    </row>
    <row r="197" s="4" customFormat="1" hidden="1" spans="1:9">
      <c r="A197" s="5">
        <v>999224572145032</v>
      </c>
      <c r="B197" s="6">
        <v>45080</v>
      </c>
      <c r="C197" s="6">
        <v>45081</v>
      </c>
      <c r="D197" s="4">
        <v>700</v>
      </c>
      <c r="E197" s="4" t="str">
        <f>VLOOKUP(A197,HOP!A:L,12,0)</f>
        <v>700.00</v>
      </c>
      <c r="F197" s="4" t="str">
        <f>VLOOKUP(A197,HOP!A:C,3,0)</f>
        <v>3454957</v>
      </c>
      <c r="G197" s="4">
        <f>D197-E197</f>
        <v>0</v>
      </c>
      <c r="H197" s="4" t="str">
        <f>$H$1&amp;F197</f>
        <v>，3454957</v>
      </c>
      <c r="I197" s="4" t="str">
        <f>VLOOKUP(A197,HOP!A:U,21,0)</f>
        <v>直采</v>
      </c>
    </row>
    <row r="198" s="4" customFormat="1" hidden="1" spans="1:9">
      <c r="A198" s="5">
        <v>999224572283302</v>
      </c>
      <c r="B198" s="6">
        <v>45080</v>
      </c>
      <c r="C198" s="6">
        <v>45081</v>
      </c>
      <c r="D198" s="4">
        <v>590</v>
      </c>
      <c r="E198" s="4" t="str">
        <f>VLOOKUP(A198,HOP!A:L,12,0)</f>
        <v>590.00</v>
      </c>
      <c r="F198" s="4" t="str">
        <f>VLOOKUP(A198,HOP!A:C,3,0)</f>
        <v>3454999</v>
      </c>
      <c r="G198" s="4">
        <f>D198-E198</f>
        <v>0</v>
      </c>
      <c r="H198" s="4" t="str">
        <f>$H$1&amp;F198</f>
        <v>，3454999</v>
      </c>
      <c r="I198" s="4" t="str">
        <f>VLOOKUP(A198,HOP!A:U,21,0)</f>
        <v>直采</v>
      </c>
    </row>
    <row r="199" s="4" customFormat="1" hidden="1" spans="1:9">
      <c r="A199" s="5">
        <v>24574388709</v>
      </c>
      <c r="B199" s="6">
        <v>45080</v>
      </c>
      <c r="C199" s="6">
        <v>45081</v>
      </c>
      <c r="D199" s="4">
        <v>360</v>
      </c>
      <c r="E199" s="4" t="str">
        <f>VLOOKUP(A199,HOP!A:L,12,0)</f>
        <v>360.00</v>
      </c>
      <c r="F199" s="4" t="str">
        <f>VLOOKUP(A199,HOP!A:C,3,0)</f>
        <v>3455478</v>
      </c>
      <c r="G199" s="4">
        <f>D199-E199</f>
        <v>0</v>
      </c>
      <c r="H199" s="4" t="str">
        <f>$H$1&amp;F199</f>
        <v>，3455478</v>
      </c>
      <c r="I199" s="4" t="str">
        <f>VLOOKUP(A199,HOP!A:U,21,0)</f>
        <v>直采</v>
      </c>
    </row>
    <row r="200" s="4" customFormat="1" hidden="1" spans="1:9">
      <c r="A200" s="5">
        <v>999224575152195</v>
      </c>
      <c r="B200" s="6">
        <v>45080</v>
      </c>
      <c r="C200" s="6">
        <v>45081</v>
      </c>
      <c r="D200" s="4">
        <v>574</v>
      </c>
      <c r="E200" s="4" t="str">
        <f>VLOOKUP(A200,HOP!A:L,12,0)</f>
        <v>574.00</v>
      </c>
      <c r="F200" s="4" t="str">
        <f>VLOOKUP(A200,HOP!A:C,3,0)</f>
        <v>3455654</v>
      </c>
      <c r="G200" s="4">
        <f>D200-E200</f>
        <v>0</v>
      </c>
      <c r="H200" s="4" t="str">
        <f>$H$1&amp;F200</f>
        <v>，3455654</v>
      </c>
      <c r="I200" s="4" t="str">
        <f>VLOOKUP(A200,HOP!A:U,21,0)</f>
        <v>直采</v>
      </c>
    </row>
    <row r="201" s="4" customFormat="1" hidden="1" spans="1:9">
      <c r="A201" s="5">
        <v>999224575332644</v>
      </c>
      <c r="B201" s="6">
        <v>45080</v>
      </c>
      <c r="C201" s="6">
        <v>45081</v>
      </c>
      <c r="D201" s="4">
        <v>430</v>
      </c>
      <c r="E201" s="4" t="str">
        <f>VLOOKUP(A201,HOP!A:L,12,0)</f>
        <v>430.00</v>
      </c>
      <c r="F201" s="4" t="str">
        <f>VLOOKUP(A201,HOP!A:C,3,0)</f>
        <v>3455677</v>
      </c>
      <c r="G201" s="4">
        <f>D201-E201</f>
        <v>0</v>
      </c>
      <c r="H201" s="4" t="str">
        <f>$H$1&amp;F201</f>
        <v>，3455677</v>
      </c>
      <c r="I201" s="4" t="str">
        <f>VLOOKUP(A201,HOP!A:U,21,0)</f>
        <v>直采</v>
      </c>
    </row>
    <row r="202" s="4" customFormat="1" hidden="1" spans="1:9">
      <c r="A202" s="5">
        <v>999224577916978</v>
      </c>
      <c r="B202" s="6">
        <v>45080</v>
      </c>
      <c r="C202" s="6">
        <v>45081</v>
      </c>
      <c r="D202" s="4">
        <v>1094</v>
      </c>
      <c r="E202" s="4" t="str">
        <f>VLOOKUP(A202,HOP!A:L,12,0)</f>
        <v>1094.00</v>
      </c>
      <c r="F202" s="4" t="str">
        <f>VLOOKUP(A202,HOP!A:C,3,0)</f>
        <v>3456290</v>
      </c>
      <c r="G202" s="4">
        <f>D202-E202</f>
        <v>0</v>
      </c>
      <c r="H202" s="4" t="str">
        <f>$H$1&amp;F202</f>
        <v>，3456290</v>
      </c>
      <c r="I202" s="4" t="str">
        <f>VLOOKUP(A202,HOP!A:U,21,0)</f>
        <v>直采</v>
      </c>
    </row>
    <row r="203" s="4" customFormat="1" hidden="1" spans="1:9">
      <c r="A203" s="5">
        <v>999224578178519</v>
      </c>
      <c r="B203" s="6">
        <v>45080</v>
      </c>
      <c r="C203" s="6">
        <v>45081</v>
      </c>
      <c r="D203" s="4">
        <v>430</v>
      </c>
      <c r="E203" s="4" t="str">
        <f>VLOOKUP(A203,HOP!A:L,12,0)</f>
        <v>430.00</v>
      </c>
      <c r="F203" s="4" t="str">
        <f>VLOOKUP(A203,HOP!A:C,3,0)</f>
        <v>3456315</v>
      </c>
      <c r="G203" s="4">
        <f>D203-E203</f>
        <v>0</v>
      </c>
      <c r="H203" s="4" t="str">
        <f>$H$1&amp;F203</f>
        <v>，3456315</v>
      </c>
      <c r="I203" s="4" t="str">
        <f>VLOOKUP(A203,HOP!A:U,21,0)</f>
        <v>直采</v>
      </c>
    </row>
    <row r="204" s="4" customFormat="1" hidden="1" spans="1:9">
      <c r="A204" s="5">
        <v>999224578779603</v>
      </c>
      <c r="B204" s="6">
        <v>45080</v>
      </c>
      <c r="C204" s="6">
        <v>45081</v>
      </c>
      <c r="D204" s="4">
        <v>840</v>
      </c>
      <c r="E204" s="4" t="str">
        <f>VLOOKUP(A204,HOP!A:L,12,0)</f>
        <v>840.00</v>
      </c>
      <c r="F204" s="4" t="str">
        <f>VLOOKUP(A204,HOP!A:C,3,0)</f>
        <v>3456567</v>
      </c>
      <c r="G204" s="4">
        <f>D204-E204</f>
        <v>0</v>
      </c>
      <c r="H204" s="4" t="str">
        <f>$H$1&amp;F204</f>
        <v>，3456567</v>
      </c>
      <c r="I204" s="4" t="str">
        <f>VLOOKUP(A204,HOP!A:U,21,0)</f>
        <v>直采</v>
      </c>
    </row>
    <row r="205" s="4" customFormat="1" hidden="1" spans="1:9">
      <c r="A205" s="5">
        <v>999224579513262</v>
      </c>
      <c r="B205" s="6">
        <v>45080</v>
      </c>
      <c r="C205" s="6">
        <v>45081</v>
      </c>
      <c r="D205" s="4">
        <v>806</v>
      </c>
      <c r="E205" s="4" t="str">
        <f>VLOOKUP(A205,HOP!A:L,12,0)</f>
        <v>806.00</v>
      </c>
      <c r="F205" s="4" t="str">
        <f>VLOOKUP(A205,HOP!A:C,3,0)</f>
        <v>3456816</v>
      </c>
      <c r="G205" s="4">
        <f>D205-E205</f>
        <v>0</v>
      </c>
      <c r="H205" s="4" t="str">
        <f>$H$1&amp;F205</f>
        <v>，3456816</v>
      </c>
      <c r="I205" s="4" t="str">
        <f>VLOOKUP(A205,HOP!A:U,21,0)</f>
        <v>直采</v>
      </c>
    </row>
    <row r="206" s="4" customFormat="1" hidden="1" spans="1:9">
      <c r="A206" s="5">
        <v>999224580071892</v>
      </c>
      <c r="B206" s="6">
        <v>45080</v>
      </c>
      <c r="C206" s="6">
        <v>45081</v>
      </c>
      <c r="D206" s="4">
        <v>211</v>
      </c>
      <c r="E206" s="4" t="str">
        <f>VLOOKUP(A206,HOP!A:L,12,0)</f>
        <v>211.00</v>
      </c>
      <c r="F206" s="4" t="str">
        <f>VLOOKUP(A206,HOP!A:C,3,0)</f>
        <v>3456886</v>
      </c>
      <c r="G206" s="4">
        <f>D206-E206</f>
        <v>0</v>
      </c>
      <c r="H206" s="4" t="str">
        <f>$H$1&amp;F206</f>
        <v>，3456886</v>
      </c>
      <c r="I206" s="4" t="str">
        <f>VLOOKUP(A206,HOP!A:U,21,0)</f>
        <v>直采</v>
      </c>
    </row>
    <row r="207" s="4" customFormat="1" hidden="1" spans="1:9">
      <c r="A207" s="5">
        <v>999224580269078</v>
      </c>
      <c r="B207" s="6">
        <v>45080</v>
      </c>
      <c r="C207" s="6">
        <v>45081</v>
      </c>
      <c r="D207" s="4">
        <v>754</v>
      </c>
      <c r="E207" s="4" t="str">
        <f>VLOOKUP(A207,HOP!A:L,12,0)</f>
        <v>754.00</v>
      </c>
      <c r="F207" s="4" t="str">
        <f>VLOOKUP(A207,HOP!A:C,3,0)</f>
        <v>3457065</v>
      </c>
      <c r="G207" s="4">
        <f>D207-E207</f>
        <v>0</v>
      </c>
      <c r="H207" s="4" t="str">
        <f>$H$1&amp;F207</f>
        <v>，3457065</v>
      </c>
      <c r="I207" s="4" t="str">
        <f>VLOOKUP(A207,HOP!A:U,21,0)</f>
        <v>直采</v>
      </c>
    </row>
    <row r="208" s="4" customFormat="1" hidden="1" spans="1:9">
      <c r="A208" s="5">
        <v>999224581097658</v>
      </c>
      <c r="B208" s="6">
        <v>45080</v>
      </c>
      <c r="C208" s="6">
        <v>45081</v>
      </c>
      <c r="D208" s="4">
        <v>211</v>
      </c>
      <c r="E208" s="4" t="str">
        <f>VLOOKUP(A208,HOP!A:L,12,0)</f>
        <v>211.00</v>
      </c>
      <c r="F208" s="4" t="str">
        <f>VLOOKUP(A208,HOP!A:C,3,0)</f>
        <v>3457162</v>
      </c>
      <c r="G208" s="4">
        <f>D208-E208</f>
        <v>0</v>
      </c>
      <c r="H208" s="4" t="str">
        <f>$H$1&amp;F208</f>
        <v>，3457162</v>
      </c>
      <c r="I208" s="4" t="str">
        <f>VLOOKUP(A208,HOP!A:U,21,0)</f>
        <v>直采</v>
      </c>
    </row>
    <row r="210" spans="4:4">
      <c r="D210" s="4">
        <f>SUM(D2:D209)</f>
        <v>395799</v>
      </c>
    </row>
    <row r="216" spans="1:1">
      <c r="A216" s="4" t="s">
        <v>1045</v>
      </c>
    </row>
    <row r="217" spans="1:1">
      <c r="A217" s="4" t="s">
        <v>1046</v>
      </c>
    </row>
    <row r="218" spans="1:1">
      <c r="A218" s="4" t="s">
        <v>1047</v>
      </c>
    </row>
  </sheetData>
  <autoFilter ref="A1:XFD210">
    <filterColumn colId="3">
      <filters blank="1">
        <filter val="300"/>
        <filter val="400"/>
        <filter val="500"/>
        <filter val="700"/>
        <filter val="800"/>
        <filter val="1700"/>
        <filter val="1800"/>
        <filter val="4400"/>
        <filter val="804"/>
        <filter val="2604"/>
        <filter val="1605"/>
        <filter val="806"/>
        <filter val="1108"/>
        <filter val="1308"/>
        <filter val="3508"/>
        <filter val="9908"/>
        <filter val="3310"/>
        <filter val="5310"/>
        <filter val="211"/>
        <filter val="4312"/>
        <filter val="1313"/>
        <filter val="8613"/>
        <filter val="3015"/>
        <filter val="7915"/>
        <filter val="516"/>
        <filter val="718"/>
        <filter val="1418"/>
        <filter val="10518"/>
        <filter val="519"/>
        <filter val="220"/>
        <filter val="320"/>
        <filter val="420"/>
        <filter val="520"/>
        <filter val="720"/>
        <filter val="820"/>
        <filter val="1220"/>
        <filter val="1320"/>
        <filter val="3020"/>
        <filter val="3520"/>
        <filter val="121"/>
        <filter val="522"/>
        <filter val="822"/>
        <filter val="1222"/>
        <filter val="7022"/>
        <filter val="223"/>
        <filter val="1423"/>
        <filter val="3723"/>
        <filter val="624"/>
        <filter val="1024"/>
        <filter val="3024"/>
        <filter val="4324"/>
        <filter val="3025"/>
        <filter val="4626"/>
        <filter val="627"/>
        <filter val="2927"/>
        <filter val="128"/>
        <filter val="428"/>
        <filter val="1128"/>
        <filter val="2929"/>
        <filter val="330"/>
        <filter val="430"/>
        <filter val="930"/>
        <filter val="1130"/>
        <filter val="1830"/>
        <filter val="2130"/>
        <filter val="3131"/>
        <filter val="432"/>
        <filter val="7434"/>
        <filter val="335"/>
        <filter val="735"/>
        <filter val="1638"/>
        <filter val="1039"/>
        <filter val="440"/>
        <filter val="540"/>
        <filter val="740"/>
        <filter val="840"/>
        <filter val="1540"/>
        <filter val="1840"/>
        <filter val="2840"/>
        <filter val="4240"/>
        <filter val="7140"/>
        <filter val="341"/>
        <filter val="941"/>
        <filter val="243"/>
        <filter val="643"/>
        <filter val="644"/>
        <filter val="2544"/>
        <filter val="1245"/>
        <filter val="5445"/>
        <filter val="2846"/>
        <filter val="748"/>
        <filter val="750"/>
        <filter val="1050"/>
        <filter val="1750"/>
        <filter val="652"/>
        <filter val="1552"/>
        <filter val="8253"/>
        <filter val="654"/>
        <filter val="754"/>
        <filter val="2454"/>
        <filter val="5454"/>
        <filter val="8454"/>
        <filter val="2655"/>
        <filter val="956"/>
        <filter val="1356"/>
        <filter val="257"/>
        <filter val="858"/>
        <filter val="1758"/>
        <filter val="3058"/>
        <filter val="360"/>
        <filter val="660"/>
        <filter val="960"/>
        <filter val="1360"/>
        <filter val="1760"/>
        <filter val="3460"/>
        <filter val="5260"/>
        <filter val="261"/>
        <filter val="2163"/>
        <filter val="464"/>
        <filter val="564"/>
        <filter val="1864"/>
        <filter val="765"/>
        <filter val="2666"/>
        <filter val="8166"/>
        <filter val="1068"/>
        <filter val="269"/>
        <filter val="6069"/>
        <filter val="670"/>
        <filter val="1370"/>
        <filter val="1470"/>
        <filter val="1770"/>
        <filter val="3070"/>
        <filter val="571"/>
        <filter val="872"/>
        <filter val="1972"/>
        <filter val="3072"/>
        <filter val="574"/>
        <filter val="4074"/>
        <filter val="1177"/>
        <filter val="4279"/>
        <filter val="680"/>
        <filter val="1080"/>
        <filter val="1780"/>
        <filter val="2580"/>
        <filter val="4980"/>
        <filter val="381"/>
        <filter val="481"/>
        <filter val="4281"/>
        <filter val="3483"/>
        <filter val="784"/>
        <filter val="1884"/>
        <filter val="685"/>
        <filter val="5385"/>
        <filter val="2386"/>
        <filter val="3786"/>
        <filter val="888"/>
        <filter val="2188"/>
        <filter val="3888"/>
        <filter val="490"/>
        <filter val="590"/>
        <filter val="690"/>
        <filter val="790"/>
        <filter val="1190"/>
        <filter val="4190"/>
        <filter val="292"/>
        <filter val="494"/>
        <filter val="1094"/>
        <filter val="3294"/>
        <filter val="9094"/>
        <filter val="1696"/>
        <filter val="2796"/>
        <filter val="3696"/>
        <filter val="3598"/>
        <filter val="2299"/>
        <filter val="3957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1048</v>
      </c>
      <c r="B1" s="2" t="s">
        <v>1049</v>
      </c>
      <c r="C1" s="2" t="s">
        <v>1050</v>
      </c>
      <c r="D1" s="2" t="s">
        <v>1051</v>
      </c>
      <c r="E1" s="2" t="s">
        <v>13</v>
      </c>
      <c r="F1" s="2" t="s">
        <v>5</v>
      </c>
      <c r="G1" s="2" t="s">
        <v>6</v>
      </c>
      <c r="H1" s="2" t="s">
        <v>1052</v>
      </c>
      <c r="I1" s="2" t="s">
        <v>1053</v>
      </c>
      <c r="J1" s="2" t="s">
        <v>1054</v>
      </c>
      <c r="K1" s="2" t="s">
        <v>1055</v>
      </c>
      <c r="L1" s="2" t="s">
        <v>1056</v>
      </c>
      <c r="M1" s="2" t="s">
        <v>1057</v>
      </c>
      <c r="N1" s="2" t="s">
        <v>1058</v>
      </c>
      <c r="O1" s="2" t="s">
        <v>1059</v>
      </c>
      <c r="P1" s="2" t="s">
        <v>1060</v>
      </c>
      <c r="Q1" s="2" t="s">
        <v>1061</v>
      </c>
      <c r="R1" s="2" t="s">
        <v>1062</v>
      </c>
      <c r="S1" s="2" t="s">
        <v>1063</v>
      </c>
      <c r="T1" s="2" t="s">
        <v>1064</v>
      </c>
      <c r="U1" s="2" t="s">
        <v>1065</v>
      </c>
      <c r="V1" s="2" t="s">
        <v>1066</v>
      </c>
    </row>
    <row r="2" s="1" customFormat="1" spans="1:22">
      <c r="A2" s="3">
        <v>999222358736145</v>
      </c>
      <c r="B2" s="1" t="s">
        <v>1067</v>
      </c>
      <c r="C2" s="1" t="s">
        <v>1068</v>
      </c>
      <c r="D2" s="1" t="s">
        <v>1069</v>
      </c>
      <c r="E2" s="1" t="s">
        <v>1070</v>
      </c>
      <c r="F2" s="1" t="s">
        <v>1071</v>
      </c>
      <c r="G2" s="1" t="s">
        <v>1072</v>
      </c>
      <c r="H2" s="1" t="s">
        <v>1073</v>
      </c>
      <c r="I2" s="1" t="s">
        <v>1074</v>
      </c>
      <c r="J2" s="1" t="s">
        <v>1075</v>
      </c>
      <c r="K2" s="1" t="s">
        <v>1074</v>
      </c>
      <c r="L2" s="1" t="s">
        <v>1074</v>
      </c>
      <c r="M2" s="1" t="s">
        <v>1076</v>
      </c>
      <c r="N2" s="1" t="s">
        <v>1076</v>
      </c>
      <c r="O2" s="1" t="s">
        <v>1077</v>
      </c>
      <c r="P2" s="1" t="s">
        <v>1078</v>
      </c>
      <c r="Q2" s="1" t="s">
        <v>1079</v>
      </c>
      <c r="R2" s="1" t="s">
        <v>1080</v>
      </c>
      <c r="S2" s="1" t="s">
        <v>1081</v>
      </c>
      <c r="T2" s="1" t="s">
        <v>1082</v>
      </c>
      <c r="U2" s="1" t="s">
        <v>1083</v>
      </c>
      <c r="V2" s="1" t="s">
        <v>1084</v>
      </c>
    </row>
    <row r="3" s="1" customFormat="1" spans="1:22">
      <c r="A3" s="3">
        <v>999222774223063</v>
      </c>
      <c r="B3" s="1" t="s">
        <v>1085</v>
      </c>
      <c r="C3" s="1" t="s">
        <v>1086</v>
      </c>
      <c r="D3" s="1" t="s">
        <v>1087</v>
      </c>
      <c r="E3" s="1" t="s">
        <v>1088</v>
      </c>
      <c r="F3" s="1" t="s">
        <v>1089</v>
      </c>
      <c r="G3" s="1" t="s">
        <v>1072</v>
      </c>
      <c r="H3" s="1" t="s">
        <v>1073</v>
      </c>
      <c r="I3" s="1" t="s">
        <v>1090</v>
      </c>
      <c r="J3" s="1" t="s">
        <v>1075</v>
      </c>
      <c r="K3" s="1" t="s">
        <v>1090</v>
      </c>
      <c r="L3" s="1" t="s">
        <v>1090</v>
      </c>
      <c r="M3" s="1" t="s">
        <v>1076</v>
      </c>
      <c r="N3" s="1" t="s">
        <v>1076</v>
      </c>
      <c r="O3" s="1" t="s">
        <v>1077</v>
      </c>
      <c r="P3" s="1" t="s">
        <v>1078</v>
      </c>
      <c r="Q3" s="1" t="s">
        <v>1079</v>
      </c>
      <c r="R3" s="1" t="s">
        <v>1091</v>
      </c>
      <c r="S3" s="1" t="s">
        <v>1081</v>
      </c>
      <c r="T3" s="1" t="s">
        <v>1082</v>
      </c>
      <c r="U3" s="1" t="s">
        <v>1083</v>
      </c>
      <c r="V3" s="1" t="s">
        <v>1092</v>
      </c>
    </row>
    <row r="4" s="1" customFormat="1" spans="1:22">
      <c r="A4" s="3">
        <v>999222963074159</v>
      </c>
      <c r="B4" s="1" t="s">
        <v>1093</v>
      </c>
      <c r="C4" s="1" t="s">
        <v>1094</v>
      </c>
      <c r="D4" s="1" t="s">
        <v>1095</v>
      </c>
      <c r="E4" s="1" t="s">
        <v>1096</v>
      </c>
      <c r="F4" s="1" t="s">
        <v>1071</v>
      </c>
      <c r="G4" s="1" t="s">
        <v>1072</v>
      </c>
      <c r="H4" s="1" t="s">
        <v>1073</v>
      </c>
      <c r="I4" s="1" t="s">
        <v>1097</v>
      </c>
      <c r="J4" s="1" t="s">
        <v>1075</v>
      </c>
      <c r="K4" s="1" t="s">
        <v>1097</v>
      </c>
      <c r="L4" s="1" t="s">
        <v>1097</v>
      </c>
      <c r="M4" s="1" t="s">
        <v>1076</v>
      </c>
      <c r="N4" s="1" t="s">
        <v>1076</v>
      </c>
      <c r="O4" s="1" t="s">
        <v>1077</v>
      </c>
      <c r="P4" s="1" t="s">
        <v>1078</v>
      </c>
      <c r="Q4" s="1" t="s">
        <v>1079</v>
      </c>
      <c r="R4" s="1" t="s">
        <v>1098</v>
      </c>
      <c r="S4" s="1" t="s">
        <v>1081</v>
      </c>
      <c r="T4" s="1" t="s">
        <v>1082</v>
      </c>
      <c r="U4" s="1" t="s">
        <v>1083</v>
      </c>
      <c r="V4" s="1" t="s">
        <v>1099</v>
      </c>
    </row>
    <row r="5" s="1" customFormat="1" spans="1:22">
      <c r="A5" s="3">
        <v>999223115133019</v>
      </c>
      <c r="B5" s="1" t="s">
        <v>1100</v>
      </c>
      <c r="C5" s="1" t="s">
        <v>1101</v>
      </c>
      <c r="D5" s="1" t="s">
        <v>1102</v>
      </c>
      <c r="E5" s="1" t="s">
        <v>1103</v>
      </c>
      <c r="F5" s="1" t="s">
        <v>1089</v>
      </c>
      <c r="G5" s="1" t="s">
        <v>1072</v>
      </c>
      <c r="H5" s="1" t="s">
        <v>1073</v>
      </c>
      <c r="I5" s="1" t="s">
        <v>1104</v>
      </c>
      <c r="J5" s="1" t="s">
        <v>1075</v>
      </c>
      <c r="K5" s="1" t="s">
        <v>1104</v>
      </c>
      <c r="L5" s="1" t="s">
        <v>1104</v>
      </c>
      <c r="M5" s="1" t="s">
        <v>1076</v>
      </c>
      <c r="N5" s="1" t="s">
        <v>1076</v>
      </c>
      <c r="O5" s="1" t="s">
        <v>1077</v>
      </c>
      <c r="P5" s="1" t="s">
        <v>1078</v>
      </c>
      <c r="Q5" s="1" t="s">
        <v>1079</v>
      </c>
      <c r="R5" s="1" t="s">
        <v>1105</v>
      </c>
      <c r="S5" s="1" t="s">
        <v>1081</v>
      </c>
      <c r="T5" s="1" t="s">
        <v>1082</v>
      </c>
      <c r="U5" s="1" t="s">
        <v>1083</v>
      </c>
      <c r="V5" s="1" t="s">
        <v>1084</v>
      </c>
    </row>
    <row r="6" s="1" customFormat="1" spans="1:22">
      <c r="A6" s="1" t="s">
        <v>1106</v>
      </c>
      <c r="B6" s="1" t="s">
        <v>1100</v>
      </c>
      <c r="C6" s="1" t="s">
        <v>1107</v>
      </c>
      <c r="D6" s="1" t="s">
        <v>1108</v>
      </c>
      <c r="E6" s="1" t="s">
        <v>1109</v>
      </c>
      <c r="F6" s="1" t="s">
        <v>1071</v>
      </c>
      <c r="G6" s="1" t="s">
        <v>1072</v>
      </c>
      <c r="H6" s="1" t="s">
        <v>1073</v>
      </c>
      <c r="I6" s="1" t="s">
        <v>1077</v>
      </c>
      <c r="J6" s="1" t="s">
        <v>1075</v>
      </c>
      <c r="K6" s="1" t="s">
        <v>1077</v>
      </c>
      <c r="L6" s="1" t="s">
        <v>1077</v>
      </c>
      <c r="M6" s="1" t="s">
        <v>1076</v>
      </c>
      <c r="N6" s="1" t="s">
        <v>1076</v>
      </c>
      <c r="O6" s="1" t="s">
        <v>1077</v>
      </c>
      <c r="P6" s="1" t="s">
        <v>1078</v>
      </c>
      <c r="Q6" s="1" t="s">
        <v>1079</v>
      </c>
      <c r="R6" s="1" t="s">
        <v>1110</v>
      </c>
      <c r="S6" s="1" t="s">
        <v>1081</v>
      </c>
      <c r="T6" s="1" t="s">
        <v>1082</v>
      </c>
      <c r="U6" s="1" t="s">
        <v>1083</v>
      </c>
      <c r="V6" s="1" t="s">
        <v>1099</v>
      </c>
    </row>
    <row r="7" s="1" customFormat="1" spans="1:22">
      <c r="A7" s="3">
        <v>999223171527315</v>
      </c>
      <c r="B7" s="1" t="s">
        <v>1111</v>
      </c>
      <c r="C7" s="1" t="s">
        <v>1112</v>
      </c>
      <c r="D7" s="1" t="s">
        <v>1113</v>
      </c>
      <c r="E7" s="1" t="s">
        <v>1114</v>
      </c>
      <c r="F7" s="1" t="s">
        <v>1089</v>
      </c>
      <c r="G7" s="1" t="s">
        <v>1072</v>
      </c>
      <c r="H7" s="1" t="s">
        <v>1073</v>
      </c>
      <c r="I7" s="1" t="s">
        <v>1115</v>
      </c>
      <c r="J7" s="1" t="s">
        <v>1075</v>
      </c>
      <c r="K7" s="1" t="s">
        <v>1115</v>
      </c>
      <c r="L7" s="1" t="s">
        <v>1115</v>
      </c>
      <c r="M7" s="1" t="s">
        <v>1076</v>
      </c>
      <c r="N7" s="1" t="s">
        <v>1076</v>
      </c>
      <c r="O7" s="1" t="s">
        <v>1077</v>
      </c>
      <c r="P7" s="1" t="s">
        <v>1078</v>
      </c>
      <c r="Q7" s="1" t="s">
        <v>1079</v>
      </c>
      <c r="R7" s="1" t="s">
        <v>1116</v>
      </c>
      <c r="S7" s="1" t="s">
        <v>1081</v>
      </c>
      <c r="T7" s="1" t="s">
        <v>1082</v>
      </c>
      <c r="U7" s="1" t="s">
        <v>1083</v>
      </c>
      <c r="V7" s="1" t="s">
        <v>1084</v>
      </c>
    </row>
    <row r="8" s="1" customFormat="1" spans="1:22">
      <c r="A8" s="3">
        <v>999223251165389</v>
      </c>
      <c r="B8" s="1" t="s">
        <v>1117</v>
      </c>
      <c r="C8" s="1" t="s">
        <v>1118</v>
      </c>
      <c r="D8" s="1" t="s">
        <v>1113</v>
      </c>
      <c r="E8" s="1" t="s">
        <v>1119</v>
      </c>
      <c r="F8" s="1" t="s">
        <v>1120</v>
      </c>
      <c r="G8" s="1" t="s">
        <v>1072</v>
      </c>
      <c r="H8" s="1" t="s">
        <v>1073</v>
      </c>
      <c r="I8" s="1" t="s">
        <v>1121</v>
      </c>
      <c r="J8" s="1" t="s">
        <v>1075</v>
      </c>
      <c r="K8" s="1" t="s">
        <v>1121</v>
      </c>
      <c r="L8" s="1" t="s">
        <v>1121</v>
      </c>
      <c r="M8" s="1" t="s">
        <v>1076</v>
      </c>
      <c r="N8" s="1" t="s">
        <v>1076</v>
      </c>
      <c r="O8" s="1" t="s">
        <v>1077</v>
      </c>
      <c r="P8" s="1" t="s">
        <v>1078</v>
      </c>
      <c r="Q8" s="1" t="s">
        <v>1079</v>
      </c>
      <c r="R8" s="1" t="s">
        <v>1122</v>
      </c>
      <c r="S8" s="1" t="s">
        <v>1081</v>
      </c>
      <c r="T8" s="1" t="s">
        <v>1082</v>
      </c>
      <c r="U8" s="1" t="s">
        <v>1083</v>
      </c>
      <c r="V8" s="1" t="s">
        <v>1084</v>
      </c>
    </row>
    <row r="9" s="1" customFormat="1" spans="1:22">
      <c r="A9" s="3">
        <v>999223275891141</v>
      </c>
      <c r="B9" s="1" t="s">
        <v>1123</v>
      </c>
      <c r="C9" s="1" t="s">
        <v>1124</v>
      </c>
      <c r="D9" s="1" t="s">
        <v>1125</v>
      </c>
      <c r="E9" s="1" t="s">
        <v>1126</v>
      </c>
      <c r="F9" s="1" t="s">
        <v>1089</v>
      </c>
      <c r="G9" s="1" t="s">
        <v>1072</v>
      </c>
      <c r="H9" s="1" t="s">
        <v>1073</v>
      </c>
      <c r="I9" s="1" t="s">
        <v>1127</v>
      </c>
      <c r="J9" s="1" t="s">
        <v>1075</v>
      </c>
      <c r="K9" s="1" t="s">
        <v>1127</v>
      </c>
      <c r="L9" s="1" t="s">
        <v>1127</v>
      </c>
      <c r="M9" s="1" t="s">
        <v>1076</v>
      </c>
      <c r="N9" s="1" t="s">
        <v>1076</v>
      </c>
      <c r="O9" s="1" t="s">
        <v>1077</v>
      </c>
      <c r="P9" s="1" t="s">
        <v>1078</v>
      </c>
      <c r="Q9" s="1" t="s">
        <v>1079</v>
      </c>
      <c r="R9" s="1" t="s">
        <v>1128</v>
      </c>
      <c r="S9" s="1" t="s">
        <v>1081</v>
      </c>
      <c r="T9" s="1" t="s">
        <v>1082</v>
      </c>
      <c r="U9" s="1" t="s">
        <v>1083</v>
      </c>
      <c r="V9" s="1" t="s">
        <v>1084</v>
      </c>
    </row>
    <row r="10" s="1" customFormat="1" spans="1:22">
      <c r="A10" s="3">
        <v>999223323457806</v>
      </c>
      <c r="B10" s="1" t="s">
        <v>1129</v>
      </c>
      <c r="C10" s="1" t="s">
        <v>1130</v>
      </c>
      <c r="D10" s="1" t="s">
        <v>1131</v>
      </c>
      <c r="E10" s="1" t="s">
        <v>1132</v>
      </c>
      <c r="F10" s="1" t="s">
        <v>1120</v>
      </c>
      <c r="G10" s="1" t="s">
        <v>1072</v>
      </c>
      <c r="H10" s="1" t="s">
        <v>1073</v>
      </c>
      <c r="I10" s="1" t="s">
        <v>1133</v>
      </c>
      <c r="J10" s="1" t="s">
        <v>1075</v>
      </c>
      <c r="K10" s="1" t="s">
        <v>1133</v>
      </c>
      <c r="L10" s="1" t="s">
        <v>1133</v>
      </c>
      <c r="M10" s="1" t="s">
        <v>1076</v>
      </c>
      <c r="N10" s="1" t="s">
        <v>1076</v>
      </c>
      <c r="O10" s="1" t="s">
        <v>1077</v>
      </c>
      <c r="P10" s="1" t="s">
        <v>1078</v>
      </c>
      <c r="Q10" s="1" t="s">
        <v>1079</v>
      </c>
      <c r="R10" s="1" t="s">
        <v>1134</v>
      </c>
      <c r="S10" s="1" t="s">
        <v>1081</v>
      </c>
      <c r="T10" s="1" t="s">
        <v>1082</v>
      </c>
      <c r="U10" s="1" t="s">
        <v>1083</v>
      </c>
      <c r="V10" s="1" t="s">
        <v>1084</v>
      </c>
    </row>
    <row r="11" s="1" customFormat="1" spans="1:22">
      <c r="A11" s="3">
        <v>999223362359382</v>
      </c>
      <c r="B11" s="1" t="s">
        <v>1135</v>
      </c>
      <c r="C11" s="1" t="s">
        <v>1136</v>
      </c>
      <c r="D11" s="1" t="s">
        <v>1137</v>
      </c>
      <c r="E11" s="1" t="s">
        <v>1138</v>
      </c>
      <c r="F11" s="1" t="s">
        <v>1071</v>
      </c>
      <c r="G11" s="1" t="s">
        <v>1072</v>
      </c>
      <c r="H11" s="1" t="s">
        <v>1073</v>
      </c>
      <c r="I11" s="1" t="s">
        <v>1139</v>
      </c>
      <c r="J11" s="1" t="s">
        <v>1075</v>
      </c>
      <c r="K11" s="1" t="s">
        <v>1139</v>
      </c>
      <c r="L11" s="1" t="s">
        <v>1139</v>
      </c>
      <c r="M11" s="1" t="s">
        <v>1076</v>
      </c>
      <c r="N11" s="1" t="s">
        <v>1076</v>
      </c>
      <c r="O11" s="1" t="s">
        <v>1077</v>
      </c>
      <c r="P11" s="1" t="s">
        <v>1078</v>
      </c>
      <c r="Q11" s="1" t="s">
        <v>1079</v>
      </c>
      <c r="R11" s="1" t="s">
        <v>1140</v>
      </c>
      <c r="S11" s="1" t="s">
        <v>1081</v>
      </c>
      <c r="T11" s="1" t="s">
        <v>1082</v>
      </c>
      <c r="U11" s="1" t="s">
        <v>1083</v>
      </c>
      <c r="V11" s="1" t="s">
        <v>1141</v>
      </c>
    </row>
    <row r="12" s="1" customFormat="1" spans="1:22">
      <c r="A12" s="3">
        <v>999223408468445</v>
      </c>
      <c r="B12" s="1" t="s">
        <v>1142</v>
      </c>
      <c r="C12" s="1" t="s">
        <v>1143</v>
      </c>
      <c r="D12" s="1" t="s">
        <v>1144</v>
      </c>
      <c r="E12" s="1" t="s">
        <v>1145</v>
      </c>
      <c r="F12" s="1" t="s">
        <v>1146</v>
      </c>
      <c r="G12" s="1" t="s">
        <v>1072</v>
      </c>
      <c r="H12" s="1" t="s">
        <v>1073</v>
      </c>
      <c r="I12" s="1" t="s">
        <v>1147</v>
      </c>
      <c r="J12" s="1" t="s">
        <v>1075</v>
      </c>
      <c r="K12" s="1" t="s">
        <v>1147</v>
      </c>
      <c r="L12" s="1" t="s">
        <v>1147</v>
      </c>
      <c r="M12" s="1" t="s">
        <v>1076</v>
      </c>
      <c r="N12" s="1" t="s">
        <v>1076</v>
      </c>
      <c r="O12" s="1" t="s">
        <v>1077</v>
      </c>
      <c r="P12" s="1" t="s">
        <v>1078</v>
      </c>
      <c r="Q12" s="1" t="s">
        <v>1079</v>
      </c>
      <c r="R12" s="1" t="s">
        <v>1148</v>
      </c>
      <c r="S12" s="1" t="s">
        <v>1081</v>
      </c>
      <c r="T12" s="1" t="s">
        <v>1082</v>
      </c>
      <c r="U12" s="1" t="s">
        <v>1083</v>
      </c>
      <c r="V12" s="1" t="s">
        <v>1149</v>
      </c>
    </row>
    <row r="13" s="1" customFormat="1" spans="1:22">
      <c r="A13" s="3">
        <v>999223428970574</v>
      </c>
      <c r="B13" s="1" t="s">
        <v>1150</v>
      </c>
      <c r="C13" s="1" t="s">
        <v>1151</v>
      </c>
      <c r="D13" s="1" t="s">
        <v>1152</v>
      </c>
      <c r="E13" s="1" t="s">
        <v>1153</v>
      </c>
      <c r="F13" s="1" t="s">
        <v>1089</v>
      </c>
      <c r="G13" s="1" t="s">
        <v>1072</v>
      </c>
      <c r="H13" s="1" t="s">
        <v>1073</v>
      </c>
      <c r="I13" s="1" t="s">
        <v>1154</v>
      </c>
      <c r="J13" s="1" t="s">
        <v>1075</v>
      </c>
      <c r="K13" s="1" t="s">
        <v>1154</v>
      </c>
      <c r="L13" s="1" t="s">
        <v>1154</v>
      </c>
      <c r="M13" s="1" t="s">
        <v>1076</v>
      </c>
      <c r="N13" s="1" t="s">
        <v>1076</v>
      </c>
      <c r="O13" s="1" t="s">
        <v>1077</v>
      </c>
      <c r="P13" s="1" t="s">
        <v>1078</v>
      </c>
      <c r="Q13" s="1" t="s">
        <v>1079</v>
      </c>
      <c r="R13" s="1" t="s">
        <v>1155</v>
      </c>
      <c r="S13" s="1" t="s">
        <v>1081</v>
      </c>
      <c r="T13" s="1" t="s">
        <v>1082</v>
      </c>
      <c r="U13" s="1" t="s">
        <v>1083</v>
      </c>
      <c r="V13" s="1" t="s">
        <v>1084</v>
      </c>
    </row>
    <row r="14" s="1" customFormat="1" spans="1:22">
      <c r="A14" s="3">
        <v>999223442765086</v>
      </c>
      <c r="B14" s="1" t="s">
        <v>1156</v>
      </c>
      <c r="C14" s="1" t="s">
        <v>1157</v>
      </c>
      <c r="D14" s="1" t="s">
        <v>1158</v>
      </c>
      <c r="E14" s="1" t="s">
        <v>1159</v>
      </c>
      <c r="F14" s="1" t="s">
        <v>1160</v>
      </c>
      <c r="G14" s="1" t="s">
        <v>1072</v>
      </c>
      <c r="H14" s="1" t="s">
        <v>1073</v>
      </c>
      <c r="I14" s="1" t="s">
        <v>1161</v>
      </c>
      <c r="J14" s="1" t="s">
        <v>1075</v>
      </c>
      <c r="K14" s="1" t="s">
        <v>1161</v>
      </c>
      <c r="L14" s="1" t="s">
        <v>1161</v>
      </c>
      <c r="M14" s="1" t="s">
        <v>1076</v>
      </c>
      <c r="N14" s="1" t="s">
        <v>1076</v>
      </c>
      <c r="O14" s="1" t="s">
        <v>1077</v>
      </c>
      <c r="P14" s="1" t="s">
        <v>1078</v>
      </c>
      <c r="Q14" s="1" t="s">
        <v>1079</v>
      </c>
      <c r="R14" s="1" t="s">
        <v>1162</v>
      </c>
      <c r="S14" s="1" t="s">
        <v>1081</v>
      </c>
      <c r="T14" s="1" t="s">
        <v>1082</v>
      </c>
      <c r="U14" s="1" t="s">
        <v>1083</v>
      </c>
      <c r="V14" s="1" t="s">
        <v>1084</v>
      </c>
    </row>
    <row r="15" s="1" customFormat="1" spans="1:22">
      <c r="A15" s="3">
        <v>999223489693851</v>
      </c>
      <c r="B15" s="1" t="s">
        <v>1163</v>
      </c>
      <c r="C15" s="1" t="s">
        <v>1164</v>
      </c>
      <c r="D15" s="1" t="s">
        <v>1102</v>
      </c>
      <c r="E15" s="1" t="s">
        <v>1165</v>
      </c>
      <c r="F15" s="1" t="s">
        <v>1160</v>
      </c>
      <c r="G15" s="1" t="s">
        <v>1072</v>
      </c>
      <c r="H15" s="1" t="s">
        <v>1073</v>
      </c>
      <c r="I15" s="1" t="s">
        <v>1166</v>
      </c>
      <c r="J15" s="1" t="s">
        <v>1075</v>
      </c>
      <c r="K15" s="1" t="s">
        <v>1166</v>
      </c>
      <c r="L15" s="1" t="s">
        <v>1166</v>
      </c>
      <c r="M15" s="1" t="s">
        <v>1076</v>
      </c>
      <c r="N15" s="1" t="s">
        <v>1076</v>
      </c>
      <c r="O15" s="1" t="s">
        <v>1077</v>
      </c>
      <c r="P15" s="1" t="s">
        <v>1078</v>
      </c>
      <c r="Q15" s="1" t="s">
        <v>1079</v>
      </c>
      <c r="R15" s="1" t="s">
        <v>1167</v>
      </c>
      <c r="S15" s="1" t="s">
        <v>1081</v>
      </c>
      <c r="T15" s="1" t="s">
        <v>1082</v>
      </c>
      <c r="U15" s="1" t="s">
        <v>1083</v>
      </c>
      <c r="V15" s="1" t="s">
        <v>1084</v>
      </c>
    </row>
    <row r="16" s="1" customFormat="1" spans="1:22">
      <c r="A16" s="3">
        <v>999223499596209</v>
      </c>
      <c r="B16" s="1" t="s">
        <v>1168</v>
      </c>
      <c r="C16" s="1" t="s">
        <v>1169</v>
      </c>
      <c r="D16" s="1" t="s">
        <v>1170</v>
      </c>
      <c r="E16" s="1" t="s">
        <v>1171</v>
      </c>
      <c r="F16" s="1" t="s">
        <v>1160</v>
      </c>
      <c r="G16" s="1" t="s">
        <v>1072</v>
      </c>
      <c r="H16" s="1" t="s">
        <v>1073</v>
      </c>
      <c r="I16" s="1" t="s">
        <v>1172</v>
      </c>
      <c r="J16" s="1" t="s">
        <v>1075</v>
      </c>
      <c r="K16" s="1" t="s">
        <v>1172</v>
      </c>
      <c r="L16" s="1" t="s">
        <v>1172</v>
      </c>
      <c r="M16" s="1" t="s">
        <v>1076</v>
      </c>
      <c r="N16" s="1" t="s">
        <v>1076</v>
      </c>
      <c r="O16" s="1" t="s">
        <v>1077</v>
      </c>
      <c r="P16" s="1" t="s">
        <v>1078</v>
      </c>
      <c r="Q16" s="1" t="s">
        <v>1079</v>
      </c>
      <c r="R16" s="1" t="s">
        <v>1173</v>
      </c>
      <c r="S16" s="1" t="s">
        <v>1081</v>
      </c>
      <c r="T16" s="1" t="s">
        <v>1082</v>
      </c>
      <c r="U16" s="1" t="s">
        <v>1083</v>
      </c>
      <c r="V16" s="1" t="s">
        <v>1092</v>
      </c>
    </row>
    <row r="17" s="1" customFormat="1" spans="1:22">
      <c r="A17" s="3">
        <v>999223561187471</v>
      </c>
      <c r="B17" s="1" t="s">
        <v>1174</v>
      </c>
      <c r="C17" s="1" t="s">
        <v>1175</v>
      </c>
      <c r="D17" s="1" t="s">
        <v>1176</v>
      </c>
      <c r="E17" s="1" t="s">
        <v>1177</v>
      </c>
      <c r="F17" s="1" t="s">
        <v>1120</v>
      </c>
      <c r="G17" s="1" t="s">
        <v>1072</v>
      </c>
      <c r="H17" s="1" t="s">
        <v>1073</v>
      </c>
      <c r="I17" s="1" t="s">
        <v>1178</v>
      </c>
      <c r="J17" s="1" t="s">
        <v>1075</v>
      </c>
      <c r="K17" s="1" t="s">
        <v>1178</v>
      </c>
      <c r="L17" s="1" t="s">
        <v>1178</v>
      </c>
      <c r="M17" s="1" t="s">
        <v>1076</v>
      </c>
      <c r="N17" s="1" t="s">
        <v>1076</v>
      </c>
      <c r="O17" s="1" t="s">
        <v>1077</v>
      </c>
      <c r="P17" s="1" t="s">
        <v>1078</v>
      </c>
      <c r="Q17" s="1" t="s">
        <v>1079</v>
      </c>
      <c r="R17" s="1" t="s">
        <v>1179</v>
      </c>
      <c r="S17" s="1" t="s">
        <v>1081</v>
      </c>
      <c r="T17" s="1" t="s">
        <v>1082</v>
      </c>
      <c r="U17" s="1" t="s">
        <v>1083</v>
      </c>
      <c r="V17" s="1" t="s">
        <v>1084</v>
      </c>
    </row>
    <row r="18" s="1" customFormat="1" spans="1:22">
      <c r="A18" s="3">
        <v>999223696060442</v>
      </c>
      <c r="B18" s="1" t="s">
        <v>1180</v>
      </c>
      <c r="C18" s="1" t="s">
        <v>1181</v>
      </c>
      <c r="D18" s="1" t="s">
        <v>1182</v>
      </c>
      <c r="E18" s="1" t="s">
        <v>1183</v>
      </c>
      <c r="F18" s="1" t="s">
        <v>1089</v>
      </c>
      <c r="G18" s="1" t="s">
        <v>1072</v>
      </c>
      <c r="H18" s="1" t="s">
        <v>1073</v>
      </c>
      <c r="I18" s="1" t="s">
        <v>1184</v>
      </c>
      <c r="J18" s="1" t="s">
        <v>1075</v>
      </c>
      <c r="K18" s="1" t="s">
        <v>1184</v>
      </c>
      <c r="L18" s="1" t="s">
        <v>1184</v>
      </c>
      <c r="M18" s="1" t="s">
        <v>1076</v>
      </c>
      <c r="N18" s="1" t="s">
        <v>1076</v>
      </c>
      <c r="O18" s="1" t="s">
        <v>1077</v>
      </c>
      <c r="P18" s="1" t="s">
        <v>1078</v>
      </c>
      <c r="Q18" s="1" t="s">
        <v>1079</v>
      </c>
      <c r="R18" s="1" t="s">
        <v>1185</v>
      </c>
      <c r="S18" s="1" t="s">
        <v>1081</v>
      </c>
      <c r="T18" s="1" t="s">
        <v>1082</v>
      </c>
      <c r="U18" s="1" t="s">
        <v>1083</v>
      </c>
      <c r="V18" s="1" t="s">
        <v>1186</v>
      </c>
    </row>
    <row r="19" s="1" customFormat="1" spans="1:22">
      <c r="A19" s="3">
        <v>999223764492944</v>
      </c>
      <c r="B19" s="1" t="s">
        <v>1187</v>
      </c>
      <c r="C19" s="1" t="s">
        <v>1188</v>
      </c>
      <c r="D19" s="1" t="s">
        <v>1189</v>
      </c>
      <c r="E19" s="1" t="s">
        <v>1190</v>
      </c>
      <c r="F19" s="1" t="s">
        <v>1089</v>
      </c>
      <c r="G19" s="1" t="s">
        <v>1072</v>
      </c>
      <c r="H19" s="1" t="s">
        <v>1073</v>
      </c>
      <c r="I19" s="1" t="s">
        <v>1191</v>
      </c>
      <c r="J19" s="1" t="s">
        <v>1075</v>
      </c>
      <c r="K19" s="1" t="s">
        <v>1191</v>
      </c>
      <c r="L19" s="1" t="s">
        <v>1191</v>
      </c>
      <c r="M19" s="1" t="s">
        <v>1076</v>
      </c>
      <c r="N19" s="1" t="s">
        <v>1076</v>
      </c>
      <c r="O19" s="1" t="s">
        <v>1077</v>
      </c>
      <c r="P19" s="1" t="s">
        <v>1078</v>
      </c>
      <c r="Q19" s="1" t="s">
        <v>1079</v>
      </c>
      <c r="R19" s="1" t="s">
        <v>1192</v>
      </c>
      <c r="S19" s="1" t="s">
        <v>1081</v>
      </c>
      <c r="T19" s="1" t="s">
        <v>1082</v>
      </c>
      <c r="U19" s="1" t="s">
        <v>1083</v>
      </c>
      <c r="V19" s="1" t="s">
        <v>1193</v>
      </c>
    </row>
    <row r="20" s="1" customFormat="1" spans="1:22">
      <c r="A20" s="3">
        <v>999223784753392</v>
      </c>
      <c r="B20" s="1" t="s">
        <v>1194</v>
      </c>
      <c r="C20" s="1" t="s">
        <v>1195</v>
      </c>
      <c r="D20" s="1" t="s">
        <v>1196</v>
      </c>
      <c r="E20" s="1" t="s">
        <v>1197</v>
      </c>
      <c r="F20" s="1" t="s">
        <v>1120</v>
      </c>
      <c r="G20" s="1" t="s">
        <v>1072</v>
      </c>
      <c r="H20" s="1" t="s">
        <v>1073</v>
      </c>
      <c r="I20" s="1" t="s">
        <v>1198</v>
      </c>
      <c r="J20" s="1" t="s">
        <v>1075</v>
      </c>
      <c r="K20" s="1" t="s">
        <v>1198</v>
      </c>
      <c r="L20" s="1" t="s">
        <v>1198</v>
      </c>
      <c r="M20" s="1" t="s">
        <v>1076</v>
      </c>
      <c r="N20" s="1" t="s">
        <v>1076</v>
      </c>
      <c r="O20" s="1" t="s">
        <v>1077</v>
      </c>
      <c r="P20" s="1" t="s">
        <v>1078</v>
      </c>
      <c r="Q20" s="1" t="s">
        <v>1079</v>
      </c>
      <c r="R20" s="1" t="s">
        <v>1199</v>
      </c>
      <c r="S20" s="1" t="s">
        <v>1081</v>
      </c>
      <c r="T20" s="1" t="s">
        <v>1082</v>
      </c>
      <c r="U20" s="1" t="s">
        <v>1083</v>
      </c>
      <c r="V20" s="1" t="s">
        <v>1084</v>
      </c>
    </row>
    <row r="21" s="1" customFormat="1" spans="1:22">
      <c r="A21" s="3">
        <v>999223797175110</v>
      </c>
      <c r="B21" s="1" t="s">
        <v>1194</v>
      </c>
      <c r="C21" s="1" t="s">
        <v>1200</v>
      </c>
      <c r="D21" s="1" t="s">
        <v>1201</v>
      </c>
      <c r="E21" s="1" t="s">
        <v>1202</v>
      </c>
      <c r="F21" s="1" t="s">
        <v>1120</v>
      </c>
      <c r="G21" s="1" t="s">
        <v>1072</v>
      </c>
      <c r="H21" s="1" t="s">
        <v>1073</v>
      </c>
      <c r="I21" s="1" t="s">
        <v>1203</v>
      </c>
      <c r="J21" s="1" t="s">
        <v>1075</v>
      </c>
      <c r="K21" s="1" t="s">
        <v>1203</v>
      </c>
      <c r="L21" s="1" t="s">
        <v>1203</v>
      </c>
      <c r="M21" s="1" t="s">
        <v>1076</v>
      </c>
      <c r="N21" s="1" t="s">
        <v>1076</v>
      </c>
      <c r="O21" s="1" t="s">
        <v>1077</v>
      </c>
      <c r="P21" s="1" t="s">
        <v>1078</v>
      </c>
      <c r="Q21" s="1" t="s">
        <v>1079</v>
      </c>
      <c r="R21" s="1" t="s">
        <v>1204</v>
      </c>
      <c r="S21" s="1" t="s">
        <v>1081</v>
      </c>
      <c r="T21" s="1" t="s">
        <v>1082</v>
      </c>
      <c r="U21" s="1" t="s">
        <v>1083</v>
      </c>
      <c r="V21" s="1" t="s">
        <v>1084</v>
      </c>
    </row>
    <row r="22" s="1" customFormat="1" spans="1:22">
      <c r="A22" s="3">
        <v>999223801807297</v>
      </c>
      <c r="B22" s="1" t="s">
        <v>1205</v>
      </c>
      <c r="C22" s="1" t="s">
        <v>1206</v>
      </c>
      <c r="D22" s="1" t="s">
        <v>1207</v>
      </c>
      <c r="E22" s="1" t="s">
        <v>1208</v>
      </c>
      <c r="F22" s="1" t="s">
        <v>1089</v>
      </c>
      <c r="G22" s="1" t="s">
        <v>1072</v>
      </c>
      <c r="H22" s="1" t="s">
        <v>1073</v>
      </c>
      <c r="I22" s="1" t="s">
        <v>1209</v>
      </c>
      <c r="J22" s="1" t="s">
        <v>1075</v>
      </c>
      <c r="K22" s="1" t="s">
        <v>1209</v>
      </c>
      <c r="L22" s="1" t="s">
        <v>1209</v>
      </c>
      <c r="M22" s="1" t="s">
        <v>1076</v>
      </c>
      <c r="N22" s="1" t="s">
        <v>1076</v>
      </c>
      <c r="O22" s="1" t="s">
        <v>1077</v>
      </c>
      <c r="P22" s="1" t="s">
        <v>1078</v>
      </c>
      <c r="Q22" s="1" t="s">
        <v>1079</v>
      </c>
      <c r="R22" s="1" t="s">
        <v>1210</v>
      </c>
      <c r="S22" s="1" t="s">
        <v>1081</v>
      </c>
      <c r="T22" s="1" t="s">
        <v>1082</v>
      </c>
      <c r="U22" s="1" t="s">
        <v>1083</v>
      </c>
      <c r="V22" s="1" t="s">
        <v>1099</v>
      </c>
    </row>
    <row r="23" s="1" customFormat="1" spans="1:22">
      <c r="A23" s="3">
        <v>999223842779049</v>
      </c>
      <c r="B23" s="1" t="s">
        <v>1211</v>
      </c>
      <c r="C23" s="1" t="s">
        <v>1212</v>
      </c>
      <c r="D23" s="1" t="s">
        <v>1102</v>
      </c>
      <c r="E23" s="1" t="s">
        <v>1213</v>
      </c>
      <c r="F23" s="1" t="s">
        <v>1120</v>
      </c>
      <c r="G23" s="1" t="s">
        <v>1072</v>
      </c>
      <c r="H23" s="1" t="s">
        <v>1073</v>
      </c>
      <c r="I23" s="1" t="s">
        <v>1214</v>
      </c>
      <c r="J23" s="1" t="s">
        <v>1075</v>
      </c>
      <c r="K23" s="1" t="s">
        <v>1214</v>
      </c>
      <c r="L23" s="1" t="s">
        <v>1214</v>
      </c>
      <c r="M23" s="1" t="s">
        <v>1076</v>
      </c>
      <c r="N23" s="1" t="s">
        <v>1076</v>
      </c>
      <c r="O23" s="1" t="s">
        <v>1077</v>
      </c>
      <c r="P23" s="1" t="s">
        <v>1078</v>
      </c>
      <c r="Q23" s="1" t="s">
        <v>1079</v>
      </c>
      <c r="R23" s="1" t="s">
        <v>1215</v>
      </c>
      <c r="S23" s="1" t="s">
        <v>1081</v>
      </c>
      <c r="T23" s="1" t="s">
        <v>1082</v>
      </c>
      <c r="U23" s="1" t="s">
        <v>1083</v>
      </c>
      <c r="V23" s="1" t="s">
        <v>1084</v>
      </c>
    </row>
    <row r="24" s="1" customFormat="1" spans="1:22">
      <c r="A24" s="3">
        <v>999223842796172</v>
      </c>
      <c r="B24" s="1" t="s">
        <v>1211</v>
      </c>
      <c r="C24" s="1" t="s">
        <v>1216</v>
      </c>
      <c r="D24" s="1" t="s">
        <v>1102</v>
      </c>
      <c r="E24" s="1" t="s">
        <v>1217</v>
      </c>
      <c r="F24" s="1" t="s">
        <v>1120</v>
      </c>
      <c r="G24" s="1" t="s">
        <v>1072</v>
      </c>
      <c r="H24" s="1" t="s">
        <v>1073</v>
      </c>
      <c r="I24" s="1" t="s">
        <v>1214</v>
      </c>
      <c r="J24" s="1" t="s">
        <v>1075</v>
      </c>
      <c r="K24" s="1" t="s">
        <v>1214</v>
      </c>
      <c r="L24" s="1" t="s">
        <v>1214</v>
      </c>
      <c r="M24" s="1" t="s">
        <v>1076</v>
      </c>
      <c r="N24" s="1" t="s">
        <v>1076</v>
      </c>
      <c r="O24" s="1" t="s">
        <v>1077</v>
      </c>
      <c r="P24" s="1" t="s">
        <v>1078</v>
      </c>
      <c r="Q24" s="1" t="s">
        <v>1079</v>
      </c>
      <c r="R24" s="1" t="s">
        <v>1218</v>
      </c>
      <c r="S24" s="1" t="s">
        <v>1081</v>
      </c>
      <c r="T24" s="1" t="s">
        <v>1082</v>
      </c>
      <c r="U24" s="1" t="s">
        <v>1083</v>
      </c>
      <c r="V24" s="1" t="s">
        <v>1084</v>
      </c>
    </row>
    <row r="25" s="1" customFormat="1" spans="1:22">
      <c r="A25" s="3">
        <v>999223842957973</v>
      </c>
      <c r="B25" s="1" t="s">
        <v>1211</v>
      </c>
      <c r="C25" s="1" t="s">
        <v>1219</v>
      </c>
      <c r="D25" s="1" t="s">
        <v>1102</v>
      </c>
      <c r="E25" s="1" t="s">
        <v>1220</v>
      </c>
      <c r="F25" s="1" t="s">
        <v>1120</v>
      </c>
      <c r="G25" s="1" t="s">
        <v>1072</v>
      </c>
      <c r="H25" s="1" t="s">
        <v>1073</v>
      </c>
      <c r="I25" s="1" t="s">
        <v>1221</v>
      </c>
      <c r="J25" s="1" t="s">
        <v>1075</v>
      </c>
      <c r="K25" s="1" t="s">
        <v>1221</v>
      </c>
      <c r="L25" s="1" t="s">
        <v>1221</v>
      </c>
      <c r="M25" s="1" t="s">
        <v>1076</v>
      </c>
      <c r="N25" s="1" t="s">
        <v>1076</v>
      </c>
      <c r="O25" s="1" t="s">
        <v>1077</v>
      </c>
      <c r="P25" s="1" t="s">
        <v>1078</v>
      </c>
      <c r="Q25" s="1" t="s">
        <v>1079</v>
      </c>
      <c r="R25" s="1" t="s">
        <v>1222</v>
      </c>
      <c r="S25" s="1" t="s">
        <v>1081</v>
      </c>
      <c r="T25" s="1" t="s">
        <v>1082</v>
      </c>
      <c r="U25" s="1" t="s">
        <v>1083</v>
      </c>
      <c r="V25" s="1" t="s">
        <v>1084</v>
      </c>
    </row>
    <row r="26" s="1" customFormat="1" spans="1:22">
      <c r="A26" s="3">
        <v>999223869273538</v>
      </c>
      <c r="B26" s="1" t="s">
        <v>1223</v>
      </c>
      <c r="C26" s="1" t="s">
        <v>1224</v>
      </c>
      <c r="D26" s="1" t="s">
        <v>1225</v>
      </c>
      <c r="E26" s="1" t="s">
        <v>1226</v>
      </c>
      <c r="F26" s="1" t="s">
        <v>1160</v>
      </c>
      <c r="G26" s="1" t="s">
        <v>1072</v>
      </c>
      <c r="H26" s="1" t="s">
        <v>1073</v>
      </c>
      <c r="I26" s="1" t="s">
        <v>1227</v>
      </c>
      <c r="J26" s="1" t="s">
        <v>1075</v>
      </c>
      <c r="K26" s="1" t="s">
        <v>1227</v>
      </c>
      <c r="L26" s="1" t="s">
        <v>1227</v>
      </c>
      <c r="M26" s="1" t="s">
        <v>1076</v>
      </c>
      <c r="N26" s="1" t="s">
        <v>1076</v>
      </c>
      <c r="O26" s="1" t="s">
        <v>1077</v>
      </c>
      <c r="P26" s="1" t="s">
        <v>1078</v>
      </c>
      <c r="Q26" s="1" t="s">
        <v>1079</v>
      </c>
      <c r="R26" s="1" t="s">
        <v>1228</v>
      </c>
      <c r="S26" s="1" t="s">
        <v>1081</v>
      </c>
      <c r="T26" s="1" t="s">
        <v>1082</v>
      </c>
      <c r="U26" s="1" t="s">
        <v>1083</v>
      </c>
      <c r="V26" s="1" t="s">
        <v>1092</v>
      </c>
    </row>
    <row r="27" s="1" customFormat="1" spans="1:22">
      <c r="A27" s="3">
        <v>23924087509</v>
      </c>
      <c r="B27" s="1" t="s">
        <v>1229</v>
      </c>
      <c r="C27" s="1" t="s">
        <v>1230</v>
      </c>
      <c r="D27" s="1" t="s">
        <v>1231</v>
      </c>
      <c r="E27" s="1" t="s">
        <v>1232</v>
      </c>
      <c r="F27" s="1" t="s">
        <v>1071</v>
      </c>
      <c r="G27" s="1" t="s">
        <v>1072</v>
      </c>
      <c r="H27" s="1" t="s">
        <v>1073</v>
      </c>
      <c r="I27" s="1" t="s">
        <v>1233</v>
      </c>
      <c r="J27" s="1" t="s">
        <v>1075</v>
      </c>
      <c r="K27" s="1" t="s">
        <v>1233</v>
      </c>
      <c r="L27" s="1" t="s">
        <v>1233</v>
      </c>
      <c r="M27" s="1" t="s">
        <v>1076</v>
      </c>
      <c r="N27" s="1" t="s">
        <v>1076</v>
      </c>
      <c r="O27" s="1" t="s">
        <v>1077</v>
      </c>
      <c r="P27" s="1" t="s">
        <v>1078</v>
      </c>
      <c r="Q27" s="1" t="s">
        <v>1079</v>
      </c>
      <c r="R27" s="1" t="s">
        <v>1234</v>
      </c>
      <c r="S27" s="1" t="s">
        <v>1081</v>
      </c>
      <c r="T27" s="1" t="s">
        <v>1082</v>
      </c>
      <c r="U27" s="1" t="s">
        <v>1083</v>
      </c>
      <c r="V27" s="1" t="s">
        <v>1149</v>
      </c>
    </row>
    <row r="28" s="1" customFormat="1" spans="1:22">
      <c r="A28" s="3">
        <v>999223952140194</v>
      </c>
      <c r="B28" s="1" t="s">
        <v>1235</v>
      </c>
      <c r="C28" s="1" t="s">
        <v>1236</v>
      </c>
      <c r="D28" s="1" t="s">
        <v>1131</v>
      </c>
      <c r="E28" s="1" t="s">
        <v>1237</v>
      </c>
      <c r="F28" s="1" t="s">
        <v>1089</v>
      </c>
      <c r="G28" s="1" t="s">
        <v>1072</v>
      </c>
      <c r="H28" s="1" t="s">
        <v>1073</v>
      </c>
      <c r="I28" s="1" t="s">
        <v>1238</v>
      </c>
      <c r="J28" s="1" t="s">
        <v>1075</v>
      </c>
      <c r="K28" s="1" t="s">
        <v>1238</v>
      </c>
      <c r="L28" s="1" t="s">
        <v>1238</v>
      </c>
      <c r="M28" s="1" t="s">
        <v>1076</v>
      </c>
      <c r="N28" s="1" t="s">
        <v>1076</v>
      </c>
      <c r="O28" s="1" t="s">
        <v>1077</v>
      </c>
      <c r="P28" s="1" t="s">
        <v>1078</v>
      </c>
      <c r="Q28" s="1" t="s">
        <v>1079</v>
      </c>
      <c r="R28" s="1" t="s">
        <v>1239</v>
      </c>
      <c r="S28" s="1" t="s">
        <v>1081</v>
      </c>
      <c r="T28" s="1" t="s">
        <v>1082</v>
      </c>
      <c r="U28" s="1" t="s">
        <v>1083</v>
      </c>
      <c r="V28" s="1" t="s">
        <v>1084</v>
      </c>
    </row>
    <row r="29" s="1" customFormat="1" spans="1:22">
      <c r="A29" s="3">
        <v>999223964570024</v>
      </c>
      <c r="B29" s="1" t="s">
        <v>1235</v>
      </c>
      <c r="C29" s="1" t="s">
        <v>1240</v>
      </c>
      <c r="D29" s="1" t="s">
        <v>1241</v>
      </c>
      <c r="E29" s="1" t="s">
        <v>1242</v>
      </c>
      <c r="F29" s="1" t="s">
        <v>1120</v>
      </c>
      <c r="G29" s="1" t="s">
        <v>1072</v>
      </c>
      <c r="H29" s="1" t="s">
        <v>1073</v>
      </c>
      <c r="I29" s="1" t="s">
        <v>1243</v>
      </c>
      <c r="J29" s="1" t="s">
        <v>1075</v>
      </c>
      <c r="K29" s="1" t="s">
        <v>1243</v>
      </c>
      <c r="L29" s="1" t="s">
        <v>1243</v>
      </c>
      <c r="M29" s="1" t="s">
        <v>1076</v>
      </c>
      <c r="N29" s="1" t="s">
        <v>1076</v>
      </c>
      <c r="O29" s="1" t="s">
        <v>1077</v>
      </c>
      <c r="P29" s="1" t="s">
        <v>1078</v>
      </c>
      <c r="Q29" s="1" t="s">
        <v>1079</v>
      </c>
      <c r="R29" s="1" t="s">
        <v>1244</v>
      </c>
      <c r="S29" s="1" t="s">
        <v>1081</v>
      </c>
      <c r="T29" s="1" t="s">
        <v>1082</v>
      </c>
      <c r="U29" s="1" t="s">
        <v>1083</v>
      </c>
      <c r="V29" s="1" t="s">
        <v>1245</v>
      </c>
    </row>
    <row r="30" s="1" customFormat="1" spans="1:22">
      <c r="A30" s="3">
        <v>23975606398</v>
      </c>
      <c r="B30" s="1" t="s">
        <v>1246</v>
      </c>
      <c r="C30" s="1" t="s">
        <v>1247</v>
      </c>
      <c r="D30" s="1" t="s">
        <v>1248</v>
      </c>
      <c r="E30" s="1" t="s">
        <v>1249</v>
      </c>
      <c r="F30" s="1" t="s">
        <v>1089</v>
      </c>
      <c r="G30" s="1" t="s">
        <v>1072</v>
      </c>
      <c r="H30" s="1" t="s">
        <v>1073</v>
      </c>
      <c r="I30" s="1" t="s">
        <v>1250</v>
      </c>
      <c r="J30" s="1" t="s">
        <v>1075</v>
      </c>
      <c r="K30" s="1" t="s">
        <v>1250</v>
      </c>
      <c r="L30" s="1" t="s">
        <v>1250</v>
      </c>
      <c r="M30" s="1" t="s">
        <v>1076</v>
      </c>
      <c r="N30" s="1" t="s">
        <v>1076</v>
      </c>
      <c r="O30" s="1" t="s">
        <v>1077</v>
      </c>
      <c r="P30" s="1" t="s">
        <v>1078</v>
      </c>
      <c r="Q30" s="1" t="s">
        <v>1079</v>
      </c>
      <c r="R30" s="1" t="s">
        <v>1251</v>
      </c>
      <c r="S30" s="1" t="s">
        <v>1081</v>
      </c>
      <c r="T30" s="1" t="s">
        <v>1082</v>
      </c>
      <c r="U30" s="1" t="s">
        <v>1083</v>
      </c>
      <c r="V30" s="1" t="s">
        <v>1193</v>
      </c>
    </row>
    <row r="31" s="1" customFormat="1" spans="1:22">
      <c r="A31" s="3">
        <v>999223993381557</v>
      </c>
      <c r="B31" s="1" t="s">
        <v>1252</v>
      </c>
      <c r="C31" s="1" t="s">
        <v>1253</v>
      </c>
      <c r="D31" s="1" t="s">
        <v>1254</v>
      </c>
      <c r="E31" s="1" t="s">
        <v>1255</v>
      </c>
      <c r="F31" s="1" t="s">
        <v>1089</v>
      </c>
      <c r="G31" s="1" t="s">
        <v>1072</v>
      </c>
      <c r="H31" s="1" t="s">
        <v>1073</v>
      </c>
      <c r="I31" s="1" t="s">
        <v>1256</v>
      </c>
      <c r="J31" s="1" t="s">
        <v>1075</v>
      </c>
      <c r="K31" s="1" t="s">
        <v>1256</v>
      </c>
      <c r="L31" s="1" t="s">
        <v>1256</v>
      </c>
      <c r="M31" s="1" t="s">
        <v>1076</v>
      </c>
      <c r="N31" s="1" t="s">
        <v>1076</v>
      </c>
      <c r="O31" s="1" t="s">
        <v>1077</v>
      </c>
      <c r="P31" s="1" t="s">
        <v>1078</v>
      </c>
      <c r="Q31" s="1" t="s">
        <v>1079</v>
      </c>
      <c r="R31" s="1" t="s">
        <v>1257</v>
      </c>
      <c r="S31" s="1" t="s">
        <v>1081</v>
      </c>
      <c r="T31" s="1" t="s">
        <v>1082</v>
      </c>
      <c r="U31" s="1" t="s">
        <v>1083</v>
      </c>
      <c r="V31" s="1" t="s">
        <v>1258</v>
      </c>
    </row>
    <row r="32" s="1" customFormat="1" spans="1:22">
      <c r="A32" s="1" t="s">
        <v>1259</v>
      </c>
      <c r="B32" s="1" t="s">
        <v>1260</v>
      </c>
      <c r="C32" s="1" t="s">
        <v>1261</v>
      </c>
      <c r="D32" s="1" t="s">
        <v>1262</v>
      </c>
      <c r="E32" s="1" t="s">
        <v>1263</v>
      </c>
      <c r="F32" s="1" t="s">
        <v>1071</v>
      </c>
      <c r="G32" s="1" t="s">
        <v>1072</v>
      </c>
      <c r="H32" s="1" t="s">
        <v>1073</v>
      </c>
      <c r="I32" s="1" t="s">
        <v>1077</v>
      </c>
      <c r="J32" s="1" t="s">
        <v>1075</v>
      </c>
      <c r="K32" s="1" t="s">
        <v>1077</v>
      </c>
      <c r="L32" s="1" t="s">
        <v>1077</v>
      </c>
      <c r="M32" s="1" t="s">
        <v>1076</v>
      </c>
      <c r="N32" s="1" t="s">
        <v>1076</v>
      </c>
      <c r="O32" s="1" t="s">
        <v>1077</v>
      </c>
      <c r="P32" s="1" t="s">
        <v>1078</v>
      </c>
      <c r="Q32" s="1" t="s">
        <v>1079</v>
      </c>
      <c r="R32" s="1" t="s">
        <v>1264</v>
      </c>
      <c r="S32" s="1" t="s">
        <v>1081</v>
      </c>
      <c r="T32" s="1" t="s">
        <v>1082</v>
      </c>
      <c r="U32" s="1" t="s">
        <v>1083</v>
      </c>
      <c r="V32" s="1" t="s">
        <v>1084</v>
      </c>
    </row>
    <row r="33" s="1" customFormat="1" spans="1:22">
      <c r="A33" s="3">
        <v>999224028630121</v>
      </c>
      <c r="B33" s="1" t="s">
        <v>1265</v>
      </c>
      <c r="C33" s="1" t="s">
        <v>1266</v>
      </c>
      <c r="D33" s="1" t="s">
        <v>1267</v>
      </c>
      <c r="E33" s="1" t="s">
        <v>1268</v>
      </c>
      <c r="F33" s="1" t="s">
        <v>1160</v>
      </c>
      <c r="G33" s="1" t="s">
        <v>1072</v>
      </c>
      <c r="H33" s="1" t="s">
        <v>1073</v>
      </c>
      <c r="I33" s="1" t="s">
        <v>1269</v>
      </c>
      <c r="J33" s="1" t="s">
        <v>1075</v>
      </c>
      <c r="K33" s="1" t="s">
        <v>1269</v>
      </c>
      <c r="L33" s="1" t="s">
        <v>1269</v>
      </c>
      <c r="M33" s="1" t="s">
        <v>1076</v>
      </c>
      <c r="N33" s="1" t="s">
        <v>1076</v>
      </c>
      <c r="O33" s="1" t="s">
        <v>1077</v>
      </c>
      <c r="P33" s="1" t="s">
        <v>1078</v>
      </c>
      <c r="Q33" s="1" t="s">
        <v>1079</v>
      </c>
      <c r="R33" s="1" t="s">
        <v>1270</v>
      </c>
      <c r="S33" s="1" t="s">
        <v>1081</v>
      </c>
      <c r="T33" s="1" t="s">
        <v>1082</v>
      </c>
      <c r="U33" s="1" t="s">
        <v>1083</v>
      </c>
      <c r="V33" s="1" t="s">
        <v>1084</v>
      </c>
    </row>
    <row r="34" s="1" customFormat="1" spans="1:22">
      <c r="A34" s="3">
        <v>999224043533168</v>
      </c>
      <c r="B34" s="1" t="s">
        <v>1271</v>
      </c>
      <c r="C34" s="1" t="s">
        <v>1272</v>
      </c>
      <c r="D34" s="1" t="s">
        <v>1273</v>
      </c>
      <c r="E34" s="1" t="s">
        <v>1274</v>
      </c>
      <c r="F34" s="1" t="s">
        <v>1120</v>
      </c>
      <c r="G34" s="1" t="s">
        <v>1072</v>
      </c>
      <c r="H34" s="1" t="s">
        <v>1073</v>
      </c>
      <c r="I34" s="1" t="s">
        <v>1275</v>
      </c>
      <c r="J34" s="1" t="s">
        <v>1075</v>
      </c>
      <c r="K34" s="1" t="s">
        <v>1275</v>
      </c>
      <c r="L34" s="1" t="s">
        <v>1275</v>
      </c>
      <c r="M34" s="1" t="s">
        <v>1076</v>
      </c>
      <c r="N34" s="1" t="s">
        <v>1076</v>
      </c>
      <c r="O34" s="1" t="s">
        <v>1077</v>
      </c>
      <c r="P34" s="1" t="s">
        <v>1078</v>
      </c>
      <c r="Q34" s="1" t="s">
        <v>1079</v>
      </c>
      <c r="R34" s="1" t="s">
        <v>1276</v>
      </c>
      <c r="S34" s="1" t="s">
        <v>1081</v>
      </c>
      <c r="T34" s="1" t="s">
        <v>1082</v>
      </c>
      <c r="U34" s="1" t="s">
        <v>1083</v>
      </c>
      <c r="V34" s="1" t="s">
        <v>1084</v>
      </c>
    </row>
    <row r="35" s="1" customFormat="1" spans="1:22">
      <c r="A35" s="3">
        <v>999224050300104</v>
      </c>
      <c r="B35" s="1" t="s">
        <v>1277</v>
      </c>
      <c r="C35" s="1" t="s">
        <v>1278</v>
      </c>
      <c r="D35" s="1" t="s">
        <v>1279</v>
      </c>
      <c r="E35" s="1" t="s">
        <v>1280</v>
      </c>
      <c r="F35" s="1" t="s">
        <v>1071</v>
      </c>
      <c r="G35" s="1" t="s">
        <v>1072</v>
      </c>
      <c r="H35" s="1" t="s">
        <v>1073</v>
      </c>
      <c r="I35" s="1" t="s">
        <v>1281</v>
      </c>
      <c r="J35" s="1" t="s">
        <v>1075</v>
      </c>
      <c r="K35" s="1" t="s">
        <v>1281</v>
      </c>
      <c r="L35" s="1" t="s">
        <v>1281</v>
      </c>
      <c r="M35" s="1" t="s">
        <v>1076</v>
      </c>
      <c r="N35" s="1" t="s">
        <v>1076</v>
      </c>
      <c r="O35" s="1" t="s">
        <v>1077</v>
      </c>
      <c r="P35" s="1" t="s">
        <v>1078</v>
      </c>
      <c r="Q35" s="1" t="s">
        <v>1079</v>
      </c>
      <c r="R35" s="1" t="s">
        <v>1282</v>
      </c>
      <c r="S35" s="1" t="s">
        <v>1081</v>
      </c>
      <c r="T35" s="1" t="s">
        <v>1082</v>
      </c>
      <c r="U35" s="1" t="s">
        <v>1083</v>
      </c>
      <c r="V35" s="1" t="s">
        <v>1099</v>
      </c>
    </row>
    <row r="36" s="1" customFormat="1" spans="1:22">
      <c r="A36" s="3">
        <v>999224059348910</v>
      </c>
      <c r="B36" s="1" t="s">
        <v>1277</v>
      </c>
      <c r="C36" s="1" t="s">
        <v>1283</v>
      </c>
      <c r="D36" s="1" t="s">
        <v>1284</v>
      </c>
      <c r="E36" s="1" t="s">
        <v>1285</v>
      </c>
      <c r="F36" s="1" t="s">
        <v>1120</v>
      </c>
      <c r="G36" s="1" t="s">
        <v>1072</v>
      </c>
      <c r="H36" s="1" t="s">
        <v>1073</v>
      </c>
      <c r="I36" s="1" t="s">
        <v>1286</v>
      </c>
      <c r="J36" s="1" t="s">
        <v>1075</v>
      </c>
      <c r="K36" s="1" t="s">
        <v>1286</v>
      </c>
      <c r="L36" s="1" t="s">
        <v>1286</v>
      </c>
      <c r="M36" s="1" t="s">
        <v>1076</v>
      </c>
      <c r="N36" s="1" t="s">
        <v>1076</v>
      </c>
      <c r="O36" s="1" t="s">
        <v>1077</v>
      </c>
      <c r="P36" s="1" t="s">
        <v>1078</v>
      </c>
      <c r="Q36" s="1" t="s">
        <v>1079</v>
      </c>
      <c r="R36" s="1" t="s">
        <v>1287</v>
      </c>
      <c r="S36" s="1" t="s">
        <v>1081</v>
      </c>
      <c r="T36" s="1" t="s">
        <v>1082</v>
      </c>
      <c r="U36" s="1" t="s">
        <v>1083</v>
      </c>
      <c r="V36" s="1" t="s">
        <v>1084</v>
      </c>
    </row>
    <row r="37" s="1" customFormat="1" spans="1:22">
      <c r="A37" s="3">
        <v>999224062619339</v>
      </c>
      <c r="B37" s="1" t="s">
        <v>1288</v>
      </c>
      <c r="C37" s="1" t="s">
        <v>1289</v>
      </c>
      <c r="D37" s="1" t="s">
        <v>1290</v>
      </c>
      <c r="E37" s="1" t="s">
        <v>1291</v>
      </c>
      <c r="F37" s="1" t="s">
        <v>1071</v>
      </c>
      <c r="G37" s="1" t="s">
        <v>1072</v>
      </c>
      <c r="H37" s="1" t="s">
        <v>1073</v>
      </c>
      <c r="I37" s="1" t="s">
        <v>1292</v>
      </c>
      <c r="J37" s="1" t="s">
        <v>1075</v>
      </c>
      <c r="K37" s="1" t="s">
        <v>1292</v>
      </c>
      <c r="L37" s="1" t="s">
        <v>1292</v>
      </c>
      <c r="M37" s="1" t="s">
        <v>1076</v>
      </c>
      <c r="N37" s="1" t="s">
        <v>1076</v>
      </c>
      <c r="O37" s="1" t="s">
        <v>1077</v>
      </c>
      <c r="P37" s="1" t="s">
        <v>1078</v>
      </c>
      <c r="Q37" s="1" t="s">
        <v>1079</v>
      </c>
      <c r="R37" s="1" t="s">
        <v>1293</v>
      </c>
      <c r="S37" s="1" t="s">
        <v>1081</v>
      </c>
      <c r="T37" s="1" t="s">
        <v>1082</v>
      </c>
      <c r="U37" s="1" t="s">
        <v>1083</v>
      </c>
      <c r="V37" s="1" t="s">
        <v>1092</v>
      </c>
    </row>
    <row r="38" s="1" customFormat="1" spans="1:22">
      <c r="A38" s="3">
        <v>999224064669576</v>
      </c>
      <c r="B38" s="1" t="s">
        <v>1288</v>
      </c>
      <c r="C38" s="1" t="s">
        <v>1294</v>
      </c>
      <c r="D38" s="1" t="s">
        <v>1295</v>
      </c>
      <c r="E38" s="1" t="s">
        <v>1296</v>
      </c>
      <c r="F38" s="1" t="s">
        <v>1120</v>
      </c>
      <c r="G38" s="1" t="s">
        <v>1072</v>
      </c>
      <c r="H38" s="1" t="s">
        <v>1073</v>
      </c>
      <c r="I38" s="1" t="s">
        <v>1297</v>
      </c>
      <c r="J38" s="1" t="s">
        <v>1075</v>
      </c>
      <c r="K38" s="1" t="s">
        <v>1297</v>
      </c>
      <c r="L38" s="1" t="s">
        <v>1297</v>
      </c>
      <c r="M38" s="1" t="s">
        <v>1076</v>
      </c>
      <c r="N38" s="1" t="s">
        <v>1076</v>
      </c>
      <c r="O38" s="1" t="s">
        <v>1077</v>
      </c>
      <c r="P38" s="1" t="s">
        <v>1078</v>
      </c>
      <c r="Q38" s="1" t="s">
        <v>1079</v>
      </c>
      <c r="R38" s="1" t="s">
        <v>1298</v>
      </c>
      <c r="S38" s="1" t="s">
        <v>1081</v>
      </c>
      <c r="T38" s="1" t="s">
        <v>1082</v>
      </c>
      <c r="U38" s="1" t="s">
        <v>1083</v>
      </c>
      <c r="V38" s="1" t="s">
        <v>1099</v>
      </c>
    </row>
    <row r="39" s="1" customFormat="1" spans="1:22">
      <c r="A39" s="3">
        <v>999224075459794</v>
      </c>
      <c r="B39" s="1" t="s">
        <v>1288</v>
      </c>
      <c r="C39" s="1" t="s">
        <v>1299</v>
      </c>
      <c r="D39" s="1" t="s">
        <v>1095</v>
      </c>
      <c r="E39" s="1" t="s">
        <v>1300</v>
      </c>
      <c r="F39" s="1" t="s">
        <v>1120</v>
      </c>
      <c r="G39" s="1" t="s">
        <v>1072</v>
      </c>
      <c r="H39" s="1" t="s">
        <v>1073</v>
      </c>
      <c r="I39" s="1" t="s">
        <v>1301</v>
      </c>
      <c r="J39" s="1" t="s">
        <v>1075</v>
      </c>
      <c r="K39" s="1" t="s">
        <v>1301</v>
      </c>
      <c r="L39" s="1" t="s">
        <v>1301</v>
      </c>
      <c r="M39" s="1" t="s">
        <v>1076</v>
      </c>
      <c r="N39" s="1" t="s">
        <v>1076</v>
      </c>
      <c r="O39" s="1" t="s">
        <v>1077</v>
      </c>
      <c r="P39" s="1" t="s">
        <v>1078</v>
      </c>
      <c r="Q39" s="1" t="s">
        <v>1079</v>
      </c>
      <c r="R39" s="1" t="s">
        <v>1302</v>
      </c>
      <c r="S39" s="1" t="s">
        <v>1081</v>
      </c>
      <c r="T39" s="1" t="s">
        <v>1082</v>
      </c>
      <c r="U39" s="1" t="s">
        <v>1083</v>
      </c>
      <c r="V39" s="1" t="s">
        <v>1099</v>
      </c>
    </row>
    <row r="40" s="1" customFormat="1" spans="1:22">
      <c r="A40" s="3">
        <v>999224081654241</v>
      </c>
      <c r="B40" s="1" t="s">
        <v>1303</v>
      </c>
      <c r="C40" s="1" t="s">
        <v>1304</v>
      </c>
      <c r="D40" s="1" t="s">
        <v>1305</v>
      </c>
      <c r="E40" s="1" t="s">
        <v>1306</v>
      </c>
      <c r="F40" s="1" t="s">
        <v>1160</v>
      </c>
      <c r="G40" s="1" t="s">
        <v>1072</v>
      </c>
      <c r="H40" s="1" t="s">
        <v>1073</v>
      </c>
      <c r="I40" s="1" t="s">
        <v>1307</v>
      </c>
      <c r="J40" s="1" t="s">
        <v>1075</v>
      </c>
      <c r="K40" s="1" t="s">
        <v>1307</v>
      </c>
      <c r="L40" s="1" t="s">
        <v>1307</v>
      </c>
      <c r="M40" s="1" t="s">
        <v>1076</v>
      </c>
      <c r="N40" s="1" t="s">
        <v>1076</v>
      </c>
      <c r="O40" s="1" t="s">
        <v>1077</v>
      </c>
      <c r="P40" s="1" t="s">
        <v>1078</v>
      </c>
      <c r="Q40" s="1" t="s">
        <v>1079</v>
      </c>
      <c r="R40" s="1" t="s">
        <v>1308</v>
      </c>
      <c r="S40" s="1" t="s">
        <v>1081</v>
      </c>
      <c r="T40" s="1" t="s">
        <v>1082</v>
      </c>
      <c r="U40" s="1" t="s">
        <v>1083</v>
      </c>
      <c r="V40" s="1" t="s">
        <v>1141</v>
      </c>
    </row>
    <row r="41" s="1" customFormat="1" spans="1:22">
      <c r="A41" s="3">
        <v>999224082269807</v>
      </c>
      <c r="B41" s="1" t="s">
        <v>1303</v>
      </c>
      <c r="C41" s="1" t="s">
        <v>1309</v>
      </c>
      <c r="D41" s="1" t="s">
        <v>1310</v>
      </c>
      <c r="E41" s="1" t="s">
        <v>1311</v>
      </c>
      <c r="F41" s="1" t="s">
        <v>1160</v>
      </c>
      <c r="G41" s="1" t="s">
        <v>1072</v>
      </c>
      <c r="H41" s="1" t="s">
        <v>1073</v>
      </c>
      <c r="I41" s="1" t="s">
        <v>1312</v>
      </c>
      <c r="J41" s="1" t="s">
        <v>1075</v>
      </c>
      <c r="K41" s="1" t="s">
        <v>1312</v>
      </c>
      <c r="L41" s="1" t="s">
        <v>1312</v>
      </c>
      <c r="M41" s="1" t="s">
        <v>1076</v>
      </c>
      <c r="N41" s="1" t="s">
        <v>1076</v>
      </c>
      <c r="O41" s="1" t="s">
        <v>1077</v>
      </c>
      <c r="P41" s="1" t="s">
        <v>1078</v>
      </c>
      <c r="Q41" s="1" t="s">
        <v>1079</v>
      </c>
      <c r="R41" s="1" t="s">
        <v>1313</v>
      </c>
      <c r="S41" s="1" t="s">
        <v>1081</v>
      </c>
      <c r="T41" s="1" t="s">
        <v>1082</v>
      </c>
      <c r="U41" s="1" t="s">
        <v>1083</v>
      </c>
      <c r="V41" s="1" t="s">
        <v>1258</v>
      </c>
    </row>
    <row r="42" s="1" customFormat="1" spans="1:22">
      <c r="A42" s="3">
        <v>999224082908065</v>
      </c>
      <c r="B42" s="1" t="s">
        <v>1303</v>
      </c>
      <c r="C42" s="1" t="s">
        <v>1314</v>
      </c>
      <c r="D42" s="1" t="s">
        <v>1279</v>
      </c>
      <c r="E42" s="1" t="s">
        <v>1315</v>
      </c>
      <c r="F42" s="1" t="s">
        <v>1071</v>
      </c>
      <c r="G42" s="1" t="s">
        <v>1072</v>
      </c>
      <c r="H42" s="1" t="s">
        <v>1073</v>
      </c>
      <c r="I42" s="1" t="s">
        <v>1316</v>
      </c>
      <c r="J42" s="1" t="s">
        <v>1075</v>
      </c>
      <c r="K42" s="1" t="s">
        <v>1316</v>
      </c>
      <c r="L42" s="1" t="s">
        <v>1316</v>
      </c>
      <c r="M42" s="1" t="s">
        <v>1076</v>
      </c>
      <c r="N42" s="1" t="s">
        <v>1076</v>
      </c>
      <c r="O42" s="1" t="s">
        <v>1077</v>
      </c>
      <c r="P42" s="1" t="s">
        <v>1078</v>
      </c>
      <c r="Q42" s="1" t="s">
        <v>1079</v>
      </c>
      <c r="R42" s="1" t="s">
        <v>1317</v>
      </c>
      <c r="S42" s="1" t="s">
        <v>1081</v>
      </c>
      <c r="T42" s="1" t="s">
        <v>1082</v>
      </c>
      <c r="U42" s="1" t="s">
        <v>1083</v>
      </c>
      <c r="V42" s="1" t="s">
        <v>1099</v>
      </c>
    </row>
    <row r="43" s="1" customFormat="1" spans="1:22">
      <c r="A43" s="3">
        <v>999224088097595</v>
      </c>
      <c r="B43" s="1" t="s">
        <v>1303</v>
      </c>
      <c r="C43" s="1" t="s">
        <v>1318</v>
      </c>
      <c r="D43" s="1" t="s">
        <v>1319</v>
      </c>
      <c r="E43" s="1" t="s">
        <v>1320</v>
      </c>
      <c r="F43" s="1" t="s">
        <v>1120</v>
      </c>
      <c r="G43" s="1" t="s">
        <v>1072</v>
      </c>
      <c r="H43" s="1" t="s">
        <v>1073</v>
      </c>
      <c r="I43" s="1" t="s">
        <v>1321</v>
      </c>
      <c r="J43" s="1" t="s">
        <v>1075</v>
      </c>
      <c r="K43" s="1" t="s">
        <v>1321</v>
      </c>
      <c r="L43" s="1" t="s">
        <v>1321</v>
      </c>
      <c r="M43" s="1" t="s">
        <v>1076</v>
      </c>
      <c r="N43" s="1" t="s">
        <v>1076</v>
      </c>
      <c r="O43" s="1" t="s">
        <v>1077</v>
      </c>
      <c r="P43" s="1" t="s">
        <v>1078</v>
      </c>
      <c r="Q43" s="1" t="s">
        <v>1079</v>
      </c>
      <c r="R43" s="1" t="s">
        <v>1322</v>
      </c>
      <c r="S43" s="1" t="s">
        <v>1081</v>
      </c>
      <c r="T43" s="1" t="s">
        <v>1082</v>
      </c>
      <c r="U43" s="1" t="s">
        <v>1083</v>
      </c>
      <c r="V43" s="1" t="s">
        <v>1092</v>
      </c>
    </row>
    <row r="44" s="1" customFormat="1" spans="1:22">
      <c r="A44" s="3">
        <v>999224092475982</v>
      </c>
      <c r="B44" s="1" t="s">
        <v>1323</v>
      </c>
      <c r="C44" s="1" t="s">
        <v>1324</v>
      </c>
      <c r="D44" s="1" t="s">
        <v>1325</v>
      </c>
      <c r="E44" s="1" t="s">
        <v>1326</v>
      </c>
      <c r="F44" s="1" t="s">
        <v>1120</v>
      </c>
      <c r="G44" s="1" t="s">
        <v>1072</v>
      </c>
      <c r="H44" s="1" t="s">
        <v>1073</v>
      </c>
      <c r="I44" s="1" t="s">
        <v>1327</v>
      </c>
      <c r="J44" s="1" t="s">
        <v>1075</v>
      </c>
      <c r="K44" s="1" t="s">
        <v>1327</v>
      </c>
      <c r="L44" s="1" t="s">
        <v>1327</v>
      </c>
      <c r="M44" s="1" t="s">
        <v>1076</v>
      </c>
      <c r="N44" s="1" t="s">
        <v>1076</v>
      </c>
      <c r="O44" s="1" t="s">
        <v>1077</v>
      </c>
      <c r="P44" s="1" t="s">
        <v>1078</v>
      </c>
      <c r="Q44" s="1" t="s">
        <v>1079</v>
      </c>
      <c r="R44" s="1" t="s">
        <v>1328</v>
      </c>
      <c r="S44" s="1" t="s">
        <v>1081</v>
      </c>
      <c r="T44" s="1" t="s">
        <v>1082</v>
      </c>
      <c r="U44" s="1" t="s">
        <v>1083</v>
      </c>
      <c r="V44" s="1" t="s">
        <v>1084</v>
      </c>
    </row>
    <row r="45" s="1" customFormat="1" spans="1:22">
      <c r="A45" s="3">
        <v>999224093166184</v>
      </c>
      <c r="B45" s="1" t="s">
        <v>1323</v>
      </c>
      <c r="C45" s="1" t="s">
        <v>1329</v>
      </c>
      <c r="D45" s="1" t="s">
        <v>1137</v>
      </c>
      <c r="E45" s="1" t="s">
        <v>1330</v>
      </c>
      <c r="F45" s="1" t="s">
        <v>1071</v>
      </c>
      <c r="G45" s="1" t="s">
        <v>1072</v>
      </c>
      <c r="H45" s="1" t="s">
        <v>1073</v>
      </c>
      <c r="I45" s="1" t="s">
        <v>1331</v>
      </c>
      <c r="J45" s="1" t="s">
        <v>1075</v>
      </c>
      <c r="K45" s="1" t="s">
        <v>1331</v>
      </c>
      <c r="L45" s="1" t="s">
        <v>1331</v>
      </c>
      <c r="M45" s="1" t="s">
        <v>1076</v>
      </c>
      <c r="N45" s="1" t="s">
        <v>1076</v>
      </c>
      <c r="O45" s="1" t="s">
        <v>1077</v>
      </c>
      <c r="P45" s="1" t="s">
        <v>1078</v>
      </c>
      <c r="Q45" s="1" t="s">
        <v>1079</v>
      </c>
      <c r="R45" s="1" t="s">
        <v>1332</v>
      </c>
      <c r="S45" s="1" t="s">
        <v>1081</v>
      </c>
      <c r="T45" s="1" t="s">
        <v>1082</v>
      </c>
      <c r="U45" s="1" t="s">
        <v>1083</v>
      </c>
      <c r="V45" s="1" t="s">
        <v>1141</v>
      </c>
    </row>
    <row r="46" s="1" customFormat="1" spans="1:22">
      <c r="A46" s="3">
        <v>999224097212196</v>
      </c>
      <c r="B46" s="1" t="s">
        <v>1323</v>
      </c>
      <c r="C46" s="1" t="s">
        <v>1333</v>
      </c>
      <c r="D46" s="1" t="s">
        <v>1334</v>
      </c>
      <c r="E46" s="1" t="s">
        <v>1335</v>
      </c>
      <c r="F46" s="1" t="s">
        <v>1071</v>
      </c>
      <c r="G46" s="1" t="s">
        <v>1072</v>
      </c>
      <c r="H46" s="1" t="s">
        <v>1073</v>
      </c>
      <c r="I46" s="1" t="s">
        <v>1336</v>
      </c>
      <c r="J46" s="1" t="s">
        <v>1075</v>
      </c>
      <c r="K46" s="1" t="s">
        <v>1336</v>
      </c>
      <c r="L46" s="1" t="s">
        <v>1336</v>
      </c>
      <c r="M46" s="1" t="s">
        <v>1076</v>
      </c>
      <c r="N46" s="1" t="s">
        <v>1076</v>
      </c>
      <c r="O46" s="1" t="s">
        <v>1077</v>
      </c>
      <c r="P46" s="1" t="s">
        <v>1078</v>
      </c>
      <c r="Q46" s="1" t="s">
        <v>1079</v>
      </c>
      <c r="R46" s="1" t="s">
        <v>1337</v>
      </c>
      <c r="S46" s="1" t="s">
        <v>1081</v>
      </c>
      <c r="T46" s="1" t="s">
        <v>1082</v>
      </c>
      <c r="U46" s="1" t="s">
        <v>1083</v>
      </c>
      <c r="V46" s="1" t="s">
        <v>1084</v>
      </c>
    </row>
    <row r="47" s="1" customFormat="1" spans="1:22">
      <c r="A47" s="1" t="s">
        <v>1338</v>
      </c>
      <c r="B47" s="1" t="s">
        <v>1323</v>
      </c>
      <c r="C47" s="1" t="s">
        <v>1339</v>
      </c>
      <c r="D47" s="1" t="s">
        <v>1340</v>
      </c>
      <c r="E47" s="1" t="s">
        <v>1341</v>
      </c>
      <c r="F47" s="1" t="s">
        <v>1071</v>
      </c>
      <c r="G47" s="1" t="s">
        <v>1072</v>
      </c>
      <c r="H47" s="1" t="s">
        <v>1073</v>
      </c>
      <c r="I47" s="1" t="s">
        <v>1077</v>
      </c>
      <c r="J47" s="1" t="s">
        <v>1075</v>
      </c>
      <c r="K47" s="1" t="s">
        <v>1077</v>
      </c>
      <c r="L47" s="1" t="s">
        <v>1077</v>
      </c>
      <c r="M47" s="1" t="s">
        <v>1076</v>
      </c>
      <c r="N47" s="1" t="s">
        <v>1076</v>
      </c>
      <c r="O47" s="1" t="s">
        <v>1077</v>
      </c>
      <c r="P47" s="1" t="s">
        <v>1078</v>
      </c>
      <c r="Q47" s="1" t="s">
        <v>1079</v>
      </c>
      <c r="R47" s="1" t="s">
        <v>1342</v>
      </c>
      <c r="S47" s="1" t="s">
        <v>1081</v>
      </c>
      <c r="T47" s="1" t="s">
        <v>1082</v>
      </c>
      <c r="U47" s="1" t="s">
        <v>1083</v>
      </c>
      <c r="V47" s="1" t="s">
        <v>1092</v>
      </c>
    </row>
    <row r="48" s="1" customFormat="1" spans="1:22">
      <c r="A48" s="3">
        <v>999224100848035</v>
      </c>
      <c r="B48" s="1" t="s">
        <v>1323</v>
      </c>
      <c r="C48" s="1" t="s">
        <v>1343</v>
      </c>
      <c r="D48" s="1" t="s">
        <v>1113</v>
      </c>
      <c r="E48" s="1" t="s">
        <v>1344</v>
      </c>
      <c r="F48" s="1" t="s">
        <v>1089</v>
      </c>
      <c r="G48" s="1" t="s">
        <v>1072</v>
      </c>
      <c r="H48" s="1" t="s">
        <v>1073</v>
      </c>
      <c r="I48" s="1" t="s">
        <v>1345</v>
      </c>
      <c r="J48" s="1" t="s">
        <v>1075</v>
      </c>
      <c r="K48" s="1" t="s">
        <v>1345</v>
      </c>
      <c r="L48" s="1" t="s">
        <v>1345</v>
      </c>
      <c r="M48" s="1" t="s">
        <v>1076</v>
      </c>
      <c r="N48" s="1" t="s">
        <v>1076</v>
      </c>
      <c r="O48" s="1" t="s">
        <v>1077</v>
      </c>
      <c r="P48" s="1" t="s">
        <v>1078</v>
      </c>
      <c r="Q48" s="1" t="s">
        <v>1079</v>
      </c>
      <c r="R48" s="1" t="s">
        <v>1346</v>
      </c>
      <c r="S48" s="1" t="s">
        <v>1081</v>
      </c>
      <c r="T48" s="1" t="s">
        <v>1082</v>
      </c>
      <c r="U48" s="1" t="s">
        <v>1083</v>
      </c>
      <c r="V48" s="1" t="s">
        <v>1084</v>
      </c>
    </row>
    <row r="49" s="1" customFormat="1" spans="1:22">
      <c r="A49" s="3">
        <v>24113997515</v>
      </c>
      <c r="B49" s="1" t="s">
        <v>1347</v>
      </c>
      <c r="C49" s="1" t="s">
        <v>1348</v>
      </c>
      <c r="D49" s="1" t="s">
        <v>1349</v>
      </c>
      <c r="E49" s="1" t="s">
        <v>1350</v>
      </c>
      <c r="F49" s="1" t="s">
        <v>1120</v>
      </c>
      <c r="G49" s="1" t="s">
        <v>1072</v>
      </c>
      <c r="H49" s="1" t="s">
        <v>1073</v>
      </c>
      <c r="I49" s="1" t="s">
        <v>1351</v>
      </c>
      <c r="J49" s="1" t="s">
        <v>1075</v>
      </c>
      <c r="K49" s="1" t="s">
        <v>1351</v>
      </c>
      <c r="L49" s="1" t="s">
        <v>1351</v>
      </c>
      <c r="M49" s="1" t="s">
        <v>1076</v>
      </c>
      <c r="N49" s="1" t="s">
        <v>1076</v>
      </c>
      <c r="O49" s="1" t="s">
        <v>1077</v>
      </c>
      <c r="P49" s="1" t="s">
        <v>1078</v>
      </c>
      <c r="Q49" s="1" t="s">
        <v>1079</v>
      </c>
      <c r="R49" s="1" t="s">
        <v>1352</v>
      </c>
      <c r="S49" s="1" t="s">
        <v>1081</v>
      </c>
      <c r="T49" s="1" t="s">
        <v>1082</v>
      </c>
      <c r="U49" s="1" t="s">
        <v>1083</v>
      </c>
      <c r="V49" s="1" t="s">
        <v>1084</v>
      </c>
    </row>
    <row r="50" s="1" customFormat="1" spans="1:22">
      <c r="A50" s="3">
        <v>999224122453809</v>
      </c>
      <c r="B50" s="1" t="s">
        <v>1353</v>
      </c>
      <c r="C50" s="1" t="s">
        <v>1354</v>
      </c>
      <c r="D50" s="1" t="s">
        <v>1137</v>
      </c>
      <c r="E50" s="1" t="s">
        <v>1355</v>
      </c>
      <c r="F50" s="1" t="s">
        <v>1071</v>
      </c>
      <c r="G50" s="1" t="s">
        <v>1072</v>
      </c>
      <c r="H50" s="1" t="s">
        <v>1073</v>
      </c>
      <c r="I50" s="1" t="s">
        <v>1331</v>
      </c>
      <c r="J50" s="1" t="s">
        <v>1075</v>
      </c>
      <c r="K50" s="1" t="s">
        <v>1331</v>
      </c>
      <c r="L50" s="1" t="s">
        <v>1331</v>
      </c>
      <c r="M50" s="1" t="s">
        <v>1076</v>
      </c>
      <c r="N50" s="1" t="s">
        <v>1076</v>
      </c>
      <c r="O50" s="1" t="s">
        <v>1077</v>
      </c>
      <c r="P50" s="1" t="s">
        <v>1078</v>
      </c>
      <c r="Q50" s="1" t="s">
        <v>1079</v>
      </c>
      <c r="R50" s="1" t="s">
        <v>1356</v>
      </c>
      <c r="S50" s="1" t="s">
        <v>1081</v>
      </c>
      <c r="T50" s="1" t="s">
        <v>1082</v>
      </c>
      <c r="U50" s="1" t="s">
        <v>1083</v>
      </c>
      <c r="V50" s="1" t="s">
        <v>1141</v>
      </c>
    </row>
    <row r="51" s="1" customFormat="1" spans="1:22">
      <c r="A51" s="3">
        <v>999224131202802</v>
      </c>
      <c r="B51" s="1" t="s">
        <v>1353</v>
      </c>
      <c r="C51" s="1" t="s">
        <v>1357</v>
      </c>
      <c r="D51" s="1" t="s">
        <v>1358</v>
      </c>
      <c r="E51" s="1" t="s">
        <v>1359</v>
      </c>
      <c r="F51" s="1" t="s">
        <v>1071</v>
      </c>
      <c r="G51" s="1" t="s">
        <v>1072</v>
      </c>
      <c r="H51" s="1" t="s">
        <v>1073</v>
      </c>
      <c r="I51" s="1" t="s">
        <v>1360</v>
      </c>
      <c r="J51" s="1" t="s">
        <v>1075</v>
      </c>
      <c r="K51" s="1" t="s">
        <v>1360</v>
      </c>
      <c r="L51" s="1" t="s">
        <v>1360</v>
      </c>
      <c r="M51" s="1" t="s">
        <v>1076</v>
      </c>
      <c r="N51" s="1" t="s">
        <v>1076</v>
      </c>
      <c r="O51" s="1" t="s">
        <v>1077</v>
      </c>
      <c r="P51" s="1" t="s">
        <v>1078</v>
      </c>
      <c r="Q51" s="1" t="s">
        <v>1079</v>
      </c>
      <c r="R51" s="1" t="s">
        <v>1361</v>
      </c>
      <c r="S51" s="1" t="s">
        <v>1081</v>
      </c>
      <c r="T51" s="1" t="s">
        <v>1082</v>
      </c>
      <c r="U51" s="1" t="s">
        <v>1083</v>
      </c>
      <c r="V51" s="1" t="s">
        <v>1258</v>
      </c>
    </row>
    <row r="52" s="1" customFormat="1" spans="1:22">
      <c r="A52" s="3">
        <v>999224138820470</v>
      </c>
      <c r="B52" s="1" t="s">
        <v>1362</v>
      </c>
      <c r="C52" s="1" t="s">
        <v>1363</v>
      </c>
      <c r="D52" s="1" t="s">
        <v>1364</v>
      </c>
      <c r="E52" s="1" t="s">
        <v>1365</v>
      </c>
      <c r="F52" s="1" t="s">
        <v>1089</v>
      </c>
      <c r="G52" s="1" t="s">
        <v>1072</v>
      </c>
      <c r="H52" s="1" t="s">
        <v>1073</v>
      </c>
      <c r="I52" s="1" t="s">
        <v>1366</v>
      </c>
      <c r="J52" s="1" t="s">
        <v>1075</v>
      </c>
      <c r="K52" s="1" t="s">
        <v>1366</v>
      </c>
      <c r="L52" s="1" t="s">
        <v>1366</v>
      </c>
      <c r="M52" s="1" t="s">
        <v>1076</v>
      </c>
      <c r="N52" s="1" t="s">
        <v>1076</v>
      </c>
      <c r="O52" s="1" t="s">
        <v>1077</v>
      </c>
      <c r="P52" s="1" t="s">
        <v>1078</v>
      </c>
      <c r="Q52" s="1" t="s">
        <v>1079</v>
      </c>
      <c r="R52" s="1" t="s">
        <v>1367</v>
      </c>
      <c r="S52" s="1" t="s">
        <v>1081</v>
      </c>
      <c r="T52" s="1" t="s">
        <v>1082</v>
      </c>
      <c r="U52" s="1" t="s">
        <v>1083</v>
      </c>
      <c r="V52" s="1" t="s">
        <v>1149</v>
      </c>
    </row>
    <row r="53" s="1" customFormat="1" spans="1:22">
      <c r="A53" s="1" t="s">
        <v>1368</v>
      </c>
      <c r="B53" s="1" t="s">
        <v>1362</v>
      </c>
      <c r="C53" s="1" t="s">
        <v>1369</v>
      </c>
      <c r="D53" s="1" t="s">
        <v>1137</v>
      </c>
      <c r="E53" s="1" t="s">
        <v>1370</v>
      </c>
      <c r="F53" s="1" t="s">
        <v>1160</v>
      </c>
      <c r="G53" s="1" t="s">
        <v>1072</v>
      </c>
      <c r="H53" s="1" t="s">
        <v>1073</v>
      </c>
      <c r="I53" s="1" t="s">
        <v>1077</v>
      </c>
      <c r="J53" s="1" t="s">
        <v>1075</v>
      </c>
      <c r="K53" s="1" t="s">
        <v>1077</v>
      </c>
      <c r="L53" s="1" t="s">
        <v>1077</v>
      </c>
      <c r="M53" s="1" t="s">
        <v>1076</v>
      </c>
      <c r="N53" s="1" t="s">
        <v>1076</v>
      </c>
      <c r="O53" s="1" t="s">
        <v>1077</v>
      </c>
      <c r="P53" s="1" t="s">
        <v>1078</v>
      </c>
      <c r="Q53" s="1" t="s">
        <v>1079</v>
      </c>
      <c r="R53" s="1" t="s">
        <v>1371</v>
      </c>
      <c r="S53" s="1" t="s">
        <v>1081</v>
      </c>
      <c r="T53" s="1" t="s">
        <v>1082</v>
      </c>
      <c r="U53" s="1" t="s">
        <v>1083</v>
      </c>
      <c r="V53" s="1" t="s">
        <v>1141</v>
      </c>
    </row>
    <row r="54" s="1" customFormat="1" spans="1:22">
      <c r="A54" s="3">
        <v>999224147060773</v>
      </c>
      <c r="B54" s="1" t="s">
        <v>1362</v>
      </c>
      <c r="C54" s="1" t="s">
        <v>1372</v>
      </c>
      <c r="D54" s="1" t="s">
        <v>1373</v>
      </c>
      <c r="E54" s="1" t="s">
        <v>1374</v>
      </c>
      <c r="F54" s="1" t="s">
        <v>1071</v>
      </c>
      <c r="G54" s="1" t="s">
        <v>1072</v>
      </c>
      <c r="H54" s="1" t="s">
        <v>1073</v>
      </c>
      <c r="I54" s="1" t="s">
        <v>1375</v>
      </c>
      <c r="J54" s="1" t="s">
        <v>1075</v>
      </c>
      <c r="K54" s="1" t="s">
        <v>1375</v>
      </c>
      <c r="L54" s="1" t="s">
        <v>1375</v>
      </c>
      <c r="M54" s="1" t="s">
        <v>1076</v>
      </c>
      <c r="N54" s="1" t="s">
        <v>1076</v>
      </c>
      <c r="O54" s="1" t="s">
        <v>1077</v>
      </c>
      <c r="P54" s="1" t="s">
        <v>1078</v>
      </c>
      <c r="Q54" s="1" t="s">
        <v>1079</v>
      </c>
      <c r="R54" s="1" t="s">
        <v>1376</v>
      </c>
      <c r="S54" s="1" t="s">
        <v>1081</v>
      </c>
      <c r="T54" s="1" t="s">
        <v>1082</v>
      </c>
      <c r="U54" s="1" t="s">
        <v>1083</v>
      </c>
      <c r="V54" s="1" t="s">
        <v>1258</v>
      </c>
    </row>
    <row r="55" s="1" customFormat="1" spans="1:22">
      <c r="A55" s="3">
        <v>999224148957628</v>
      </c>
      <c r="B55" s="1" t="s">
        <v>1362</v>
      </c>
      <c r="C55" s="1" t="s">
        <v>1377</v>
      </c>
      <c r="D55" s="1" t="s">
        <v>1378</v>
      </c>
      <c r="E55" s="1" t="s">
        <v>1379</v>
      </c>
      <c r="F55" s="1" t="s">
        <v>1380</v>
      </c>
      <c r="G55" s="1" t="s">
        <v>1072</v>
      </c>
      <c r="H55" s="1" t="s">
        <v>1073</v>
      </c>
      <c r="I55" s="1" t="s">
        <v>1381</v>
      </c>
      <c r="J55" s="1" t="s">
        <v>1075</v>
      </c>
      <c r="K55" s="1" t="s">
        <v>1381</v>
      </c>
      <c r="L55" s="1" t="s">
        <v>1381</v>
      </c>
      <c r="M55" s="1" t="s">
        <v>1076</v>
      </c>
      <c r="N55" s="1" t="s">
        <v>1076</v>
      </c>
      <c r="O55" s="1" t="s">
        <v>1077</v>
      </c>
      <c r="P55" s="1" t="s">
        <v>1078</v>
      </c>
      <c r="Q55" s="1" t="s">
        <v>1079</v>
      </c>
      <c r="R55" s="1" t="s">
        <v>1382</v>
      </c>
      <c r="S55" s="1" t="s">
        <v>1081</v>
      </c>
      <c r="T55" s="1" t="s">
        <v>1082</v>
      </c>
      <c r="U55" s="1" t="s">
        <v>1083</v>
      </c>
      <c r="V55" s="1" t="s">
        <v>1193</v>
      </c>
    </row>
    <row r="56" s="1" customFormat="1" spans="1:22">
      <c r="A56" s="3">
        <v>999224151921374</v>
      </c>
      <c r="B56" s="1" t="s">
        <v>1383</v>
      </c>
      <c r="C56" s="1" t="s">
        <v>1384</v>
      </c>
      <c r="D56" s="1" t="s">
        <v>1349</v>
      </c>
      <c r="E56" s="1" t="s">
        <v>1385</v>
      </c>
      <c r="F56" s="1" t="s">
        <v>1089</v>
      </c>
      <c r="G56" s="1" t="s">
        <v>1072</v>
      </c>
      <c r="H56" s="1" t="s">
        <v>1073</v>
      </c>
      <c r="I56" s="1" t="s">
        <v>1386</v>
      </c>
      <c r="J56" s="1" t="s">
        <v>1075</v>
      </c>
      <c r="K56" s="1" t="s">
        <v>1386</v>
      </c>
      <c r="L56" s="1" t="s">
        <v>1386</v>
      </c>
      <c r="M56" s="1" t="s">
        <v>1076</v>
      </c>
      <c r="N56" s="1" t="s">
        <v>1076</v>
      </c>
      <c r="O56" s="1" t="s">
        <v>1077</v>
      </c>
      <c r="P56" s="1" t="s">
        <v>1078</v>
      </c>
      <c r="Q56" s="1" t="s">
        <v>1079</v>
      </c>
      <c r="R56" s="1" t="s">
        <v>1387</v>
      </c>
      <c r="S56" s="1" t="s">
        <v>1081</v>
      </c>
      <c r="T56" s="1" t="s">
        <v>1082</v>
      </c>
      <c r="U56" s="1" t="s">
        <v>1083</v>
      </c>
      <c r="V56" s="1" t="s">
        <v>1084</v>
      </c>
    </row>
    <row r="57" s="1" customFormat="1" spans="1:22">
      <c r="A57" s="1" t="s">
        <v>1388</v>
      </c>
      <c r="B57" s="1" t="s">
        <v>1389</v>
      </c>
      <c r="C57" s="1" t="s">
        <v>1390</v>
      </c>
      <c r="D57" s="1" t="s">
        <v>1319</v>
      </c>
      <c r="E57" s="1" t="s">
        <v>1391</v>
      </c>
      <c r="F57" s="1" t="s">
        <v>1071</v>
      </c>
      <c r="G57" s="1" t="s">
        <v>1072</v>
      </c>
      <c r="H57" s="1" t="s">
        <v>1073</v>
      </c>
      <c r="I57" s="1" t="s">
        <v>1077</v>
      </c>
      <c r="J57" s="1" t="s">
        <v>1075</v>
      </c>
      <c r="K57" s="1" t="s">
        <v>1077</v>
      </c>
      <c r="L57" s="1" t="s">
        <v>1077</v>
      </c>
      <c r="M57" s="1" t="s">
        <v>1076</v>
      </c>
      <c r="N57" s="1" t="s">
        <v>1076</v>
      </c>
      <c r="O57" s="1" t="s">
        <v>1077</v>
      </c>
      <c r="P57" s="1" t="s">
        <v>1078</v>
      </c>
      <c r="Q57" s="1" t="s">
        <v>1079</v>
      </c>
      <c r="R57" s="1" t="s">
        <v>1392</v>
      </c>
      <c r="S57" s="1" t="s">
        <v>1081</v>
      </c>
      <c r="T57" s="1" t="s">
        <v>1082</v>
      </c>
      <c r="U57" s="1" t="s">
        <v>1083</v>
      </c>
      <c r="V57" s="1" t="s">
        <v>1092</v>
      </c>
    </row>
    <row r="58" s="1" customFormat="1" spans="1:22">
      <c r="A58" s="3">
        <v>999224191591810</v>
      </c>
      <c r="B58" s="1" t="s">
        <v>1389</v>
      </c>
      <c r="C58" s="1" t="s">
        <v>1393</v>
      </c>
      <c r="D58" s="1" t="s">
        <v>1394</v>
      </c>
      <c r="E58" s="1" t="s">
        <v>1395</v>
      </c>
      <c r="F58" s="1" t="s">
        <v>1120</v>
      </c>
      <c r="G58" s="1" t="s">
        <v>1072</v>
      </c>
      <c r="H58" s="1" t="s">
        <v>1073</v>
      </c>
      <c r="I58" s="1" t="s">
        <v>1396</v>
      </c>
      <c r="J58" s="1" t="s">
        <v>1075</v>
      </c>
      <c r="K58" s="1" t="s">
        <v>1396</v>
      </c>
      <c r="L58" s="1" t="s">
        <v>1396</v>
      </c>
      <c r="M58" s="1" t="s">
        <v>1076</v>
      </c>
      <c r="N58" s="1" t="s">
        <v>1076</v>
      </c>
      <c r="O58" s="1" t="s">
        <v>1077</v>
      </c>
      <c r="P58" s="1" t="s">
        <v>1078</v>
      </c>
      <c r="Q58" s="1" t="s">
        <v>1079</v>
      </c>
      <c r="R58" s="1" t="s">
        <v>1397</v>
      </c>
      <c r="S58" s="1" t="s">
        <v>1081</v>
      </c>
      <c r="T58" s="1" t="s">
        <v>1082</v>
      </c>
      <c r="U58" s="1" t="s">
        <v>1083</v>
      </c>
      <c r="V58" s="1" t="s">
        <v>1084</v>
      </c>
    </row>
    <row r="59" s="1" customFormat="1" spans="1:22">
      <c r="A59" s="3">
        <v>999224199460903</v>
      </c>
      <c r="B59" s="1" t="s">
        <v>1398</v>
      </c>
      <c r="C59" s="1" t="s">
        <v>1399</v>
      </c>
      <c r="D59" s="1" t="s">
        <v>1400</v>
      </c>
      <c r="E59" s="1" t="s">
        <v>1401</v>
      </c>
      <c r="F59" s="1" t="s">
        <v>1089</v>
      </c>
      <c r="G59" s="1" t="s">
        <v>1072</v>
      </c>
      <c r="H59" s="1" t="s">
        <v>1073</v>
      </c>
      <c r="I59" s="1" t="s">
        <v>1402</v>
      </c>
      <c r="J59" s="1" t="s">
        <v>1075</v>
      </c>
      <c r="K59" s="1" t="s">
        <v>1402</v>
      </c>
      <c r="L59" s="1" t="s">
        <v>1402</v>
      </c>
      <c r="M59" s="1" t="s">
        <v>1076</v>
      </c>
      <c r="N59" s="1" t="s">
        <v>1076</v>
      </c>
      <c r="O59" s="1" t="s">
        <v>1077</v>
      </c>
      <c r="P59" s="1" t="s">
        <v>1078</v>
      </c>
      <c r="Q59" s="1" t="s">
        <v>1079</v>
      </c>
      <c r="R59" s="1" t="s">
        <v>1403</v>
      </c>
      <c r="S59" s="1" t="s">
        <v>1081</v>
      </c>
      <c r="T59" s="1" t="s">
        <v>1082</v>
      </c>
      <c r="U59" s="1" t="s">
        <v>1083</v>
      </c>
      <c r="V59" s="1" t="s">
        <v>1099</v>
      </c>
    </row>
    <row r="60" s="1" customFormat="1" spans="1:22">
      <c r="A60" s="3">
        <v>999224199465834</v>
      </c>
      <c r="B60" s="1" t="s">
        <v>1398</v>
      </c>
      <c r="C60" s="1" t="s">
        <v>1404</v>
      </c>
      <c r="D60" s="1" t="s">
        <v>1262</v>
      </c>
      <c r="E60" s="1" t="s">
        <v>1263</v>
      </c>
      <c r="F60" s="1" t="s">
        <v>1071</v>
      </c>
      <c r="G60" s="1" t="s">
        <v>1072</v>
      </c>
      <c r="H60" s="1" t="s">
        <v>1073</v>
      </c>
      <c r="I60" s="1" t="s">
        <v>1405</v>
      </c>
      <c r="J60" s="1" t="s">
        <v>1075</v>
      </c>
      <c r="K60" s="1" t="s">
        <v>1405</v>
      </c>
      <c r="L60" s="1" t="s">
        <v>1405</v>
      </c>
      <c r="M60" s="1" t="s">
        <v>1076</v>
      </c>
      <c r="N60" s="1" t="s">
        <v>1076</v>
      </c>
      <c r="O60" s="1" t="s">
        <v>1077</v>
      </c>
      <c r="P60" s="1" t="s">
        <v>1078</v>
      </c>
      <c r="Q60" s="1" t="s">
        <v>1079</v>
      </c>
      <c r="R60" s="1" t="s">
        <v>1406</v>
      </c>
      <c r="S60" s="1" t="s">
        <v>1081</v>
      </c>
      <c r="T60" s="1" t="s">
        <v>1082</v>
      </c>
      <c r="U60" s="1" t="s">
        <v>1083</v>
      </c>
      <c r="V60" s="1" t="s">
        <v>1084</v>
      </c>
    </row>
    <row r="61" s="1" customFormat="1" spans="1:22">
      <c r="A61" s="3">
        <v>999224266791898</v>
      </c>
      <c r="B61" s="1" t="s">
        <v>1407</v>
      </c>
      <c r="C61" s="1" t="s">
        <v>1408</v>
      </c>
      <c r="D61" s="1" t="s">
        <v>1409</v>
      </c>
      <c r="E61" s="1" t="s">
        <v>1410</v>
      </c>
      <c r="F61" s="1" t="s">
        <v>1089</v>
      </c>
      <c r="G61" s="1" t="s">
        <v>1072</v>
      </c>
      <c r="H61" s="1" t="s">
        <v>1073</v>
      </c>
      <c r="I61" s="1" t="s">
        <v>1411</v>
      </c>
      <c r="J61" s="1" t="s">
        <v>1075</v>
      </c>
      <c r="K61" s="1" t="s">
        <v>1411</v>
      </c>
      <c r="L61" s="1" t="s">
        <v>1411</v>
      </c>
      <c r="M61" s="1" t="s">
        <v>1076</v>
      </c>
      <c r="N61" s="1" t="s">
        <v>1076</v>
      </c>
      <c r="O61" s="1" t="s">
        <v>1077</v>
      </c>
      <c r="P61" s="1" t="s">
        <v>1078</v>
      </c>
      <c r="Q61" s="1" t="s">
        <v>1079</v>
      </c>
      <c r="R61" s="1" t="s">
        <v>1412</v>
      </c>
      <c r="S61" s="1" t="s">
        <v>1081</v>
      </c>
      <c r="T61" s="1" t="s">
        <v>1082</v>
      </c>
      <c r="U61" s="1" t="s">
        <v>1083</v>
      </c>
      <c r="V61" s="1" t="s">
        <v>1084</v>
      </c>
    </row>
    <row r="62" s="1" customFormat="1" spans="1:22">
      <c r="A62" s="3">
        <v>999224266939242</v>
      </c>
      <c r="B62" s="1" t="s">
        <v>1407</v>
      </c>
      <c r="C62" s="1" t="s">
        <v>1413</v>
      </c>
      <c r="D62" s="1" t="s">
        <v>1414</v>
      </c>
      <c r="E62" s="1" t="s">
        <v>1415</v>
      </c>
      <c r="F62" s="1" t="s">
        <v>1089</v>
      </c>
      <c r="G62" s="1" t="s">
        <v>1072</v>
      </c>
      <c r="H62" s="1" t="s">
        <v>1073</v>
      </c>
      <c r="I62" s="1" t="s">
        <v>1416</v>
      </c>
      <c r="J62" s="1" t="s">
        <v>1075</v>
      </c>
      <c r="K62" s="1" t="s">
        <v>1416</v>
      </c>
      <c r="L62" s="1" t="s">
        <v>1416</v>
      </c>
      <c r="M62" s="1" t="s">
        <v>1076</v>
      </c>
      <c r="N62" s="1" t="s">
        <v>1076</v>
      </c>
      <c r="O62" s="1" t="s">
        <v>1077</v>
      </c>
      <c r="P62" s="1" t="s">
        <v>1078</v>
      </c>
      <c r="Q62" s="1" t="s">
        <v>1079</v>
      </c>
      <c r="R62" s="1" t="s">
        <v>1417</v>
      </c>
      <c r="S62" s="1" t="s">
        <v>1081</v>
      </c>
      <c r="T62" s="1" t="s">
        <v>1082</v>
      </c>
      <c r="U62" s="1" t="s">
        <v>1083</v>
      </c>
      <c r="V62" s="1" t="s">
        <v>1099</v>
      </c>
    </row>
    <row r="63" s="1" customFormat="1" spans="1:22">
      <c r="A63" s="3">
        <v>999224281146793</v>
      </c>
      <c r="B63" s="1" t="s">
        <v>1407</v>
      </c>
      <c r="C63" s="1" t="s">
        <v>1418</v>
      </c>
      <c r="D63" s="1" t="s">
        <v>1419</v>
      </c>
      <c r="E63" s="1" t="s">
        <v>1420</v>
      </c>
      <c r="F63" s="1" t="s">
        <v>1071</v>
      </c>
      <c r="G63" s="1" t="s">
        <v>1072</v>
      </c>
      <c r="H63" s="1" t="s">
        <v>1073</v>
      </c>
      <c r="I63" s="1" t="s">
        <v>1421</v>
      </c>
      <c r="J63" s="1" t="s">
        <v>1075</v>
      </c>
      <c r="K63" s="1" t="s">
        <v>1421</v>
      </c>
      <c r="L63" s="1" t="s">
        <v>1421</v>
      </c>
      <c r="M63" s="1" t="s">
        <v>1076</v>
      </c>
      <c r="N63" s="1" t="s">
        <v>1076</v>
      </c>
      <c r="O63" s="1" t="s">
        <v>1077</v>
      </c>
      <c r="P63" s="1" t="s">
        <v>1078</v>
      </c>
      <c r="Q63" s="1" t="s">
        <v>1079</v>
      </c>
      <c r="R63" s="1" t="s">
        <v>1422</v>
      </c>
      <c r="S63" s="1" t="s">
        <v>1081</v>
      </c>
      <c r="T63" s="1" t="s">
        <v>1082</v>
      </c>
      <c r="U63" s="1" t="s">
        <v>1083</v>
      </c>
      <c r="V63" s="1" t="s">
        <v>1099</v>
      </c>
    </row>
    <row r="64" s="1" customFormat="1" spans="1:22">
      <c r="A64" s="3">
        <v>999224287495529</v>
      </c>
      <c r="B64" s="1" t="s">
        <v>1423</v>
      </c>
      <c r="C64" s="1" t="s">
        <v>1424</v>
      </c>
      <c r="D64" s="1" t="s">
        <v>1425</v>
      </c>
      <c r="E64" s="1" t="s">
        <v>1426</v>
      </c>
      <c r="F64" s="1" t="s">
        <v>1089</v>
      </c>
      <c r="G64" s="1" t="s">
        <v>1072</v>
      </c>
      <c r="H64" s="1" t="s">
        <v>1073</v>
      </c>
      <c r="I64" s="1" t="s">
        <v>1427</v>
      </c>
      <c r="J64" s="1" t="s">
        <v>1075</v>
      </c>
      <c r="K64" s="1" t="s">
        <v>1427</v>
      </c>
      <c r="L64" s="1" t="s">
        <v>1427</v>
      </c>
      <c r="M64" s="1" t="s">
        <v>1076</v>
      </c>
      <c r="N64" s="1" t="s">
        <v>1076</v>
      </c>
      <c r="O64" s="1" t="s">
        <v>1077</v>
      </c>
      <c r="P64" s="1" t="s">
        <v>1078</v>
      </c>
      <c r="Q64" s="1" t="s">
        <v>1079</v>
      </c>
      <c r="R64" s="1" t="s">
        <v>1428</v>
      </c>
      <c r="S64" s="1" t="s">
        <v>1081</v>
      </c>
      <c r="T64" s="1" t="s">
        <v>1082</v>
      </c>
      <c r="U64" s="1" t="s">
        <v>1083</v>
      </c>
      <c r="V64" s="1" t="s">
        <v>1084</v>
      </c>
    </row>
    <row r="65" s="1" customFormat="1" spans="1:22">
      <c r="A65" s="3">
        <v>999224294026350</v>
      </c>
      <c r="B65" s="1" t="s">
        <v>1423</v>
      </c>
      <c r="C65" s="1" t="s">
        <v>1429</v>
      </c>
      <c r="D65" s="1" t="s">
        <v>1430</v>
      </c>
      <c r="E65" s="1" t="s">
        <v>1431</v>
      </c>
      <c r="F65" s="1" t="s">
        <v>1120</v>
      </c>
      <c r="G65" s="1" t="s">
        <v>1072</v>
      </c>
      <c r="H65" s="1" t="s">
        <v>1073</v>
      </c>
      <c r="I65" s="1" t="s">
        <v>1432</v>
      </c>
      <c r="J65" s="1" t="s">
        <v>1075</v>
      </c>
      <c r="K65" s="1" t="s">
        <v>1432</v>
      </c>
      <c r="L65" s="1" t="s">
        <v>1432</v>
      </c>
      <c r="M65" s="1" t="s">
        <v>1076</v>
      </c>
      <c r="N65" s="1" t="s">
        <v>1076</v>
      </c>
      <c r="O65" s="1" t="s">
        <v>1077</v>
      </c>
      <c r="P65" s="1" t="s">
        <v>1078</v>
      </c>
      <c r="Q65" s="1" t="s">
        <v>1079</v>
      </c>
      <c r="R65" s="1" t="s">
        <v>1433</v>
      </c>
      <c r="S65" s="1" t="s">
        <v>1081</v>
      </c>
      <c r="T65" s="1" t="s">
        <v>1082</v>
      </c>
      <c r="U65" s="1" t="s">
        <v>1083</v>
      </c>
      <c r="V65" s="1" t="s">
        <v>1084</v>
      </c>
    </row>
    <row r="66" s="1" customFormat="1" spans="1:22">
      <c r="A66" s="3">
        <v>999224294329468</v>
      </c>
      <c r="B66" s="1" t="s">
        <v>1423</v>
      </c>
      <c r="C66" s="1" t="s">
        <v>1434</v>
      </c>
      <c r="D66" s="1" t="s">
        <v>1435</v>
      </c>
      <c r="E66" s="1" t="s">
        <v>1436</v>
      </c>
      <c r="F66" s="1" t="s">
        <v>1071</v>
      </c>
      <c r="G66" s="1" t="s">
        <v>1072</v>
      </c>
      <c r="H66" s="1" t="s">
        <v>1073</v>
      </c>
      <c r="I66" s="1" t="s">
        <v>1437</v>
      </c>
      <c r="J66" s="1" t="s">
        <v>1075</v>
      </c>
      <c r="K66" s="1" t="s">
        <v>1437</v>
      </c>
      <c r="L66" s="1" t="s">
        <v>1437</v>
      </c>
      <c r="M66" s="1" t="s">
        <v>1076</v>
      </c>
      <c r="N66" s="1" t="s">
        <v>1076</v>
      </c>
      <c r="O66" s="1" t="s">
        <v>1077</v>
      </c>
      <c r="P66" s="1" t="s">
        <v>1078</v>
      </c>
      <c r="Q66" s="1" t="s">
        <v>1079</v>
      </c>
      <c r="R66" s="1" t="s">
        <v>1438</v>
      </c>
      <c r="S66" s="1" t="s">
        <v>1081</v>
      </c>
      <c r="T66" s="1" t="s">
        <v>1082</v>
      </c>
      <c r="U66" s="1" t="s">
        <v>1083</v>
      </c>
      <c r="V66" s="1" t="s">
        <v>1092</v>
      </c>
    </row>
    <row r="67" s="1" customFormat="1" spans="1:22">
      <c r="A67" s="3">
        <v>999224305946068</v>
      </c>
      <c r="B67" s="1" t="s">
        <v>1439</v>
      </c>
      <c r="C67" s="1" t="s">
        <v>1440</v>
      </c>
      <c r="D67" s="1" t="s">
        <v>1441</v>
      </c>
      <c r="E67" s="1" t="s">
        <v>1442</v>
      </c>
      <c r="F67" s="1" t="s">
        <v>1071</v>
      </c>
      <c r="G67" s="1" t="s">
        <v>1072</v>
      </c>
      <c r="H67" s="1" t="s">
        <v>1073</v>
      </c>
      <c r="I67" s="1" t="s">
        <v>1443</v>
      </c>
      <c r="J67" s="1" t="s">
        <v>1075</v>
      </c>
      <c r="K67" s="1" t="s">
        <v>1443</v>
      </c>
      <c r="L67" s="1" t="s">
        <v>1443</v>
      </c>
      <c r="M67" s="1" t="s">
        <v>1076</v>
      </c>
      <c r="N67" s="1" t="s">
        <v>1076</v>
      </c>
      <c r="O67" s="1" t="s">
        <v>1077</v>
      </c>
      <c r="P67" s="1" t="s">
        <v>1078</v>
      </c>
      <c r="Q67" s="1" t="s">
        <v>1079</v>
      </c>
      <c r="R67" s="1" t="s">
        <v>1444</v>
      </c>
      <c r="S67" s="1" t="s">
        <v>1081</v>
      </c>
      <c r="T67" s="1" t="s">
        <v>1082</v>
      </c>
      <c r="U67" s="1" t="s">
        <v>1083</v>
      </c>
      <c r="V67" s="1" t="s">
        <v>1092</v>
      </c>
    </row>
    <row r="68" s="1" customFormat="1" spans="1:22">
      <c r="A68" s="3">
        <v>999224307989865</v>
      </c>
      <c r="B68" s="1" t="s">
        <v>1439</v>
      </c>
      <c r="C68" s="1" t="s">
        <v>1445</v>
      </c>
      <c r="D68" s="1" t="s">
        <v>1446</v>
      </c>
      <c r="E68" s="1" t="s">
        <v>1447</v>
      </c>
      <c r="F68" s="1" t="s">
        <v>1071</v>
      </c>
      <c r="G68" s="1" t="s">
        <v>1072</v>
      </c>
      <c r="H68" s="1" t="s">
        <v>1073</v>
      </c>
      <c r="I68" s="1" t="s">
        <v>1448</v>
      </c>
      <c r="J68" s="1" t="s">
        <v>1075</v>
      </c>
      <c r="K68" s="1" t="s">
        <v>1448</v>
      </c>
      <c r="L68" s="1" t="s">
        <v>1448</v>
      </c>
      <c r="M68" s="1" t="s">
        <v>1076</v>
      </c>
      <c r="N68" s="1" t="s">
        <v>1076</v>
      </c>
      <c r="O68" s="1" t="s">
        <v>1077</v>
      </c>
      <c r="P68" s="1" t="s">
        <v>1078</v>
      </c>
      <c r="Q68" s="1" t="s">
        <v>1079</v>
      </c>
      <c r="R68" s="1" t="s">
        <v>1449</v>
      </c>
      <c r="S68" s="1" t="s">
        <v>1081</v>
      </c>
      <c r="T68" s="1" t="s">
        <v>1082</v>
      </c>
      <c r="U68" s="1" t="s">
        <v>1083</v>
      </c>
      <c r="V68" s="1" t="s">
        <v>1099</v>
      </c>
    </row>
    <row r="69" s="1" customFormat="1" spans="1:22">
      <c r="A69" s="3">
        <v>999224310914891</v>
      </c>
      <c r="B69" s="1" t="s">
        <v>1439</v>
      </c>
      <c r="C69" s="1" t="s">
        <v>1450</v>
      </c>
      <c r="D69" s="1" t="s">
        <v>1451</v>
      </c>
      <c r="E69" s="1" t="s">
        <v>1452</v>
      </c>
      <c r="F69" s="1" t="s">
        <v>1120</v>
      </c>
      <c r="G69" s="1" t="s">
        <v>1072</v>
      </c>
      <c r="H69" s="1" t="s">
        <v>1073</v>
      </c>
      <c r="I69" s="1" t="s">
        <v>1453</v>
      </c>
      <c r="J69" s="1" t="s">
        <v>1075</v>
      </c>
      <c r="K69" s="1" t="s">
        <v>1453</v>
      </c>
      <c r="L69" s="1" t="s">
        <v>1453</v>
      </c>
      <c r="M69" s="1" t="s">
        <v>1076</v>
      </c>
      <c r="N69" s="1" t="s">
        <v>1076</v>
      </c>
      <c r="O69" s="1" t="s">
        <v>1077</v>
      </c>
      <c r="P69" s="1" t="s">
        <v>1078</v>
      </c>
      <c r="Q69" s="1" t="s">
        <v>1079</v>
      </c>
      <c r="R69" s="1" t="s">
        <v>1454</v>
      </c>
      <c r="S69" s="1" t="s">
        <v>1081</v>
      </c>
      <c r="T69" s="1" t="s">
        <v>1082</v>
      </c>
      <c r="U69" s="1" t="s">
        <v>1083</v>
      </c>
      <c r="V69" s="1" t="s">
        <v>1092</v>
      </c>
    </row>
    <row r="70" s="1" customFormat="1" spans="1:22">
      <c r="A70" s="3">
        <v>999224312678047</v>
      </c>
      <c r="B70" s="1" t="s">
        <v>1439</v>
      </c>
      <c r="C70" s="1" t="s">
        <v>1455</v>
      </c>
      <c r="D70" s="1" t="s">
        <v>1456</v>
      </c>
      <c r="E70" s="1" t="s">
        <v>1457</v>
      </c>
      <c r="F70" s="1" t="s">
        <v>1089</v>
      </c>
      <c r="G70" s="1" t="s">
        <v>1072</v>
      </c>
      <c r="H70" s="1" t="s">
        <v>1073</v>
      </c>
      <c r="I70" s="1" t="s">
        <v>1458</v>
      </c>
      <c r="J70" s="1" t="s">
        <v>1075</v>
      </c>
      <c r="K70" s="1" t="s">
        <v>1458</v>
      </c>
      <c r="L70" s="1" t="s">
        <v>1458</v>
      </c>
      <c r="M70" s="1" t="s">
        <v>1076</v>
      </c>
      <c r="N70" s="1" t="s">
        <v>1076</v>
      </c>
      <c r="O70" s="1" t="s">
        <v>1077</v>
      </c>
      <c r="P70" s="1" t="s">
        <v>1078</v>
      </c>
      <c r="Q70" s="1" t="s">
        <v>1079</v>
      </c>
      <c r="R70" s="1" t="s">
        <v>1459</v>
      </c>
      <c r="S70" s="1" t="s">
        <v>1081</v>
      </c>
      <c r="T70" s="1" t="s">
        <v>1082</v>
      </c>
      <c r="U70" s="1" t="s">
        <v>1083</v>
      </c>
      <c r="V70" s="1" t="s">
        <v>1084</v>
      </c>
    </row>
    <row r="71" s="1" customFormat="1" spans="1:22">
      <c r="A71" s="3">
        <v>999224314382438</v>
      </c>
      <c r="B71" s="1" t="s">
        <v>1439</v>
      </c>
      <c r="C71" s="1" t="s">
        <v>1460</v>
      </c>
      <c r="D71" s="1" t="s">
        <v>1113</v>
      </c>
      <c r="E71" s="1" t="s">
        <v>1461</v>
      </c>
      <c r="F71" s="1" t="s">
        <v>1089</v>
      </c>
      <c r="G71" s="1" t="s">
        <v>1072</v>
      </c>
      <c r="H71" s="1" t="s">
        <v>1073</v>
      </c>
      <c r="I71" s="1" t="s">
        <v>1462</v>
      </c>
      <c r="J71" s="1" t="s">
        <v>1075</v>
      </c>
      <c r="K71" s="1" t="s">
        <v>1462</v>
      </c>
      <c r="L71" s="1" t="s">
        <v>1462</v>
      </c>
      <c r="M71" s="1" t="s">
        <v>1076</v>
      </c>
      <c r="N71" s="1" t="s">
        <v>1076</v>
      </c>
      <c r="O71" s="1" t="s">
        <v>1077</v>
      </c>
      <c r="P71" s="1" t="s">
        <v>1078</v>
      </c>
      <c r="Q71" s="1" t="s">
        <v>1079</v>
      </c>
      <c r="R71" s="1" t="s">
        <v>1463</v>
      </c>
      <c r="S71" s="1" t="s">
        <v>1081</v>
      </c>
      <c r="T71" s="1" t="s">
        <v>1082</v>
      </c>
      <c r="U71" s="1" t="s">
        <v>1083</v>
      </c>
      <c r="V71" s="1" t="s">
        <v>1084</v>
      </c>
    </row>
    <row r="72" s="1" customFormat="1" spans="1:22">
      <c r="A72" s="3">
        <v>999224330785930</v>
      </c>
      <c r="B72" s="1" t="s">
        <v>1464</v>
      </c>
      <c r="C72" s="1" t="s">
        <v>1465</v>
      </c>
      <c r="D72" s="1" t="s">
        <v>1113</v>
      </c>
      <c r="E72" s="1" t="s">
        <v>1466</v>
      </c>
      <c r="F72" s="1" t="s">
        <v>1089</v>
      </c>
      <c r="G72" s="1" t="s">
        <v>1072</v>
      </c>
      <c r="H72" s="1" t="s">
        <v>1073</v>
      </c>
      <c r="I72" s="1" t="s">
        <v>1467</v>
      </c>
      <c r="J72" s="1" t="s">
        <v>1075</v>
      </c>
      <c r="K72" s="1" t="s">
        <v>1467</v>
      </c>
      <c r="L72" s="1" t="s">
        <v>1467</v>
      </c>
      <c r="M72" s="1" t="s">
        <v>1076</v>
      </c>
      <c r="N72" s="1" t="s">
        <v>1076</v>
      </c>
      <c r="O72" s="1" t="s">
        <v>1077</v>
      </c>
      <c r="P72" s="1" t="s">
        <v>1078</v>
      </c>
      <c r="Q72" s="1" t="s">
        <v>1079</v>
      </c>
      <c r="R72" s="1" t="s">
        <v>1468</v>
      </c>
      <c r="S72" s="1" t="s">
        <v>1081</v>
      </c>
      <c r="T72" s="1" t="s">
        <v>1082</v>
      </c>
      <c r="U72" s="1" t="s">
        <v>1083</v>
      </c>
      <c r="V72" s="1" t="s">
        <v>1084</v>
      </c>
    </row>
    <row r="73" s="1" customFormat="1" spans="1:22">
      <c r="A73" s="3">
        <v>999224334733053</v>
      </c>
      <c r="B73" s="1" t="s">
        <v>1464</v>
      </c>
      <c r="C73" s="1" t="s">
        <v>1469</v>
      </c>
      <c r="D73" s="1" t="s">
        <v>1470</v>
      </c>
      <c r="E73" s="1" t="s">
        <v>1471</v>
      </c>
      <c r="F73" s="1" t="s">
        <v>1071</v>
      </c>
      <c r="G73" s="1" t="s">
        <v>1072</v>
      </c>
      <c r="H73" s="1" t="s">
        <v>1073</v>
      </c>
      <c r="I73" s="1" t="s">
        <v>1472</v>
      </c>
      <c r="J73" s="1" t="s">
        <v>1075</v>
      </c>
      <c r="K73" s="1" t="s">
        <v>1472</v>
      </c>
      <c r="L73" s="1" t="s">
        <v>1472</v>
      </c>
      <c r="M73" s="1" t="s">
        <v>1076</v>
      </c>
      <c r="N73" s="1" t="s">
        <v>1076</v>
      </c>
      <c r="O73" s="1" t="s">
        <v>1077</v>
      </c>
      <c r="P73" s="1" t="s">
        <v>1078</v>
      </c>
      <c r="Q73" s="1" t="s">
        <v>1079</v>
      </c>
      <c r="R73" s="1" t="s">
        <v>1473</v>
      </c>
      <c r="S73" s="1" t="s">
        <v>1081</v>
      </c>
      <c r="T73" s="1" t="s">
        <v>1082</v>
      </c>
      <c r="U73" s="1" t="s">
        <v>1083</v>
      </c>
      <c r="V73" s="1" t="s">
        <v>1099</v>
      </c>
    </row>
    <row r="74" s="1" customFormat="1" spans="1:22">
      <c r="A74" s="3">
        <v>999224337064281</v>
      </c>
      <c r="B74" s="1" t="s">
        <v>1474</v>
      </c>
      <c r="C74" s="1" t="s">
        <v>1475</v>
      </c>
      <c r="D74" s="1" t="s">
        <v>1201</v>
      </c>
      <c r="E74" s="1" t="s">
        <v>1476</v>
      </c>
      <c r="F74" s="1" t="s">
        <v>1146</v>
      </c>
      <c r="G74" s="1" t="s">
        <v>1072</v>
      </c>
      <c r="H74" s="1" t="s">
        <v>1073</v>
      </c>
      <c r="I74" s="1" t="s">
        <v>1477</v>
      </c>
      <c r="J74" s="1" t="s">
        <v>1075</v>
      </c>
      <c r="K74" s="1" t="s">
        <v>1477</v>
      </c>
      <c r="L74" s="1" t="s">
        <v>1477</v>
      </c>
      <c r="M74" s="1" t="s">
        <v>1076</v>
      </c>
      <c r="N74" s="1" t="s">
        <v>1076</v>
      </c>
      <c r="O74" s="1" t="s">
        <v>1077</v>
      </c>
      <c r="P74" s="1" t="s">
        <v>1078</v>
      </c>
      <c r="Q74" s="1" t="s">
        <v>1079</v>
      </c>
      <c r="R74" s="1" t="s">
        <v>1478</v>
      </c>
      <c r="S74" s="1" t="s">
        <v>1081</v>
      </c>
      <c r="T74" s="1" t="s">
        <v>1082</v>
      </c>
      <c r="U74" s="1" t="s">
        <v>1083</v>
      </c>
      <c r="V74" s="1" t="s">
        <v>1084</v>
      </c>
    </row>
    <row r="75" s="1" customFormat="1" spans="1:22">
      <c r="A75" s="3">
        <v>999224337401854</v>
      </c>
      <c r="B75" s="1" t="s">
        <v>1474</v>
      </c>
      <c r="C75" s="1" t="s">
        <v>1479</v>
      </c>
      <c r="D75" s="1" t="s">
        <v>1480</v>
      </c>
      <c r="E75" s="1" t="s">
        <v>1481</v>
      </c>
      <c r="F75" s="1" t="s">
        <v>1071</v>
      </c>
      <c r="G75" s="1" t="s">
        <v>1072</v>
      </c>
      <c r="H75" s="1" t="s">
        <v>1073</v>
      </c>
      <c r="I75" s="1" t="s">
        <v>1482</v>
      </c>
      <c r="J75" s="1" t="s">
        <v>1075</v>
      </c>
      <c r="K75" s="1" t="s">
        <v>1482</v>
      </c>
      <c r="L75" s="1" t="s">
        <v>1482</v>
      </c>
      <c r="M75" s="1" t="s">
        <v>1076</v>
      </c>
      <c r="N75" s="1" t="s">
        <v>1076</v>
      </c>
      <c r="O75" s="1" t="s">
        <v>1077</v>
      </c>
      <c r="P75" s="1" t="s">
        <v>1078</v>
      </c>
      <c r="Q75" s="1" t="s">
        <v>1079</v>
      </c>
      <c r="R75" s="1" t="s">
        <v>1483</v>
      </c>
      <c r="S75" s="1" t="s">
        <v>1081</v>
      </c>
      <c r="T75" s="1" t="s">
        <v>1082</v>
      </c>
      <c r="U75" s="1" t="s">
        <v>1083</v>
      </c>
      <c r="V75" s="1" t="s">
        <v>1084</v>
      </c>
    </row>
    <row r="76" s="1" customFormat="1" spans="1:22">
      <c r="A76" s="3">
        <v>999224338191857</v>
      </c>
      <c r="B76" s="1" t="s">
        <v>1474</v>
      </c>
      <c r="C76" s="1" t="s">
        <v>1484</v>
      </c>
      <c r="D76" s="1" t="s">
        <v>1485</v>
      </c>
      <c r="E76" s="1" t="s">
        <v>1486</v>
      </c>
      <c r="F76" s="1" t="s">
        <v>1071</v>
      </c>
      <c r="G76" s="1" t="s">
        <v>1072</v>
      </c>
      <c r="H76" s="1" t="s">
        <v>1073</v>
      </c>
      <c r="I76" s="1" t="s">
        <v>1487</v>
      </c>
      <c r="J76" s="1" t="s">
        <v>1075</v>
      </c>
      <c r="K76" s="1" t="s">
        <v>1487</v>
      </c>
      <c r="L76" s="1" t="s">
        <v>1487</v>
      </c>
      <c r="M76" s="1" t="s">
        <v>1076</v>
      </c>
      <c r="N76" s="1" t="s">
        <v>1076</v>
      </c>
      <c r="O76" s="1" t="s">
        <v>1077</v>
      </c>
      <c r="P76" s="1" t="s">
        <v>1078</v>
      </c>
      <c r="Q76" s="1" t="s">
        <v>1079</v>
      </c>
      <c r="R76" s="1" t="s">
        <v>1488</v>
      </c>
      <c r="S76" s="1" t="s">
        <v>1081</v>
      </c>
      <c r="T76" s="1" t="s">
        <v>1082</v>
      </c>
      <c r="U76" s="1" t="s">
        <v>1083</v>
      </c>
      <c r="V76" s="1" t="s">
        <v>1141</v>
      </c>
    </row>
    <row r="77" s="1" customFormat="1" spans="1:22">
      <c r="A77" s="3">
        <v>999224339934333</v>
      </c>
      <c r="B77" s="1" t="s">
        <v>1474</v>
      </c>
      <c r="C77" s="1" t="s">
        <v>1489</v>
      </c>
      <c r="D77" s="1" t="s">
        <v>1490</v>
      </c>
      <c r="E77" s="1" t="s">
        <v>1491</v>
      </c>
      <c r="F77" s="1" t="s">
        <v>1089</v>
      </c>
      <c r="G77" s="1" t="s">
        <v>1072</v>
      </c>
      <c r="H77" s="1" t="s">
        <v>1073</v>
      </c>
      <c r="I77" s="1" t="s">
        <v>1492</v>
      </c>
      <c r="J77" s="1" t="s">
        <v>1075</v>
      </c>
      <c r="K77" s="1" t="s">
        <v>1492</v>
      </c>
      <c r="L77" s="1" t="s">
        <v>1492</v>
      </c>
      <c r="M77" s="1" t="s">
        <v>1076</v>
      </c>
      <c r="N77" s="1" t="s">
        <v>1076</v>
      </c>
      <c r="O77" s="1" t="s">
        <v>1077</v>
      </c>
      <c r="P77" s="1" t="s">
        <v>1078</v>
      </c>
      <c r="Q77" s="1" t="s">
        <v>1079</v>
      </c>
      <c r="R77" s="1" t="s">
        <v>1493</v>
      </c>
      <c r="S77" s="1" t="s">
        <v>1081</v>
      </c>
      <c r="T77" s="1" t="s">
        <v>1082</v>
      </c>
      <c r="U77" s="1" t="s">
        <v>1083</v>
      </c>
      <c r="V77" s="1" t="s">
        <v>1099</v>
      </c>
    </row>
    <row r="78" s="1" customFormat="1" spans="1:22">
      <c r="A78" s="3">
        <v>999224344038089</v>
      </c>
      <c r="B78" s="1" t="s">
        <v>1474</v>
      </c>
      <c r="C78" s="1" t="s">
        <v>1494</v>
      </c>
      <c r="D78" s="1" t="s">
        <v>1495</v>
      </c>
      <c r="E78" s="1" t="s">
        <v>1496</v>
      </c>
      <c r="F78" s="1" t="s">
        <v>1089</v>
      </c>
      <c r="G78" s="1" t="s">
        <v>1072</v>
      </c>
      <c r="H78" s="1" t="s">
        <v>1073</v>
      </c>
      <c r="I78" s="1" t="s">
        <v>1497</v>
      </c>
      <c r="J78" s="1" t="s">
        <v>1075</v>
      </c>
      <c r="K78" s="1" t="s">
        <v>1497</v>
      </c>
      <c r="L78" s="1" t="s">
        <v>1497</v>
      </c>
      <c r="M78" s="1" t="s">
        <v>1076</v>
      </c>
      <c r="N78" s="1" t="s">
        <v>1076</v>
      </c>
      <c r="O78" s="1" t="s">
        <v>1077</v>
      </c>
      <c r="P78" s="1" t="s">
        <v>1078</v>
      </c>
      <c r="Q78" s="1" t="s">
        <v>1079</v>
      </c>
      <c r="R78" s="1" t="s">
        <v>1498</v>
      </c>
      <c r="S78" s="1" t="s">
        <v>1081</v>
      </c>
      <c r="T78" s="1" t="s">
        <v>1082</v>
      </c>
      <c r="U78" s="1" t="s">
        <v>1083</v>
      </c>
      <c r="V78" s="1" t="s">
        <v>1084</v>
      </c>
    </row>
    <row r="79" s="1" customFormat="1" spans="1:22">
      <c r="A79" s="3">
        <v>999224354358025</v>
      </c>
      <c r="B79" s="1" t="s">
        <v>1474</v>
      </c>
      <c r="C79" s="1" t="s">
        <v>1499</v>
      </c>
      <c r="D79" s="1" t="s">
        <v>1500</v>
      </c>
      <c r="E79" s="1" t="s">
        <v>1501</v>
      </c>
      <c r="F79" s="1" t="s">
        <v>1071</v>
      </c>
      <c r="G79" s="1" t="s">
        <v>1072</v>
      </c>
      <c r="H79" s="1" t="s">
        <v>1073</v>
      </c>
      <c r="I79" s="1" t="s">
        <v>1402</v>
      </c>
      <c r="J79" s="1" t="s">
        <v>1075</v>
      </c>
      <c r="K79" s="1" t="s">
        <v>1402</v>
      </c>
      <c r="L79" s="1" t="s">
        <v>1402</v>
      </c>
      <c r="M79" s="1" t="s">
        <v>1076</v>
      </c>
      <c r="N79" s="1" t="s">
        <v>1076</v>
      </c>
      <c r="O79" s="1" t="s">
        <v>1077</v>
      </c>
      <c r="P79" s="1" t="s">
        <v>1078</v>
      </c>
      <c r="Q79" s="1" t="s">
        <v>1079</v>
      </c>
      <c r="R79" s="1" t="s">
        <v>1502</v>
      </c>
      <c r="S79" s="1" t="s">
        <v>1081</v>
      </c>
      <c r="T79" s="1" t="s">
        <v>1082</v>
      </c>
      <c r="U79" s="1" t="s">
        <v>1083</v>
      </c>
      <c r="V79" s="1" t="s">
        <v>1084</v>
      </c>
    </row>
    <row r="80" s="1" customFormat="1" spans="1:22">
      <c r="A80" s="3">
        <v>999224363619445</v>
      </c>
      <c r="B80" s="1" t="s">
        <v>1503</v>
      </c>
      <c r="C80" s="1" t="s">
        <v>1504</v>
      </c>
      <c r="D80" s="1" t="s">
        <v>1505</v>
      </c>
      <c r="E80" s="1" t="s">
        <v>1506</v>
      </c>
      <c r="F80" s="1" t="s">
        <v>1071</v>
      </c>
      <c r="G80" s="1" t="s">
        <v>1072</v>
      </c>
      <c r="H80" s="1" t="s">
        <v>1073</v>
      </c>
      <c r="I80" s="1" t="s">
        <v>1507</v>
      </c>
      <c r="J80" s="1" t="s">
        <v>1075</v>
      </c>
      <c r="K80" s="1" t="s">
        <v>1507</v>
      </c>
      <c r="L80" s="1" t="s">
        <v>1507</v>
      </c>
      <c r="M80" s="1" t="s">
        <v>1076</v>
      </c>
      <c r="N80" s="1" t="s">
        <v>1076</v>
      </c>
      <c r="O80" s="1" t="s">
        <v>1077</v>
      </c>
      <c r="P80" s="1" t="s">
        <v>1078</v>
      </c>
      <c r="Q80" s="1" t="s">
        <v>1079</v>
      </c>
      <c r="R80" s="1" t="s">
        <v>1508</v>
      </c>
      <c r="S80" s="1" t="s">
        <v>1081</v>
      </c>
      <c r="T80" s="1" t="s">
        <v>1082</v>
      </c>
      <c r="U80" s="1" t="s">
        <v>1083</v>
      </c>
      <c r="V80" s="1" t="s">
        <v>1099</v>
      </c>
    </row>
    <row r="81" s="1" customFormat="1" spans="1:22">
      <c r="A81" s="3">
        <v>999224363740633</v>
      </c>
      <c r="B81" s="1" t="s">
        <v>1503</v>
      </c>
      <c r="C81" s="1" t="s">
        <v>1509</v>
      </c>
      <c r="D81" s="1" t="s">
        <v>1295</v>
      </c>
      <c r="E81" s="1" t="s">
        <v>1510</v>
      </c>
      <c r="F81" s="1" t="s">
        <v>1089</v>
      </c>
      <c r="G81" s="1" t="s">
        <v>1072</v>
      </c>
      <c r="H81" s="1" t="s">
        <v>1073</v>
      </c>
      <c r="I81" s="1" t="s">
        <v>1511</v>
      </c>
      <c r="J81" s="1" t="s">
        <v>1075</v>
      </c>
      <c r="K81" s="1" t="s">
        <v>1511</v>
      </c>
      <c r="L81" s="1" t="s">
        <v>1511</v>
      </c>
      <c r="M81" s="1" t="s">
        <v>1076</v>
      </c>
      <c r="N81" s="1" t="s">
        <v>1076</v>
      </c>
      <c r="O81" s="1" t="s">
        <v>1077</v>
      </c>
      <c r="P81" s="1" t="s">
        <v>1078</v>
      </c>
      <c r="Q81" s="1" t="s">
        <v>1079</v>
      </c>
      <c r="R81" s="1" t="s">
        <v>1512</v>
      </c>
      <c r="S81" s="1" t="s">
        <v>1081</v>
      </c>
      <c r="T81" s="1" t="s">
        <v>1082</v>
      </c>
      <c r="U81" s="1" t="s">
        <v>1083</v>
      </c>
      <c r="V81" s="1" t="s">
        <v>1099</v>
      </c>
    </row>
    <row r="82" s="1" customFormat="1" spans="1:22">
      <c r="A82" s="3">
        <v>999224364204928</v>
      </c>
      <c r="B82" s="1" t="s">
        <v>1503</v>
      </c>
      <c r="C82" s="1" t="s">
        <v>1513</v>
      </c>
      <c r="D82" s="1" t="s">
        <v>1514</v>
      </c>
      <c r="E82" s="1" t="s">
        <v>1515</v>
      </c>
      <c r="F82" s="1" t="s">
        <v>1071</v>
      </c>
      <c r="G82" s="1" t="s">
        <v>1072</v>
      </c>
      <c r="H82" s="1" t="s">
        <v>1073</v>
      </c>
      <c r="I82" s="1" t="s">
        <v>1516</v>
      </c>
      <c r="J82" s="1" t="s">
        <v>1075</v>
      </c>
      <c r="K82" s="1" t="s">
        <v>1516</v>
      </c>
      <c r="L82" s="1" t="s">
        <v>1516</v>
      </c>
      <c r="M82" s="1" t="s">
        <v>1076</v>
      </c>
      <c r="N82" s="1" t="s">
        <v>1076</v>
      </c>
      <c r="O82" s="1" t="s">
        <v>1077</v>
      </c>
      <c r="P82" s="1" t="s">
        <v>1078</v>
      </c>
      <c r="Q82" s="1" t="s">
        <v>1079</v>
      </c>
      <c r="R82" s="1" t="s">
        <v>1517</v>
      </c>
      <c r="S82" s="1" t="s">
        <v>1081</v>
      </c>
      <c r="T82" s="1" t="s">
        <v>1082</v>
      </c>
      <c r="U82" s="1" t="s">
        <v>1083</v>
      </c>
      <c r="V82" s="1" t="s">
        <v>1186</v>
      </c>
    </row>
    <row r="83" s="1" customFormat="1" spans="1:22">
      <c r="A83" s="3">
        <v>999224365475671</v>
      </c>
      <c r="B83" s="1" t="s">
        <v>1503</v>
      </c>
      <c r="C83" s="1" t="s">
        <v>1518</v>
      </c>
      <c r="D83" s="1" t="s">
        <v>1519</v>
      </c>
      <c r="E83" s="1" t="s">
        <v>1520</v>
      </c>
      <c r="F83" s="1" t="s">
        <v>1120</v>
      </c>
      <c r="G83" s="1" t="s">
        <v>1072</v>
      </c>
      <c r="H83" s="1" t="s">
        <v>1073</v>
      </c>
      <c r="I83" s="1" t="s">
        <v>1521</v>
      </c>
      <c r="J83" s="1" t="s">
        <v>1075</v>
      </c>
      <c r="K83" s="1" t="s">
        <v>1521</v>
      </c>
      <c r="L83" s="1" t="s">
        <v>1521</v>
      </c>
      <c r="M83" s="1" t="s">
        <v>1076</v>
      </c>
      <c r="N83" s="1" t="s">
        <v>1076</v>
      </c>
      <c r="O83" s="1" t="s">
        <v>1077</v>
      </c>
      <c r="P83" s="1" t="s">
        <v>1078</v>
      </c>
      <c r="Q83" s="1" t="s">
        <v>1079</v>
      </c>
      <c r="R83" s="1" t="s">
        <v>1522</v>
      </c>
      <c r="S83" s="1" t="s">
        <v>1081</v>
      </c>
      <c r="T83" s="1" t="s">
        <v>1082</v>
      </c>
      <c r="U83" s="1" t="s">
        <v>1083</v>
      </c>
      <c r="V83" s="1" t="s">
        <v>1099</v>
      </c>
    </row>
    <row r="84" s="1" customFormat="1" spans="1:22">
      <c r="A84" s="3">
        <v>999224365921698</v>
      </c>
      <c r="B84" s="1" t="s">
        <v>1503</v>
      </c>
      <c r="C84" s="1" t="s">
        <v>1523</v>
      </c>
      <c r="D84" s="1" t="s">
        <v>1524</v>
      </c>
      <c r="E84" s="1" t="s">
        <v>1525</v>
      </c>
      <c r="F84" s="1" t="s">
        <v>1071</v>
      </c>
      <c r="G84" s="1" t="s">
        <v>1072</v>
      </c>
      <c r="H84" s="1" t="s">
        <v>1073</v>
      </c>
      <c r="I84" s="1" t="s">
        <v>1526</v>
      </c>
      <c r="J84" s="1" t="s">
        <v>1075</v>
      </c>
      <c r="K84" s="1" t="s">
        <v>1526</v>
      </c>
      <c r="L84" s="1" t="s">
        <v>1526</v>
      </c>
      <c r="M84" s="1" t="s">
        <v>1076</v>
      </c>
      <c r="N84" s="1" t="s">
        <v>1076</v>
      </c>
      <c r="O84" s="1" t="s">
        <v>1077</v>
      </c>
      <c r="P84" s="1" t="s">
        <v>1078</v>
      </c>
      <c r="Q84" s="1" t="s">
        <v>1079</v>
      </c>
      <c r="R84" s="1" t="s">
        <v>1527</v>
      </c>
      <c r="S84" s="1" t="s">
        <v>1081</v>
      </c>
      <c r="T84" s="1" t="s">
        <v>1082</v>
      </c>
      <c r="U84" s="1" t="s">
        <v>1083</v>
      </c>
      <c r="V84" s="1" t="s">
        <v>1193</v>
      </c>
    </row>
    <row r="85" s="1" customFormat="1" spans="1:22">
      <c r="A85" s="3">
        <v>999224368494385</v>
      </c>
      <c r="B85" s="1" t="s">
        <v>1503</v>
      </c>
      <c r="C85" s="1" t="s">
        <v>1528</v>
      </c>
      <c r="D85" s="1" t="s">
        <v>1529</v>
      </c>
      <c r="E85" s="1" t="s">
        <v>1530</v>
      </c>
      <c r="F85" s="1" t="s">
        <v>1071</v>
      </c>
      <c r="G85" s="1" t="s">
        <v>1072</v>
      </c>
      <c r="H85" s="1" t="s">
        <v>1073</v>
      </c>
      <c r="I85" s="1" t="s">
        <v>1531</v>
      </c>
      <c r="J85" s="1" t="s">
        <v>1075</v>
      </c>
      <c r="K85" s="1" t="s">
        <v>1531</v>
      </c>
      <c r="L85" s="1" t="s">
        <v>1531</v>
      </c>
      <c r="M85" s="1" t="s">
        <v>1076</v>
      </c>
      <c r="N85" s="1" t="s">
        <v>1076</v>
      </c>
      <c r="O85" s="1" t="s">
        <v>1077</v>
      </c>
      <c r="P85" s="1" t="s">
        <v>1078</v>
      </c>
      <c r="Q85" s="1" t="s">
        <v>1079</v>
      </c>
      <c r="R85" s="1" t="s">
        <v>1532</v>
      </c>
      <c r="S85" s="1" t="s">
        <v>1081</v>
      </c>
      <c r="T85" s="1" t="s">
        <v>1082</v>
      </c>
      <c r="U85" s="1" t="s">
        <v>1083</v>
      </c>
      <c r="V85" s="1" t="s">
        <v>1099</v>
      </c>
    </row>
    <row r="86" s="1" customFormat="1" spans="1:22">
      <c r="A86" s="3">
        <v>999224369925041</v>
      </c>
      <c r="B86" s="1" t="s">
        <v>1503</v>
      </c>
      <c r="C86" s="1" t="s">
        <v>1533</v>
      </c>
      <c r="D86" s="1" t="s">
        <v>1480</v>
      </c>
      <c r="E86" s="1" t="s">
        <v>1534</v>
      </c>
      <c r="F86" s="1" t="s">
        <v>1071</v>
      </c>
      <c r="G86" s="1" t="s">
        <v>1072</v>
      </c>
      <c r="H86" s="1" t="s">
        <v>1073</v>
      </c>
      <c r="I86" s="1" t="s">
        <v>1482</v>
      </c>
      <c r="J86" s="1" t="s">
        <v>1075</v>
      </c>
      <c r="K86" s="1" t="s">
        <v>1482</v>
      </c>
      <c r="L86" s="1" t="s">
        <v>1482</v>
      </c>
      <c r="M86" s="1" t="s">
        <v>1076</v>
      </c>
      <c r="N86" s="1" t="s">
        <v>1076</v>
      </c>
      <c r="O86" s="1" t="s">
        <v>1077</v>
      </c>
      <c r="P86" s="1" t="s">
        <v>1078</v>
      </c>
      <c r="Q86" s="1" t="s">
        <v>1079</v>
      </c>
      <c r="R86" s="1" t="s">
        <v>1535</v>
      </c>
      <c r="S86" s="1" t="s">
        <v>1081</v>
      </c>
      <c r="T86" s="1" t="s">
        <v>1082</v>
      </c>
      <c r="U86" s="1" t="s">
        <v>1083</v>
      </c>
      <c r="V86" s="1" t="s">
        <v>1084</v>
      </c>
    </row>
    <row r="87" s="1" customFormat="1" spans="1:22">
      <c r="A87" s="3">
        <v>999224370269978</v>
      </c>
      <c r="B87" s="1" t="s">
        <v>1503</v>
      </c>
      <c r="C87" s="1" t="s">
        <v>1536</v>
      </c>
      <c r="D87" s="1" t="s">
        <v>1537</v>
      </c>
      <c r="E87" s="1" t="s">
        <v>1538</v>
      </c>
      <c r="F87" s="1" t="s">
        <v>1071</v>
      </c>
      <c r="G87" s="1" t="s">
        <v>1072</v>
      </c>
      <c r="H87" s="1" t="s">
        <v>1073</v>
      </c>
      <c r="I87" s="1" t="s">
        <v>1539</v>
      </c>
      <c r="J87" s="1" t="s">
        <v>1075</v>
      </c>
      <c r="K87" s="1" t="s">
        <v>1539</v>
      </c>
      <c r="L87" s="1" t="s">
        <v>1539</v>
      </c>
      <c r="M87" s="1" t="s">
        <v>1076</v>
      </c>
      <c r="N87" s="1" t="s">
        <v>1076</v>
      </c>
      <c r="O87" s="1" t="s">
        <v>1077</v>
      </c>
      <c r="P87" s="1" t="s">
        <v>1078</v>
      </c>
      <c r="Q87" s="1" t="s">
        <v>1079</v>
      </c>
      <c r="R87" s="1" t="s">
        <v>1540</v>
      </c>
      <c r="S87" s="1" t="s">
        <v>1081</v>
      </c>
      <c r="T87" s="1" t="s">
        <v>1082</v>
      </c>
      <c r="U87" s="1" t="s">
        <v>1083</v>
      </c>
      <c r="V87" s="1" t="s">
        <v>1258</v>
      </c>
    </row>
    <row r="88" s="1" customFormat="1" spans="1:22">
      <c r="A88" s="3">
        <v>999224377782290</v>
      </c>
      <c r="B88" s="1" t="s">
        <v>1503</v>
      </c>
      <c r="C88" s="1" t="s">
        <v>1541</v>
      </c>
      <c r="D88" s="1" t="s">
        <v>1201</v>
      </c>
      <c r="E88" s="1" t="s">
        <v>1542</v>
      </c>
      <c r="F88" s="1" t="s">
        <v>1089</v>
      </c>
      <c r="G88" s="1" t="s">
        <v>1072</v>
      </c>
      <c r="H88" s="1" t="s">
        <v>1073</v>
      </c>
      <c r="I88" s="1" t="s">
        <v>1543</v>
      </c>
      <c r="J88" s="1" t="s">
        <v>1075</v>
      </c>
      <c r="K88" s="1" t="s">
        <v>1543</v>
      </c>
      <c r="L88" s="1" t="s">
        <v>1543</v>
      </c>
      <c r="M88" s="1" t="s">
        <v>1076</v>
      </c>
      <c r="N88" s="1" t="s">
        <v>1076</v>
      </c>
      <c r="O88" s="1" t="s">
        <v>1077</v>
      </c>
      <c r="P88" s="1" t="s">
        <v>1078</v>
      </c>
      <c r="Q88" s="1" t="s">
        <v>1079</v>
      </c>
      <c r="R88" s="1" t="s">
        <v>1544</v>
      </c>
      <c r="S88" s="1" t="s">
        <v>1081</v>
      </c>
      <c r="T88" s="1" t="s">
        <v>1082</v>
      </c>
      <c r="U88" s="1" t="s">
        <v>1083</v>
      </c>
      <c r="V88" s="1" t="s">
        <v>1084</v>
      </c>
    </row>
    <row r="89" s="1" customFormat="1" spans="1:22">
      <c r="A89" s="3">
        <v>999224380303595</v>
      </c>
      <c r="B89" s="1" t="s">
        <v>1545</v>
      </c>
      <c r="C89" s="1" t="s">
        <v>1546</v>
      </c>
      <c r="D89" s="1" t="s">
        <v>1547</v>
      </c>
      <c r="E89" s="1" t="s">
        <v>1548</v>
      </c>
      <c r="F89" s="1" t="s">
        <v>1071</v>
      </c>
      <c r="G89" s="1" t="s">
        <v>1072</v>
      </c>
      <c r="H89" s="1" t="s">
        <v>1073</v>
      </c>
      <c r="I89" s="1" t="s">
        <v>1549</v>
      </c>
      <c r="J89" s="1" t="s">
        <v>1075</v>
      </c>
      <c r="K89" s="1" t="s">
        <v>1549</v>
      </c>
      <c r="L89" s="1" t="s">
        <v>1549</v>
      </c>
      <c r="M89" s="1" t="s">
        <v>1076</v>
      </c>
      <c r="N89" s="1" t="s">
        <v>1076</v>
      </c>
      <c r="O89" s="1" t="s">
        <v>1077</v>
      </c>
      <c r="P89" s="1" t="s">
        <v>1078</v>
      </c>
      <c r="Q89" s="1" t="s">
        <v>1079</v>
      </c>
      <c r="R89" s="1" t="s">
        <v>1550</v>
      </c>
      <c r="S89" s="1" t="s">
        <v>1081</v>
      </c>
      <c r="T89" s="1" t="s">
        <v>1082</v>
      </c>
      <c r="U89" s="1" t="s">
        <v>1083</v>
      </c>
      <c r="V89" s="1" t="s">
        <v>1099</v>
      </c>
    </row>
    <row r="90" s="1" customFormat="1" spans="1:22">
      <c r="A90" s="3">
        <v>999224381359463</v>
      </c>
      <c r="B90" s="1" t="s">
        <v>1545</v>
      </c>
      <c r="C90" s="1" t="s">
        <v>1551</v>
      </c>
      <c r="D90" s="1" t="s">
        <v>1552</v>
      </c>
      <c r="E90" s="1" t="s">
        <v>1553</v>
      </c>
      <c r="F90" s="1" t="s">
        <v>1089</v>
      </c>
      <c r="G90" s="1" t="s">
        <v>1072</v>
      </c>
      <c r="H90" s="1" t="s">
        <v>1073</v>
      </c>
      <c r="I90" s="1" t="s">
        <v>1554</v>
      </c>
      <c r="J90" s="1" t="s">
        <v>1075</v>
      </c>
      <c r="K90" s="1" t="s">
        <v>1554</v>
      </c>
      <c r="L90" s="1" t="s">
        <v>1554</v>
      </c>
      <c r="M90" s="1" t="s">
        <v>1076</v>
      </c>
      <c r="N90" s="1" t="s">
        <v>1076</v>
      </c>
      <c r="O90" s="1" t="s">
        <v>1077</v>
      </c>
      <c r="P90" s="1" t="s">
        <v>1078</v>
      </c>
      <c r="Q90" s="1" t="s">
        <v>1079</v>
      </c>
      <c r="R90" s="1" t="s">
        <v>1555</v>
      </c>
      <c r="S90" s="1" t="s">
        <v>1081</v>
      </c>
      <c r="T90" s="1" t="s">
        <v>1082</v>
      </c>
      <c r="U90" s="1" t="s">
        <v>1083</v>
      </c>
      <c r="V90" s="1" t="s">
        <v>1099</v>
      </c>
    </row>
    <row r="91" s="1" customFormat="1" spans="1:22">
      <c r="A91" s="3">
        <v>999224385335063</v>
      </c>
      <c r="B91" s="1" t="s">
        <v>1545</v>
      </c>
      <c r="C91" s="1" t="s">
        <v>1556</v>
      </c>
      <c r="D91" s="1" t="s">
        <v>1305</v>
      </c>
      <c r="E91" s="1" t="s">
        <v>1557</v>
      </c>
      <c r="F91" s="1" t="s">
        <v>1089</v>
      </c>
      <c r="G91" s="1" t="s">
        <v>1072</v>
      </c>
      <c r="H91" s="1" t="s">
        <v>1073</v>
      </c>
      <c r="I91" s="1" t="s">
        <v>1558</v>
      </c>
      <c r="J91" s="1" t="s">
        <v>1075</v>
      </c>
      <c r="K91" s="1" t="s">
        <v>1558</v>
      </c>
      <c r="L91" s="1" t="s">
        <v>1558</v>
      </c>
      <c r="M91" s="1" t="s">
        <v>1076</v>
      </c>
      <c r="N91" s="1" t="s">
        <v>1076</v>
      </c>
      <c r="O91" s="1" t="s">
        <v>1077</v>
      </c>
      <c r="P91" s="1" t="s">
        <v>1078</v>
      </c>
      <c r="Q91" s="1" t="s">
        <v>1079</v>
      </c>
      <c r="R91" s="1" t="s">
        <v>1559</v>
      </c>
      <c r="S91" s="1" t="s">
        <v>1081</v>
      </c>
      <c r="T91" s="1" t="s">
        <v>1082</v>
      </c>
      <c r="U91" s="1" t="s">
        <v>1083</v>
      </c>
      <c r="V91" s="1" t="s">
        <v>1141</v>
      </c>
    </row>
    <row r="92" s="1" customFormat="1" spans="1:22">
      <c r="A92" s="3">
        <v>999224386825071</v>
      </c>
      <c r="B92" s="1" t="s">
        <v>1545</v>
      </c>
      <c r="C92" s="1" t="s">
        <v>1560</v>
      </c>
      <c r="D92" s="1" t="s">
        <v>1561</v>
      </c>
      <c r="E92" s="1" t="s">
        <v>1562</v>
      </c>
      <c r="F92" s="1" t="s">
        <v>1160</v>
      </c>
      <c r="G92" s="1" t="s">
        <v>1072</v>
      </c>
      <c r="H92" s="1" t="s">
        <v>1073</v>
      </c>
      <c r="I92" s="1" t="s">
        <v>1563</v>
      </c>
      <c r="J92" s="1" t="s">
        <v>1075</v>
      </c>
      <c r="K92" s="1" t="s">
        <v>1563</v>
      </c>
      <c r="L92" s="1" t="s">
        <v>1563</v>
      </c>
      <c r="M92" s="1" t="s">
        <v>1076</v>
      </c>
      <c r="N92" s="1" t="s">
        <v>1076</v>
      </c>
      <c r="O92" s="1" t="s">
        <v>1077</v>
      </c>
      <c r="P92" s="1" t="s">
        <v>1078</v>
      </c>
      <c r="Q92" s="1" t="s">
        <v>1079</v>
      </c>
      <c r="R92" s="1" t="s">
        <v>1564</v>
      </c>
      <c r="S92" s="1" t="s">
        <v>1081</v>
      </c>
      <c r="T92" s="1" t="s">
        <v>1082</v>
      </c>
      <c r="U92" s="1" t="s">
        <v>1083</v>
      </c>
      <c r="V92" s="1" t="s">
        <v>1099</v>
      </c>
    </row>
    <row r="93" s="1" customFormat="1" spans="1:22">
      <c r="A93" s="3">
        <v>999224386949449</v>
      </c>
      <c r="B93" s="1" t="s">
        <v>1545</v>
      </c>
      <c r="C93" s="1" t="s">
        <v>1565</v>
      </c>
      <c r="D93" s="1" t="s">
        <v>1430</v>
      </c>
      <c r="E93" s="1" t="s">
        <v>1566</v>
      </c>
      <c r="F93" s="1" t="s">
        <v>1089</v>
      </c>
      <c r="G93" s="1" t="s">
        <v>1072</v>
      </c>
      <c r="H93" s="1" t="s">
        <v>1073</v>
      </c>
      <c r="I93" s="1" t="s">
        <v>1567</v>
      </c>
      <c r="J93" s="1" t="s">
        <v>1075</v>
      </c>
      <c r="K93" s="1" t="s">
        <v>1567</v>
      </c>
      <c r="L93" s="1" t="s">
        <v>1567</v>
      </c>
      <c r="M93" s="1" t="s">
        <v>1076</v>
      </c>
      <c r="N93" s="1" t="s">
        <v>1076</v>
      </c>
      <c r="O93" s="1" t="s">
        <v>1077</v>
      </c>
      <c r="P93" s="1" t="s">
        <v>1078</v>
      </c>
      <c r="Q93" s="1" t="s">
        <v>1079</v>
      </c>
      <c r="R93" s="1" t="s">
        <v>1568</v>
      </c>
      <c r="S93" s="1" t="s">
        <v>1081</v>
      </c>
      <c r="T93" s="1" t="s">
        <v>1082</v>
      </c>
      <c r="U93" s="1" t="s">
        <v>1083</v>
      </c>
      <c r="V93" s="1" t="s">
        <v>1084</v>
      </c>
    </row>
    <row r="94" s="1" customFormat="1" spans="1:22">
      <c r="A94" s="3">
        <v>999224387223669</v>
      </c>
      <c r="B94" s="1" t="s">
        <v>1545</v>
      </c>
      <c r="C94" s="1" t="s">
        <v>1569</v>
      </c>
      <c r="D94" s="1" t="s">
        <v>1394</v>
      </c>
      <c r="E94" s="1" t="s">
        <v>1570</v>
      </c>
      <c r="F94" s="1" t="s">
        <v>1120</v>
      </c>
      <c r="G94" s="1" t="s">
        <v>1072</v>
      </c>
      <c r="H94" s="1" t="s">
        <v>1073</v>
      </c>
      <c r="I94" s="1" t="s">
        <v>1571</v>
      </c>
      <c r="J94" s="1" t="s">
        <v>1075</v>
      </c>
      <c r="K94" s="1" t="s">
        <v>1571</v>
      </c>
      <c r="L94" s="1" t="s">
        <v>1571</v>
      </c>
      <c r="M94" s="1" t="s">
        <v>1076</v>
      </c>
      <c r="N94" s="1" t="s">
        <v>1076</v>
      </c>
      <c r="O94" s="1" t="s">
        <v>1077</v>
      </c>
      <c r="P94" s="1" t="s">
        <v>1078</v>
      </c>
      <c r="Q94" s="1" t="s">
        <v>1079</v>
      </c>
      <c r="R94" s="1" t="s">
        <v>1572</v>
      </c>
      <c r="S94" s="1" t="s">
        <v>1081</v>
      </c>
      <c r="T94" s="1" t="s">
        <v>1082</v>
      </c>
      <c r="U94" s="1" t="s">
        <v>1083</v>
      </c>
      <c r="V94" s="1" t="s">
        <v>1084</v>
      </c>
    </row>
    <row r="95" s="1" customFormat="1" spans="1:22">
      <c r="A95" s="3">
        <v>999224392994482</v>
      </c>
      <c r="B95" s="1" t="s">
        <v>1573</v>
      </c>
      <c r="C95" s="1" t="s">
        <v>1574</v>
      </c>
      <c r="D95" s="1" t="s">
        <v>1575</v>
      </c>
      <c r="E95" s="1" t="s">
        <v>1576</v>
      </c>
      <c r="F95" s="1" t="s">
        <v>1160</v>
      </c>
      <c r="G95" s="1" t="s">
        <v>1072</v>
      </c>
      <c r="H95" s="1" t="s">
        <v>1073</v>
      </c>
      <c r="I95" s="1" t="s">
        <v>1577</v>
      </c>
      <c r="J95" s="1" t="s">
        <v>1075</v>
      </c>
      <c r="K95" s="1" t="s">
        <v>1577</v>
      </c>
      <c r="L95" s="1" t="s">
        <v>1577</v>
      </c>
      <c r="M95" s="1" t="s">
        <v>1076</v>
      </c>
      <c r="N95" s="1" t="s">
        <v>1076</v>
      </c>
      <c r="O95" s="1" t="s">
        <v>1077</v>
      </c>
      <c r="P95" s="1" t="s">
        <v>1078</v>
      </c>
      <c r="Q95" s="1" t="s">
        <v>1079</v>
      </c>
      <c r="R95" s="1" t="s">
        <v>1578</v>
      </c>
      <c r="S95" s="1" t="s">
        <v>1081</v>
      </c>
      <c r="T95" s="1" t="s">
        <v>1082</v>
      </c>
      <c r="U95" s="1" t="s">
        <v>1083</v>
      </c>
      <c r="V95" s="1" t="s">
        <v>1193</v>
      </c>
    </row>
    <row r="96" s="1" customFormat="1" spans="1:22">
      <c r="A96" s="3">
        <v>999224393280078</v>
      </c>
      <c r="B96" s="1" t="s">
        <v>1573</v>
      </c>
      <c r="C96" s="1" t="s">
        <v>1579</v>
      </c>
      <c r="D96" s="1" t="s">
        <v>1580</v>
      </c>
      <c r="E96" s="1" t="s">
        <v>1581</v>
      </c>
      <c r="F96" s="1" t="s">
        <v>1089</v>
      </c>
      <c r="G96" s="1" t="s">
        <v>1072</v>
      </c>
      <c r="H96" s="1" t="s">
        <v>1073</v>
      </c>
      <c r="I96" s="1" t="s">
        <v>1582</v>
      </c>
      <c r="J96" s="1" t="s">
        <v>1075</v>
      </c>
      <c r="K96" s="1" t="s">
        <v>1582</v>
      </c>
      <c r="L96" s="1" t="s">
        <v>1582</v>
      </c>
      <c r="M96" s="1" t="s">
        <v>1076</v>
      </c>
      <c r="N96" s="1" t="s">
        <v>1076</v>
      </c>
      <c r="O96" s="1" t="s">
        <v>1077</v>
      </c>
      <c r="P96" s="1" t="s">
        <v>1078</v>
      </c>
      <c r="Q96" s="1" t="s">
        <v>1079</v>
      </c>
      <c r="R96" s="1" t="s">
        <v>1583</v>
      </c>
      <c r="S96" s="1" t="s">
        <v>1081</v>
      </c>
      <c r="T96" s="1" t="s">
        <v>1082</v>
      </c>
      <c r="U96" s="1" t="s">
        <v>1083</v>
      </c>
      <c r="V96" s="1" t="s">
        <v>1092</v>
      </c>
    </row>
    <row r="97" s="1" customFormat="1" spans="1:22">
      <c r="A97" s="3">
        <v>999224393293107</v>
      </c>
      <c r="B97" s="1" t="s">
        <v>1573</v>
      </c>
      <c r="C97" s="1" t="s">
        <v>1584</v>
      </c>
      <c r="D97" s="1" t="s">
        <v>1580</v>
      </c>
      <c r="E97" s="1" t="s">
        <v>1581</v>
      </c>
      <c r="F97" s="1" t="s">
        <v>1089</v>
      </c>
      <c r="G97" s="1" t="s">
        <v>1072</v>
      </c>
      <c r="H97" s="1" t="s">
        <v>1073</v>
      </c>
      <c r="I97" s="1" t="s">
        <v>1582</v>
      </c>
      <c r="J97" s="1" t="s">
        <v>1075</v>
      </c>
      <c r="K97" s="1" t="s">
        <v>1582</v>
      </c>
      <c r="L97" s="1" t="s">
        <v>1582</v>
      </c>
      <c r="M97" s="1" t="s">
        <v>1076</v>
      </c>
      <c r="N97" s="1" t="s">
        <v>1076</v>
      </c>
      <c r="O97" s="1" t="s">
        <v>1077</v>
      </c>
      <c r="P97" s="1" t="s">
        <v>1078</v>
      </c>
      <c r="Q97" s="1" t="s">
        <v>1079</v>
      </c>
      <c r="R97" s="1" t="s">
        <v>1585</v>
      </c>
      <c r="S97" s="1" t="s">
        <v>1081</v>
      </c>
      <c r="T97" s="1" t="s">
        <v>1082</v>
      </c>
      <c r="U97" s="1" t="s">
        <v>1083</v>
      </c>
      <c r="V97" s="1" t="s">
        <v>1092</v>
      </c>
    </row>
    <row r="98" s="1" customFormat="1" spans="1:22">
      <c r="A98" s="3">
        <v>999224393621324</v>
      </c>
      <c r="B98" s="1" t="s">
        <v>1573</v>
      </c>
      <c r="C98" s="1" t="s">
        <v>1586</v>
      </c>
      <c r="D98" s="1" t="s">
        <v>1137</v>
      </c>
      <c r="E98" s="1" t="s">
        <v>1370</v>
      </c>
      <c r="F98" s="1" t="s">
        <v>1160</v>
      </c>
      <c r="G98" s="1" t="s">
        <v>1072</v>
      </c>
      <c r="H98" s="1" t="s">
        <v>1073</v>
      </c>
      <c r="I98" s="1" t="s">
        <v>1587</v>
      </c>
      <c r="J98" s="1" t="s">
        <v>1075</v>
      </c>
      <c r="K98" s="1" t="s">
        <v>1587</v>
      </c>
      <c r="L98" s="1" t="s">
        <v>1587</v>
      </c>
      <c r="M98" s="1" t="s">
        <v>1076</v>
      </c>
      <c r="N98" s="1" t="s">
        <v>1076</v>
      </c>
      <c r="O98" s="1" t="s">
        <v>1077</v>
      </c>
      <c r="P98" s="1" t="s">
        <v>1078</v>
      </c>
      <c r="Q98" s="1" t="s">
        <v>1079</v>
      </c>
      <c r="R98" s="1" t="s">
        <v>1588</v>
      </c>
      <c r="S98" s="1" t="s">
        <v>1081</v>
      </c>
      <c r="T98" s="1" t="s">
        <v>1082</v>
      </c>
      <c r="U98" s="1" t="s">
        <v>1083</v>
      </c>
      <c r="V98" s="1" t="s">
        <v>1141</v>
      </c>
    </row>
    <row r="99" s="1" customFormat="1" spans="1:22">
      <c r="A99" s="3">
        <v>999224400813261</v>
      </c>
      <c r="B99" s="1" t="s">
        <v>1573</v>
      </c>
      <c r="C99" s="1" t="s">
        <v>1589</v>
      </c>
      <c r="D99" s="1" t="s">
        <v>1529</v>
      </c>
      <c r="E99" s="1" t="s">
        <v>1590</v>
      </c>
      <c r="F99" s="1" t="s">
        <v>1089</v>
      </c>
      <c r="G99" s="1" t="s">
        <v>1072</v>
      </c>
      <c r="H99" s="1" t="s">
        <v>1073</v>
      </c>
      <c r="I99" s="1" t="s">
        <v>1591</v>
      </c>
      <c r="J99" s="1" t="s">
        <v>1075</v>
      </c>
      <c r="K99" s="1" t="s">
        <v>1591</v>
      </c>
      <c r="L99" s="1" t="s">
        <v>1591</v>
      </c>
      <c r="M99" s="1" t="s">
        <v>1076</v>
      </c>
      <c r="N99" s="1" t="s">
        <v>1076</v>
      </c>
      <c r="O99" s="1" t="s">
        <v>1077</v>
      </c>
      <c r="P99" s="1" t="s">
        <v>1078</v>
      </c>
      <c r="Q99" s="1" t="s">
        <v>1079</v>
      </c>
      <c r="R99" s="1" t="s">
        <v>1592</v>
      </c>
      <c r="S99" s="1" t="s">
        <v>1081</v>
      </c>
      <c r="T99" s="1" t="s">
        <v>1082</v>
      </c>
      <c r="U99" s="1" t="s">
        <v>1083</v>
      </c>
      <c r="V99" s="1" t="s">
        <v>1099</v>
      </c>
    </row>
    <row r="100" s="1" customFormat="1" spans="1:22">
      <c r="A100" s="3">
        <v>999224403989338</v>
      </c>
      <c r="B100" s="1" t="s">
        <v>1573</v>
      </c>
      <c r="C100" s="1" t="s">
        <v>1593</v>
      </c>
      <c r="D100" s="1" t="s">
        <v>1594</v>
      </c>
      <c r="E100" s="1" t="s">
        <v>1595</v>
      </c>
      <c r="F100" s="1" t="s">
        <v>1071</v>
      </c>
      <c r="G100" s="1" t="s">
        <v>1072</v>
      </c>
      <c r="H100" s="1" t="s">
        <v>1073</v>
      </c>
      <c r="I100" s="1" t="s">
        <v>1596</v>
      </c>
      <c r="J100" s="1" t="s">
        <v>1075</v>
      </c>
      <c r="K100" s="1" t="s">
        <v>1596</v>
      </c>
      <c r="L100" s="1" t="s">
        <v>1596</v>
      </c>
      <c r="M100" s="1" t="s">
        <v>1076</v>
      </c>
      <c r="N100" s="1" t="s">
        <v>1076</v>
      </c>
      <c r="O100" s="1" t="s">
        <v>1077</v>
      </c>
      <c r="P100" s="1" t="s">
        <v>1078</v>
      </c>
      <c r="Q100" s="1" t="s">
        <v>1079</v>
      </c>
      <c r="R100" s="1" t="s">
        <v>1597</v>
      </c>
      <c r="S100" s="1" t="s">
        <v>1081</v>
      </c>
      <c r="T100" s="1" t="s">
        <v>1082</v>
      </c>
      <c r="U100" s="1" t="s">
        <v>1083</v>
      </c>
      <c r="V100" s="1" t="s">
        <v>1092</v>
      </c>
    </row>
    <row r="101" s="1" customFormat="1" spans="1:22">
      <c r="A101" s="3">
        <v>999224406350241</v>
      </c>
      <c r="B101" s="1" t="s">
        <v>1573</v>
      </c>
      <c r="C101" s="1" t="s">
        <v>1598</v>
      </c>
      <c r="D101" s="1" t="s">
        <v>1201</v>
      </c>
      <c r="E101" s="1" t="s">
        <v>1599</v>
      </c>
      <c r="F101" s="1" t="s">
        <v>1089</v>
      </c>
      <c r="G101" s="1" t="s">
        <v>1072</v>
      </c>
      <c r="H101" s="1" t="s">
        <v>1073</v>
      </c>
      <c r="I101" s="1" t="s">
        <v>1600</v>
      </c>
      <c r="J101" s="1" t="s">
        <v>1075</v>
      </c>
      <c r="K101" s="1" t="s">
        <v>1600</v>
      </c>
      <c r="L101" s="1" t="s">
        <v>1600</v>
      </c>
      <c r="M101" s="1" t="s">
        <v>1076</v>
      </c>
      <c r="N101" s="1" t="s">
        <v>1076</v>
      </c>
      <c r="O101" s="1" t="s">
        <v>1077</v>
      </c>
      <c r="P101" s="1" t="s">
        <v>1078</v>
      </c>
      <c r="Q101" s="1" t="s">
        <v>1079</v>
      </c>
      <c r="R101" s="1" t="s">
        <v>1601</v>
      </c>
      <c r="S101" s="1" t="s">
        <v>1081</v>
      </c>
      <c r="T101" s="1" t="s">
        <v>1082</v>
      </c>
      <c r="U101" s="1" t="s">
        <v>1083</v>
      </c>
      <c r="V101" s="1" t="s">
        <v>1084</v>
      </c>
    </row>
    <row r="102" s="1" customFormat="1" spans="1:22">
      <c r="A102" s="3">
        <v>999224414993353</v>
      </c>
      <c r="B102" s="1" t="s">
        <v>1602</v>
      </c>
      <c r="C102" s="1" t="s">
        <v>1603</v>
      </c>
      <c r="D102" s="1" t="s">
        <v>1604</v>
      </c>
      <c r="E102" s="1" t="s">
        <v>1605</v>
      </c>
      <c r="F102" s="1" t="s">
        <v>1071</v>
      </c>
      <c r="G102" s="1" t="s">
        <v>1072</v>
      </c>
      <c r="H102" s="1" t="s">
        <v>1073</v>
      </c>
      <c r="I102" s="1" t="s">
        <v>1606</v>
      </c>
      <c r="J102" s="1" t="s">
        <v>1075</v>
      </c>
      <c r="K102" s="1" t="s">
        <v>1606</v>
      </c>
      <c r="L102" s="1" t="s">
        <v>1606</v>
      </c>
      <c r="M102" s="1" t="s">
        <v>1076</v>
      </c>
      <c r="N102" s="1" t="s">
        <v>1076</v>
      </c>
      <c r="O102" s="1" t="s">
        <v>1077</v>
      </c>
      <c r="P102" s="1" t="s">
        <v>1078</v>
      </c>
      <c r="Q102" s="1" t="s">
        <v>1079</v>
      </c>
      <c r="R102" s="1" t="s">
        <v>1607</v>
      </c>
      <c r="S102" s="1" t="s">
        <v>1081</v>
      </c>
      <c r="T102" s="1" t="s">
        <v>1082</v>
      </c>
      <c r="U102" s="1" t="s">
        <v>1083</v>
      </c>
      <c r="V102" s="1" t="s">
        <v>1141</v>
      </c>
    </row>
    <row r="103" s="1" customFormat="1" spans="1:22">
      <c r="A103" s="3">
        <v>999224418033395</v>
      </c>
      <c r="B103" s="1" t="s">
        <v>1602</v>
      </c>
      <c r="C103" s="1" t="s">
        <v>1608</v>
      </c>
      <c r="D103" s="1" t="s">
        <v>1609</v>
      </c>
      <c r="E103" s="1" t="s">
        <v>1610</v>
      </c>
      <c r="F103" s="1" t="s">
        <v>1146</v>
      </c>
      <c r="G103" s="1" t="s">
        <v>1072</v>
      </c>
      <c r="H103" s="1" t="s">
        <v>1073</v>
      </c>
      <c r="I103" s="1" t="s">
        <v>1611</v>
      </c>
      <c r="J103" s="1" t="s">
        <v>1075</v>
      </c>
      <c r="K103" s="1" t="s">
        <v>1611</v>
      </c>
      <c r="L103" s="1" t="s">
        <v>1611</v>
      </c>
      <c r="M103" s="1" t="s">
        <v>1076</v>
      </c>
      <c r="N103" s="1" t="s">
        <v>1076</v>
      </c>
      <c r="O103" s="1" t="s">
        <v>1077</v>
      </c>
      <c r="P103" s="1" t="s">
        <v>1078</v>
      </c>
      <c r="Q103" s="1" t="s">
        <v>1079</v>
      </c>
      <c r="R103" s="1" t="s">
        <v>1612</v>
      </c>
      <c r="S103" s="1" t="s">
        <v>1081</v>
      </c>
      <c r="T103" s="1" t="s">
        <v>1082</v>
      </c>
      <c r="U103" s="1" t="s">
        <v>1083</v>
      </c>
      <c r="V103" s="1" t="s">
        <v>1084</v>
      </c>
    </row>
    <row r="104" s="1" customFormat="1" spans="1:22">
      <c r="A104" s="3">
        <v>999224418139564</v>
      </c>
      <c r="B104" s="1" t="s">
        <v>1602</v>
      </c>
      <c r="C104" s="1" t="s">
        <v>1613</v>
      </c>
      <c r="D104" s="1" t="s">
        <v>1609</v>
      </c>
      <c r="E104" s="1" t="s">
        <v>1614</v>
      </c>
      <c r="F104" s="1" t="s">
        <v>1146</v>
      </c>
      <c r="G104" s="1" t="s">
        <v>1072</v>
      </c>
      <c r="H104" s="1" t="s">
        <v>1073</v>
      </c>
      <c r="I104" s="1" t="s">
        <v>1166</v>
      </c>
      <c r="J104" s="1" t="s">
        <v>1075</v>
      </c>
      <c r="K104" s="1" t="s">
        <v>1166</v>
      </c>
      <c r="L104" s="1" t="s">
        <v>1166</v>
      </c>
      <c r="M104" s="1" t="s">
        <v>1076</v>
      </c>
      <c r="N104" s="1" t="s">
        <v>1076</v>
      </c>
      <c r="O104" s="1" t="s">
        <v>1077</v>
      </c>
      <c r="P104" s="1" t="s">
        <v>1078</v>
      </c>
      <c r="Q104" s="1" t="s">
        <v>1079</v>
      </c>
      <c r="R104" s="1" t="s">
        <v>1615</v>
      </c>
      <c r="S104" s="1" t="s">
        <v>1081</v>
      </c>
      <c r="T104" s="1" t="s">
        <v>1082</v>
      </c>
      <c r="U104" s="1" t="s">
        <v>1083</v>
      </c>
      <c r="V104" s="1" t="s">
        <v>1084</v>
      </c>
    </row>
    <row r="105" s="1" customFormat="1" spans="1:22">
      <c r="A105" s="3">
        <v>999224418536481</v>
      </c>
      <c r="B105" s="1" t="s">
        <v>1602</v>
      </c>
      <c r="C105" s="1" t="s">
        <v>1616</v>
      </c>
      <c r="D105" s="1" t="s">
        <v>1617</v>
      </c>
      <c r="E105" s="1" t="s">
        <v>1618</v>
      </c>
      <c r="F105" s="1" t="s">
        <v>1146</v>
      </c>
      <c r="G105" s="1" t="s">
        <v>1072</v>
      </c>
      <c r="H105" s="1" t="s">
        <v>1073</v>
      </c>
      <c r="I105" s="1" t="s">
        <v>1619</v>
      </c>
      <c r="J105" s="1" t="s">
        <v>1075</v>
      </c>
      <c r="K105" s="1" t="s">
        <v>1619</v>
      </c>
      <c r="L105" s="1" t="s">
        <v>1619</v>
      </c>
      <c r="M105" s="1" t="s">
        <v>1076</v>
      </c>
      <c r="N105" s="1" t="s">
        <v>1076</v>
      </c>
      <c r="O105" s="1" t="s">
        <v>1077</v>
      </c>
      <c r="P105" s="1" t="s">
        <v>1078</v>
      </c>
      <c r="Q105" s="1" t="s">
        <v>1079</v>
      </c>
      <c r="R105" s="1" t="s">
        <v>1620</v>
      </c>
      <c r="S105" s="1" t="s">
        <v>1081</v>
      </c>
      <c r="T105" s="1" t="s">
        <v>1082</v>
      </c>
      <c r="U105" s="1" t="s">
        <v>1083</v>
      </c>
      <c r="V105" s="1" t="s">
        <v>1084</v>
      </c>
    </row>
    <row r="106" s="1" customFormat="1" spans="1:22">
      <c r="A106" s="3">
        <v>999224421059216</v>
      </c>
      <c r="B106" s="1" t="s">
        <v>1602</v>
      </c>
      <c r="C106" s="1" t="s">
        <v>1621</v>
      </c>
      <c r="D106" s="1" t="s">
        <v>1305</v>
      </c>
      <c r="E106" s="1" t="s">
        <v>1622</v>
      </c>
      <c r="F106" s="1" t="s">
        <v>1120</v>
      </c>
      <c r="G106" s="1" t="s">
        <v>1072</v>
      </c>
      <c r="H106" s="1" t="s">
        <v>1073</v>
      </c>
      <c r="I106" s="1" t="s">
        <v>1623</v>
      </c>
      <c r="J106" s="1" t="s">
        <v>1075</v>
      </c>
      <c r="K106" s="1" t="s">
        <v>1623</v>
      </c>
      <c r="L106" s="1" t="s">
        <v>1623</v>
      </c>
      <c r="M106" s="1" t="s">
        <v>1076</v>
      </c>
      <c r="N106" s="1" t="s">
        <v>1076</v>
      </c>
      <c r="O106" s="1" t="s">
        <v>1077</v>
      </c>
      <c r="P106" s="1" t="s">
        <v>1078</v>
      </c>
      <c r="Q106" s="1" t="s">
        <v>1079</v>
      </c>
      <c r="R106" s="1" t="s">
        <v>1624</v>
      </c>
      <c r="S106" s="1" t="s">
        <v>1081</v>
      </c>
      <c r="T106" s="1" t="s">
        <v>1082</v>
      </c>
      <c r="U106" s="1" t="s">
        <v>1083</v>
      </c>
      <c r="V106" s="1" t="s">
        <v>1141</v>
      </c>
    </row>
    <row r="107" s="1" customFormat="1" spans="1:22">
      <c r="A107" s="3">
        <v>999224425014955</v>
      </c>
      <c r="B107" s="1" t="s">
        <v>1602</v>
      </c>
      <c r="C107" s="1" t="s">
        <v>1625</v>
      </c>
      <c r="D107" s="1" t="s">
        <v>1594</v>
      </c>
      <c r="E107" s="1" t="s">
        <v>1626</v>
      </c>
      <c r="F107" s="1" t="s">
        <v>1089</v>
      </c>
      <c r="G107" s="1" t="s">
        <v>1072</v>
      </c>
      <c r="H107" s="1" t="s">
        <v>1073</v>
      </c>
      <c r="I107" s="1" t="s">
        <v>1627</v>
      </c>
      <c r="J107" s="1" t="s">
        <v>1075</v>
      </c>
      <c r="K107" s="1" t="s">
        <v>1627</v>
      </c>
      <c r="L107" s="1" t="s">
        <v>1627</v>
      </c>
      <c r="M107" s="1" t="s">
        <v>1076</v>
      </c>
      <c r="N107" s="1" t="s">
        <v>1076</v>
      </c>
      <c r="O107" s="1" t="s">
        <v>1077</v>
      </c>
      <c r="P107" s="1" t="s">
        <v>1078</v>
      </c>
      <c r="Q107" s="1" t="s">
        <v>1079</v>
      </c>
      <c r="R107" s="1" t="s">
        <v>1628</v>
      </c>
      <c r="S107" s="1" t="s">
        <v>1081</v>
      </c>
      <c r="T107" s="1" t="s">
        <v>1082</v>
      </c>
      <c r="U107" s="1" t="s">
        <v>1083</v>
      </c>
      <c r="V107" s="1" t="s">
        <v>1092</v>
      </c>
    </row>
    <row r="108" s="1" customFormat="1" spans="1:22">
      <c r="A108" s="3">
        <v>999224425788884</v>
      </c>
      <c r="B108" s="1" t="s">
        <v>1602</v>
      </c>
      <c r="C108" s="1" t="s">
        <v>1629</v>
      </c>
      <c r="D108" s="1" t="s">
        <v>1630</v>
      </c>
      <c r="E108" s="1" t="s">
        <v>1631</v>
      </c>
      <c r="F108" s="1" t="s">
        <v>1089</v>
      </c>
      <c r="G108" s="1" t="s">
        <v>1072</v>
      </c>
      <c r="H108" s="1" t="s">
        <v>1073</v>
      </c>
      <c r="I108" s="1" t="s">
        <v>1632</v>
      </c>
      <c r="J108" s="1" t="s">
        <v>1075</v>
      </c>
      <c r="K108" s="1" t="s">
        <v>1632</v>
      </c>
      <c r="L108" s="1" t="s">
        <v>1632</v>
      </c>
      <c r="M108" s="1" t="s">
        <v>1076</v>
      </c>
      <c r="N108" s="1" t="s">
        <v>1076</v>
      </c>
      <c r="O108" s="1" t="s">
        <v>1077</v>
      </c>
      <c r="P108" s="1" t="s">
        <v>1078</v>
      </c>
      <c r="Q108" s="1" t="s">
        <v>1079</v>
      </c>
      <c r="R108" s="1" t="s">
        <v>1633</v>
      </c>
      <c r="S108" s="1" t="s">
        <v>1081</v>
      </c>
      <c r="T108" s="1" t="s">
        <v>1082</v>
      </c>
      <c r="U108" s="1" t="s">
        <v>1083</v>
      </c>
      <c r="V108" s="1" t="s">
        <v>1084</v>
      </c>
    </row>
    <row r="109" s="1" customFormat="1" spans="1:22">
      <c r="A109" s="3">
        <v>999224426767481</v>
      </c>
      <c r="B109" s="1" t="s">
        <v>1602</v>
      </c>
      <c r="C109" s="1" t="s">
        <v>1634</v>
      </c>
      <c r="D109" s="1" t="s">
        <v>1635</v>
      </c>
      <c r="E109" s="1" t="s">
        <v>1636</v>
      </c>
      <c r="F109" s="1" t="s">
        <v>1120</v>
      </c>
      <c r="G109" s="1" t="s">
        <v>1072</v>
      </c>
      <c r="H109" s="1" t="s">
        <v>1073</v>
      </c>
      <c r="I109" s="1" t="s">
        <v>1637</v>
      </c>
      <c r="J109" s="1" t="s">
        <v>1075</v>
      </c>
      <c r="K109" s="1" t="s">
        <v>1637</v>
      </c>
      <c r="L109" s="1" t="s">
        <v>1637</v>
      </c>
      <c r="M109" s="1" t="s">
        <v>1076</v>
      </c>
      <c r="N109" s="1" t="s">
        <v>1076</v>
      </c>
      <c r="O109" s="1" t="s">
        <v>1077</v>
      </c>
      <c r="P109" s="1" t="s">
        <v>1078</v>
      </c>
      <c r="Q109" s="1" t="s">
        <v>1079</v>
      </c>
      <c r="R109" s="1" t="s">
        <v>1638</v>
      </c>
      <c r="S109" s="1" t="s">
        <v>1081</v>
      </c>
      <c r="T109" s="1" t="s">
        <v>1082</v>
      </c>
      <c r="U109" s="1" t="s">
        <v>1083</v>
      </c>
      <c r="V109" s="1" t="s">
        <v>1193</v>
      </c>
    </row>
    <row r="110" s="1" customFormat="1" spans="1:22">
      <c r="A110" s="3">
        <v>999224427842298</v>
      </c>
      <c r="B110" s="1" t="s">
        <v>1602</v>
      </c>
      <c r="C110" s="1" t="s">
        <v>1639</v>
      </c>
      <c r="D110" s="1" t="s">
        <v>1640</v>
      </c>
      <c r="E110" s="1" t="s">
        <v>1641</v>
      </c>
      <c r="F110" s="1" t="s">
        <v>1071</v>
      </c>
      <c r="G110" s="1" t="s">
        <v>1072</v>
      </c>
      <c r="H110" s="1" t="s">
        <v>1073</v>
      </c>
      <c r="I110" s="1" t="s">
        <v>1642</v>
      </c>
      <c r="J110" s="1" t="s">
        <v>1075</v>
      </c>
      <c r="K110" s="1" t="s">
        <v>1642</v>
      </c>
      <c r="L110" s="1" t="s">
        <v>1642</v>
      </c>
      <c r="M110" s="1" t="s">
        <v>1076</v>
      </c>
      <c r="N110" s="1" t="s">
        <v>1076</v>
      </c>
      <c r="O110" s="1" t="s">
        <v>1077</v>
      </c>
      <c r="P110" s="1" t="s">
        <v>1078</v>
      </c>
      <c r="Q110" s="1" t="s">
        <v>1079</v>
      </c>
      <c r="R110" s="1" t="s">
        <v>1643</v>
      </c>
      <c r="S110" s="1" t="s">
        <v>1081</v>
      </c>
      <c r="T110" s="1" t="s">
        <v>1082</v>
      </c>
      <c r="U110" s="1" t="s">
        <v>1083</v>
      </c>
      <c r="V110" s="1" t="s">
        <v>1099</v>
      </c>
    </row>
    <row r="111" s="1" customFormat="1" spans="1:22">
      <c r="A111" s="3">
        <v>999224443096240</v>
      </c>
      <c r="B111" s="1" t="s">
        <v>1644</v>
      </c>
      <c r="C111" s="1" t="s">
        <v>1645</v>
      </c>
      <c r="D111" s="1" t="s">
        <v>1646</v>
      </c>
      <c r="E111" s="1" t="s">
        <v>1647</v>
      </c>
      <c r="F111" s="1" t="s">
        <v>1089</v>
      </c>
      <c r="G111" s="1" t="s">
        <v>1072</v>
      </c>
      <c r="H111" s="1" t="s">
        <v>1073</v>
      </c>
      <c r="I111" s="1" t="s">
        <v>1648</v>
      </c>
      <c r="J111" s="1" t="s">
        <v>1075</v>
      </c>
      <c r="K111" s="1" t="s">
        <v>1648</v>
      </c>
      <c r="L111" s="1" t="s">
        <v>1648</v>
      </c>
      <c r="M111" s="1" t="s">
        <v>1076</v>
      </c>
      <c r="N111" s="1" t="s">
        <v>1076</v>
      </c>
      <c r="O111" s="1" t="s">
        <v>1077</v>
      </c>
      <c r="P111" s="1" t="s">
        <v>1078</v>
      </c>
      <c r="Q111" s="1" t="s">
        <v>1079</v>
      </c>
      <c r="R111" s="1" t="s">
        <v>1649</v>
      </c>
      <c r="S111" s="1" t="s">
        <v>1081</v>
      </c>
      <c r="T111" s="1" t="s">
        <v>1082</v>
      </c>
      <c r="U111" s="1" t="s">
        <v>1083</v>
      </c>
      <c r="V111" s="1" t="s">
        <v>1099</v>
      </c>
    </row>
    <row r="112" s="1" customFormat="1" spans="1:22">
      <c r="A112" s="3">
        <v>999224443380201</v>
      </c>
      <c r="B112" s="1" t="s">
        <v>1644</v>
      </c>
      <c r="C112" s="1" t="s">
        <v>1650</v>
      </c>
      <c r="D112" s="1" t="s">
        <v>1279</v>
      </c>
      <c r="E112" s="1" t="s">
        <v>1651</v>
      </c>
      <c r="F112" s="1" t="s">
        <v>1071</v>
      </c>
      <c r="G112" s="1" t="s">
        <v>1072</v>
      </c>
      <c r="H112" s="1" t="s">
        <v>1073</v>
      </c>
      <c r="I112" s="1" t="s">
        <v>1652</v>
      </c>
      <c r="J112" s="1" t="s">
        <v>1075</v>
      </c>
      <c r="K112" s="1" t="s">
        <v>1652</v>
      </c>
      <c r="L112" s="1" t="s">
        <v>1652</v>
      </c>
      <c r="M112" s="1" t="s">
        <v>1076</v>
      </c>
      <c r="N112" s="1" t="s">
        <v>1076</v>
      </c>
      <c r="O112" s="1" t="s">
        <v>1077</v>
      </c>
      <c r="P112" s="1" t="s">
        <v>1078</v>
      </c>
      <c r="Q112" s="1" t="s">
        <v>1079</v>
      </c>
      <c r="R112" s="1" t="s">
        <v>1653</v>
      </c>
      <c r="S112" s="1" t="s">
        <v>1081</v>
      </c>
      <c r="T112" s="1" t="s">
        <v>1082</v>
      </c>
      <c r="U112" s="1" t="s">
        <v>1083</v>
      </c>
      <c r="V112" s="1" t="s">
        <v>1099</v>
      </c>
    </row>
    <row r="113" s="1" customFormat="1" spans="1:22">
      <c r="A113" s="3">
        <v>999224443478006</v>
      </c>
      <c r="B113" s="1" t="s">
        <v>1644</v>
      </c>
      <c r="C113" s="1" t="s">
        <v>1654</v>
      </c>
      <c r="D113" s="1" t="s">
        <v>1655</v>
      </c>
      <c r="E113" s="1" t="s">
        <v>1656</v>
      </c>
      <c r="F113" s="1" t="s">
        <v>1160</v>
      </c>
      <c r="G113" s="1" t="s">
        <v>1072</v>
      </c>
      <c r="H113" s="1" t="s">
        <v>1073</v>
      </c>
      <c r="I113" s="1" t="s">
        <v>1657</v>
      </c>
      <c r="J113" s="1" t="s">
        <v>1075</v>
      </c>
      <c r="K113" s="1" t="s">
        <v>1657</v>
      </c>
      <c r="L113" s="1" t="s">
        <v>1657</v>
      </c>
      <c r="M113" s="1" t="s">
        <v>1076</v>
      </c>
      <c r="N113" s="1" t="s">
        <v>1076</v>
      </c>
      <c r="O113" s="1" t="s">
        <v>1077</v>
      </c>
      <c r="P113" s="1" t="s">
        <v>1078</v>
      </c>
      <c r="Q113" s="1" t="s">
        <v>1079</v>
      </c>
      <c r="R113" s="1" t="s">
        <v>1658</v>
      </c>
      <c r="S113" s="1" t="s">
        <v>1081</v>
      </c>
      <c r="T113" s="1" t="s">
        <v>1082</v>
      </c>
      <c r="U113" s="1" t="s">
        <v>1083</v>
      </c>
      <c r="V113" s="1" t="s">
        <v>1193</v>
      </c>
    </row>
    <row r="114" s="1" customFormat="1" spans="1:22">
      <c r="A114" s="3">
        <v>999224445157786</v>
      </c>
      <c r="B114" s="1" t="s">
        <v>1644</v>
      </c>
      <c r="C114" s="1" t="s">
        <v>1659</v>
      </c>
      <c r="D114" s="1" t="s">
        <v>1660</v>
      </c>
      <c r="E114" s="1" t="s">
        <v>1661</v>
      </c>
      <c r="F114" s="1" t="s">
        <v>1071</v>
      </c>
      <c r="G114" s="1" t="s">
        <v>1072</v>
      </c>
      <c r="H114" s="1" t="s">
        <v>1073</v>
      </c>
      <c r="I114" s="1" t="s">
        <v>1662</v>
      </c>
      <c r="J114" s="1" t="s">
        <v>1075</v>
      </c>
      <c r="K114" s="1" t="s">
        <v>1662</v>
      </c>
      <c r="L114" s="1" t="s">
        <v>1662</v>
      </c>
      <c r="M114" s="1" t="s">
        <v>1076</v>
      </c>
      <c r="N114" s="1" t="s">
        <v>1076</v>
      </c>
      <c r="O114" s="1" t="s">
        <v>1077</v>
      </c>
      <c r="P114" s="1" t="s">
        <v>1078</v>
      </c>
      <c r="Q114" s="1" t="s">
        <v>1079</v>
      </c>
      <c r="R114" s="1" t="s">
        <v>1663</v>
      </c>
      <c r="S114" s="1" t="s">
        <v>1081</v>
      </c>
      <c r="T114" s="1" t="s">
        <v>1082</v>
      </c>
      <c r="U114" s="1" t="s">
        <v>1083</v>
      </c>
      <c r="V114" s="1" t="s">
        <v>1099</v>
      </c>
    </row>
    <row r="115" s="1" customFormat="1" spans="1:22">
      <c r="A115" s="3">
        <v>999224445739392</v>
      </c>
      <c r="B115" s="1" t="s">
        <v>1644</v>
      </c>
      <c r="C115" s="1" t="s">
        <v>1664</v>
      </c>
      <c r="D115" s="1" t="s">
        <v>1665</v>
      </c>
      <c r="E115" s="1" t="s">
        <v>1666</v>
      </c>
      <c r="F115" s="1" t="s">
        <v>1071</v>
      </c>
      <c r="G115" s="1" t="s">
        <v>1072</v>
      </c>
      <c r="H115" s="1" t="s">
        <v>1073</v>
      </c>
      <c r="I115" s="1" t="s">
        <v>1667</v>
      </c>
      <c r="J115" s="1" t="s">
        <v>1075</v>
      </c>
      <c r="K115" s="1" t="s">
        <v>1667</v>
      </c>
      <c r="L115" s="1" t="s">
        <v>1667</v>
      </c>
      <c r="M115" s="1" t="s">
        <v>1076</v>
      </c>
      <c r="N115" s="1" t="s">
        <v>1076</v>
      </c>
      <c r="O115" s="1" t="s">
        <v>1077</v>
      </c>
      <c r="P115" s="1" t="s">
        <v>1078</v>
      </c>
      <c r="Q115" s="1" t="s">
        <v>1079</v>
      </c>
      <c r="R115" s="1" t="s">
        <v>1668</v>
      </c>
      <c r="S115" s="1" t="s">
        <v>1081</v>
      </c>
      <c r="T115" s="1" t="s">
        <v>1082</v>
      </c>
      <c r="U115" s="1" t="s">
        <v>1083</v>
      </c>
      <c r="V115" s="1" t="s">
        <v>1099</v>
      </c>
    </row>
    <row r="116" s="1" customFormat="1" spans="1:22">
      <c r="A116" s="3">
        <v>999224448403230</v>
      </c>
      <c r="B116" s="1" t="s">
        <v>1669</v>
      </c>
      <c r="C116" s="1" t="s">
        <v>1670</v>
      </c>
      <c r="D116" s="1" t="s">
        <v>1435</v>
      </c>
      <c r="E116" s="1" t="s">
        <v>1671</v>
      </c>
      <c r="F116" s="1" t="s">
        <v>1089</v>
      </c>
      <c r="G116" s="1" t="s">
        <v>1072</v>
      </c>
      <c r="H116" s="1" t="s">
        <v>1073</v>
      </c>
      <c r="I116" s="1" t="s">
        <v>1672</v>
      </c>
      <c r="J116" s="1" t="s">
        <v>1075</v>
      </c>
      <c r="K116" s="1" t="s">
        <v>1672</v>
      </c>
      <c r="L116" s="1" t="s">
        <v>1672</v>
      </c>
      <c r="M116" s="1" t="s">
        <v>1076</v>
      </c>
      <c r="N116" s="1" t="s">
        <v>1076</v>
      </c>
      <c r="O116" s="1" t="s">
        <v>1077</v>
      </c>
      <c r="P116" s="1" t="s">
        <v>1078</v>
      </c>
      <c r="Q116" s="1" t="s">
        <v>1079</v>
      </c>
      <c r="R116" s="1" t="s">
        <v>1673</v>
      </c>
      <c r="S116" s="1" t="s">
        <v>1081</v>
      </c>
      <c r="T116" s="1" t="s">
        <v>1082</v>
      </c>
      <c r="U116" s="1" t="s">
        <v>1083</v>
      </c>
      <c r="V116" s="1" t="s">
        <v>1092</v>
      </c>
    </row>
    <row r="117" s="1" customFormat="1" spans="1:22">
      <c r="A117" s="3">
        <v>999224448556645</v>
      </c>
      <c r="B117" s="1" t="s">
        <v>1669</v>
      </c>
      <c r="C117" s="1" t="s">
        <v>1674</v>
      </c>
      <c r="D117" s="1" t="s">
        <v>1537</v>
      </c>
      <c r="E117" s="1" t="s">
        <v>1675</v>
      </c>
      <c r="F117" s="1" t="s">
        <v>1071</v>
      </c>
      <c r="G117" s="1" t="s">
        <v>1072</v>
      </c>
      <c r="H117" s="1" t="s">
        <v>1073</v>
      </c>
      <c r="I117" s="1" t="s">
        <v>1676</v>
      </c>
      <c r="J117" s="1" t="s">
        <v>1075</v>
      </c>
      <c r="K117" s="1" t="s">
        <v>1676</v>
      </c>
      <c r="L117" s="1" t="s">
        <v>1676</v>
      </c>
      <c r="M117" s="1" t="s">
        <v>1076</v>
      </c>
      <c r="N117" s="1" t="s">
        <v>1076</v>
      </c>
      <c r="O117" s="1" t="s">
        <v>1077</v>
      </c>
      <c r="P117" s="1" t="s">
        <v>1078</v>
      </c>
      <c r="Q117" s="1" t="s">
        <v>1079</v>
      </c>
      <c r="R117" s="1" t="s">
        <v>1677</v>
      </c>
      <c r="S117" s="1" t="s">
        <v>1081</v>
      </c>
      <c r="T117" s="1" t="s">
        <v>1082</v>
      </c>
      <c r="U117" s="1" t="s">
        <v>1083</v>
      </c>
      <c r="V117" s="1" t="s">
        <v>1258</v>
      </c>
    </row>
    <row r="118" s="1" customFormat="1" spans="1:22">
      <c r="A118" s="3">
        <v>999224448656324</v>
      </c>
      <c r="B118" s="1" t="s">
        <v>1669</v>
      </c>
      <c r="C118" s="1" t="s">
        <v>1678</v>
      </c>
      <c r="D118" s="1" t="s">
        <v>1679</v>
      </c>
      <c r="E118" s="1" t="s">
        <v>1680</v>
      </c>
      <c r="F118" s="1" t="s">
        <v>1089</v>
      </c>
      <c r="G118" s="1" t="s">
        <v>1072</v>
      </c>
      <c r="H118" s="1" t="s">
        <v>1073</v>
      </c>
      <c r="I118" s="1" t="s">
        <v>1681</v>
      </c>
      <c r="J118" s="1" t="s">
        <v>1075</v>
      </c>
      <c r="K118" s="1" t="s">
        <v>1681</v>
      </c>
      <c r="L118" s="1" t="s">
        <v>1681</v>
      </c>
      <c r="M118" s="1" t="s">
        <v>1076</v>
      </c>
      <c r="N118" s="1" t="s">
        <v>1076</v>
      </c>
      <c r="O118" s="1" t="s">
        <v>1077</v>
      </c>
      <c r="P118" s="1" t="s">
        <v>1078</v>
      </c>
      <c r="Q118" s="1" t="s">
        <v>1079</v>
      </c>
      <c r="R118" s="1" t="s">
        <v>1682</v>
      </c>
      <c r="S118" s="1" t="s">
        <v>1081</v>
      </c>
      <c r="T118" s="1" t="s">
        <v>1082</v>
      </c>
      <c r="U118" s="1" t="s">
        <v>1083</v>
      </c>
      <c r="V118" s="1" t="s">
        <v>1092</v>
      </c>
    </row>
    <row r="119" s="1" customFormat="1" spans="1:22">
      <c r="A119" s="3">
        <v>999224450480051</v>
      </c>
      <c r="B119" s="1" t="s">
        <v>1669</v>
      </c>
      <c r="C119" s="1" t="s">
        <v>1683</v>
      </c>
      <c r="D119" s="1" t="s">
        <v>1414</v>
      </c>
      <c r="E119" s="1" t="s">
        <v>1684</v>
      </c>
      <c r="F119" s="1" t="s">
        <v>1089</v>
      </c>
      <c r="G119" s="1" t="s">
        <v>1072</v>
      </c>
      <c r="H119" s="1" t="s">
        <v>1073</v>
      </c>
      <c r="I119" s="1" t="s">
        <v>1685</v>
      </c>
      <c r="J119" s="1" t="s">
        <v>1075</v>
      </c>
      <c r="K119" s="1" t="s">
        <v>1685</v>
      </c>
      <c r="L119" s="1" t="s">
        <v>1685</v>
      </c>
      <c r="M119" s="1" t="s">
        <v>1076</v>
      </c>
      <c r="N119" s="1" t="s">
        <v>1076</v>
      </c>
      <c r="O119" s="1" t="s">
        <v>1077</v>
      </c>
      <c r="P119" s="1" t="s">
        <v>1078</v>
      </c>
      <c r="Q119" s="1" t="s">
        <v>1079</v>
      </c>
      <c r="R119" s="1" t="s">
        <v>1686</v>
      </c>
      <c r="S119" s="1" t="s">
        <v>1081</v>
      </c>
      <c r="T119" s="1" t="s">
        <v>1082</v>
      </c>
      <c r="U119" s="1" t="s">
        <v>1083</v>
      </c>
      <c r="V119" s="1" t="s">
        <v>1099</v>
      </c>
    </row>
    <row r="120" s="1" customFormat="1" spans="1:22">
      <c r="A120" s="3">
        <v>999224450492093</v>
      </c>
      <c r="B120" s="1" t="s">
        <v>1669</v>
      </c>
      <c r="C120" s="1" t="s">
        <v>1687</v>
      </c>
      <c r="D120" s="1" t="s">
        <v>1529</v>
      </c>
      <c r="E120" s="1" t="s">
        <v>1688</v>
      </c>
      <c r="F120" s="1" t="s">
        <v>1071</v>
      </c>
      <c r="G120" s="1" t="s">
        <v>1072</v>
      </c>
      <c r="H120" s="1" t="s">
        <v>1073</v>
      </c>
      <c r="I120" s="1" t="s">
        <v>1689</v>
      </c>
      <c r="J120" s="1" t="s">
        <v>1075</v>
      </c>
      <c r="K120" s="1" t="s">
        <v>1689</v>
      </c>
      <c r="L120" s="1" t="s">
        <v>1689</v>
      </c>
      <c r="M120" s="1" t="s">
        <v>1076</v>
      </c>
      <c r="N120" s="1" t="s">
        <v>1076</v>
      </c>
      <c r="O120" s="1" t="s">
        <v>1077</v>
      </c>
      <c r="P120" s="1" t="s">
        <v>1078</v>
      </c>
      <c r="Q120" s="1" t="s">
        <v>1079</v>
      </c>
      <c r="R120" s="1" t="s">
        <v>1690</v>
      </c>
      <c r="S120" s="1" t="s">
        <v>1081</v>
      </c>
      <c r="T120" s="1" t="s">
        <v>1082</v>
      </c>
      <c r="U120" s="1" t="s">
        <v>1083</v>
      </c>
      <c r="V120" s="1" t="s">
        <v>1099</v>
      </c>
    </row>
    <row r="121" s="1" customFormat="1" spans="1:22">
      <c r="A121" s="3">
        <v>999224451281400</v>
      </c>
      <c r="B121" s="1" t="s">
        <v>1669</v>
      </c>
      <c r="C121" s="1" t="s">
        <v>1691</v>
      </c>
      <c r="D121" s="1" t="s">
        <v>1430</v>
      </c>
      <c r="E121" s="1" t="s">
        <v>1692</v>
      </c>
      <c r="F121" s="1" t="s">
        <v>1089</v>
      </c>
      <c r="G121" s="1" t="s">
        <v>1072</v>
      </c>
      <c r="H121" s="1" t="s">
        <v>1073</v>
      </c>
      <c r="I121" s="1" t="s">
        <v>1567</v>
      </c>
      <c r="J121" s="1" t="s">
        <v>1075</v>
      </c>
      <c r="K121" s="1" t="s">
        <v>1567</v>
      </c>
      <c r="L121" s="1" t="s">
        <v>1567</v>
      </c>
      <c r="M121" s="1" t="s">
        <v>1076</v>
      </c>
      <c r="N121" s="1" t="s">
        <v>1076</v>
      </c>
      <c r="O121" s="1" t="s">
        <v>1077</v>
      </c>
      <c r="P121" s="1" t="s">
        <v>1078</v>
      </c>
      <c r="Q121" s="1" t="s">
        <v>1079</v>
      </c>
      <c r="R121" s="1" t="s">
        <v>1693</v>
      </c>
      <c r="S121" s="1" t="s">
        <v>1081</v>
      </c>
      <c r="T121" s="1" t="s">
        <v>1082</v>
      </c>
      <c r="U121" s="1" t="s">
        <v>1083</v>
      </c>
      <c r="V121" s="1" t="s">
        <v>1084</v>
      </c>
    </row>
    <row r="122" s="1" customFormat="1" spans="1:22">
      <c r="A122" s="3">
        <v>999224452342251</v>
      </c>
      <c r="B122" s="1" t="s">
        <v>1669</v>
      </c>
      <c r="C122" s="1" t="s">
        <v>1694</v>
      </c>
      <c r="D122" s="1" t="s">
        <v>1695</v>
      </c>
      <c r="E122" s="1" t="s">
        <v>1696</v>
      </c>
      <c r="F122" s="1" t="s">
        <v>1380</v>
      </c>
      <c r="G122" s="1" t="s">
        <v>1072</v>
      </c>
      <c r="H122" s="1" t="s">
        <v>1073</v>
      </c>
      <c r="I122" s="1" t="s">
        <v>1697</v>
      </c>
      <c r="J122" s="1" t="s">
        <v>1075</v>
      </c>
      <c r="K122" s="1" t="s">
        <v>1697</v>
      </c>
      <c r="L122" s="1" t="s">
        <v>1697</v>
      </c>
      <c r="M122" s="1" t="s">
        <v>1076</v>
      </c>
      <c r="N122" s="1" t="s">
        <v>1076</v>
      </c>
      <c r="O122" s="1" t="s">
        <v>1077</v>
      </c>
      <c r="P122" s="1" t="s">
        <v>1078</v>
      </c>
      <c r="Q122" s="1" t="s">
        <v>1079</v>
      </c>
      <c r="R122" s="1" t="s">
        <v>1698</v>
      </c>
      <c r="S122" s="1" t="s">
        <v>1081</v>
      </c>
      <c r="T122" s="1" t="s">
        <v>1082</v>
      </c>
      <c r="U122" s="1" t="s">
        <v>1083</v>
      </c>
      <c r="V122" s="1" t="s">
        <v>1084</v>
      </c>
    </row>
    <row r="123" s="1" customFormat="1" spans="1:22">
      <c r="A123" s="3">
        <v>999224453930745</v>
      </c>
      <c r="B123" s="1" t="s">
        <v>1669</v>
      </c>
      <c r="C123" s="1" t="s">
        <v>1699</v>
      </c>
      <c r="D123" s="1" t="s">
        <v>1430</v>
      </c>
      <c r="E123" s="1" t="s">
        <v>1700</v>
      </c>
      <c r="F123" s="1" t="s">
        <v>1380</v>
      </c>
      <c r="G123" s="1" t="s">
        <v>1072</v>
      </c>
      <c r="H123" s="1" t="s">
        <v>1073</v>
      </c>
      <c r="I123" s="1" t="s">
        <v>1701</v>
      </c>
      <c r="J123" s="1" t="s">
        <v>1075</v>
      </c>
      <c r="K123" s="1" t="s">
        <v>1701</v>
      </c>
      <c r="L123" s="1" t="s">
        <v>1701</v>
      </c>
      <c r="M123" s="1" t="s">
        <v>1076</v>
      </c>
      <c r="N123" s="1" t="s">
        <v>1076</v>
      </c>
      <c r="O123" s="1" t="s">
        <v>1077</v>
      </c>
      <c r="P123" s="1" t="s">
        <v>1078</v>
      </c>
      <c r="Q123" s="1" t="s">
        <v>1079</v>
      </c>
      <c r="R123" s="1" t="s">
        <v>1702</v>
      </c>
      <c r="S123" s="1" t="s">
        <v>1081</v>
      </c>
      <c r="T123" s="1" t="s">
        <v>1082</v>
      </c>
      <c r="U123" s="1" t="s">
        <v>1083</v>
      </c>
      <c r="V123" s="1" t="s">
        <v>1084</v>
      </c>
    </row>
    <row r="124" s="1" customFormat="1" spans="1:22">
      <c r="A124" s="3">
        <v>999224455091462</v>
      </c>
      <c r="B124" s="1" t="s">
        <v>1669</v>
      </c>
      <c r="C124" s="1" t="s">
        <v>1703</v>
      </c>
      <c r="D124" s="1" t="s">
        <v>1704</v>
      </c>
      <c r="E124" s="1" t="s">
        <v>1705</v>
      </c>
      <c r="F124" s="1" t="s">
        <v>1160</v>
      </c>
      <c r="G124" s="1" t="s">
        <v>1072</v>
      </c>
      <c r="H124" s="1" t="s">
        <v>1073</v>
      </c>
      <c r="I124" s="1" t="s">
        <v>1571</v>
      </c>
      <c r="J124" s="1" t="s">
        <v>1075</v>
      </c>
      <c r="K124" s="1" t="s">
        <v>1571</v>
      </c>
      <c r="L124" s="1" t="s">
        <v>1571</v>
      </c>
      <c r="M124" s="1" t="s">
        <v>1076</v>
      </c>
      <c r="N124" s="1" t="s">
        <v>1076</v>
      </c>
      <c r="O124" s="1" t="s">
        <v>1077</v>
      </c>
      <c r="P124" s="1" t="s">
        <v>1078</v>
      </c>
      <c r="Q124" s="1" t="s">
        <v>1079</v>
      </c>
      <c r="R124" s="1" t="s">
        <v>1706</v>
      </c>
      <c r="S124" s="1" t="s">
        <v>1081</v>
      </c>
      <c r="T124" s="1" t="s">
        <v>1082</v>
      </c>
      <c r="U124" s="1" t="s">
        <v>1083</v>
      </c>
      <c r="V124" s="1" t="s">
        <v>1084</v>
      </c>
    </row>
    <row r="125" s="1" customFormat="1" spans="1:22">
      <c r="A125" s="3">
        <v>999224456245780</v>
      </c>
      <c r="B125" s="1" t="s">
        <v>1669</v>
      </c>
      <c r="C125" s="1" t="s">
        <v>1707</v>
      </c>
      <c r="D125" s="1" t="s">
        <v>1660</v>
      </c>
      <c r="E125" s="1" t="s">
        <v>1708</v>
      </c>
      <c r="F125" s="1" t="s">
        <v>1071</v>
      </c>
      <c r="G125" s="1" t="s">
        <v>1072</v>
      </c>
      <c r="H125" s="1" t="s">
        <v>1073</v>
      </c>
      <c r="I125" s="1" t="s">
        <v>1662</v>
      </c>
      <c r="J125" s="1" t="s">
        <v>1075</v>
      </c>
      <c r="K125" s="1" t="s">
        <v>1662</v>
      </c>
      <c r="L125" s="1" t="s">
        <v>1662</v>
      </c>
      <c r="M125" s="1" t="s">
        <v>1076</v>
      </c>
      <c r="N125" s="1" t="s">
        <v>1076</v>
      </c>
      <c r="O125" s="1" t="s">
        <v>1077</v>
      </c>
      <c r="P125" s="1" t="s">
        <v>1078</v>
      </c>
      <c r="Q125" s="1" t="s">
        <v>1079</v>
      </c>
      <c r="R125" s="1" t="s">
        <v>1709</v>
      </c>
      <c r="S125" s="1" t="s">
        <v>1081</v>
      </c>
      <c r="T125" s="1" t="s">
        <v>1082</v>
      </c>
      <c r="U125" s="1" t="s">
        <v>1083</v>
      </c>
      <c r="V125" s="1" t="s">
        <v>1099</v>
      </c>
    </row>
    <row r="126" s="1" customFormat="1" spans="1:22">
      <c r="A126" s="3">
        <v>999224463505023</v>
      </c>
      <c r="B126" s="1" t="s">
        <v>1380</v>
      </c>
      <c r="C126" s="1" t="s">
        <v>1710</v>
      </c>
      <c r="D126" s="1" t="s">
        <v>1711</v>
      </c>
      <c r="E126" s="1" t="s">
        <v>1712</v>
      </c>
      <c r="F126" s="1" t="s">
        <v>1071</v>
      </c>
      <c r="G126" s="1" t="s">
        <v>1072</v>
      </c>
      <c r="H126" s="1" t="s">
        <v>1073</v>
      </c>
      <c r="I126" s="1" t="s">
        <v>1090</v>
      </c>
      <c r="J126" s="1" t="s">
        <v>1075</v>
      </c>
      <c r="K126" s="1" t="s">
        <v>1090</v>
      </c>
      <c r="L126" s="1" t="s">
        <v>1090</v>
      </c>
      <c r="M126" s="1" t="s">
        <v>1076</v>
      </c>
      <c r="N126" s="1" t="s">
        <v>1076</v>
      </c>
      <c r="O126" s="1" t="s">
        <v>1077</v>
      </c>
      <c r="P126" s="1" t="s">
        <v>1078</v>
      </c>
      <c r="Q126" s="1" t="s">
        <v>1079</v>
      </c>
      <c r="R126" s="1" t="s">
        <v>1713</v>
      </c>
      <c r="S126" s="1" t="s">
        <v>1081</v>
      </c>
      <c r="T126" s="1" t="s">
        <v>1082</v>
      </c>
      <c r="U126" s="1" t="s">
        <v>1083</v>
      </c>
      <c r="V126" s="1" t="s">
        <v>1092</v>
      </c>
    </row>
    <row r="127" s="1" customFormat="1" spans="1:22">
      <c r="A127" s="3">
        <v>999224464026277</v>
      </c>
      <c r="B127" s="1" t="s">
        <v>1380</v>
      </c>
      <c r="C127" s="1" t="s">
        <v>1714</v>
      </c>
      <c r="D127" s="1" t="s">
        <v>1715</v>
      </c>
      <c r="E127" s="1" t="s">
        <v>1716</v>
      </c>
      <c r="F127" s="1" t="s">
        <v>1071</v>
      </c>
      <c r="G127" s="1" t="s">
        <v>1072</v>
      </c>
      <c r="H127" s="1" t="s">
        <v>1073</v>
      </c>
      <c r="I127" s="1" t="s">
        <v>1717</v>
      </c>
      <c r="J127" s="1" t="s">
        <v>1075</v>
      </c>
      <c r="K127" s="1" t="s">
        <v>1717</v>
      </c>
      <c r="L127" s="1" t="s">
        <v>1717</v>
      </c>
      <c r="M127" s="1" t="s">
        <v>1076</v>
      </c>
      <c r="N127" s="1" t="s">
        <v>1076</v>
      </c>
      <c r="O127" s="1" t="s">
        <v>1077</v>
      </c>
      <c r="P127" s="1" t="s">
        <v>1078</v>
      </c>
      <c r="Q127" s="1" t="s">
        <v>1079</v>
      </c>
      <c r="R127" s="1" t="s">
        <v>1718</v>
      </c>
      <c r="S127" s="1" t="s">
        <v>1081</v>
      </c>
      <c r="T127" s="1" t="s">
        <v>1082</v>
      </c>
      <c r="U127" s="1" t="s">
        <v>1083</v>
      </c>
      <c r="V127" s="1" t="s">
        <v>1099</v>
      </c>
    </row>
    <row r="128" s="1" customFormat="1" spans="1:22">
      <c r="A128" s="3">
        <v>999224469730513</v>
      </c>
      <c r="B128" s="1" t="s">
        <v>1380</v>
      </c>
      <c r="C128" s="1" t="s">
        <v>1719</v>
      </c>
      <c r="D128" s="1" t="s">
        <v>1720</v>
      </c>
      <c r="E128" s="1" t="s">
        <v>1721</v>
      </c>
      <c r="F128" s="1" t="s">
        <v>1089</v>
      </c>
      <c r="G128" s="1" t="s">
        <v>1072</v>
      </c>
      <c r="H128" s="1" t="s">
        <v>1073</v>
      </c>
      <c r="I128" s="1" t="s">
        <v>1722</v>
      </c>
      <c r="J128" s="1" t="s">
        <v>1075</v>
      </c>
      <c r="K128" s="1" t="s">
        <v>1722</v>
      </c>
      <c r="L128" s="1" t="s">
        <v>1722</v>
      </c>
      <c r="M128" s="1" t="s">
        <v>1076</v>
      </c>
      <c r="N128" s="1" t="s">
        <v>1076</v>
      </c>
      <c r="O128" s="1" t="s">
        <v>1077</v>
      </c>
      <c r="P128" s="1" t="s">
        <v>1078</v>
      </c>
      <c r="Q128" s="1" t="s">
        <v>1079</v>
      </c>
      <c r="R128" s="1" t="s">
        <v>1723</v>
      </c>
      <c r="S128" s="1" t="s">
        <v>1081</v>
      </c>
      <c r="T128" s="1" t="s">
        <v>1082</v>
      </c>
      <c r="U128" s="1" t="s">
        <v>1083</v>
      </c>
      <c r="V128" s="1" t="s">
        <v>1084</v>
      </c>
    </row>
    <row r="129" s="1" customFormat="1" spans="1:22">
      <c r="A129" s="3">
        <v>999224469823548</v>
      </c>
      <c r="B129" s="1" t="s">
        <v>1380</v>
      </c>
      <c r="C129" s="1" t="s">
        <v>1724</v>
      </c>
      <c r="D129" s="1" t="s">
        <v>1529</v>
      </c>
      <c r="E129" s="1" t="s">
        <v>1725</v>
      </c>
      <c r="F129" s="1" t="s">
        <v>1089</v>
      </c>
      <c r="G129" s="1" t="s">
        <v>1072</v>
      </c>
      <c r="H129" s="1" t="s">
        <v>1073</v>
      </c>
      <c r="I129" s="1" t="s">
        <v>1717</v>
      </c>
      <c r="J129" s="1" t="s">
        <v>1075</v>
      </c>
      <c r="K129" s="1" t="s">
        <v>1717</v>
      </c>
      <c r="L129" s="1" t="s">
        <v>1717</v>
      </c>
      <c r="M129" s="1" t="s">
        <v>1076</v>
      </c>
      <c r="N129" s="1" t="s">
        <v>1076</v>
      </c>
      <c r="O129" s="1" t="s">
        <v>1077</v>
      </c>
      <c r="P129" s="1" t="s">
        <v>1078</v>
      </c>
      <c r="Q129" s="1" t="s">
        <v>1079</v>
      </c>
      <c r="R129" s="1" t="s">
        <v>1726</v>
      </c>
      <c r="S129" s="1" t="s">
        <v>1081</v>
      </c>
      <c r="T129" s="1" t="s">
        <v>1082</v>
      </c>
      <c r="U129" s="1" t="s">
        <v>1083</v>
      </c>
      <c r="V129" s="1" t="s">
        <v>1099</v>
      </c>
    </row>
    <row r="130" s="1" customFormat="1" spans="1:22">
      <c r="A130" s="3">
        <v>999224470831459</v>
      </c>
      <c r="B130" s="1" t="s">
        <v>1380</v>
      </c>
      <c r="C130" s="1" t="s">
        <v>1727</v>
      </c>
      <c r="D130" s="1" t="s">
        <v>1529</v>
      </c>
      <c r="E130" s="1" t="s">
        <v>1728</v>
      </c>
      <c r="F130" s="1" t="s">
        <v>1120</v>
      </c>
      <c r="G130" s="1" t="s">
        <v>1072</v>
      </c>
      <c r="H130" s="1" t="s">
        <v>1073</v>
      </c>
      <c r="I130" s="1" t="s">
        <v>1729</v>
      </c>
      <c r="J130" s="1" t="s">
        <v>1075</v>
      </c>
      <c r="K130" s="1" t="s">
        <v>1729</v>
      </c>
      <c r="L130" s="1" t="s">
        <v>1729</v>
      </c>
      <c r="M130" s="1" t="s">
        <v>1076</v>
      </c>
      <c r="N130" s="1" t="s">
        <v>1076</v>
      </c>
      <c r="O130" s="1" t="s">
        <v>1077</v>
      </c>
      <c r="P130" s="1" t="s">
        <v>1078</v>
      </c>
      <c r="Q130" s="1" t="s">
        <v>1079</v>
      </c>
      <c r="R130" s="1" t="s">
        <v>1730</v>
      </c>
      <c r="S130" s="1" t="s">
        <v>1081</v>
      </c>
      <c r="T130" s="1" t="s">
        <v>1082</v>
      </c>
      <c r="U130" s="1" t="s">
        <v>1083</v>
      </c>
      <c r="V130" s="1" t="s">
        <v>1099</v>
      </c>
    </row>
    <row r="131" s="1" customFormat="1" spans="1:22">
      <c r="A131" s="3">
        <v>999224471843904</v>
      </c>
      <c r="B131" s="1" t="s">
        <v>1380</v>
      </c>
      <c r="C131" s="1" t="s">
        <v>1731</v>
      </c>
      <c r="D131" s="1" t="s">
        <v>1732</v>
      </c>
      <c r="E131" s="1" t="s">
        <v>1733</v>
      </c>
      <c r="F131" s="1" t="s">
        <v>1120</v>
      </c>
      <c r="G131" s="1" t="s">
        <v>1072</v>
      </c>
      <c r="H131" s="1" t="s">
        <v>1073</v>
      </c>
      <c r="I131" s="1" t="s">
        <v>1734</v>
      </c>
      <c r="J131" s="1" t="s">
        <v>1075</v>
      </c>
      <c r="K131" s="1" t="s">
        <v>1734</v>
      </c>
      <c r="L131" s="1" t="s">
        <v>1734</v>
      </c>
      <c r="M131" s="1" t="s">
        <v>1076</v>
      </c>
      <c r="N131" s="1" t="s">
        <v>1076</v>
      </c>
      <c r="O131" s="1" t="s">
        <v>1077</v>
      </c>
      <c r="P131" s="1" t="s">
        <v>1078</v>
      </c>
      <c r="Q131" s="1" t="s">
        <v>1079</v>
      </c>
      <c r="R131" s="1" t="s">
        <v>1735</v>
      </c>
      <c r="S131" s="1" t="s">
        <v>1081</v>
      </c>
      <c r="T131" s="1" t="s">
        <v>1082</v>
      </c>
      <c r="U131" s="1" t="s">
        <v>1083</v>
      </c>
      <c r="V131" s="1" t="s">
        <v>1084</v>
      </c>
    </row>
    <row r="132" s="1" customFormat="1" spans="1:22">
      <c r="A132" s="3">
        <v>999224474537794</v>
      </c>
      <c r="B132" s="1" t="s">
        <v>1380</v>
      </c>
      <c r="C132" s="1" t="s">
        <v>1736</v>
      </c>
      <c r="D132" s="1" t="s">
        <v>1547</v>
      </c>
      <c r="E132" s="1" t="s">
        <v>1737</v>
      </c>
      <c r="F132" s="1" t="s">
        <v>1071</v>
      </c>
      <c r="G132" s="1" t="s">
        <v>1072</v>
      </c>
      <c r="H132" s="1" t="s">
        <v>1073</v>
      </c>
      <c r="I132" s="1" t="s">
        <v>1549</v>
      </c>
      <c r="J132" s="1" t="s">
        <v>1075</v>
      </c>
      <c r="K132" s="1" t="s">
        <v>1549</v>
      </c>
      <c r="L132" s="1" t="s">
        <v>1549</v>
      </c>
      <c r="M132" s="1" t="s">
        <v>1076</v>
      </c>
      <c r="N132" s="1" t="s">
        <v>1076</v>
      </c>
      <c r="O132" s="1" t="s">
        <v>1077</v>
      </c>
      <c r="P132" s="1" t="s">
        <v>1078</v>
      </c>
      <c r="Q132" s="1" t="s">
        <v>1079</v>
      </c>
      <c r="R132" s="1" t="s">
        <v>1738</v>
      </c>
      <c r="S132" s="1" t="s">
        <v>1081</v>
      </c>
      <c r="T132" s="1" t="s">
        <v>1082</v>
      </c>
      <c r="U132" s="1" t="s">
        <v>1083</v>
      </c>
      <c r="V132" s="1" t="s">
        <v>1099</v>
      </c>
    </row>
    <row r="133" s="1" customFormat="1" spans="1:22">
      <c r="A133" s="3">
        <v>999224475853875</v>
      </c>
      <c r="B133" s="1" t="s">
        <v>1380</v>
      </c>
      <c r="C133" s="1" t="s">
        <v>1739</v>
      </c>
      <c r="D133" s="1" t="s">
        <v>1305</v>
      </c>
      <c r="E133" s="1" t="s">
        <v>1740</v>
      </c>
      <c r="F133" s="1" t="s">
        <v>1120</v>
      </c>
      <c r="G133" s="1" t="s">
        <v>1072</v>
      </c>
      <c r="H133" s="1" t="s">
        <v>1073</v>
      </c>
      <c r="I133" s="1" t="s">
        <v>1741</v>
      </c>
      <c r="J133" s="1" t="s">
        <v>1075</v>
      </c>
      <c r="K133" s="1" t="s">
        <v>1741</v>
      </c>
      <c r="L133" s="1" t="s">
        <v>1741</v>
      </c>
      <c r="M133" s="1" t="s">
        <v>1076</v>
      </c>
      <c r="N133" s="1" t="s">
        <v>1076</v>
      </c>
      <c r="O133" s="1" t="s">
        <v>1077</v>
      </c>
      <c r="P133" s="1" t="s">
        <v>1078</v>
      </c>
      <c r="Q133" s="1" t="s">
        <v>1079</v>
      </c>
      <c r="R133" s="1" t="s">
        <v>1742</v>
      </c>
      <c r="S133" s="1" t="s">
        <v>1081</v>
      </c>
      <c r="T133" s="1" t="s">
        <v>1082</v>
      </c>
      <c r="U133" s="1" t="s">
        <v>1083</v>
      </c>
      <c r="V133" s="1" t="s">
        <v>1141</v>
      </c>
    </row>
    <row r="134" s="1" customFormat="1" spans="1:22">
      <c r="A134" s="3">
        <v>999224476963954</v>
      </c>
      <c r="B134" s="1" t="s">
        <v>1146</v>
      </c>
      <c r="C134" s="1" t="s">
        <v>1743</v>
      </c>
      <c r="D134" s="1" t="s">
        <v>1414</v>
      </c>
      <c r="E134" s="1" t="s">
        <v>1744</v>
      </c>
      <c r="F134" s="1" t="s">
        <v>1146</v>
      </c>
      <c r="G134" s="1" t="s">
        <v>1072</v>
      </c>
      <c r="H134" s="1" t="s">
        <v>1073</v>
      </c>
      <c r="I134" s="1" t="s">
        <v>1745</v>
      </c>
      <c r="J134" s="1" t="s">
        <v>1075</v>
      </c>
      <c r="K134" s="1" t="s">
        <v>1745</v>
      </c>
      <c r="L134" s="1" t="s">
        <v>1746</v>
      </c>
      <c r="M134" s="1" t="s">
        <v>1747</v>
      </c>
      <c r="N134" s="1" t="s">
        <v>1747</v>
      </c>
      <c r="O134" s="1" t="s">
        <v>1077</v>
      </c>
      <c r="P134" s="1" t="s">
        <v>1078</v>
      </c>
      <c r="Q134" s="1" t="s">
        <v>1079</v>
      </c>
      <c r="R134" s="1" t="s">
        <v>1748</v>
      </c>
      <c r="S134" s="1" t="s">
        <v>1081</v>
      </c>
      <c r="T134" s="1" t="s">
        <v>1082</v>
      </c>
      <c r="U134" s="1" t="s">
        <v>1083</v>
      </c>
      <c r="V134" s="1" t="s">
        <v>1099</v>
      </c>
    </row>
    <row r="135" s="1" customFormat="1" spans="1:22">
      <c r="A135" s="3">
        <v>999224477378079</v>
      </c>
      <c r="B135" s="1" t="s">
        <v>1146</v>
      </c>
      <c r="C135" s="1" t="s">
        <v>1749</v>
      </c>
      <c r="D135" s="1" t="s">
        <v>1750</v>
      </c>
      <c r="E135" s="1" t="s">
        <v>1751</v>
      </c>
      <c r="F135" s="1" t="s">
        <v>1160</v>
      </c>
      <c r="G135" s="1" t="s">
        <v>1072</v>
      </c>
      <c r="H135" s="1" t="s">
        <v>1073</v>
      </c>
      <c r="I135" s="1" t="s">
        <v>1752</v>
      </c>
      <c r="J135" s="1" t="s">
        <v>1075</v>
      </c>
      <c r="K135" s="1" t="s">
        <v>1752</v>
      </c>
      <c r="L135" s="1" t="s">
        <v>1752</v>
      </c>
      <c r="M135" s="1" t="s">
        <v>1076</v>
      </c>
      <c r="N135" s="1" t="s">
        <v>1076</v>
      </c>
      <c r="O135" s="1" t="s">
        <v>1077</v>
      </c>
      <c r="P135" s="1" t="s">
        <v>1078</v>
      </c>
      <c r="Q135" s="1" t="s">
        <v>1079</v>
      </c>
      <c r="R135" s="1" t="s">
        <v>1753</v>
      </c>
      <c r="S135" s="1" t="s">
        <v>1081</v>
      </c>
      <c r="T135" s="1" t="s">
        <v>1082</v>
      </c>
      <c r="U135" s="1" t="s">
        <v>1083</v>
      </c>
      <c r="V135" s="1" t="s">
        <v>1084</v>
      </c>
    </row>
    <row r="136" s="1" customFormat="1" spans="1:22">
      <c r="A136" s="3">
        <v>999224477385939</v>
      </c>
      <c r="B136" s="1" t="s">
        <v>1146</v>
      </c>
      <c r="C136" s="1" t="s">
        <v>1754</v>
      </c>
      <c r="D136" s="1" t="s">
        <v>1201</v>
      </c>
      <c r="E136" s="1" t="s">
        <v>1755</v>
      </c>
      <c r="F136" s="1" t="s">
        <v>1089</v>
      </c>
      <c r="G136" s="1" t="s">
        <v>1072</v>
      </c>
      <c r="H136" s="1" t="s">
        <v>1073</v>
      </c>
      <c r="I136" s="1" t="s">
        <v>1756</v>
      </c>
      <c r="J136" s="1" t="s">
        <v>1075</v>
      </c>
      <c r="K136" s="1" t="s">
        <v>1756</v>
      </c>
      <c r="L136" s="1" t="s">
        <v>1756</v>
      </c>
      <c r="M136" s="1" t="s">
        <v>1076</v>
      </c>
      <c r="N136" s="1" t="s">
        <v>1076</v>
      </c>
      <c r="O136" s="1" t="s">
        <v>1077</v>
      </c>
      <c r="P136" s="1" t="s">
        <v>1078</v>
      </c>
      <c r="Q136" s="1" t="s">
        <v>1079</v>
      </c>
      <c r="R136" s="1" t="s">
        <v>1757</v>
      </c>
      <c r="S136" s="1" t="s">
        <v>1081</v>
      </c>
      <c r="T136" s="1" t="s">
        <v>1082</v>
      </c>
      <c r="U136" s="1" t="s">
        <v>1083</v>
      </c>
      <c r="V136" s="1" t="s">
        <v>1084</v>
      </c>
    </row>
    <row r="137" s="1" customFormat="1" spans="1:22">
      <c r="A137" s="3">
        <v>999224478173679</v>
      </c>
      <c r="B137" s="1" t="s">
        <v>1146</v>
      </c>
      <c r="C137" s="1" t="s">
        <v>1758</v>
      </c>
      <c r="D137" s="1" t="s">
        <v>1759</v>
      </c>
      <c r="E137" s="1" t="s">
        <v>1760</v>
      </c>
      <c r="F137" s="1" t="s">
        <v>1160</v>
      </c>
      <c r="G137" s="1" t="s">
        <v>1072</v>
      </c>
      <c r="H137" s="1" t="s">
        <v>1073</v>
      </c>
      <c r="I137" s="1" t="s">
        <v>1761</v>
      </c>
      <c r="J137" s="1" t="s">
        <v>1075</v>
      </c>
      <c r="K137" s="1" t="s">
        <v>1761</v>
      </c>
      <c r="L137" s="1" t="s">
        <v>1761</v>
      </c>
      <c r="M137" s="1" t="s">
        <v>1076</v>
      </c>
      <c r="N137" s="1" t="s">
        <v>1076</v>
      </c>
      <c r="O137" s="1" t="s">
        <v>1077</v>
      </c>
      <c r="P137" s="1" t="s">
        <v>1078</v>
      </c>
      <c r="Q137" s="1" t="s">
        <v>1079</v>
      </c>
      <c r="R137" s="1" t="s">
        <v>1762</v>
      </c>
      <c r="S137" s="1" t="s">
        <v>1081</v>
      </c>
      <c r="T137" s="1" t="s">
        <v>1082</v>
      </c>
      <c r="U137" s="1" t="s">
        <v>1083</v>
      </c>
      <c r="V137" s="1" t="s">
        <v>1084</v>
      </c>
    </row>
    <row r="138" s="1" customFormat="1" spans="1:22">
      <c r="A138" s="3">
        <v>999224490559998</v>
      </c>
      <c r="B138" s="1" t="s">
        <v>1146</v>
      </c>
      <c r="C138" s="1" t="s">
        <v>1763</v>
      </c>
      <c r="D138" s="1" t="s">
        <v>1660</v>
      </c>
      <c r="E138" s="1" t="s">
        <v>1764</v>
      </c>
      <c r="F138" s="1" t="s">
        <v>1160</v>
      </c>
      <c r="G138" s="1" t="s">
        <v>1072</v>
      </c>
      <c r="H138" s="1" t="s">
        <v>1073</v>
      </c>
      <c r="I138" s="1" t="s">
        <v>1765</v>
      </c>
      <c r="J138" s="1" t="s">
        <v>1075</v>
      </c>
      <c r="K138" s="1" t="s">
        <v>1765</v>
      </c>
      <c r="L138" s="1" t="s">
        <v>1765</v>
      </c>
      <c r="M138" s="1" t="s">
        <v>1076</v>
      </c>
      <c r="N138" s="1" t="s">
        <v>1076</v>
      </c>
      <c r="O138" s="1" t="s">
        <v>1077</v>
      </c>
      <c r="P138" s="1" t="s">
        <v>1078</v>
      </c>
      <c r="Q138" s="1" t="s">
        <v>1079</v>
      </c>
      <c r="R138" s="1" t="s">
        <v>1766</v>
      </c>
      <c r="S138" s="1" t="s">
        <v>1081</v>
      </c>
      <c r="T138" s="1" t="s">
        <v>1082</v>
      </c>
      <c r="U138" s="1" t="s">
        <v>1083</v>
      </c>
      <c r="V138" s="1" t="s">
        <v>1099</v>
      </c>
    </row>
    <row r="139" s="1" customFormat="1" spans="1:22">
      <c r="A139" s="3">
        <v>999224491013259</v>
      </c>
      <c r="B139" s="1" t="s">
        <v>1146</v>
      </c>
      <c r="C139" s="1" t="s">
        <v>1767</v>
      </c>
      <c r="D139" s="1" t="s">
        <v>1547</v>
      </c>
      <c r="E139" s="1" t="s">
        <v>1768</v>
      </c>
      <c r="F139" s="1" t="s">
        <v>1089</v>
      </c>
      <c r="G139" s="1" t="s">
        <v>1072</v>
      </c>
      <c r="H139" s="1" t="s">
        <v>1073</v>
      </c>
      <c r="I139" s="1" t="s">
        <v>1769</v>
      </c>
      <c r="J139" s="1" t="s">
        <v>1075</v>
      </c>
      <c r="K139" s="1" t="s">
        <v>1769</v>
      </c>
      <c r="L139" s="1" t="s">
        <v>1769</v>
      </c>
      <c r="M139" s="1" t="s">
        <v>1076</v>
      </c>
      <c r="N139" s="1" t="s">
        <v>1076</v>
      </c>
      <c r="O139" s="1" t="s">
        <v>1077</v>
      </c>
      <c r="P139" s="1" t="s">
        <v>1078</v>
      </c>
      <c r="Q139" s="1" t="s">
        <v>1079</v>
      </c>
      <c r="R139" s="1" t="s">
        <v>1770</v>
      </c>
      <c r="S139" s="1" t="s">
        <v>1081</v>
      </c>
      <c r="T139" s="1" t="s">
        <v>1082</v>
      </c>
      <c r="U139" s="1" t="s">
        <v>1083</v>
      </c>
      <c r="V139" s="1" t="s">
        <v>1099</v>
      </c>
    </row>
    <row r="140" s="1" customFormat="1" spans="1:22">
      <c r="A140" s="3">
        <v>999224492462430</v>
      </c>
      <c r="B140" s="1" t="s">
        <v>1146</v>
      </c>
      <c r="C140" s="1" t="s">
        <v>1771</v>
      </c>
      <c r="D140" s="1" t="s">
        <v>1772</v>
      </c>
      <c r="E140" s="1" t="s">
        <v>1773</v>
      </c>
      <c r="F140" s="1" t="s">
        <v>1089</v>
      </c>
      <c r="G140" s="1" t="s">
        <v>1072</v>
      </c>
      <c r="H140" s="1" t="s">
        <v>1073</v>
      </c>
      <c r="I140" s="1" t="s">
        <v>1774</v>
      </c>
      <c r="J140" s="1" t="s">
        <v>1075</v>
      </c>
      <c r="K140" s="1" t="s">
        <v>1774</v>
      </c>
      <c r="L140" s="1" t="s">
        <v>1774</v>
      </c>
      <c r="M140" s="1" t="s">
        <v>1076</v>
      </c>
      <c r="N140" s="1" t="s">
        <v>1076</v>
      </c>
      <c r="O140" s="1" t="s">
        <v>1077</v>
      </c>
      <c r="P140" s="1" t="s">
        <v>1078</v>
      </c>
      <c r="Q140" s="1" t="s">
        <v>1079</v>
      </c>
      <c r="R140" s="1" t="s">
        <v>1775</v>
      </c>
      <c r="S140" s="1" t="s">
        <v>1081</v>
      </c>
      <c r="T140" s="1" t="s">
        <v>1082</v>
      </c>
      <c r="U140" s="1" t="s">
        <v>1083</v>
      </c>
      <c r="V140" s="1" t="s">
        <v>1084</v>
      </c>
    </row>
    <row r="141" s="1" customFormat="1" spans="1:22">
      <c r="A141" s="3">
        <v>24494115007</v>
      </c>
      <c r="B141" s="1" t="s">
        <v>1146</v>
      </c>
      <c r="C141" s="1" t="s">
        <v>1776</v>
      </c>
      <c r="D141" s="1" t="s">
        <v>1777</v>
      </c>
      <c r="E141" s="1" t="s">
        <v>1778</v>
      </c>
      <c r="F141" s="1" t="s">
        <v>1120</v>
      </c>
      <c r="G141" s="1" t="s">
        <v>1072</v>
      </c>
      <c r="H141" s="1" t="s">
        <v>1073</v>
      </c>
      <c r="I141" s="1" t="s">
        <v>1779</v>
      </c>
      <c r="J141" s="1" t="s">
        <v>1075</v>
      </c>
      <c r="K141" s="1" t="s">
        <v>1779</v>
      </c>
      <c r="L141" s="1" t="s">
        <v>1779</v>
      </c>
      <c r="M141" s="1" t="s">
        <v>1076</v>
      </c>
      <c r="N141" s="1" t="s">
        <v>1076</v>
      </c>
      <c r="O141" s="1" t="s">
        <v>1077</v>
      </c>
      <c r="P141" s="1" t="s">
        <v>1078</v>
      </c>
      <c r="Q141" s="1" t="s">
        <v>1079</v>
      </c>
      <c r="R141" s="1" t="s">
        <v>1780</v>
      </c>
      <c r="S141" s="1" t="s">
        <v>1081</v>
      </c>
      <c r="T141" s="1" t="s">
        <v>1082</v>
      </c>
      <c r="U141" s="1" t="s">
        <v>1083</v>
      </c>
      <c r="V141" s="1" t="s">
        <v>1092</v>
      </c>
    </row>
    <row r="142" s="1" customFormat="1" spans="1:22">
      <c r="A142" s="3">
        <v>999224494411973</v>
      </c>
      <c r="B142" s="1" t="s">
        <v>1146</v>
      </c>
      <c r="C142" s="1" t="s">
        <v>1781</v>
      </c>
      <c r="D142" s="1" t="s">
        <v>1409</v>
      </c>
      <c r="E142" s="1" t="s">
        <v>1782</v>
      </c>
      <c r="F142" s="1" t="s">
        <v>1089</v>
      </c>
      <c r="G142" s="1" t="s">
        <v>1072</v>
      </c>
      <c r="H142" s="1" t="s">
        <v>1073</v>
      </c>
      <c r="I142" s="1" t="s">
        <v>1783</v>
      </c>
      <c r="J142" s="1" t="s">
        <v>1075</v>
      </c>
      <c r="K142" s="1" t="s">
        <v>1783</v>
      </c>
      <c r="L142" s="1" t="s">
        <v>1783</v>
      </c>
      <c r="M142" s="1" t="s">
        <v>1076</v>
      </c>
      <c r="N142" s="1" t="s">
        <v>1076</v>
      </c>
      <c r="O142" s="1" t="s">
        <v>1077</v>
      </c>
      <c r="P142" s="1" t="s">
        <v>1078</v>
      </c>
      <c r="Q142" s="1" t="s">
        <v>1079</v>
      </c>
      <c r="R142" s="1" t="s">
        <v>1784</v>
      </c>
      <c r="S142" s="1" t="s">
        <v>1081</v>
      </c>
      <c r="T142" s="1" t="s">
        <v>1082</v>
      </c>
      <c r="U142" s="1" t="s">
        <v>1083</v>
      </c>
      <c r="V142" s="1" t="s">
        <v>1084</v>
      </c>
    </row>
    <row r="143" s="1" customFormat="1" spans="1:22">
      <c r="A143" s="3">
        <v>999224495374472</v>
      </c>
      <c r="B143" s="1" t="s">
        <v>1146</v>
      </c>
      <c r="C143" s="1" t="s">
        <v>1785</v>
      </c>
      <c r="D143" s="1" t="s">
        <v>1786</v>
      </c>
      <c r="E143" s="1" t="s">
        <v>1787</v>
      </c>
      <c r="F143" s="1" t="s">
        <v>1120</v>
      </c>
      <c r="G143" s="1" t="s">
        <v>1072</v>
      </c>
      <c r="H143" s="1" t="s">
        <v>1073</v>
      </c>
      <c r="I143" s="1" t="s">
        <v>1788</v>
      </c>
      <c r="J143" s="1" t="s">
        <v>1075</v>
      </c>
      <c r="K143" s="1" t="s">
        <v>1788</v>
      </c>
      <c r="L143" s="1" t="s">
        <v>1788</v>
      </c>
      <c r="M143" s="1" t="s">
        <v>1076</v>
      </c>
      <c r="N143" s="1" t="s">
        <v>1076</v>
      </c>
      <c r="O143" s="1" t="s">
        <v>1077</v>
      </c>
      <c r="P143" s="1" t="s">
        <v>1078</v>
      </c>
      <c r="Q143" s="1" t="s">
        <v>1079</v>
      </c>
      <c r="R143" s="1" t="s">
        <v>1789</v>
      </c>
      <c r="S143" s="1" t="s">
        <v>1081</v>
      </c>
      <c r="T143" s="1" t="s">
        <v>1082</v>
      </c>
      <c r="U143" s="1" t="s">
        <v>1083</v>
      </c>
      <c r="V143" s="1" t="s">
        <v>1084</v>
      </c>
    </row>
    <row r="144" s="1" customFormat="1" spans="1:22">
      <c r="A144" s="3">
        <v>999224495988640</v>
      </c>
      <c r="B144" s="1" t="s">
        <v>1146</v>
      </c>
      <c r="C144" s="1" t="s">
        <v>1790</v>
      </c>
      <c r="D144" s="1" t="s">
        <v>1594</v>
      </c>
      <c r="E144" s="1" t="s">
        <v>1791</v>
      </c>
      <c r="F144" s="1" t="s">
        <v>1071</v>
      </c>
      <c r="G144" s="1" t="s">
        <v>1072</v>
      </c>
      <c r="H144" s="1" t="s">
        <v>1073</v>
      </c>
      <c r="I144" s="1" t="s">
        <v>1596</v>
      </c>
      <c r="J144" s="1" t="s">
        <v>1075</v>
      </c>
      <c r="K144" s="1" t="s">
        <v>1596</v>
      </c>
      <c r="L144" s="1" t="s">
        <v>1596</v>
      </c>
      <c r="M144" s="1" t="s">
        <v>1076</v>
      </c>
      <c r="N144" s="1" t="s">
        <v>1076</v>
      </c>
      <c r="O144" s="1" t="s">
        <v>1077</v>
      </c>
      <c r="P144" s="1" t="s">
        <v>1078</v>
      </c>
      <c r="Q144" s="1" t="s">
        <v>1079</v>
      </c>
      <c r="R144" s="1" t="s">
        <v>1792</v>
      </c>
      <c r="S144" s="1" t="s">
        <v>1081</v>
      </c>
      <c r="T144" s="1" t="s">
        <v>1082</v>
      </c>
      <c r="U144" s="1" t="s">
        <v>1083</v>
      </c>
      <c r="V144" s="1" t="s">
        <v>1092</v>
      </c>
    </row>
    <row r="145" s="1" customFormat="1" spans="1:22">
      <c r="A145" s="3">
        <v>999224496397883</v>
      </c>
      <c r="B145" s="1" t="s">
        <v>1146</v>
      </c>
      <c r="C145" s="1" t="s">
        <v>1793</v>
      </c>
      <c r="D145" s="1" t="s">
        <v>1794</v>
      </c>
      <c r="E145" s="1" t="s">
        <v>1795</v>
      </c>
      <c r="F145" s="1" t="s">
        <v>1071</v>
      </c>
      <c r="G145" s="1" t="s">
        <v>1072</v>
      </c>
      <c r="H145" s="1" t="s">
        <v>1073</v>
      </c>
      <c r="I145" s="1" t="s">
        <v>1796</v>
      </c>
      <c r="J145" s="1" t="s">
        <v>1075</v>
      </c>
      <c r="K145" s="1" t="s">
        <v>1796</v>
      </c>
      <c r="L145" s="1" t="s">
        <v>1796</v>
      </c>
      <c r="M145" s="1" t="s">
        <v>1076</v>
      </c>
      <c r="N145" s="1" t="s">
        <v>1076</v>
      </c>
      <c r="O145" s="1" t="s">
        <v>1077</v>
      </c>
      <c r="P145" s="1" t="s">
        <v>1078</v>
      </c>
      <c r="Q145" s="1" t="s">
        <v>1079</v>
      </c>
      <c r="R145" s="1" t="s">
        <v>1797</v>
      </c>
      <c r="S145" s="1" t="s">
        <v>1081</v>
      </c>
      <c r="T145" s="1" t="s">
        <v>1082</v>
      </c>
      <c r="U145" s="1" t="s">
        <v>1083</v>
      </c>
      <c r="V145" s="1" t="s">
        <v>1084</v>
      </c>
    </row>
    <row r="146" s="1" customFormat="1" spans="1:22">
      <c r="A146" s="3">
        <v>999224497269997</v>
      </c>
      <c r="B146" s="1" t="s">
        <v>1146</v>
      </c>
      <c r="C146" s="1" t="s">
        <v>1798</v>
      </c>
      <c r="D146" s="1" t="s">
        <v>1799</v>
      </c>
      <c r="E146" s="1" t="s">
        <v>1800</v>
      </c>
      <c r="F146" s="1" t="s">
        <v>1160</v>
      </c>
      <c r="G146" s="1" t="s">
        <v>1072</v>
      </c>
      <c r="H146" s="1" t="s">
        <v>1073</v>
      </c>
      <c r="I146" s="1" t="s">
        <v>1801</v>
      </c>
      <c r="J146" s="1" t="s">
        <v>1075</v>
      </c>
      <c r="K146" s="1" t="s">
        <v>1801</v>
      </c>
      <c r="L146" s="1" t="s">
        <v>1801</v>
      </c>
      <c r="M146" s="1" t="s">
        <v>1076</v>
      </c>
      <c r="N146" s="1" t="s">
        <v>1076</v>
      </c>
      <c r="O146" s="1" t="s">
        <v>1077</v>
      </c>
      <c r="P146" s="1" t="s">
        <v>1078</v>
      </c>
      <c r="Q146" s="1" t="s">
        <v>1079</v>
      </c>
      <c r="R146" s="1" t="s">
        <v>1802</v>
      </c>
      <c r="S146" s="1" t="s">
        <v>1081</v>
      </c>
      <c r="T146" s="1" t="s">
        <v>1082</v>
      </c>
      <c r="U146" s="1" t="s">
        <v>1083</v>
      </c>
      <c r="V146" s="1" t="s">
        <v>1258</v>
      </c>
    </row>
    <row r="147" s="1" customFormat="1" spans="1:22">
      <c r="A147" s="3">
        <v>999224499271656</v>
      </c>
      <c r="B147" s="1" t="s">
        <v>1160</v>
      </c>
      <c r="C147" s="1" t="s">
        <v>1803</v>
      </c>
      <c r="D147" s="1" t="s">
        <v>1804</v>
      </c>
      <c r="E147" s="1" t="s">
        <v>1805</v>
      </c>
      <c r="F147" s="1" t="s">
        <v>1120</v>
      </c>
      <c r="G147" s="1" t="s">
        <v>1072</v>
      </c>
      <c r="H147" s="1" t="s">
        <v>1073</v>
      </c>
      <c r="I147" s="1" t="s">
        <v>1806</v>
      </c>
      <c r="J147" s="1" t="s">
        <v>1075</v>
      </c>
      <c r="K147" s="1" t="s">
        <v>1806</v>
      </c>
      <c r="L147" s="1" t="s">
        <v>1806</v>
      </c>
      <c r="M147" s="1" t="s">
        <v>1076</v>
      </c>
      <c r="N147" s="1" t="s">
        <v>1076</v>
      </c>
      <c r="O147" s="1" t="s">
        <v>1077</v>
      </c>
      <c r="P147" s="1" t="s">
        <v>1078</v>
      </c>
      <c r="Q147" s="1" t="s">
        <v>1079</v>
      </c>
      <c r="R147" s="1" t="s">
        <v>1807</v>
      </c>
      <c r="S147" s="1" t="s">
        <v>1081</v>
      </c>
      <c r="T147" s="1" t="s">
        <v>1082</v>
      </c>
      <c r="U147" s="1" t="s">
        <v>1083</v>
      </c>
      <c r="V147" s="1" t="s">
        <v>1084</v>
      </c>
    </row>
    <row r="148" s="1" customFormat="1" spans="1:22">
      <c r="A148" s="3">
        <v>999224502903727</v>
      </c>
      <c r="B148" s="1" t="s">
        <v>1160</v>
      </c>
      <c r="C148" s="1" t="s">
        <v>1808</v>
      </c>
      <c r="D148" s="1" t="s">
        <v>1809</v>
      </c>
      <c r="E148" s="1" t="s">
        <v>1810</v>
      </c>
      <c r="F148" s="1" t="s">
        <v>1120</v>
      </c>
      <c r="G148" s="1" t="s">
        <v>1072</v>
      </c>
      <c r="H148" s="1" t="s">
        <v>1073</v>
      </c>
      <c r="I148" s="1" t="s">
        <v>1811</v>
      </c>
      <c r="J148" s="1" t="s">
        <v>1075</v>
      </c>
      <c r="K148" s="1" t="s">
        <v>1811</v>
      </c>
      <c r="L148" s="1" t="s">
        <v>1811</v>
      </c>
      <c r="M148" s="1" t="s">
        <v>1076</v>
      </c>
      <c r="N148" s="1" t="s">
        <v>1076</v>
      </c>
      <c r="O148" s="1" t="s">
        <v>1077</v>
      </c>
      <c r="P148" s="1" t="s">
        <v>1078</v>
      </c>
      <c r="Q148" s="1" t="s">
        <v>1079</v>
      </c>
      <c r="R148" s="1" t="s">
        <v>1812</v>
      </c>
      <c r="S148" s="1" t="s">
        <v>1081</v>
      </c>
      <c r="T148" s="1" t="s">
        <v>1082</v>
      </c>
      <c r="U148" s="1" t="s">
        <v>1083</v>
      </c>
      <c r="V148" s="1" t="s">
        <v>1084</v>
      </c>
    </row>
    <row r="149" s="1" customFormat="1" spans="1:22">
      <c r="A149" s="3">
        <v>999224506822858</v>
      </c>
      <c r="B149" s="1" t="s">
        <v>1160</v>
      </c>
      <c r="C149" s="1" t="s">
        <v>1813</v>
      </c>
      <c r="D149" s="1" t="s">
        <v>1814</v>
      </c>
      <c r="E149" s="1" t="s">
        <v>1815</v>
      </c>
      <c r="F149" s="1" t="s">
        <v>1160</v>
      </c>
      <c r="G149" s="1" t="s">
        <v>1072</v>
      </c>
      <c r="H149" s="1" t="s">
        <v>1073</v>
      </c>
      <c r="I149" s="1" t="s">
        <v>1816</v>
      </c>
      <c r="J149" s="1" t="s">
        <v>1075</v>
      </c>
      <c r="K149" s="1" t="s">
        <v>1816</v>
      </c>
      <c r="L149" s="1" t="s">
        <v>1816</v>
      </c>
      <c r="M149" s="1" t="s">
        <v>1076</v>
      </c>
      <c r="N149" s="1" t="s">
        <v>1076</v>
      </c>
      <c r="O149" s="1" t="s">
        <v>1077</v>
      </c>
      <c r="P149" s="1" t="s">
        <v>1078</v>
      </c>
      <c r="Q149" s="1" t="s">
        <v>1079</v>
      </c>
      <c r="R149" s="1" t="s">
        <v>1817</v>
      </c>
      <c r="S149" s="1" t="s">
        <v>1081</v>
      </c>
      <c r="T149" s="1" t="s">
        <v>1082</v>
      </c>
      <c r="U149" s="1" t="s">
        <v>1083</v>
      </c>
      <c r="V149" s="1" t="s">
        <v>1084</v>
      </c>
    </row>
    <row r="150" s="1" customFormat="1" spans="1:22">
      <c r="A150" s="3">
        <v>999224508843023</v>
      </c>
      <c r="B150" s="1" t="s">
        <v>1160</v>
      </c>
      <c r="C150" s="1" t="s">
        <v>1818</v>
      </c>
      <c r="D150" s="1" t="s">
        <v>1819</v>
      </c>
      <c r="E150" s="1" t="s">
        <v>1820</v>
      </c>
      <c r="F150" s="1" t="s">
        <v>1120</v>
      </c>
      <c r="G150" s="1" t="s">
        <v>1072</v>
      </c>
      <c r="H150" s="1" t="s">
        <v>1073</v>
      </c>
      <c r="I150" s="1" t="s">
        <v>1821</v>
      </c>
      <c r="J150" s="1" t="s">
        <v>1075</v>
      </c>
      <c r="K150" s="1" t="s">
        <v>1821</v>
      </c>
      <c r="L150" s="1" t="s">
        <v>1821</v>
      </c>
      <c r="M150" s="1" t="s">
        <v>1076</v>
      </c>
      <c r="N150" s="1" t="s">
        <v>1076</v>
      </c>
      <c r="O150" s="1" t="s">
        <v>1077</v>
      </c>
      <c r="P150" s="1" t="s">
        <v>1078</v>
      </c>
      <c r="Q150" s="1" t="s">
        <v>1079</v>
      </c>
      <c r="R150" s="1" t="s">
        <v>1822</v>
      </c>
      <c r="S150" s="1" t="s">
        <v>1081</v>
      </c>
      <c r="T150" s="1" t="s">
        <v>1082</v>
      </c>
      <c r="U150" s="1" t="s">
        <v>1083</v>
      </c>
      <c r="V150" s="1" t="s">
        <v>1084</v>
      </c>
    </row>
    <row r="151" s="1" customFormat="1" spans="1:22">
      <c r="A151" s="3">
        <v>999224508953309</v>
      </c>
      <c r="B151" s="1" t="s">
        <v>1160</v>
      </c>
      <c r="C151" s="1" t="s">
        <v>1823</v>
      </c>
      <c r="D151" s="1" t="s">
        <v>1824</v>
      </c>
      <c r="E151" s="1" t="s">
        <v>1825</v>
      </c>
      <c r="F151" s="1" t="s">
        <v>1120</v>
      </c>
      <c r="G151" s="1" t="s">
        <v>1072</v>
      </c>
      <c r="H151" s="1" t="s">
        <v>1073</v>
      </c>
      <c r="I151" s="1" t="s">
        <v>1826</v>
      </c>
      <c r="J151" s="1" t="s">
        <v>1075</v>
      </c>
      <c r="K151" s="1" t="s">
        <v>1826</v>
      </c>
      <c r="L151" s="1" t="s">
        <v>1826</v>
      </c>
      <c r="M151" s="1" t="s">
        <v>1076</v>
      </c>
      <c r="N151" s="1" t="s">
        <v>1076</v>
      </c>
      <c r="O151" s="1" t="s">
        <v>1077</v>
      </c>
      <c r="P151" s="1" t="s">
        <v>1078</v>
      </c>
      <c r="Q151" s="1" t="s">
        <v>1079</v>
      </c>
      <c r="R151" s="1" t="s">
        <v>1827</v>
      </c>
      <c r="S151" s="1" t="s">
        <v>1081</v>
      </c>
      <c r="T151" s="1" t="s">
        <v>1082</v>
      </c>
      <c r="U151" s="1" t="s">
        <v>1083</v>
      </c>
      <c r="V151" s="1" t="s">
        <v>1084</v>
      </c>
    </row>
    <row r="152" s="1" customFormat="1" spans="1:22">
      <c r="A152" s="3">
        <v>999224509698028</v>
      </c>
      <c r="B152" s="1" t="s">
        <v>1160</v>
      </c>
      <c r="C152" s="1" t="s">
        <v>1828</v>
      </c>
      <c r="D152" s="1" t="s">
        <v>1414</v>
      </c>
      <c r="E152" s="1" t="s">
        <v>1829</v>
      </c>
      <c r="F152" s="1" t="s">
        <v>1071</v>
      </c>
      <c r="G152" s="1" t="s">
        <v>1072</v>
      </c>
      <c r="H152" s="1" t="s">
        <v>1073</v>
      </c>
      <c r="I152" s="1" t="s">
        <v>1830</v>
      </c>
      <c r="J152" s="1" t="s">
        <v>1075</v>
      </c>
      <c r="K152" s="1" t="s">
        <v>1830</v>
      </c>
      <c r="L152" s="1" t="s">
        <v>1830</v>
      </c>
      <c r="M152" s="1" t="s">
        <v>1076</v>
      </c>
      <c r="N152" s="1" t="s">
        <v>1076</v>
      </c>
      <c r="O152" s="1" t="s">
        <v>1077</v>
      </c>
      <c r="P152" s="1" t="s">
        <v>1078</v>
      </c>
      <c r="Q152" s="1" t="s">
        <v>1079</v>
      </c>
      <c r="R152" s="1" t="s">
        <v>1831</v>
      </c>
      <c r="S152" s="1" t="s">
        <v>1081</v>
      </c>
      <c r="T152" s="1" t="s">
        <v>1082</v>
      </c>
      <c r="U152" s="1" t="s">
        <v>1083</v>
      </c>
      <c r="V152" s="1" t="s">
        <v>1099</v>
      </c>
    </row>
    <row r="153" s="1" customFormat="1" spans="1:22">
      <c r="A153" s="3">
        <v>999224511706794</v>
      </c>
      <c r="B153" s="1" t="s">
        <v>1160</v>
      </c>
      <c r="C153" s="1" t="s">
        <v>1832</v>
      </c>
      <c r="D153" s="1" t="s">
        <v>1660</v>
      </c>
      <c r="E153" s="1" t="s">
        <v>1833</v>
      </c>
      <c r="F153" s="1" t="s">
        <v>1089</v>
      </c>
      <c r="G153" s="1" t="s">
        <v>1072</v>
      </c>
      <c r="H153" s="1" t="s">
        <v>1073</v>
      </c>
      <c r="I153" s="1" t="s">
        <v>1834</v>
      </c>
      <c r="J153" s="1" t="s">
        <v>1075</v>
      </c>
      <c r="K153" s="1" t="s">
        <v>1834</v>
      </c>
      <c r="L153" s="1" t="s">
        <v>1834</v>
      </c>
      <c r="M153" s="1" t="s">
        <v>1076</v>
      </c>
      <c r="N153" s="1" t="s">
        <v>1076</v>
      </c>
      <c r="O153" s="1" t="s">
        <v>1077</v>
      </c>
      <c r="P153" s="1" t="s">
        <v>1078</v>
      </c>
      <c r="Q153" s="1" t="s">
        <v>1079</v>
      </c>
      <c r="R153" s="1" t="s">
        <v>1835</v>
      </c>
      <c r="S153" s="1" t="s">
        <v>1081</v>
      </c>
      <c r="T153" s="1" t="s">
        <v>1082</v>
      </c>
      <c r="U153" s="1" t="s">
        <v>1083</v>
      </c>
      <c r="V153" s="1" t="s">
        <v>1099</v>
      </c>
    </row>
    <row r="154" s="1" customFormat="1" spans="1:22">
      <c r="A154" s="3">
        <v>999224514088124</v>
      </c>
      <c r="B154" s="1" t="s">
        <v>1160</v>
      </c>
      <c r="C154" s="1" t="s">
        <v>1836</v>
      </c>
      <c r="D154" s="1" t="s">
        <v>1837</v>
      </c>
      <c r="E154" s="1" t="s">
        <v>1838</v>
      </c>
      <c r="F154" s="1" t="s">
        <v>1120</v>
      </c>
      <c r="G154" s="1" t="s">
        <v>1072</v>
      </c>
      <c r="H154" s="1" t="s">
        <v>1073</v>
      </c>
      <c r="I154" s="1" t="s">
        <v>1839</v>
      </c>
      <c r="J154" s="1" t="s">
        <v>1075</v>
      </c>
      <c r="K154" s="1" t="s">
        <v>1839</v>
      </c>
      <c r="L154" s="1" t="s">
        <v>1839</v>
      </c>
      <c r="M154" s="1" t="s">
        <v>1076</v>
      </c>
      <c r="N154" s="1" t="s">
        <v>1076</v>
      </c>
      <c r="O154" s="1" t="s">
        <v>1077</v>
      </c>
      <c r="P154" s="1" t="s">
        <v>1078</v>
      </c>
      <c r="Q154" s="1" t="s">
        <v>1079</v>
      </c>
      <c r="R154" s="1" t="s">
        <v>1840</v>
      </c>
      <c r="S154" s="1" t="s">
        <v>1081</v>
      </c>
      <c r="T154" s="1" t="s">
        <v>1082</v>
      </c>
      <c r="U154" s="1" t="s">
        <v>1083</v>
      </c>
      <c r="V154" s="1" t="s">
        <v>1084</v>
      </c>
    </row>
    <row r="155" s="1" customFormat="1" spans="1:22">
      <c r="A155" s="3">
        <v>999224515335446</v>
      </c>
      <c r="B155" s="1" t="s">
        <v>1160</v>
      </c>
      <c r="C155" s="1" t="s">
        <v>1841</v>
      </c>
      <c r="D155" s="1" t="s">
        <v>1842</v>
      </c>
      <c r="E155" s="1" t="s">
        <v>1843</v>
      </c>
      <c r="F155" s="1" t="s">
        <v>1089</v>
      </c>
      <c r="G155" s="1" t="s">
        <v>1072</v>
      </c>
      <c r="H155" s="1" t="s">
        <v>1073</v>
      </c>
      <c r="I155" s="1" t="s">
        <v>1844</v>
      </c>
      <c r="J155" s="1" t="s">
        <v>1075</v>
      </c>
      <c r="K155" s="1" t="s">
        <v>1844</v>
      </c>
      <c r="L155" s="1" t="s">
        <v>1844</v>
      </c>
      <c r="M155" s="1" t="s">
        <v>1076</v>
      </c>
      <c r="N155" s="1" t="s">
        <v>1076</v>
      </c>
      <c r="O155" s="1" t="s">
        <v>1077</v>
      </c>
      <c r="P155" s="1" t="s">
        <v>1078</v>
      </c>
      <c r="Q155" s="1" t="s">
        <v>1079</v>
      </c>
      <c r="R155" s="1" t="s">
        <v>1845</v>
      </c>
      <c r="S155" s="1" t="s">
        <v>1081</v>
      </c>
      <c r="T155" s="1" t="s">
        <v>1082</v>
      </c>
      <c r="U155" s="1" t="s">
        <v>1083</v>
      </c>
      <c r="V155" s="1" t="s">
        <v>1099</v>
      </c>
    </row>
    <row r="156" s="1" customFormat="1" spans="1:22">
      <c r="A156" s="3">
        <v>999224516070793</v>
      </c>
      <c r="B156" s="1" t="s">
        <v>1160</v>
      </c>
      <c r="C156" s="1" t="s">
        <v>1846</v>
      </c>
      <c r="D156" s="1" t="s">
        <v>1847</v>
      </c>
      <c r="E156" s="1" t="s">
        <v>1848</v>
      </c>
      <c r="F156" s="1" t="s">
        <v>1120</v>
      </c>
      <c r="G156" s="1" t="s">
        <v>1072</v>
      </c>
      <c r="H156" s="1" t="s">
        <v>1073</v>
      </c>
      <c r="I156" s="1" t="s">
        <v>1849</v>
      </c>
      <c r="J156" s="1" t="s">
        <v>1075</v>
      </c>
      <c r="K156" s="1" t="s">
        <v>1849</v>
      </c>
      <c r="L156" s="1" t="s">
        <v>1849</v>
      </c>
      <c r="M156" s="1" t="s">
        <v>1076</v>
      </c>
      <c r="N156" s="1" t="s">
        <v>1076</v>
      </c>
      <c r="O156" s="1" t="s">
        <v>1077</v>
      </c>
      <c r="P156" s="1" t="s">
        <v>1078</v>
      </c>
      <c r="Q156" s="1" t="s">
        <v>1079</v>
      </c>
      <c r="R156" s="1" t="s">
        <v>1850</v>
      </c>
      <c r="S156" s="1" t="s">
        <v>1081</v>
      </c>
      <c r="T156" s="1" t="s">
        <v>1082</v>
      </c>
      <c r="U156" s="1" t="s">
        <v>1083</v>
      </c>
      <c r="V156" s="1" t="s">
        <v>1149</v>
      </c>
    </row>
    <row r="157" s="1" customFormat="1" spans="1:22">
      <c r="A157" s="3">
        <v>999224516360009</v>
      </c>
      <c r="B157" s="1" t="s">
        <v>1160</v>
      </c>
      <c r="C157" s="1" t="s">
        <v>1851</v>
      </c>
      <c r="D157" s="1" t="s">
        <v>1695</v>
      </c>
      <c r="E157" s="1" t="s">
        <v>1852</v>
      </c>
      <c r="F157" s="1" t="s">
        <v>1120</v>
      </c>
      <c r="G157" s="1" t="s">
        <v>1072</v>
      </c>
      <c r="H157" s="1" t="s">
        <v>1073</v>
      </c>
      <c r="I157" s="1" t="s">
        <v>1853</v>
      </c>
      <c r="J157" s="1" t="s">
        <v>1075</v>
      </c>
      <c r="K157" s="1" t="s">
        <v>1853</v>
      </c>
      <c r="L157" s="1" t="s">
        <v>1853</v>
      </c>
      <c r="M157" s="1" t="s">
        <v>1076</v>
      </c>
      <c r="N157" s="1" t="s">
        <v>1076</v>
      </c>
      <c r="O157" s="1" t="s">
        <v>1077</v>
      </c>
      <c r="P157" s="1" t="s">
        <v>1078</v>
      </c>
      <c r="Q157" s="1" t="s">
        <v>1079</v>
      </c>
      <c r="R157" s="1" t="s">
        <v>1854</v>
      </c>
      <c r="S157" s="1" t="s">
        <v>1081</v>
      </c>
      <c r="T157" s="1" t="s">
        <v>1082</v>
      </c>
      <c r="U157" s="1" t="s">
        <v>1083</v>
      </c>
      <c r="V157" s="1" t="s">
        <v>1084</v>
      </c>
    </row>
    <row r="158" s="1" customFormat="1" spans="1:22">
      <c r="A158" s="3">
        <v>999224516791725</v>
      </c>
      <c r="B158" s="1" t="s">
        <v>1160</v>
      </c>
      <c r="C158" s="1" t="s">
        <v>1855</v>
      </c>
      <c r="D158" s="1" t="s">
        <v>1547</v>
      </c>
      <c r="E158" s="1" t="s">
        <v>1856</v>
      </c>
      <c r="F158" s="1" t="s">
        <v>1071</v>
      </c>
      <c r="G158" s="1" t="s">
        <v>1072</v>
      </c>
      <c r="H158" s="1" t="s">
        <v>1073</v>
      </c>
      <c r="I158" s="1" t="s">
        <v>1857</v>
      </c>
      <c r="J158" s="1" t="s">
        <v>1075</v>
      </c>
      <c r="K158" s="1" t="s">
        <v>1857</v>
      </c>
      <c r="L158" s="1" t="s">
        <v>1857</v>
      </c>
      <c r="M158" s="1" t="s">
        <v>1076</v>
      </c>
      <c r="N158" s="1" t="s">
        <v>1076</v>
      </c>
      <c r="O158" s="1" t="s">
        <v>1077</v>
      </c>
      <c r="P158" s="1" t="s">
        <v>1078</v>
      </c>
      <c r="Q158" s="1" t="s">
        <v>1079</v>
      </c>
      <c r="R158" s="1" t="s">
        <v>1858</v>
      </c>
      <c r="S158" s="1" t="s">
        <v>1081</v>
      </c>
      <c r="T158" s="1" t="s">
        <v>1082</v>
      </c>
      <c r="U158" s="1" t="s">
        <v>1083</v>
      </c>
      <c r="V158" s="1" t="s">
        <v>1099</v>
      </c>
    </row>
    <row r="159" s="1" customFormat="1" spans="1:22">
      <c r="A159" s="3">
        <v>999224518149277</v>
      </c>
      <c r="B159" s="1" t="s">
        <v>1120</v>
      </c>
      <c r="C159" s="1" t="s">
        <v>1859</v>
      </c>
      <c r="D159" s="1" t="s">
        <v>1860</v>
      </c>
      <c r="E159" s="1" t="s">
        <v>1861</v>
      </c>
      <c r="F159" s="1" t="s">
        <v>1120</v>
      </c>
      <c r="G159" s="1" t="s">
        <v>1072</v>
      </c>
      <c r="H159" s="1" t="s">
        <v>1073</v>
      </c>
      <c r="I159" s="1" t="s">
        <v>1862</v>
      </c>
      <c r="J159" s="1" t="s">
        <v>1075</v>
      </c>
      <c r="K159" s="1" t="s">
        <v>1862</v>
      </c>
      <c r="L159" s="1" t="s">
        <v>1862</v>
      </c>
      <c r="M159" s="1" t="s">
        <v>1076</v>
      </c>
      <c r="N159" s="1" t="s">
        <v>1076</v>
      </c>
      <c r="O159" s="1" t="s">
        <v>1077</v>
      </c>
      <c r="P159" s="1" t="s">
        <v>1078</v>
      </c>
      <c r="Q159" s="1" t="s">
        <v>1079</v>
      </c>
      <c r="R159" s="1" t="s">
        <v>1863</v>
      </c>
      <c r="S159" s="1" t="s">
        <v>1081</v>
      </c>
      <c r="T159" s="1" t="s">
        <v>1082</v>
      </c>
      <c r="U159" s="1" t="s">
        <v>1083</v>
      </c>
      <c r="V159" s="1" t="s">
        <v>1084</v>
      </c>
    </row>
    <row r="160" s="1" customFormat="1" spans="1:22">
      <c r="A160" s="3">
        <v>999224521183264</v>
      </c>
      <c r="B160" s="1" t="s">
        <v>1120</v>
      </c>
      <c r="C160" s="1" t="s">
        <v>1864</v>
      </c>
      <c r="D160" s="1" t="s">
        <v>1305</v>
      </c>
      <c r="E160" s="1" t="s">
        <v>1865</v>
      </c>
      <c r="F160" s="1" t="s">
        <v>1089</v>
      </c>
      <c r="G160" s="1" t="s">
        <v>1072</v>
      </c>
      <c r="H160" s="1" t="s">
        <v>1073</v>
      </c>
      <c r="I160" s="1" t="s">
        <v>1866</v>
      </c>
      <c r="J160" s="1" t="s">
        <v>1075</v>
      </c>
      <c r="K160" s="1" t="s">
        <v>1866</v>
      </c>
      <c r="L160" s="1" t="s">
        <v>1866</v>
      </c>
      <c r="M160" s="1" t="s">
        <v>1076</v>
      </c>
      <c r="N160" s="1" t="s">
        <v>1076</v>
      </c>
      <c r="O160" s="1" t="s">
        <v>1077</v>
      </c>
      <c r="P160" s="1" t="s">
        <v>1078</v>
      </c>
      <c r="Q160" s="1" t="s">
        <v>1079</v>
      </c>
      <c r="R160" s="1" t="s">
        <v>1867</v>
      </c>
      <c r="S160" s="1" t="s">
        <v>1081</v>
      </c>
      <c r="T160" s="1" t="s">
        <v>1082</v>
      </c>
      <c r="U160" s="1" t="s">
        <v>1083</v>
      </c>
      <c r="V160" s="1" t="s">
        <v>1141</v>
      </c>
    </row>
    <row r="161" s="1" customFormat="1" spans="1:22">
      <c r="A161" s="3">
        <v>999224521784641</v>
      </c>
      <c r="B161" s="1" t="s">
        <v>1120</v>
      </c>
      <c r="C161" s="1" t="s">
        <v>1868</v>
      </c>
      <c r="D161" s="1" t="s">
        <v>1869</v>
      </c>
      <c r="E161" s="1" t="s">
        <v>1870</v>
      </c>
      <c r="F161" s="1" t="s">
        <v>1071</v>
      </c>
      <c r="G161" s="1" t="s">
        <v>1072</v>
      </c>
      <c r="H161" s="1" t="s">
        <v>1073</v>
      </c>
      <c r="I161" s="1" t="s">
        <v>1871</v>
      </c>
      <c r="J161" s="1" t="s">
        <v>1075</v>
      </c>
      <c r="K161" s="1" t="s">
        <v>1871</v>
      </c>
      <c r="L161" s="1" t="s">
        <v>1871</v>
      </c>
      <c r="M161" s="1" t="s">
        <v>1076</v>
      </c>
      <c r="N161" s="1" t="s">
        <v>1076</v>
      </c>
      <c r="O161" s="1" t="s">
        <v>1077</v>
      </c>
      <c r="P161" s="1" t="s">
        <v>1078</v>
      </c>
      <c r="Q161" s="1" t="s">
        <v>1079</v>
      </c>
      <c r="R161" s="1" t="s">
        <v>1872</v>
      </c>
      <c r="S161" s="1" t="s">
        <v>1081</v>
      </c>
      <c r="T161" s="1" t="s">
        <v>1082</v>
      </c>
      <c r="U161" s="1" t="s">
        <v>1083</v>
      </c>
      <c r="V161" s="1" t="s">
        <v>1084</v>
      </c>
    </row>
    <row r="162" s="1" customFormat="1" spans="1:22">
      <c r="A162" s="3">
        <v>999224523736716</v>
      </c>
      <c r="B162" s="1" t="s">
        <v>1120</v>
      </c>
      <c r="C162" s="1" t="s">
        <v>1873</v>
      </c>
      <c r="D162" s="1" t="s">
        <v>1874</v>
      </c>
      <c r="E162" s="1" t="s">
        <v>1875</v>
      </c>
      <c r="F162" s="1" t="s">
        <v>1089</v>
      </c>
      <c r="G162" s="1" t="s">
        <v>1072</v>
      </c>
      <c r="H162" s="1" t="s">
        <v>1073</v>
      </c>
      <c r="I162" s="1" t="s">
        <v>1876</v>
      </c>
      <c r="J162" s="1" t="s">
        <v>1075</v>
      </c>
      <c r="K162" s="1" t="s">
        <v>1876</v>
      </c>
      <c r="L162" s="1" t="s">
        <v>1876</v>
      </c>
      <c r="M162" s="1" t="s">
        <v>1076</v>
      </c>
      <c r="N162" s="1" t="s">
        <v>1076</v>
      </c>
      <c r="O162" s="1" t="s">
        <v>1077</v>
      </c>
      <c r="P162" s="1" t="s">
        <v>1078</v>
      </c>
      <c r="Q162" s="1" t="s">
        <v>1079</v>
      </c>
      <c r="R162" s="1" t="s">
        <v>1877</v>
      </c>
      <c r="S162" s="1" t="s">
        <v>1081</v>
      </c>
      <c r="T162" s="1" t="s">
        <v>1082</v>
      </c>
      <c r="U162" s="1" t="s">
        <v>1083</v>
      </c>
      <c r="V162" s="1" t="s">
        <v>1084</v>
      </c>
    </row>
    <row r="163" s="1" customFormat="1" spans="1:22">
      <c r="A163" s="3">
        <v>999224525187645</v>
      </c>
      <c r="B163" s="1" t="s">
        <v>1120</v>
      </c>
      <c r="C163" s="1" t="s">
        <v>1878</v>
      </c>
      <c r="D163" s="1" t="s">
        <v>1879</v>
      </c>
      <c r="E163" s="1" t="s">
        <v>1880</v>
      </c>
      <c r="F163" s="1" t="s">
        <v>1089</v>
      </c>
      <c r="G163" s="1" t="s">
        <v>1072</v>
      </c>
      <c r="H163" s="1" t="s">
        <v>1073</v>
      </c>
      <c r="I163" s="1" t="s">
        <v>1881</v>
      </c>
      <c r="J163" s="1" t="s">
        <v>1075</v>
      </c>
      <c r="K163" s="1" t="s">
        <v>1881</v>
      </c>
      <c r="L163" s="1" t="s">
        <v>1881</v>
      </c>
      <c r="M163" s="1" t="s">
        <v>1076</v>
      </c>
      <c r="N163" s="1" t="s">
        <v>1076</v>
      </c>
      <c r="O163" s="1" t="s">
        <v>1077</v>
      </c>
      <c r="P163" s="1" t="s">
        <v>1078</v>
      </c>
      <c r="Q163" s="1" t="s">
        <v>1079</v>
      </c>
      <c r="R163" s="1" t="s">
        <v>1882</v>
      </c>
      <c r="S163" s="1" t="s">
        <v>1081</v>
      </c>
      <c r="T163" s="1" t="s">
        <v>1082</v>
      </c>
      <c r="U163" s="1" t="s">
        <v>1083</v>
      </c>
      <c r="V163" s="1" t="s">
        <v>1258</v>
      </c>
    </row>
    <row r="164" s="1" customFormat="1" spans="1:22">
      <c r="A164" s="3">
        <v>999224536077909</v>
      </c>
      <c r="B164" s="1" t="s">
        <v>1120</v>
      </c>
      <c r="C164" s="1" t="s">
        <v>1883</v>
      </c>
      <c r="D164" s="1" t="s">
        <v>1884</v>
      </c>
      <c r="E164" s="1" t="s">
        <v>1885</v>
      </c>
      <c r="F164" s="1" t="s">
        <v>1071</v>
      </c>
      <c r="G164" s="1" t="s">
        <v>1072</v>
      </c>
      <c r="H164" s="1" t="s">
        <v>1073</v>
      </c>
      <c r="I164" s="1" t="s">
        <v>1886</v>
      </c>
      <c r="J164" s="1" t="s">
        <v>1075</v>
      </c>
      <c r="K164" s="1" t="s">
        <v>1886</v>
      </c>
      <c r="L164" s="1" t="s">
        <v>1886</v>
      </c>
      <c r="M164" s="1" t="s">
        <v>1076</v>
      </c>
      <c r="N164" s="1" t="s">
        <v>1076</v>
      </c>
      <c r="O164" s="1" t="s">
        <v>1077</v>
      </c>
      <c r="P164" s="1" t="s">
        <v>1078</v>
      </c>
      <c r="Q164" s="1" t="s">
        <v>1079</v>
      </c>
      <c r="R164" s="1" t="s">
        <v>1887</v>
      </c>
      <c r="S164" s="1" t="s">
        <v>1081</v>
      </c>
      <c r="T164" s="1" t="s">
        <v>1082</v>
      </c>
      <c r="U164" s="1" t="s">
        <v>1083</v>
      </c>
      <c r="V164" s="1" t="s">
        <v>1099</v>
      </c>
    </row>
    <row r="165" s="1" customFormat="1" spans="1:22">
      <c r="A165" s="3">
        <v>999224537711916</v>
      </c>
      <c r="B165" s="1" t="s">
        <v>1120</v>
      </c>
      <c r="C165" s="1" t="s">
        <v>1888</v>
      </c>
      <c r="D165" s="1" t="s">
        <v>1679</v>
      </c>
      <c r="E165" s="1" t="s">
        <v>1889</v>
      </c>
      <c r="F165" s="1" t="s">
        <v>1089</v>
      </c>
      <c r="G165" s="1" t="s">
        <v>1072</v>
      </c>
      <c r="H165" s="1" t="s">
        <v>1073</v>
      </c>
      <c r="I165" s="1" t="s">
        <v>1890</v>
      </c>
      <c r="J165" s="1" t="s">
        <v>1075</v>
      </c>
      <c r="K165" s="1" t="s">
        <v>1890</v>
      </c>
      <c r="L165" s="1" t="s">
        <v>1890</v>
      </c>
      <c r="M165" s="1" t="s">
        <v>1076</v>
      </c>
      <c r="N165" s="1" t="s">
        <v>1076</v>
      </c>
      <c r="O165" s="1" t="s">
        <v>1077</v>
      </c>
      <c r="P165" s="1" t="s">
        <v>1078</v>
      </c>
      <c r="Q165" s="1" t="s">
        <v>1079</v>
      </c>
      <c r="R165" s="1" t="s">
        <v>1891</v>
      </c>
      <c r="S165" s="1" t="s">
        <v>1081</v>
      </c>
      <c r="T165" s="1" t="s">
        <v>1082</v>
      </c>
      <c r="U165" s="1" t="s">
        <v>1083</v>
      </c>
      <c r="V165" s="1" t="s">
        <v>1092</v>
      </c>
    </row>
    <row r="166" s="1" customFormat="1" spans="1:22">
      <c r="A166" s="3">
        <v>999224538294351</v>
      </c>
      <c r="B166" s="1" t="s">
        <v>1120</v>
      </c>
      <c r="C166" s="1" t="s">
        <v>1892</v>
      </c>
      <c r="D166" s="1" t="s">
        <v>1295</v>
      </c>
      <c r="E166" s="1" t="s">
        <v>1893</v>
      </c>
      <c r="F166" s="1" t="s">
        <v>1089</v>
      </c>
      <c r="G166" s="1" t="s">
        <v>1072</v>
      </c>
      <c r="H166" s="1" t="s">
        <v>1073</v>
      </c>
      <c r="I166" s="1" t="s">
        <v>1894</v>
      </c>
      <c r="J166" s="1" t="s">
        <v>1075</v>
      </c>
      <c r="K166" s="1" t="s">
        <v>1894</v>
      </c>
      <c r="L166" s="1" t="s">
        <v>1894</v>
      </c>
      <c r="M166" s="1" t="s">
        <v>1076</v>
      </c>
      <c r="N166" s="1" t="s">
        <v>1076</v>
      </c>
      <c r="O166" s="1" t="s">
        <v>1077</v>
      </c>
      <c r="P166" s="1" t="s">
        <v>1078</v>
      </c>
      <c r="Q166" s="1" t="s">
        <v>1079</v>
      </c>
      <c r="R166" s="1" t="s">
        <v>1895</v>
      </c>
      <c r="S166" s="1" t="s">
        <v>1081</v>
      </c>
      <c r="T166" s="1" t="s">
        <v>1082</v>
      </c>
      <c r="U166" s="1" t="s">
        <v>1083</v>
      </c>
      <c r="V166" s="1" t="s">
        <v>1099</v>
      </c>
    </row>
    <row r="167" s="1" customFormat="1" spans="1:22">
      <c r="A167" s="3">
        <v>999224540522343</v>
      </c>
      <c r="B167" s="1" t="s">
        <v>1120</v>
      </c>
      <c r="C167" s="1" t="s">
        <v>1896</v>
      </c>
      <c r="D167" s="1" t="s">
        <v>1419</v>
      </c>
      <c r="E167" s="1" t="s">
        <v>1897</v>
      </c>
      <c r="F167" s="1" t="s">
        <v>1071</v>
      </c>
      <c r="G167" s="1" t="s">
        <v>1072</v>
      </c>
      <c r="H167" s="1" t="s">
        <v>1073</v>
      </c>
      <c r="I167" s="1" t="s">
        <v>1898</v>
      </c>
      <c r="J167" s="1" t="s">
        <v>1075</v>
      </c>
      <c r="K167" s="1" t="s">
        <v>1898</v>
      </c>
      <c r="L167" s="1" t="s">
        <v>1077</v>
      </c>
      <c r="M167" s="1" t="s">
        <v>1899</v>
      </c>
      <c r="N167" s="1" t="s">
        <v>1899</v>
      </c>
      <c r="O167" s="1" t="s">
        <v>1077</v>
      </c>
      <c r="P167" s="1" t="s">
        <v>1078</v>
      </c>
      <c r="Q167" s="1" t="s">
        <v>1079</v>
      </c>
      <c r="R167" s="1" t="s">
        <v>1900</v>
      </c>
      <c r="S167" s="1" t="s">
        <v>1081</v>
      </c>
      <c r="T167" s="1" t="s">
        <v>1082</v>
      </c>
      <c r="U167" s="1" t="s">
        <v>1083</v>
      </c>
      <c r="V167" s="1" t="s">
        <v>1099</v>
      </c>
    </row>
    <row r="168" s="1" customFormat="1" spans="1:22">
      <c r="A168" s="3">
        <v>999224540942440</v>
      </c>
      <c r="B168" s="1" t="s">
        <v>1120</v>
      </c>
      <c r="C168" s="1" t="s">
        <v>1901</v>
      </c>
      <c r="D168" s="1" t="s">
        <v>1660</v>
      </c>
      <c r="E168" s="1" t="s">
        <v>1902</v>
      </c>
      <c r="F168" s="1" t="s">
        <v>1071</v>
      </c>
      <c r="G168" s="1" t="s">
        <v>1072</v>
      </c>
      <c r="H168" s="1" t="s">
        <v>1073</v>
      </c>
      <c r="I168" s="1" t="s">
        <v>1487</v>
      </c>
      <c r="J168" s="1" t="s">
        <v>1075</v>
      </c>
      <c r="K168" s="1" t="s">
        <v>1487</v>
      </c>
      <c r="L168" s="1" t="s">
        <v>1487</v>
      </c>
      <c r="M168" s="1" t="s">
        <v>1076</v>
      </c>
      <c r="N168" s="1" t="s">
        <v>1076</v>
      </c>
      <c r="O168" s="1" t="s">
        <v>1077</v>
      </c>
      <c r="P168" s="1" t="s">
        <v>1078</v>
      </c>
      <c r="Q168" s="1" t="s">
        <v>1079</v>
      </c>
      <c r="R168" s="1" t="s">
        <v>1903</v>
      </c>
      <c r="S168" s="1" t="s">
        <v>1081</v>
      </c>
      <c r="T168" s="1" t="s">
        <v>1082</v>
      </c>
      <c r="U168" s="1" t="s">
        <v>1083</v>
      </c>
      <c r="V168" s="1" t="s">
        <v>1099</v>
      </c>
    </row>
    <row r="169" s="1" customFormat="1" spans="1:22">
      <c r="A169" s="3">
        <v>999224542904116</v>
      </c>
      <c r="B169" s="1" t="s">
        <v>1089</v>
      </c>
      <c r="C169" s="1" t="s">
        <v>1904</v>
      </c>
      <c r="D169" s="1" t="s">
        <v>1905</v>
      </c>
      <c r="E169" s="1" t="s">
        <v>1906</v>
      </c>
      <c r="F169" s="1" t="s">
        <v>1089</v>
      </c>
      <c r="G169" s="1" t="s">
        <v>1072</v>
      </c>
      <c r="H169" s="1" t="s">
        <v>1073</v>
      </c>
      <c r="I169" s="1" t="s">
        <v>1907</v>
      </c>
      <c r="J169" s="1" t="s">
        <v>1075</v>
      </c>
      <c r="K169" s="1" t="s">
        <v>1907</v>
      </c>
      <c r="L169" s="1" t="s">
        <v>1907</v>
      </c>
      <c r="M169" s="1" t="s">
        <v>1076</v>
      </c>
      <c r="N169" s="1" t="s">
        <v>1076</v>
      </c>
      <c r="O169" s="1" t="s">
        <v>1077</v>
      </c>
      <c r="P169" s="1" t="s">
        <v>1078</v>
      </c>
      <c r="Q169" s="1" t="s">
        <v>1079</v>
      </c>
      <c r="R169" s="1" t="s">
        <v>1908</v>
      </c>
      <c r="S169" s="1" t="s">
        <v>1081</v>
      </c>
      <c r="T169" s="1" t="s">
        <v>1082</v>
      </c>
      <c r="U169" s="1" t="s">
        <v>1083</v>
      </c>
      <c r="V169" s="1" t="s">
        <v>1084</v>
      </c>
    </row>
    <row r="170" s="1" customFormat="1" spans="1:22">
      <c r="A170" s="3">
        <v>999224542995473</v>
      </c>
      <c r="B170" s="1" t="s">
        <v>1089</v>
      </c>
      <c r="C170" s="1" t="s">
        <v>1909</v>
      </c>
      <c r="D170" s="1" t="s">
        <v>1295</v>
      </c>
      <c r="E170" s="1" t="s">
        <v>1910</v>
      </c>
      <c r="F170" s="1" t="s">
        <v>1089</v>
      </c>
      <c r="G170" s="1" t="s">
        <v>1072</v>
      </c>
      <c r="H170" s="1" t="s">
        <v>1073</v>
      </c>
      <c r="I170" s="1" t="s">
        <v>1911</v>
      </c>
      <c r="J170" s="1" t="s">
        <v>1075</v>
      </c>
      <c r="K170" s="1" t="s">
        <v>1911</v>
      </c>
      <c r="L170" s="1" t="s">
        <v>1911</v>
      </c>
      <c r="M170" s="1" t="s">
        <v>1076</v>
      </c>
      <c r="N170" s="1" t="s">
        <v>1076</v>
      </c>
      <c r="O170" s="1" t="s">
        <v>1077</v>
      </c>
      <c r="P170" s="1" t="s">
        <v>1078</v>
      </c>
      <c r="Q170" s="1" t="s">
        <v>1079</v>
      </c>
      <c r="R170" s="1" t="s">
        <v>1912</v>
      </c>
      <c r="S170" s="1" t="s">
        <v>1081</v>
      </c>
      <c r="T170" s="1" t="s">
        <v>1082</v>
      </c>
      <c r="U170" s="1" t="s">
        <v>1083</v>
      </c>
      <c r="V170" s="1" t="s">
        <v>1099</v>
      </c>
    </row>
    <row r="171" s="1" customFormat="1" spans="1:22">
      <c r="A171" s="3">
        <v>999224543891492</v>
      </c>
      <c r="B171" s="1" t="s">
        <v>1089</v>
      </c>
      <c r="C171" s="1" t="s">
        <v>1913</v>
      </c>
      <c r="D171" s="1" t="s">
        <v>1295</v>
      </c>
      <c r="E171" s="1" t="s">
        <v>1914</v>
      </c>
      <c r="F171" s="1" t="s">
        <v>1089</v>
      </c>
      <c r="G171" s="1" t="s">
        <v>1072</v>
      </c>
      <c r="H171" s="1" t="s">
        <v>1073</v>
      </c>
      <c r="I171" s="1" t="s">
        <v>1915</v>
      </c>
      <c r="J171" s="1" t="s">
        <v>1075</v>
      </c>
      <c r="K171" s="1" t="s">
        <v>1915</v>
      </c>
      <c r="L171" s="1" t="s">
        <v>1915</v>
      </c>
      <c r="M171" s="1" t="s">
        <v>1076</v>
      </c>
      <c r="N171" s="1" t="s">
        <v>1076</v>
      </c>
      <c r="O171" s="1" t="s">
        <v>1077</v>
      </c>
      <c r="P171" s="1" t="s">
        <v>1078</v>
      </c>
      <c r="Q171" s="1" t="s">
        <v>1079</v>
      </c>
      <c r="R171" s="1" t="s">
        <v>1916</v>
      </c>
      <c r="S171" s="1" t="s">
        <v>1081</v>
      </c>
      <c r="T171" s="1" t="s">
        <v>1082</v>
      </c>
      <c r="U171" s="1" t="s">
        <v>1083</v>
      </c>
      <c r="V171" s="1" t="s">
        <v>1099</v>
      </c>
    </row>
    <row r="172" s="1" customFormat="1" spans="1:22">
      <c r="A172" s="3">
        <v>999224544371822</v>
      </c>
      <c r="B172" s="1" t="s">
        <v>1089</v>
      </c>
      <c r="C172" s="1" t="s">
        <v>1917</v>
      </c>
      <c r="D172" s="1" t="s">
        <v>1918</v>
      </c>
      <c r="E172" s="1" t="s">
        <v>1919</v>
      </c>
      <c r="F172" s="1" t="s">
        <v>1089</v>
      </c>
      <c r="G172" s="1" t="s">
        <v>1072</v>
      </c>
      <c r="H172" s="1" t="s">
        <v>1073</v>
      </c>
      <c r="I172" s="1" t="s">
        <v>1920</v>
      </c>
      <c r="J172" s="1" t="s">
        <v>1075</v>
      </c>
      <c r="K172" s="1" t="s">
        <v>1920</v>
      </c>
      <c r="L172" s="1" t="s">
        <v>1920</v>
      </c>
      <c r="M172" s="1" t="s">
        <v>1076</v>
      </c>
      <c r="N172" s="1" t="s">
        <v>1076</v>
      </c>
      <c r="O172" s="1" t="s">
        <v>1077</v>
      </c>
      <c r="P172" s="1" t="s">
        <v>1078</v>
      </c>
      <c r="Q172" s="1" t="s">
        <v>1079</v>
      </c>
      <c r="R172" s="1" t="s">
        <v>1921</v>
      </c>
      <c r="S172" s="1" t="s">
        <v>1081</v>
      </c>
      <c r="T172" s="1" t="s">
        <v>1082</v>
      </c>
      <c r="U172" s="1" t="s">
        <v>1083</v>
      </c>
      <c r="V172" s="1" t="s">
        <v>1092</v>
      </c>
    </row>
    <row r="173" s="1" customFormat="1" spans="1:22">
      <c r="A173" s="3">
        <v>999224544376688</v>
      </c>
      <c r="B173" s="1" t="s">
        <v>1089</v>
      </c>
      <c r="C173" s="1" t="s">
        <v>1922</v>
      </c>
      <c r="D173" s="1" t="s">
        <v>1884</v>
      </c>
      <c r="E173" s="1" t="s">
        <v>1923</v>
      </c>
      <c r="F173" s="1" t="s">
        <v>1071</v>
      </c>
      <c r="G173" s="1" t="s">
        <v>1072</v>
      </c>
      <c r="H173" s="1" t="s">
        <v>1073</v>
      </c>
      <c r="I173" s="1" t="s">
        <v>1924</v>
      </c>
      <c r="J173" s="1" t="s">
        <v>1075</v>
      </c>
      <c r="K173" s="1" t="s">
        <v>1924</v>
      </c>
      <c r="L173" s="1" t="s">
        <v>1924</v>
      </c>
      <c r="M173" s="1" t="s">
        <v>1076</v>
      </c>
      <c r="N173" s="1" t="s">
        <v>1076</v>
      </c>
      <c r="O173" s="1" t="s">
        <v>1077</v>
      </c>
      <c r="P173" s="1" t="s">
        <v>1078</v>
      </c>
      <c r="Q173" s="1" t="s">
        <v>1079</v>
      </c>
      <c r="R173" s="1" t="s">
        <v>1925</v>
      </c>
      <c r="S173" s="1" t="s">
        <v>1081</v>
      </c>
      <c r="T173" s="1" t="s">
        <v>1082</v>
      </c>
      <c r="U173" s="1" t="s">
        <v>1083</v>
      </c>
      <c r="V173" s="1" t="s">
        <v>1099</v>
      </c>
    </row>
    <row r="174" s="1" customFormat="1" spans="1:22">
      <c r="A174" s="3">
        <v>999224546262154</v>
      </c>
      <c r="B174" s="1" t="s">
        <v>1089</v>
      </c>
      <c r="C174" s="1" t="s">
        <v>1926</v>
      </c>
      <c r="D174" s="1" t="s">
        <v>1874</v>
      </c>
      <c r="E174" s="1" t="s">
        <v>1927</v>
      </c>
      <c r="F174" s="1" t="s">
        <v>1089</v>
      </c>
      <c r="G174" s="1" t="s">
        <v>1072</v>
      </c>
      <c r="H174" s="1" t="s">
        <v>1073</v>
      </c>
      <c r="I174" s="1" t="s">
        <v>1876</v>
      </c>
      <c r="J174" s="1" t="s">
        <v>1075</v>
      </c>
      <c r="K174" s="1" t="s">
        <v>1876</v>
      </c>
      <c r="L174" s="1" t="s">
        <v>1876</v>
      </c>
      <c r="M174" s="1" t="s">
        <v>1076</v>
      </c>
      <c r="N174" s="1" t="s">
        <v>1076</v>
      </c>
      <c r="O174" s="1" t="s">
        <v>1077</v>
      </c>
      <c r="P174" s="1" t="s">
        <v>1078</v>
      </c>
      <c r="Q174" s="1" t="s">
        <v>1079</v>
      </c>
      <c r="R174" s="1" t="s">
        <v>1928</v>
      </c>
      <c r="S174" s="1" t="s">
        <v>1081</v>
      </c>
      <c r="T174" s="1" t="s">
        <v>1082</v>
      </c>
      <c r="U174" s="1" t="s">
        <v>1083</v>
      </c>
      <c r="V174" s="1" t="s">
        <v>1084</v>
      </c>
    </row>
    <row r="175" s="1" customFormat="1" spans="1:22">
      <c r="A175" s="3">
        <v>999224547127311</v>
      </c>
      <c r="B175" s="1" t="s">
        <v>1089</v>
      </c>
      <c r="C175" s="1" t="s">
        <v>1929</v>
      </c>
      <c r="D175" s="1" t="s">
        <v>1394</v>
      </c>
      <c r="E175" s="1" t="s">
        <v>1930</v>
      </c>
      <c r="F175" s="1" t="s">
        <v>1089</v>
      </c>
      <c r="G175" s="1" t="s">
        <v>1072</v>
      </c>
      <c r="H175" s="1" t="s">
        <v>1073</v>
      </c>
      <c r="I175" s="1" t="s">
        <v>1931</v>
      </c>
      <c r="J175" s="1" t="s">
        <v>1075</v>
      </c>
      <c r="K175" s="1" t="s">
        <v>1931</v>
      </c>
      <c r="L175" s="1" t="s">
        <v>1931</v>
      </c>
      <c r="M175" s="1" t="s">
        <v>1076</v>
      </c>
      <c r="N175" s="1" t="s">
        <v>1076</v>
      </c>
      <c r="O175" s="1" t="s">
        <v>1077</v>
      </c>
      <c r="P175" s="1" t="s">
        <v>1078</v>
      </c>
      <c r="Q175" s="1" t="s">
        <v>1079</v>
      </c>
      <c r="R175" s="1" t="s">
        <v>1932</v>
      </c>
      <c r="S175" s="1" t="s">
        <v>1081</v>
      </c>
      <c r="T175" s="1" t="s">
        <v>1082</v>
      </c>
      <c r="U175" s="1" t="s">
        <v>1083</v>
      </c>
      <c r="V175" s="1" t="s">
        <v>1084</v>
      </c>
    </row>
    <row r="176" s="1" customFormat="1" spans="1:22">
      <c r="A176" s="3">
        <v>999224547699552</v>
      </c>
      <c r="B176" s="1" t="s">
        <v>1089</v>
      </c>
      <c r="C176" s="1" t="s">
        <v>1933</v>
      </c>
      <c r="D176" s="1" t="s">
        <v>1394</v>
      </c>
      <c r="E176" s="1" t="s">
        <v>1934</v>
      </c>
      <c r="F176" s="1" t="s">
        <v>1089</v>
      </c>
      <c r="G176" s="1" t="s">
        <v>1072</v>
      </c>
      <c r="H176" s="1" t="s">
        <v>1073</v>
      </c>
      <c r="I176" s="1" t="s">
        <v>1935</v>
      </c>
      <c r="J176" s="1" t="s">
        <v>1075</v>
      </c>
      <c r="K176" s="1" t="s">
        <v>1935</v>
      </c>
      <c r="L176" s="1" t="s">
        <v>1935</v>
      </c>
      <c r="M176" s="1" t="s">
        <v>1076</v>
      </c>
      <c r="N176" s="1" t="s">
        <v>1076</v>
      </c>
      <c r="O176" s="1" t="s">
        <v>1077</v>
      </c>
      <c r="P176" s="1" t="s">
        <v>1078</v>
      </c>
      <c r="Q176" s="1" t="s">
        <v>1079</v>
      </c>
      <c r="R176" s="1" t="s">
        <v>1936</v>
      </c>
      <c r="S176" s="1" t="s">
        <v>1081</v>
      </c>
      <c r="T176" s="1" t="s">
        <v>1082</v>
      </c>
      <c r="U176" s="1" t="s">
        <v>1083</v>
      </c>
      <c r="V176" s="1" t="s">
        <v>1084</v>
      </c>
    </row>
    <row r="177" s="1" customFormat="1" spans="1:22">
      <c r="A177" s="3">
        <v>999224549164780</v>
      </c>
      <c r="B177" s="1" t="s">
        <v>1089</v>
      </c>
      <c r="C177" s="1" t="s">
        <v>1937</v>
      </c>
      <c r="D177" s="1" t="s">
        <v>1414</v>
      </c>
      <c r="E177" s="1" t="s">
        <v>1938</v>
      </c>
      <c r="F177" s="1" t="s">
        <v>1089</v>
      </c>
      <c r="G177" s="1" t="s">
        <v>1072</v>
      </c>
      <c r="H177" s="1" t="s">
        <v>1073</v>
      </c>
      <c r="I177" s="1" t="s">
        <v>1543</v>
      </c>
      <c r="J177" s="1" t="s">
        <v>1075</v>
      </c>
      <c r="K177" s="1" t="s">
        <v>1543</v>
      </c>
      <c r="L177" s="1" t="s">
        <v>1543</v>
      </c>
      <c r="M177" s="1" t="s">
        <v>1076</v>
      </c>
      <c r="N177" s="1" t="s">
        <v>1076</v>
      </c>
      <c r="O177" s="1" t="s">
        <v>1077</v>
      </c>
      <c r="P177" s="1" t="s">
        <v>1078</v>
      </c>
      <c r="Q177" s="1" t="s">
        <v>1079</v>
      </c>
      <c r="R177" s="1" t="s">
        <v>1939</v>
      </c>
      <c r="S177" s="1" t="s">
        <v>1081</v>
      </c>
      <c r="T177" s="1" t="s">
        <v>1082</v>
      </c>
      <c r="U177" s="1" t="s">
        <v>1083</v>
      </c>
      <c r="V177" s="1" t="s">
        <v>1099</v>
      </c>
    </row>
    <row r="178" s="1" customFormat="1" spans="1:22">
      <c r="A178" s="3">
        <v>999224549543657</v>
      </c>
      <c r="B178" s="1" t="s">
        <v>1089</v>
      </c>
      <c r="C178" s="1" t="s">
        <v>1940</v>
      </c>
      <c r="D178" s="1" t="s">
        <v>1884</v>
      </c>
      <c r="E178" s="1" t="s">
        <v>1941</v>
      </c>
      <c r="F178" s="1" t="s">
        <v>1071</v>
      </c>
      <c r="G178" s="1" t="s">
        <v>1072</v>
      </c>
      <c r="H178" s="1" t="s">
        <v>1073</v>
      </c>
      <c r="I178" s="1" t="s">
        <v>1942</v>
      </c>
      <c r="J178" s="1" t="s">
        <v>1075</v>
      </c>
      <c r="K178" s="1" t="s">
        <v>1942</v>
      </c>
      <c r="L178" s="1" t="s">
        <v>1942</v>
      </c>
      <c r="M178" s="1" t="s">
        <v>1076</v>
      </c>
      <c r="N178" s="1" t="s">
        <v>1076</v>
      </c>
      <c r="O178" s="1" t="s">
        <v>1077</v>
      </c>
      <c r="P178" s="1" t="s">
        <v>1078</v>
      </c>
      <c r="Q178" s="1" t="s">
        <v>1079</v>
      </c>
      <c r="R178" s="1" t="s">
        <v>1943</v>
      </c>
      <c r="S178" s="1" t="s">
        <v>1081</v>
      </c>
      <c r="T178" s="1" t="s">
        <v>1082</v>
      </c>
      <c r="U178" s="1" t="s">
        <v>1083</v>
      </c>
      <c r="V178" s="1" t="s">
        <v>1099</v>
      </c>
    </row>
    <row r="179" s="1" customFormat="1" spans="1:22">
      <c r="A179" s="3">
        <v>999224550246037</v>
      </c>
      <c r="B179" s="1" t="s">
        <v>1089</v>
      </c>
      <c r="C179" s="1" t="s">
        <v>1944</v>
      </c>
      <c r="D179" s="1" t="s">
        <v>1945</v>
      </c>
      <c r="E179" s="1" t="s">
        <v>1946</v>
      </c>
      <c r="F179" s="1" t="s">
        <v>1071</v>
      </c>
      <c r="G179" s="1" t="s">
        <v>1072</v>
      </c>
      <c r="H179" s="1" t="s">
        <v>1073</v>
      </c>
      <c r="I179" s="1" t="s">
        <v>1947</v>
      </c>
      <c r="J179" s="1" t="s">
        <v>1075</v>
      </c>
      <c r="K179" s="1" t="s">
        <v>1947</v>
      </c>
      <c r="L179" s="1" t="s">
        <v>1947</v>
      </c>
      <c r="M179" s="1" t="s">
        <v>1076</v>
      </c>
      <c r="N179" s="1" t="s">
        <v>1076</v>
      </c>
      <c r="O179" s="1" t="s">
        <v>1077</v>
      </c>
      <c r="P179" s="1" t="s">
        <v>1078</v>
      </c>
      <c r="Q179" s="1" t="s">
        <v>1079</v>
      </c>
      <c r="R179" s="1" t="s">
        <v>1948</v>
      </c>
      <c r="S179" s="1" t="s">
        <v>1081</v>
      </c>
      <c r="T179" s="1" t="s">
        <v>1082</v>
      </c>
      <c r="U179" s="1" t="s">
        <v>1083</v>
      </c>
      <c r="V179" s="1" t="s">
        <v>1099</v>
      </c>
    </row>
    <row r="180" s="1" customFormat="1" spans="1:22">
      <c r="A180" s="3">
        <v>999224550724090</v>
      </c>
      <c r="B180" s="1" t="s">
        <v>1089</v>
      </c>
      <c r="C180" s="1" t="s">
        <v>1949</v>
      </c>
      <c r="D180" s="1" t="s">
        <v>1950</v>
      </c>
      <c r="E180" s="1" t="s">
        <v>1951</v>
      </c>
      <c r="F180" s="1" t="s">
        <v>1071</v>
      </c>
      <c r="G180" s="1" t="s">
        <v>1072</v>
      </c>
      <c r="H180" s="1" t="s">
        <v>1073</v>
      </c>
      <c r="I180" s="1" t="s">
        <v>1952</v>
      </c>
      <c r="J180" s="1" t="s">
        <v>1075</v>
      </c>
      <c r="K180" s="1" t="s">
        <v>1952</v>
      </c>
      <c r="L180" s="1" t="s">
        <v>1952</v>
      </c>
      <c r="M180" s="1" t="s">
        <v>1076</v>
      </c>
      <c r="N180" s="1" t="s">
        <v>1076</v>
      </c>
      <c r="O180" s="1" t="s">
        <v>1077</v>
      </c>
      <c r="P180" s="1" t="s">
        <v>1078</v>
      </c>
      <c r="Q180" s="1" t="s">
        <v>1079</v>
      </c>
      <c r="R180" s="1" t="s">
        <v>1953</v>
      </c>
      <c r="S180" s="1" t="s">
        <v>1081</v>
      </c>
      <c r="T180" s="1" t="s">
        <v>1082</v>
      </c>
      <c r="U180" s="1" t="s">
        <v>1083</v>
      </c>
      <c r="V180" s="1" t="s">
        <v>1084</v>
      </c>
    </row>
    <row r="181" s="1" customFormat="1" spans="1:22">
      <c r="A181" s="3">
        <v>999224552147345</v>
      </c>
      <c r="B181" s="1" t="s">
        <v>1089</v>
      </c>
      <c r="C181" s="1" t="s">
        <v>1954</v>
      </c>
      <c r="D181" s="1" t="s">
        <v>1884</v>
      </c>
      <c r="E181" s="1" t="s">
        <v>1955</v>
      </c>
      <c r="F181" s="1" t="s">
        <v>1071</v>
      </c>
      <c r="G181" s="1" t="s">
        <v>1072</v>
      </c>
      <c r="H181" s="1" t="s">
        <v>1073</v>
      </c>
      <c r="I181" s="1" t="s">
        <v>1956</v>
      </c>
      <c r="J181" s="1" t="s">
        <v>1075</v>
      </c>
      <c r="K181" s="1" t="s">
        <v>1956</v>
      </c>
      <c r="L181" s="1" t="s">
        <v>1956</v>
      </c>
      <c r="M181" s="1" t="s">
        <v>1076</v>
      </c>
      <c r="N181" s="1" t="s">
        <v>1076</v>
      </c>
      <c r="O181" s="1" t="s">
        <v>1077</v>
      </c>
      <c r="P181" s="1" t="s">
        <v>1078</v>
      </c>
      <c r="Q181" s="1" t="s">
        <v>1079</v>
      </c>
      <c r="R181" s="1" t="s">
        <v>1957</v>
      </c>
      <c r="S181" s="1" t="s">
        <v>1081</v>
      </c>
      <c r="T181" s="1" t="s">
        <v>1082</v>
      </c>
      <c r="U181" s="1" t="s">
        <v>1083</v>
      </c>
      <c r="V181" s="1" t="s">
        <v>1099</v>
      </c>
    </row>
    <row r="182" s="1" customFormat="1" spans="1:22">
      <c r="A182" s="3">
        <v>999224552384116</v>
      </c>
      <c r="B182" s="1" t="s">
        <v>1089</v>
      </c>
      <c r="C182" s="1" t="s">
        <v>1958</v>
      </c>
      <c r="D182" s="1" t="s">
        <v>1918</v>
      </c>
      <c r="E182" s="1" t="s">
        <v>1959</v>
      </c>
      <c r="F182" s="1" t="s">
        <v>1071</v>
      </c>
      <c r="G182" s="1" t="s">
        <v>1072</v>
      </c>
      <c r="H182" s="1" t="s">
        <v>1073</v>
      </c>
      <c r="I182" s="1" t="s">
        <v>1960</v>
      </c>
      <c r="J182" s="1" t="s">
        <v>1075</v>
      </c>
      <c r="K182" s="1" t="s">
        <v>1960</v>
      </c>
      <c r="L182" s="1" t="s">
        <v>1960</v>
      </c>
      <c r="M182" s="1" t="s">
        <v>1076</v>
      </c>
      <c r="N182" s="1" t="s">
        <v>1076</v>
      </c>
      <c r="O182" s="1" t="s">
        <v>1077</v>
      </c>
      <c r="P182" s="1" t="s">
        <v>1078</v>
      </c>
      <c r="Q182" s="1" t="s">
        <v>1079</v>
      </c>
      <c r="R182" s="1" t="s">
        <v>1961</v>
      </c>
      <c r="S182" s="1" t="s">
        <v>1081</v>
      </c>
      <c r="T182" s="1" t="s">
        <v>1082</v>
      </c>
      <c r="U182" s="1" t="s">
        <v>1083</v>
      </c>
      <c r="V182" s="1" t="s">
        <v>1092</v>
      </c>
    </row>
    <row r="183" s="1" customFormat="1" spans="1:22">
      <c r="A183" s="3">
        <v>999224564076339</v>
      </c>
      <c r="B183" s="1" t="s">
        <v>1089</v>
      </c>
      <c r="C183" s="1" t="s">
        <v>1962</v>
      </c>
      <c r="D183" s="1" t="s">
        <v>1414</v>
      </c>
      <c r="E183" s="1" t="s">
        <v>1963</v>
      </c>
      <c r="F183" s="1" t="s">
        <v>1071</v>
      </c>
      <c r="G183" s="1" t="s">
        <v>1072</v>
      </c>
      <c r="H183" s="1" t="s">
        <v>1073</v>
      </c>
      <c r="I183" s="1" t="s">
        <v>1964</v>
      </c>
      <c r="J183" s="1" t="s">
        <v>1075</v>
      </c>
      <c r="K183" s="1" t="s">
        <v>1964</v>
      </c>
      <c r="L183" s="1" t="s">
        <v>1964</v>
      </c>
      <c r="M183" s="1" t="s">
        <v>1076</v>
      </c>
      <c r="N183" s="1" t="s">
        <v>1076</v>
      </c>
      <c r="O183" s="1" t="s">
        <v>1077</v>
      </c>
      <c r="P183" s="1" t="s">
        <v>1078</v>
      </c>
      <c r="Q183" s="1" t="s">
        <v>1079</v>
      </c>
      <c r="R183" s="1" t="s">
        <v>1965</v>
      </c>
      <c r="S183" s="1" t="s">
        <v>1081</v>
      </c>
      <c r="T183" s="1" t="s">
        <v>1082</v>
      </c>
      <c r="U183" s="1" t="s">
        <v>1083</v>
      </c>
      <c r="V183" s="1" t="s">
        <v>1099</v>
      </c>
    </row>
    <row r="184" s="1" customFormat="1" spans="1:22">
      <c r="A184" s="3">
        <v>999224564196308</v>
      </c>
      <c r="B184" s="1" t="s">
        <v>1089</v>
      </c>
      <c r="C184" s="1" t="s">
        <v>1966</v>
      </c>
      <c r="D184" s="1" t="s">
        <v>1131</v>
      </c>
      <c r="E184" s="1" t="s">
        <v>1967</v>
      </c>
      <c r="F184" s="1" t="s">
        <v>1071</v>
      </c>
      <c r="G184" s="1" t="s">
        <v>1072</v>
      </c>
      <c r="H184" s="1" t="s">
        <v>1073</v>
      </c>
      <c r="I184" s="1" t="s">
        <v>1968</v>
      </c>
      <c r="J184" s="1" t="s">
        <v>1075</v>
      </c>
      <c r="K184" s="1" t="s">
        <v>1968</v>
      </c>
      <c r="L184" s="1" t="s">
        <v>1968</v>
      </c>
      <c r="M184" s="1" t="s">
        <v>1076</v>
      </c>
      <c r="N184" s="1" t="s">
        <v>1076</v>
      </c>
      <c r="O184" s="1" t="s">
        <v>1077</v>
      </c>
      <c r="P184" s="1" t="s">
        <v>1078</v>
      </c>
      <c r="Q184" s="1" t="s">
        <v>1079</v>
      </c>
      <c r="R184" s="1" t="s">
        <v>1969</v>
      </c>
      <c r="S184" s="1" t="s">
        <v>1081</v>
      </c>
      <c r="T184" s="1" t="s">
        <v>1082</v>
      </c>
      <c r="U184" s="1" t="s">
        <v>1083</v>
      </c>
      <c r="V184" s="1" t="s">
        <v>1084</v>
      </c>
    </row>
    <row r="185" s="1" customFormat="1" spans="1:22">
      <c r="A185" s="3">
        <v>999224564442273</v>
      </c>
      <c r="B185" s="1" t="s">
        <v>1089</v>
      </c>
      <c r="C185" s="1" t="s">
        <v>1970</v>
      </c>
      <c r="D185" s="1" t="s">
        <v>1414</v>
      </c>
      <c r="E185" s="1" t="s">
        <v>1971</v>
      </c>
      <c r="F185" s="1" t="s">
        <v>1071</v>
      </c>
      <c r="G185" s="1" t="s">
        <v>1072</v>
      </c>
      <c r="H185" s="1" t="s">
        <v>1073</v>
      </c>
      <c r="I185" s="1" t="s">
        <v>1972</v>
      </c>
      <c r="J185" s="1" t="s">
        <v>1075</v>
      </c>
      <c r="K185" s="1" t="s">
        <v>1972</v>
      </c>
      <c r="L185" s="1" t="s">
        <v>1972</v>
      </c>
      <c r="M185" s="1" t="s">
        <v>1076</v>
      </c>
      <c r="N185" s="1" t="s">
        <v>1076</v>
      </c>
      <c r="O185" s="1" t="s">
        <v>1077</v>
      </c>
      <c r="P185" s="1" t="s">
        <v>1078</v>
      </c>
      <c r="Q185" s="1" t="s">
        <v>1079</v>
      </c>
      <c r="R185" s="1" t="s">
        <v>1973</v>
      </c>
      <c r="S185" s="1" t="s">
        <v>1081</v>
      </c>
      <c r="T185" s="1" t="s">
        <v>1082</v>
      </c>
      <c r="U185" s="1" t="s">
        <v>1083</v>
      </c>
      <c r="V185" s="1" t="s">
        <v>1099</v>
      </c>
    </row>
    <row r="186" s="1" customFormat="1" spans="1:22">
      <c r="A186" s="3">
        <v>999224569923824</v>
      </c>
      <c r="B186" s="1" t="s">
        <v>1071</v>
      </c>
      <c r="C186" s="1" t="s">
        <v>1974</v>
      </c>
      <c r="D186" s="1" t="s">
        <v>1819</v>
      </c>
      <c r="E186" s="1" t="s">
        <v>1975</v>
      </c>
      <c r="F186" s="1" t="s">
        <v>1071</v>
      </c>
      <c r="G186" s="1" t="s">
        <v>1072</v>
      </c>
      <c r="H186" s="1" t="s">
        <v>1073</v>
      </c>
      <c r="I186" s="1" t="s">
        <v>1976</v>
      </c>
      <c r="J186" s="1" t="s">
        <v>1075</v>
      </c>
      <c r="K186" s="1" t="s">
        <v>1976</v>
      </c>
      <c r="L186" s="1" t="s">
        <v>1976</v>
      </c>
      <c r="M186" s="1" t="s">
        <v>1076</v>
      </c>
      <c r="N186" s="1" t="s">
        <v>1076</v>
      </c>
      <c r="O186" s="1" t="s">
        <v>1077</v>
      </c>
      <c r="P186" s="1" t="s">
        <v>1078</v>
      </c>
      <c r="Q186" s="1" t="s">
        <v>1079</v>
      </c>
      <c r="R186" s="1" t="s">
        <v>1977</v>
      </c>
      <c r="S186" s="1" t="s">
        <v>1081</v>
      </c>
      <c r="T186" s="1" t="s">
        <v>1082</v>
      </c>
      <c r="U186" s="1" t="s">
        <v>1083</v>
      </c>
      <c r="V186" s="1" t="s">
        <v>1084</v>
      </c>
    </row>
    <row r="187" s="1" customFormat="1" spans="1:22">
      <c r="A187" s="3">
        <v>999224570050700</v>
      </c>
      <c r="B187" s="1" t="s">
        <v>1071</v>
      </c>
      <c r="C187" s="1" t="s">
        <v>1978</v>
      </c>
      <c r="D187" s="1" t="s">
        <v>1979</v>
      </c>
      <c r="E187" s="1" t="s">
        <v>1980</v>
      </c>
      <c r="F187" s="1" t="s">
        <v>1071</v>
      </c>
      <c r="G187" s="1" t="s">
        <v>1072</v>
      </c>
      <c r="H187" s="1" t="s">
        <v>1073</v>
      </c>
      <c r="I187" s="1" t="s">
        <v>1981</v>
      </c>
      <c r="J187" s="1" t="s">
        <v>1075</v>
      </c>
      <c r="K187" s="1" t="s">
        <v>1981</v>
      </c>
      <c r="L187" s="1" t="s">
        <v>1981</v>
      </c>
      <c r="M187" s="1" t="s">
        <v>1076</v>
      </c>
      <c r="N187" s="1" t="s">
        <v>1076</v>
      </c>
      <c r="O187" s="1" t="s">
        <v>1077</v>
      </c>
      <c r="P187" s="1" t="s">
        <v>1078</v>
      </c>
      <c r="Q187" s="1" t="s">
        <v>1079</v>
      </c>
      <c r="R187" s="1" t="s">
        <v>1982</v>
      </c>
      <c r="S187" s="1" t="s">
        <v>1081</v>
      </c>
      <c r="T187" s="1" t="s">
        <v>1082</v>
      </c>
      <c r="U187" s="1" t="s">
        <v>1083</v>
      </c>
      <c r="V187" s="1" t="s">
        <v>1084</v>
      </c>
    </row>
    <row r="188" s="1" customFormat="1" spans="1:22">
      <c r="A188" s="3">
        <v>999224571377479</v>
      </c>
      <c r="B188" s="1" t="s">
        <v>1071</v>
      </c>
      <c r="C188" s="1" t="s">
        <v>1983</v>
      </c>
      <c r="D188" s="1" t="s">
        <v>1414</v>
      </c>
      <c r="E188" s="1" t="s">
        <v>1984</v>
      </c>
      <c r="F188" s="1" t="s">
        <v>1071</v>
      </c>
      <c r="G188" s="1" t="s">
        <v>1072</v>
      </c>
      <c r="H188" s="1" t="s">
        <v>1073</v>
      </c>
      <c r="I188" s="1" t="s">
        <v>1985</v>
      </c>
      <c r="J188" s="1" t="s">
        <v>1075</v>
      </c>
      <c r="K188" s="1" t="s">
        <v>1985</v>
      </c>
      <c r="L188" s="1" t="s">
        <v>1985</v>
      </c>
      <c r="M188" s="1" t="s">
        <v>1076</v>
      </c>
      <c r="N188" s="1" t="s">
        <v>1076</v>
      </c>
      <c r="O188" s="1" t="s">
        <v>1077</v>
      </c>
      <c r="P188" s="1" t="s">
        <v>1078</v>
      </c>
      <c r="Q188" s="1" t="s">
        <v>1079</v>
      </c>
      <c r="R188" s="1" t="s">
        <v>1986</v>
      </c>
      <c r="S188" s="1" t="s">
        <v>1081</v>
      </c>
      <c r="T188" s="1" t="s">
        <v>1082</v>
      </c>
      <c r="U188" s="1" t="s">
        <v>1083</v>
      </c>
      <c r="V188" s="1" t="s">
        <v>1099</v>
      </c>
    </row>
    <row r="189" s="1" customFormat="1" spans="1:22">
      <c r="A189" s="3">
        <v>999224572145032</v>
      </c>
      <c r="B189" s="1" t="s">
        <v>1071</v>
      </c>
      <c r="C189" s="1" t="s">
        <v>1987</v>
      </c>
      <c r="D189" s="1" t="s">
        <v>1340</v>
      </c>
      <c r="E189" s="1" t="s">
        <v>1341</v>
      </c>
      <c r="F189" s="1" t="s">
        <v>1071</v>
      </c>
      <c r="G189" s="1" t="s">
        <v>1072</v>
      </c>
      <c r="H189" s="1" t="s">
        <v>1073</v>
      </c>
      <c r="I189" s="1" t="s">
        <v>1681</v>
      </c>
      <c r="J189" s="1" t="s">
        <v>1075</v>
      </c>
      <c r="K189" s="1" t="s">
        <v>1681</v>
      </c>
      <c r="L189" s="1" t="s">
        <v>1681</v>
      </c>
      <c r="M189" s="1" t="s">
        <v>1076</v>
      </c>
      <c r="N189" s="1" t="s">
        <v>1076</v>
      </c>
      <c r="O189" s="1" t="s">
        <v>1077</v>
      </c>
      <c r="P189" s="1" t="s">
        <v>1078</v>
      </c>
      <c r="Q189" s="1" t="s">
        <v>1079</v>
      </c>
      <c r="R189" s="1" t="s">
        <v>1988</v>
      </c>
      <c r="S189" s="1" t="s">
        <v>1081</v>
      </c>
      <c r="T189" s="1" t="s">
        <v>1082</v>
      </c>
      <c r="U189" s="1" t="s">
        <v>1083</v>
      </c>
      <c r="V189" s="1" t="s">
        <v>1092</v>
      </c>
    </row>
    <row r="190" s="1" customFormat="1" spans="1:22">
      <c r="A190" s="3">
        <v>999224572283302</v>
      </c>
      <c r="B190" s="1" t="s">
        <v>1071</v>
      </c>
      <c r="C190" s="1" t="s">
        <v>1989</v>
      </c>
      <c r="D190" s="1" t="s">
        <v>1990</v>
      </c>
      <c r="E190" s="1" t="s">
        <v>1991</v>
      </c>
      <c r="F190" s="1" t="s">
        <v>1071</v>
      </c>
      <c r="G190" s="1" t="s">
        <v>1072</v>
      </c>
      <c r="H190" s="1" t="s">
        <v>1073</v>
      </c>
      <c r="I190" s="1" t="s">
        <v>1992</v>
      </c>
      <c r="J190" s="1" t="s">
        <v>1075</v>
      </c>
      <c r="K190" s="1" t="s">
        <v>1992</v>
      </c>
      <c r="L190" s="1" t="s">
        <v>1992</v>
      </c>
      <c r="M190" s="1" t="s">
        <v>1076</v>
      </c>
      <c r="N190" s="1" t="s">
        <v>1076</v>
      </c>
      <c r="O190" s="1" t="s">
        <v>1077</v>
      </c>
      <c r="P190" s="1" t="s">
        <v>1078</v>
      </c>
      <c r="Q190" s="1" t="s">
        <v>1079</v>
      </c>
      <c r="R190" s="1" t="s">
        <v>1993</v>
      </c>
      <c r="S190" s="1" t="s">
        <v>1081</v>
      </c>
      <c r="T190" s="1" t="s">
        <v>1082</v>
      </c>
      <c r="U190" s="1" t="s">
        <v>1083</v>
      </c>
      <c r="V190" s="1" t="s">
        <v>1092</v>
      </c>
    </row>
    <row r="191" s="1" customFormat="1" spans="1:22">
      <c r="A191" s="3">
        <v>24574388709</v>
      </c>
      <c r="B191" s="1" t="s">
        <v>1071</v>
      </c>
      <c r="C191" s="1" t="s">
        <v>1994</v>
      </c>
      <c r="D191" s="1" t="s">
        <v>1995</v>
      </c>
      <c r="E191" s="1" t="s">
        <v>1996</v>
      </c>
      <c r="F191" s="1" t="s">
        <v>1071</v>
      </c>
      <c r="G191" s="1" t="s">
        <v>1072</v>
      </c>
      <c r="H191" s="1" t="s">
        <v>1073</v>
      </c>
      <c r="I191" s="1" t="s">
        <v>1997</v>
      </c>
      <c r="J191" s="1" t="s">
        <v>1075</v>
      </c>
      <c r="K191" s="1" t="s">
        <v>1997</v>
      </c>
      <c r="L191" s="1" t="s">
        <v>1997</v>
      </c>
      <c r="M191" s="1" t="s">
        <v>1076</v>
      </c>
      <c r="N191" s="1" t="s">
        <v>1076</v>
      </c>
      <c r="O191" s="1" t="s">
        <v>1077</v>
      </c>
      <c r="P191" s="1" t="s">
        <v>1078</v>
      </c>
      <c r="Q191" s="1" t="s">
        <v>1079</v>
      </c>
      <c r="R191" s="1" t="s">
        <v>1998</v>
      </c>
      <c r="S191" s="1" t="s">
        <v>1081</v>
      </c>
      <c r="T191" s="1" t="s">
        <v>1082</v>
      </c>
      <c r="U191" s="1" t="s">
        <v>1083</v>
      </c>
      <c r="V191" s="1" t="s">
        <v>1084</v>
      </c>
    </row>
    <row r="192" s="1" customFormat="1" spans="1:22">
      <c r="A192" s="3">
        <v>999224575152195</v>
      </c>
      <c r="B192" s="1" t="s">
        <v>1071</v>
      </c>
      <c r="C192" s="1" t="s">
        <v>1999</v>
      </c>
      <c r="D192" s="1" t="s">
        <v>2000</v>
      </c>
      <c r="E192" s="1" t="s">
        <v>2001</v>
      </c>
      <c r="F192" s="1" t="s">
        <v>1071</v>
      </c>
      <c r="G192" s="1" t="s">
        <v>1072</v>
      </c>
      <c r="H192" s="1" t="s">
        <v>1073</v>
      </c>
      <c r="I192" s="1" t="s">
        <v>2002</v>
      </c>
      <c r="J192" s="1" t="s">
        <v>1075</v>
      </c>
      <c r="K192" s="1" t="s">
        <v>2002</v>
      </c>
      <c r="L192" s="1" t="s">
        <v>2002</v>
      </c>
      <c r="M192" s="1" t="s">
        <v>1076</v>
      </c>
      <c r="N192" s="1" t="s">
        <v>1076</v>
      </c>
      <c r="O192" s="1" t="s">
        <v>1077</v>
      </c>
      <c r="P192" s="1" t="s">
        <v>1078</v>
      </c>
      <c r="Q192" s="1" t="s">
        <v>1079</v>
      </c>
      <c r="R192" s="1" t="s">
        <v>2003</v>
      </c>
      <c r="S192" s="1" t="s">
        <v>1081</v>
      </c>
      <c r="T192" s="1" t="s">
        <v>1082</v>
      </c>
      <c r="U192" s="1" t="s">
        <v>1083</v>
      </c>
      <c r="V192" s="1" t="s">
        <v>1084</v>
      </c>
    </row>
    <row r="193" s="1" customFormat="1" spans="1:22">
      <c r="A193" s="3">
        <v>999224575332644</v>
      </c>
      <c r="B193" s="1" t="s">
        <v>1071</v>
      </c>
      <c r="C193" s="1" t="s">
        <v>2004</v>
      </c>
      <c r="D193" s="1" t="s">
        <v>1414</v>
      </c>
      <c r="E193" s="1" t="s">
        <v>2005</v>
      </c>
      <c r="F193" s="1" t="s">
        <v>1071</v>
      </c>
      <c r="G193" s="1" t="s">
        <v>1072</v>
      </c>
      <c r="H193" s="1" t="s">
        <v>1073</v>
      </c>
      <c r="I193" s="1" t="s">
        <v>1437</v>
      </c>
      <c r="J193" s="1" t="s">
        <v>1075</v>
      </c>
      <c r="K193" s="1" t="s">
        <v>1437</v>
      </c>
      <c r="L193" s="1" t="s">
        <v>1437</v>
      </c>
      <c r="M193" s="1" t="s">
        <v>1076</v>
      </c>
      <c r="N193" s="1" t="s">
        <v>1076</v>
      </c>
      <c r="O193" s="1" t="s">
        <v>1077</v>
      </c>
      <c r="P193" s="1" t="s">
        <v>1078</v>
      </c>
      <c r="Q193" s="1" t="s">
        <v>1079</v>
      </c>
      <c r="R193" s="1" t="s">
        <v>2006</v>
      </c>
      <c r="S193" s="1" t="s">
        <v>1081</v>
      </c>
      <c r="T193" s="1" t="s">
        <v>1082</v>
      </c>
      <c r="U193" s="1" t="s">
        <v>1083</v>
      </c>
      <c r="V193" s="1" t="s">
        <v>1099</v>
      </c>
    </row>
    <row r="194" s="1" customFormat="1" spans="1:22">
      <c r="A194" s="3">
        <v>999224577916978</v>
      </c>
      <c r="B194" s="1" t="s">
        <v>1071</v>
      </c>
      <c r="C194" s="1" t="s">
        <v>2007</v>
      </c>
      <c r="D194" s="1" t="s">
        <v>1131</v>
      </c>
      <c r="E194" s="1" t="s">
        <v>2008</v>
      </c>
      <c r="F194" s="1" t="s">
        <v>1071</v>
      </c>
      <c r="G194" s="1" t="s">
        <v>1072</v>
      </c>
      <c r="H194" s="1" t="s">
        <v>1073</v>
      </c>
      <c r="I194" s="1" t="s">
        <v>2009</v>
      </c>
      <c r="J194" s="1" t="s">
        <v>1075</v>
      </c>
      <c r="K194" s="1" t="s">
        <v>2009</v>
      </c>
      <c r="L194" s="1" t="s">
        <v>2009</v>
      </c>
      <c r="M194" s="1" t="s">
        <v>1076</v>
      </c>
      <c r="N194" s="1" t="s">
        <v>1076</v>
      </c>
      <c r="O194" s="1" t="s">
        <v>1077</v>
      </c>
      <c r="P194" s="1" t="s">
        <v>1078</v>
      </c>
      <c r="Q194" s="1" t="s">
        <v>1079</v>
      </c>
      <c r="R194" s="1" t="s">
        <v>2010</v>
      </c>
      <c r="S194" s="1" t="s">
        <v>1081</v>
      </c>
      <c r="T194" s="1" t="s">
        <v>1082</v>
      </c>
      <c r="U194" s="1" t="s">
        <v>1083</v>
      </c>
      <c r="V194" s="1" t="s">
        <v>1084</v>
      </c>
    </row>
    <row r="195" s="1" customFormat="1" spans="1:22">
      <c r="A195" s="3">
        <v>999224578178519</v>
      </c>
      <c r="B195" s="1" t="s">
        <v>1071</v>
      </c>
      <c r="C195" s="1" t="s">
        <v>2011</v>
      </c>
      <c r="D195" s="1" t="s">
        <v>1414</v>
      </c>
      <c r="E195" s="1" t="s">
        <v>2012</v>
      </c>
      <c r="F195" s="1" t="s">
        <v>1071</v>
      </c>
      <c r="G195" s="1" t="s">
        <v>1072</v>
      </c>
      <c r="H195" s="1" t="s">
        <v>1073</v>
      </c>
      <c r="I195" s="1" t="s">
        <v>1437</v>
      </c>
      <c r="J195" s="1" t="s">
        <v>1075</v>
      </c>
      <c r="K195" s="1" t="s">
        <v>1437</v>
      </c>
      <c r="L195" s="1" t="s">
        <v>1437</v>
      </c>
      <c r="M195" s="1" t="s">
        <v>1076</v>
      </c>
      <c r="N195" s="1" t="s">
        <v>1076</v>
      </c>
      <c r="O195" s="1" t="s">
        <v>1077</v>
      </c>
      <c r="P195" s="1" t="s">
        <v>1078</v>
      </c>
      <c r="Q195" s="1" t="s">
        <v>1079</v>
      </c>
      <c r="R195" s="1" t="s">
        <v>2013</v>
      </c>
      <c r="S195" s="1" t="s">
        <v>1081</v>
      </c>
      <c r="T195" s="1" t="s">
        <v>1082</v>
      </c>
      <c r="U195" s="1" t="s">
        <v>1083</v>
      </c>
      <c r="V195" s="1" t="s">
        <v>1099</v>
      </c>
    </row>
    <row r="196" s="1" customFormat="1" spans="1:22">
      <c r="A196" s="3">
        <v>999224578779603</v>
      </c>
      <c r="B196" s="1" t="s">
        <v>1071</v>
      </c>
      <c r="C196" s="1" t="s">
        <v>2014</v>
      </c>
      <c r="D196" s="1" t="s">
        <v>2015</v>
      </c>
      <c r="E196" s="1" t="s">
        <v>2016</v>
      </c>
      <c r="F196" s="1" t="s">
        <v>1071</v>
      </c>
      <c r="G196" s="1" t="s">
        <v>1072</v>
      </c>
      <c r="H196" s="1" t="s">
        <v>1073</v>
      </c>
      <c r="I196" s="1" t="s">
        <v>2017</v>
      </c>
      <c r="J196" s="1" t="s">
        <v>1075</v>
      </c>
      <c r="K196" s="1" t="s">
        <v>2017</v>
      </c>
      <c r="L196" s="1" t="s">
        <v>2017</v>
      </c>
      <c r="M196" s="1" t="s">
        <v>1076</v>
      </c>
      <c r="N196" s="1" t="s">
        <v>1076</v>
      </c>
      <c r="O196" s="1" t="s">
        <v>1077</v>
      </c>
      <c r="P196" s="1" t="s">
        <v>1078</v>
      </c>
      <c r="Q196" s="1" t="s">
        <v>1079</v>
      </c>
      <c r="R196" s="1" t="s">
        <v>2018</v>
      </c>
      <c r="S196" s="1" t="s">
        <v>1081</v>
      </c>
      <c r="T196" s="1" t="s">
        <v>1082</v>
      </c>
      <c r="U196" s="1" t="s">
        <v>1083</v>
      </c>
      <c r="V196" s="1" t="s">
        <v>1099</v>
      </c>
    </row>
    <row r="197" s="1" customFormat="1" spans="1:22">
      <c r="A197" s="3">
        <v>999224579513262</v>
      </c>
      <c r="B197" s="1" t="s">
        <v>1071</v>
      </c>
      <c r="C197" s="1" t="s">
        <v>2019</v>
      </c>
      <c r="D197" s="1" t="s">
        <v>1869</v>
      </c>
      <c r="E197" s="1" t="s">
        <v>2020</v>
      </c>
      <c r="F197" s="1" t="s">
        <v>1071</v>
      </c>
      <c r="G197" s="1" t="s">
        <v>1072</v>
      </c>
      <c r="H197" s="1" t="s">
        <v>1073</v>
      </c>
      <c r="I197" s="1" t="s">
        <v>2021</v>
      </c>
      <c r="J197" s="1" t="s">
        <v>1075</v>
      </c>
      <c r="K197" s="1" t="s">
        <v>2021</v>
      </c>
      <c r="L197" s="1" t="s">
        <v>2021</v>
      </c>
      <c r="M197" s="1" t="s">
        <v>1076</v>
      </c>
      <c r="N197" s="1" t="s">
        <v>1076</v>
      </c>
      <c r="O197" s="1" t="s">
        <v>1077</v>
      </c>
      <c r="P197" s="1" t="s">
        <v>1078</v>
      </c>
      <c r="Q197" s="1" t="s">
        <v>1079</v>
      </c>
      <c r="R197" s="1" t="s">
        <v>2022</v>
      </c>
      <c r="S197" s="1" t="s">
        <v>1081</v>
      </c>
      <c r="T197" s="1" t="s">
        <v>1082</v>
      </c>
      <c r="U197" s="1" t="s">
        <v>1083</v>
      </c>
      <c r="V197" s="1" t="s">
        <v>1084</v>
      </c>
    </row>
    <row r="198" s="1" customFormat="1" spans="1:22">
      <c r="A198" s="3">
        <v>999224580071892</v>
      </c>
      <c r="B198" s="1" t="s">
        <v>1071</v>
      </c>
      <c r="C198" s="1" t="s">
        <v>2023</v>
      </c>
      <c r="D198" s="1" t="s">
        <v>2024</v>
      </c>
      <c r="E198" s="1" t="s">
        <v>2025</v>
      </c>
      <c r="F198" s="1" t="s">
        <v>1071</v>
      </c>
      <c r="G198" s="1" t="s">
        <v>1072</v>
      </c>
      <c r="H198" s="1" t="s">
        <v>1073</v>
      </c>
      <c r="I198" s="1" t="s">
        <v>2026</v>
      </c>
      <c r="J198" s="1" t="s">
        <v>1075</v>
      </c>
      <c r="K198" s="1" t="s">
        <v>2026</v>
      </c>
      <c r="L198" s="1" t="s">
        <v>2026</v>
      </c>
      <c r="M198" s="1" t="s">
        <v>1076</v>
      </c>
      <c r="N198" s="1" t="s">
        <v>1076</v>
      </c>
      <c r="O198" s="1" t="s">
        <v>1077</v>
      </c>
      <c r="P198" s="1" t="s">
        <v>1078</v>
      </c>
      <c r="Q198" s="1" t="s">
        <v>1079</v>
      </c>
      <c r="R198" s="1" t="s">
        <v>2027</v>
      </c>
      <c r="S198" s="1" t="s">
        <v>1081</v>
      </c>
      <c r="T198" s="1" t="s">
        <v>1082</v>
      </c>
      <c r="U198" s="1" t="s">
        <v>1083</v>
      </c>
      <c r="V198" s="1" t="s">
        <v>1084</v>
      </c>
    </row>
    <row r="199" s="1" customFormat="1" spans="1:22">
      <c r="A199" s="3">
        <v>999224580269078</v>
      </c>
      <c r="B199" s="1" t="s">
        <v>1071</v>
      </c>
      <c r="C199" s="1" t="s">
        <v>2028</v>
      </c>
      <c r="D199" s="1" t="s">
        <v>2029</v>
      </c>
      <c r="E199" s="1" t="s">
        <v>2030</v>
      </c>
      <c r="F199" s="1" t="s">
        <v>1071</v>
      </c>
      <c r="G199" s="1" t="s">
        <v>1072</v>
      </c>
      <c r="H199" s="1" t="s">
        <v>1073</v>
      </c>
      <c r="I199" s="1" t="s">
        <v>2031</v>
      </c>
      <c r="J199" s="1" t="s">
        <v>1075</v>
      </c>
      <c r="K199" s="1" t="s">
        <v>2031</v>
      </c>
      <c r="L199" s="1" t="s">
        <v>2031</v>
      </c>
      <c r="M199" s="1" t="s">
        <v>1076</v>
      </c>
      <c r="N199" s="1" t="s">
        <v>1076</v>
      </c>
      <c r="O199" s="1" t="s">
        <v>1077</v>
      </c>
      <c r="P199" s="1" t="s">
        <v>1078</v>
      </c>
      <c r="Q199" s="1" t="s">
        <v>1079</v>
      </c>
      <c r="R199" s="1" t="s">
        <v>2032</v>
      </c>
      <c r="S199" s="1" t="s">
        <v>1081</v>
      </c>
      <c r="T199" s="1" t="s">
        <v>1082</v>
      </c>
      <c r="U199" s="1" t="s">
        <v>1083</v>
      </c>
      <c r="V199" s="1" t="s">
        <v>1084</v>
      </c>
    </row>
    <row r="200" s="1" customFormat="1" spans="1:22">
      <c r="A200" s="3">
        <v>999224581097658</v>
      </c>
      <c r="B200" s="1" t="s">
        <v>1071</v>
      </c>
      <c r="C200" s="1" t="s">
        <v>2033</v>
      </c>
      <c r="D200" s="1" t="s">
        <v>2024</v>
      </c>
      <c r="E200" s="1" t="s">
        <v>2034</v>
      </c>
      <c r="F200" s="1" t="s">
        <v>1071</v>
      </c>
      <c r="G200" s="1" t="s">
        <v>1072</v>
      </c>
      <c r="H200" s="1" t="s">
        <v>1073</v>
      </c>
      <c r="I200" s="1" t="s">
        <v>2026</v>
      </c>
      <c r="J200" s="1" t="s">
        <v>1075</v>
      </c>
      <c r="K200" s="1" t="s">
        <v>2026</v>
      </c>
      <c r="L200" s="1" t="s">
        <v>2026</v>
      </c>
      <c r="M200" s="1" t="s">
        <v>1076</v>
      </c>
      <c r="N200" s="1" t="s">
        <v>1076</v>
      </c>
      <c r="O200" s="1" t="s">
        <v>1077</v>
      </c>
      <c r="P200" s="1" t="s">
        <v>1078</v>
      </c>
      <c r="Q200" s="1" t="s">
        <v>1079</v>
      </c>
      <c r="R200" s="1" t="s">
        <v>2035</v>
      </c>
      <c r="S200" s="1" t="s">
        <v>1081</v>
      </c>
      <c r="T200" s="1" t="s">
        <v>1082</v>
      </c>
      <c r="U200" s="1" t="s">
        <v>1083</v>
      </c>
      <c r="V200" s="1" t="s">
        <v>1084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2023-06-07T01:31:04Z</dcterms:created>
  <dcterms:modified xsi:type="dcterms:W3CDTF">2023-06-07T01:55:45Z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EE5DBB1CC0A94379ADDE6513DE7DB005_12</vt:lpwstr>
  </property>
  <property fmtid="{D5CDD505-2E9C-101B-9397-08002B2CF9AE}" pid="3" name="KSOProductBuildVer">
    <vt:lpwstr>2052-11.1.0.14309</vt:lpwstr>
  </property>
</Properties>
</file>