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对账!$A$1:$U$232</definedName>
  </definedNames>
  <calcPr calcId="144525"/>
</workbook>
</file>

<file path=xl/sharedStrings.xml><?xml version="1.0" encoding="utf-8"?>
<sst xmlns="http://schemas.openxmlformats.org/spreadsheetml/2006/main" count="7485" uniqueCount="2562">
  <si>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</si>
  <si>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</si>
  <si>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</si>
  <si>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</si>
  <si>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</si>
  <si>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</si>
  <si>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</si>
  <si>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</si>
  <si>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</si>
  <si>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</si>
  <si>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</si>
  <si>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</si>
  <si>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</si>
  <si>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</si>
  <si>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</si>
  <si>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</si>
  <si>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</si>
  <si>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</si>
  <si>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</si>
  <si>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</si>
  <si>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</si>
  <si>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</si>
  <si>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</si>
  <si>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</si>
  <si>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</si>
  <si>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999222120175986	</t>
  </si>
  <si>
    <t>Ctrip</t>
  </si>
  <si>
    <t>正常</t>
  </si>
  <si>
    <t>[科隆]科隆多姆精品 003 号酒店(Boutique 003 Köln am DOM)(60480210)</t>
  </si>
  <si>
    <t>双人床房&lt;2人入住&gt;&lt;不退款&gt;&lt;早餐&gt;</t>
  </si>
  <si>
    <t>HKD</t>
  </si>
  <si>
    <t>Lentzsch/Oliver,Gaschott/Andreas</t>
  </si>
  <si>
    <t>CA13030230607HKD</t>
  </si>
  <si>
    <t>未提现</t>
  </si>
  <si>
    <t>携程开票</t>
  </si>
  <si>
    <t xml:space="preserve">2931435	</t>
  </si>
  <si>
    <t xml:space="preserve">	</t>
  </si>
  <si>
    <t xml:space="preserve">999222391887074	</t>
  </si>
  <si>
    <t>[布达佩斯]布达佩斯奥克特宫便捷酒店(easyHotel Budapest Oktogon)(90356091)</t>
  </si>
  <si>
    <t>小双人房&lt;2人入住&gt;&lt;不退款&gt;</t>
  </si>
  <si>
    <t>POTAMITIS/APOSTOLOS</t>
  </si>
  <si>
    <t xml:space="preserve">2984606	</t>
  </si>
  <si>
    <t xml:space="preserve">-1447241585	</t>
  </si>
  <si>
    <t xml:space="preserve">999222616687511	</t>
  </si>
  <si>
    <t>[巴黎]奥斯曼圣奥古斯丁酒店(Hotel Haussmann Saint Augustin)(55346111)</t>
  </si>
  <si>
    <t>经典双人床房&lt;2人入住&gt;&lt;不退款&gt;&lt;早餐&gt;</t>
  </si>
  <si>
    <t>Chiu/Wing sum,Chiu/Wing sum</t>
  </si>
  <si>
    <t xml:space="preserve">999222779690887	</t>
  </si>
  <si>
    <t>[Sipson]宜必思尚品酒店，伦敦希思罗机场(Ibis Styles London Heathrow Airport)(55402784)</t>
  </si>
  <si>
    <t>标准双人床房&lt;2人入住&gt;&lt;不退款&gt;&lt;早餐&gt;</t>
  </si>
  <si>
    <t>Sun/XIAOJUN</t>
  </si>
  <si>
    <t xml:space="preserve">3038662	</t>
  </si>
  <si>
    <t xml:space="preserve">999223143180239	</t>
  </si>
  <si>
    <t>[罗马]布梅雷罗马酒店(Hotel Boomerang Roma)(90352877)</t>
  </si>
  <si>
    <t>Catangui/Romeo</t>
  </si>
  <si>
    <t xml:space="preserve">3123101	</t>
  </si>
  <si>
    <t xml:space="preserve">999223266758426	</t>
  </si>
  <si>
    <t>[柏林]柏林斯比特尔马克贝斯特韦斯特酒店(Best Western Hotel am Spittelmarkt Berlin)(55280773)</t>
  </si>
  <si>
    <t>标准房, 2 张单人床&lt;2人入住&gt;&lt;不退款&gt;&lt;早餐&gt;</t>
  </si>
  <si>
    <t>BARBI/BEATRICE,ROSSI/FABRIZIO</t>
  </si>
  <si>
    <t xml:space="preserve">3156101	</t>
  </si>
  <si>
    <t xml:space="preserve">999223450669838	</t>
  </si>
  <si>
    <t>[维也纳]维也纳普拉特鲁姆斯酒店(roomz Vienna Prater)(60514264)</t>
  </si>
  <si>
    <t>Zettl/Heinz</t>
  </si>
  <si>
    <t xml:space="preserve">3191038	</t>
  </si>
  <si>
    <t xml:space="preserve">999223450690756	</t>
  </si>
  <si>
    <t>[巴尼奥莱]瑞兹达酒店(Hotel Reseda)(55439233)</t>
  </si>
  <si>
    <t>Pinheiro Mattos Goncalves/Esther,Pinheiro Mattos Goncalves/Esther</t>
  </si>
  <si>
    <t xml:space="preserve">3191054	</t>
  </si>
  <si>
    <t xml:space="preserve">999223749503382	</t>
  </si>
  <si>
    <t>[新山]新山凯贝丽酒店式服务公寓(Capri by Fraser Johor Bahru)(55572794)</t>
  </si>
  <si>
    <t>豪华特大床一室房&lt;2人入住&gt;&lt;不退款&gt;&lt;早餐&gt;</t>
  </si>
  <si>
    <t>LIU/XIQIAN</t>
  </si>
  <si>
    <t xml:space="preserve">3255628	</t>
  </si>
  <si>
    <t>取消</t>
  </si>
  <si>
    <t xml:space="preserve">999223851078821	</t>
  </si>
  <si>
    <t>[塞多费塔]波尔图ABC酒店 - 博阿维斯塔(ABC Hotel Porto - Boavista)(91807628)</t>
  </si>
  <si>
    <t>双人间&lt;2人入住&gt;&lt;不退款&gt;</t>
  </si>
  <si>
    <t>Roemer/Seraphin</t>
  </si>
  <si>
    <t xml:space="preserve">3289859	</t>
  </si>
  <si>
    <t xml:space="preserve">999223882037275	</t>
  </si>
  <si>
    <t>[普吉岛]普吉岛西奈奢华酒店(Sinae Phuket Luxury Hotel)(88734386)</t>
  </si>
  <si>
    <t>泳池一室别墅&lt;2人入住&gt;&lt;不退款&gt;&lt;早餐&gt;</t>
  </si>
  <si>
    <t>ONG/HONG BOON,CHEONG/VOON YAA</t>
  </si>
  <si>
    <t xml:space="preserve">3298073	</t>
  </si>
  <si>
    <t xml:space="preserve">273095969	</t>
  </si>
  <si>
    <t xml:space="preserve">999223900528269	</t>
  </si>
  <si>
    <t>[新加坡]新加坡威大酒店 - 明古连(V Hotel Bencoolen)(56196642)</t>
  </si>
  <si>
    <t>高级大床房&lt;2人入住&gt;&lt;不退款&gt;</t>
  </si>
  <si>
    <t>ZAINIDDIN/ZULKARNAIN</t>
  </si>
  <si>
    <t xml:space="preserve">3302174	</t>
  </si>
  <si>
    <t xml:space="preserve">275101137	</t>
  </si>
  <si>
    <t xml:space="preserve">999223903646358	</t>
  </si>
  <si>
    <t>[曼谷]曼谷萨通雅诗阁酒店(Ascott Sathorn Bangkok)(55290479)</t>
  </si>
  <si>
    <t>豪华两卧室公寓&lt;2人入住&gt;&lt;早餐&gt;</t>
  </si>
  <si>
    <t>Jung/Hyunho</t>
  </si>
  <si>
    <t xml:space="preserve">3303375	</t>
  </si>
  <si>
    <t xml:space="preserve">999223926150010	</t>
  </si>
  <si>
    <t>[吉隆坡]辉盛凯贝丽(Capri by Fraser Bukit Bintang)(89938245)</t>
  </si>
  <si>
    <t>行政特大床一室房&lt;2人入住&gt;&lt;不退款&gt;&lt;早餐&gt;</t>
  </si>
  <si>
    <t>LIMAT/MARDIANA</t>
  </si>
  <si>
    <t xml:space="preserve">3307173	</t>
  </si>
  <si>
    <t xml:space="preserve">63234592-1	</t>
  </si>
  <si>
    <t xml:space="preserve">999223964052262	</t>
  </si>
  <si>
    <t>[新加坡]新加坡81酒店 - 黄金(Hotel 81 Gold - SG Clean)(55694743)</t>
  </si>
  <si>
    <t>Superior Queen&lt;2人入住&gt;</t>
  </si>
  <si>
    <t>CHIN/KWONG MING KIM</t>
  </si>
  <si>
    <t xml:space="preserve">3314372	</t>
  </si>
  <si>
    <t xml:space="preserve">999223992037051	</t>
  </si>
  <si>
    <t>[纽约]霍华德11号酒店(11 Howard)(55465128)</t>
  </si>
  <si>
    <t>霍华德大床房&lt;2人入住&gt;</t>
  </si>
  <si>
    <t>Pietri/Lucille</t>
  </si>
  <si>
    <t xml:space="preserve">3322683	</t>
  </si>
  <si>
    <t xml:space="preserve">66350SE091077	</t>
  </si>
  <si>
    <t xml:space="preserve">23995137216	</t>
  </si>
  <si>
    <t>[本那瓦镇]迪沙鲁海岸硬石酒店(Hard Rock Hotel Desaru Coast)(68031178)</t>
  </si>
  <si>
    <t>高级双人床房&lt;2人入住&gt;&lt;早餐&gt;</t>
  </si>
  <si>
    <t>TABUCHI/HIROYUKI</t>
  </si>
  <si>
    <t xml:space="preserve">3323711	</t>
  </si>
  <si>
    <t xml:space="preserve">999224006896499	</t>
  </si>
  <si>
    <t>[Tanjung Riau]巴特玛假日酒店(Holiday Inn Resort Batam, an IHG Hotel)(55299714)</t>
  </si>
  <si>
    <t>标准双卧套房&lt;2人入住&gt;&lt;不退款&gt;&lt;早餐&gt;</t>
  </si>
  <si>
    <t>TABUCHI/HIROYUKI,TABUCHI/MAKI</t>
  </si>
  <si>
    <t xml:space="preserve">3327517	</t>
  </si>
  <si>
    <t xml:space="preserve">6836877	</t>
  </si>
  <si>
    <t xml:space="preserve">999224007706649	</t>
  </si>
  <si>
    <t>[洛杉矶]好莱坞城市旅馆(Hollywood City Inn)(55572753)</t>
  </si>
  <si>
    <t>高级2张大床房&lt;2人入住&gt;</t>
  </si>
  <si>
    <t>JUNG/DA YOUNG</t>
  </si>
  <si>
    <t xml:space="preserve">3327774	</t>
  </si>
  <si>
    <t xml:space="preserve">21233375	</t>
  </si>
  <si>
    <t xml:space="preserve">999224014578071	</t>
  </si>
  <si>
    <t>[乔治市]槟城皇家朱兰酒店 (槟城对抗新冠肺炎认证)(Royale Chulan Penang)(55465406)</t>
  </si>
  <si>
    <t>高级房&lt;2人入住&gt;&lt;不退款&gt;&lt;早餐&gt;</t>
  </si>
  <si>
    <t>ABDULLAH/NORLIA</t>
  </si>
  <si>
    <t xml:space="preserve">3329959	</t>
  </si>
  <si>
    <t xml:space="preserve">8879189	</t>
  </si>
  <si>
    <t xml:space="preserve">999224016658312	</t>
  </si>
  <si>
    <t>ABD RASHID/NUBLAN ZAKI</t>
  </si>
  <si>
    <t xml:space="preserve">3331263	</t>
  </si>
  <si>
    <t xml:space="preserve">8879192	</t>
  </si>
  <si>
    <t xml:space="preserve">999224033951623	</t>
  </si>
  <si>
    <t>[拿骚]巴哈玛SLS酒店(SLS at Baha Mar)(70393974)</t>
  </si>
  <si>
    <t>高级客房1张特大床&lt;2人入住&gt;</t>
  </si>
  <si>
    <t>Bornstein/Loren</t>
  </si>
  <si>
    <t xml:space="preserve">3336056	</t>
  </si>
  <si>
    <t xml:space="preserve">B5C3XEU528	</t>
  </si>
  <si>
    <t xml:space="preserve">999224034535949	</t>
  </si>
  <si>
    <t>[新加坡]新加坡滨海宾乐雅酒店(Parkroyal on Beach Road)(55328724)</t>
  </si>
  <si>
    <t>宾乐雅俱乐部豪华特大床房&lt;2人入住&gt;&lt;不退款&gt;&lt;早餐&gt;</t>
  </si>
  <si>
    <t>AZMAN/MUHAMMAD NUR HIDAYAT</t>
  </si>
  <si>
    <t xml:space="preserve">3336298	</t>
  </si>
  <si>
    <t xml:space="preserve">999224041365703	</t>
  </si>
  <si>
    <t>[乔治市]香格里拉集团槟城乔治城JEN酒店 (槟城对抗新冠肺炎认证)(Jen Penang Georgetown by Shangri-La)(68545457)</t>
  </si>
  <si>
    <t>家庭房&lt;2人入住&gt;&lt;不退款&gt;</t>
  </si>
  <si>
    <t>Bay/Regina</t>
  </si>
  <si>
    <t xml:space="preserve">3337657	</t>
  </si>
  <si>
    <t xml:space="preserve">999224047073300	</t>
  </si>
  <si>
    <t>HO/BEE HENG,TSANG/NEI</t>
  </si>
  <si>
    <t xml:space="preserve">3339520	</t>
  </si>
  <si>
    <t xml:space="preserve">999224051412772	</t>
  </si>
  <si>
    <t>[春武里]萨拜迪公寓式客房酒店(Sa-Bai-Dee Condo)(89918764)</t>
  </si>
  <si>
    <t>标准双人房&lt;2人入住&gt;</t>
  </si>
  <si>
    <t>MOONLAO/PRATHIDA</t>
  </si>
  <si>
    <t xml:space="preserve">3341334	</t>
  </si>
  <si>
    <t xml:space="preserve">999224074561405	</t>
  </si>
  <si>
    <t>[波特兰]霍斯顿波特兰酒店(The Hoxton, Portland)(78202104)</t>
  </si>
  <si>
    <t>温暖舒适房&lt;2人入住&gt;&lt;不退款&gt;</t>
  </si>
  <si>
    <t>Kieta/Tyler</t>
  </si>
  <si>
    <t xml:space="preserve">130267060	</t>
  </si>
  <si>
    <t xml:space="preserve">999224089101593	</t>
  </si>
  <si>
    <t>[曼谷]曼谷萨通JC凯文酒店(JC Kevin Sathorn Bangkok Hotel)(55585955)</t>
  </si>
  <si>
    <t>天际一卧室套房含阳台&lt;2人入住&gt;&lt;不退款&gt;</t>
  </si>
  <si>
    <t>CHOW/KA LEONG,WU/CHUN MAN</t>
  </si>
  <si>
    <t xml:space="preserve">3352218	</t>
  </si>
  <si>
    <t xml:space="preserve">2847280	</t>
  </si>
  <si>
    <t xml:space="preserve">999224097146567	</t>
  </si>
  <si>
    <t>[曼谷]曼谷素坤逸十一酒店(Eleven Hotel Bangkok Sukhumvit 11)(95084404)</t>
  </si>
  <si>
    <t>豪华双床房&lt;2人入住&gt;&lt;不退款&gt;&lt;早餐&gt;</t>
  </si>
  <si>
    <t>PANG/KA FAI</t>
  </si>
  <si>
    <t xml:space="preserve">3355293	</t>
  </si>
  <si>
    <t xml:space="preserve">44175	</t>
  </si>
  <si>
    <t xml:space="preserve">999224107018602	</t>
  </si>
  <si>
    <t>[华沙]大都会酒店(Hotel Metropol)(55831838)</t>
  </si>
  <si>
    <t>标准双床房&lt;2人入住&gt;&lt;早餐&gt;</t>
  </si>
  <si>
    <t>Cabaj/Lech</t>
  </si>
  <si>
    <t xml:space="preserve">3358804	</t>
  </si>
  <si>
    <t xml:space="preserve">999224113154090	</t>
  </si>
  <si>
    <t xml:space="preserve">3360197	</t>
  </si>
  <si>
    <t xml:space="preserve">8903932	</t>
  </si>
  <si>
    <t xml:space="preserve">999224114503176	</t>
  </si>
  <si>
    <t>[普吉岛]皇家普吉城市酒店(Royal Phuket City Hotel)(55426586)</t>
  </si>
  <si>
    <t>高级房&lt;2人入住&gt;&lt;不退款&gt;</t>
  </si>
  <si>
    <t>XU/SHAONAN</t>
  </si>
  <si>
    <t xml:space="preserve">3360494	</t>
  </si>
  <si>
    <t xml:space="preserve">120523	</t>
  </si>
  <si>
    <t xml:space="preserve">999224114962306	</t>
  </si>
  <si>
    <t>[巴都丁宜]槟城松园酒店 (槟城对抗新冠肺炎认证)(Lone Pine, the Boutique Hotel by the Beach)(55465117)</t>
  </si>
  <si>
    <t>奢华客房&lt;2人入住&gt;&lt;早餐&gt;</t>
  </si>
  <si>
    <t>CHNG/HH</t>
  </si>
  <si>
    <t xml:space="preserve">3360572	</t>
  </si>
  <si>
    <t xml:space="preserve">588493	</t>
  </si>
  <si>
    <t xml:space="preserve">999224119450321	</t>
  </si>
  <si>
    <t>[剑桥]波士顿皇家索内斯塔酒店(Royal Sonesta Boston)(55270737)</t>
  </si>
  <si>
    <t>一张特大床河景房&lt;2人入住&gt;</t>
  </si>
  <si>
    <t>CHEONG/WEI YANG</t>
  </si>
  <si>
    <t xml:space="preserve">3362293	</t>
  </si>
  <si>
    <t xml:space="preserve">999224128511585	</t>
  </si>
  <si>
    <t>[班贾尔马辛]银河大酒店(Galaxy Hotel Banjarmasin)(55439443)</t>
  </si>
  <si>
    <t>高级双人房&lt;2人入住&gt;</t>
  </si>
  <si>
    <t>SORAYA/ANISSA</t>
  </si>
  <si>
    <t xml:space="preserve">3365835	</t>
  </si>
  <si>
    <t xml:space="preserve">101670	</t>
  </si>
  <si>
    <t xml:space="preserve">999224133592578	</t>
  </si>
  <si>
    <t>[普吉岛]普吉自然酒店(The Nature Phuket - Sha Extra Plus)(55380460)</t>
  </si>
  <si>
    <t>Deluxe Seaview&lt;2人入住&gt;&lt;早餐&gt;</t>
  </si>
  <si>
    <t>HUI/WAI LAP,LEE/WING LAN</t>
  </si>
  <si>
    <t xml:space="preserve">3367524	</t>
  </si>
  <si>
    <t xml:space="preserve">DEB230513193913426	</t>
  </si>
  <si>
    <t xml:space="preserve">999224135760586	</t>
  </si>
  <si>
    <t>[宿务]宿务柏宁国际大酒店(Cebu Parklane International Hotel)(55451638)</t>
  </si>
  <si>
    <t>Vicera/Daisy Rosco</t>
  </si>
  <si>
    <t xml:space="preserve">3368182	</t>
  </si>
  <si>
    <t xml:space="preserve">178182	</t>
  </si>
  <si>
    <t xml:space="preserve">999224138185069	</t>
  </si>
  <si>
    <t>[罗利]罗利市中心假日酒店(Holiday Inn Raleigh Downtown, an IHG Hotel)(78125461)</t>
  </si>
  <si>
    <t>大号床间 - 带2张大号床&lt;2人入住&gt;</t>
  </si>
  <si>
    <t>DING/YANQIN</t>
  </si>
  <si>
    <t xml:space="preserve">3369699	</t>
  </si>
  <si>
    <t xml:space="preserve">83822914	</t>
  </si>
  <si>
    <t xml:space="preserve">999224140748045	</t>
  </si>
  <si>
    <t>[布城]普特拉贾亚湖畔希尔顿逸林酒店(DoubleTree by Hilton Putrajaya Lakeside)(60480299)</t>
  </si>
  <si>
    <t>特大床客房&lt;2人入住&gt;&lt;早餐&gt;</t>
  </si>
  <si>
    <t>FAHIRURAZI/TAJUL FAKHAR</t>
  </si>
  <si>
    <t xml:space="preserve">3370747	</t>
  </si>
  <si>
    <t xml:space="preserve">999224141140068	</t>
  </si>
  <si>
    <t>[吉隆坡]吉隆坡邵氏广场美居酒店(Mercure Kuala Lumpur Shaw Parade)(55680287)</t>
  </si>
  <si>
    <t>豪华双人床房&lt;1人入住&gt;&lt;不退款&gt;&lt;早餐&gt;</t>
  </si>
  <si>
    <t>CHANDRA/JUSNI SURYA</t>
  </si>
  <si>
    <t xml:space="preserve">3371049	</t>
  </si>
  <si>
    <t xml:space="preserve">617148	</t>
  </si>
  <si>
    <t xml:space="preserve">999224141604410	</t>
  </si>
  <si>
    <t>[弗朗斯地区鲁瓦西]巴黎戴高乐机场北2号宜必思快捷酒店(Ibis Budget Roissy CDG Paris Nord 2)(55465334)</t>
  </si>
  <si>
    <t>大床房&lt;2人入住&gt;&lt;不退款&gt;</t>
  </si>
  <si>
    <t>ZHANG/XINYU</t>
  </si>
  <si>
    <t xml:space="preserve">3371351	</t>
  </si>
  <si>
    <t xml:space="preserve">3515XF0644	</t>
  </si>
  <si>
    <t xml:space="preserve">999224142034015	</t>
  </si>
  <si>
    <t>[巴厘岛]雷吉安乐园酒店(Legian Paradiso Hotel)(55611977)</t>
  </si>
  <si>
    <t>高级客房&lt;2人入住&gt;&lt;早餐&gt;</t>
  </si>
  <si>
    <t>Gorugantula/Lalitha,Gorugantula/Lalitha</t>
  </si>
  <si>
    <t xml:space="preserve">3371650	</t>
  </si>
  <si>
    <t xml:space="preserve">1075412069	</t>
  </si>
  <si>
    <t xml:space="preserve">999224147974352	</t>
  </si>
  <si>
    <t>[釜山]釜山站东横道1号酒店(Toyoko Inn Busan Station No.1)(55841725)</t>
  </si>
  <si>
    <t>迷你双人房&lt;2人入住&gt;&lt;早餐&gt;</t>
  </si>
  <si>
    <t>SATO/MOMOKO</t>
  </si>
  <si>
    <t xml:space="preserve">3372587	</t>
  </si>
  <si>
    <t xml:space="preserve">999224148613061	</t>
  </si>
  <si>
    <t>[洛桑]洛桑瑞享酒店(Mövenpick Hotel Lausanne)(55465343)</t>
  </si>
  <si>
    <t>高级双人房&lt;2人入住&gt;&lt;早餐&gt;</t>
  </si>
  <si>
    <t>Caemmerer/Jesse</t>
  </si>
  <si>
    <t xml:space="preserve">3372880	</t>
  </si>
  <si>
    <t xml:space="preserve">999224149227047	</t>
  </si>
  <si>
    <t>[依斯干达公主城]玛丽娜常青树度假公寓式酒店(PINETREE MARINA RESORT)(69451777)</t>
  </si>
  <si>
    <t>市景豪华两卧室公寓&lt;2人入住&gt;</t>
  </si>
  <si>
    <t>Dong/Lei,Fu/Ruiheng</t>
  </si>
  <si>
    <t xml:space="preserve">3373150	</t>
  </si>
  <si>
    <t xml:space="preserve">-8780214	</t>
  </si>
  <si>
    <t xml:space="preserve">999224159909252	</t>
  </si>
  <si>
    <t>[马卡蒂]新世界马卡蒂酒店(New World Makati Hotel)(70391576)</t>
  </si>
  <si>
    <t>高级特大床房&lt;2人入住&gt;&lt;不退款&gt;&lt;早餐&gt;</t>
  </si>
  <si>
    <t>LAMBRECHTS/GERT</t>
  </si>
  <si>
    <t xml:space="preserve">3377075	</t>
  </si>
  <si>
    <t xml:space="preserve">7373581	</t>
  </si>
  <si>
    <t xml:space="preserve">999224166161588	</t>
  </si>
  <si>
    <t>[首尔]首尔明洞相铁喜普乐吉酒店(Sotetsu Hotels The Splaisir Seoul Myeongdong)(55299808)</t>
  </si>
  <si>
    <t>标准乳胶双床房&lt;2人入住&gt;</t>
  </si>
  <si>
    <t>LING/ZHI TING ANGELINA</t>
  </si>
  <si>
    <t xml:space="preserve">3379684	</t>
  </si>
  <si>
    <t xml:space="preserve">TL715712699	</t>
  </si>
  <si>
    <t xml:space="preserve">999224191250892	</t>
  </si>
  <si>
    <t>[吉隆坡]吉隆坡·觅酒店，傲途格精选(Hotel Stripes Kuala Lumpur, Autograph Collection)(55680289)</t>
  </si>
  <si>
    <t>豪华特大床房&lt;2人入住&gt;&lt;不退款&gt;</t>
  </si>
  <si>
    <t>Ma/Yiming,Kan/Jingai</t>
  </si>
  <si>
    <t xml:space="preserve">3383130	</t>
  </si>
  <si>
    <t xml:space="preserve">999224199378919	</t>
  </si>
  <si>
    <t>[曼谷]素坤逸艾斯鲍克斯酒店(S Box Sukhumvit Hotel)(55680400)</t>
  </si>
  <si>
    <t>5.5号房&lt;2人入住&gt;&lt;不退款&gt;&lt;早餐&gt;</t>
  </si>
  <si>
    <t>YONG/HO YIN</t>
  </si>
  <si>
    <t xml:space="preserve">3385716	</t>
  </si>
  <si>
    <t xml:space="preserve">999224264508654	</t>
  </si>
  <si>
    <t>行政特大床一室房&lt;2人入住&gt;&lt;不退款&gt;</t>
  </si>
  <si>
    <t>SOH/HUI PING</t>
  </si>
  <si>
    <t xml:space="preserve">3388686	</t>
  </si>
  <si>
    <t xml:space="preserve">1075536715	</t>
  </si>
  <si>
    <t xml:space="preserve">999224267722476	</t>
  </si>
  <si>
    <t>[胡志明市]三诺娃西贡酒店(Sanouva Saigon Hotel)(55944781)</t>
  </si>
  <si>
    <t>尊贵豪华双床房&lt;2人入住&gt;&lt;不退款&gt;&lt;早餐&gt;</t>
  </si>
  <si>
    <t>YEUNG/KAM NIN,WAN/SEE FU</t>
  </si>
  <si>
    <t xml:space="preserve">3389645	</t>
  </si>
  <si>
    <t xml:space="preserve">999224269663422	</t>
  </si>
  <si>
    <t>[乔治市]槟城长荣桂冠酒店(Evergreen Laurel Hotel Penang (PenangFightCovid-19 Certified))(55451685)</t>
  </si>
  <si>
    <t>城景高级房&lt;2人入住&gt;</t>
  </si>
  <si>
    <t>SIM/ZOE</t>
  </si>
  <si>
    <t xml:space="preserve">3390129	</t>
  </si>
  <si>
    <t xml:space="preserve">999224283666582	</t>
  </si>
  <si>
    <t>[曼谷]普里玛住宿酒店(The Prima Residence)(90400865)</t>
  </si>
  <si>
    <t>高级大号床房&lt;2人入住&gt;</t>
  </si>
  <si>
    <t>ZHAO/KEYU,XU/WEI</t>
  </si>
  <si>
    <t xml:space="preserve">3392682	</t>
  </si>
  <si>
    <t xml:space="preserve">9140265166602	</t>
  </si>
  <si>
    <t xml:space="preserve">999224283928218	</t>
  </si>
  <si>
    <t>[芭堤雅]雅顿法义公寓式酒店(Arden Hotel and Residence by at Mind)(55465075)</t>
  </si>
  <si>
    <t>DELUXE ROOM&lt;2人入住&gt;&lt;不退款&gt;&lt;早餐&gt;</t>
  </si>
  <si>
    <t>HONG/ZHUANGLING,ZHAO/LIQI</t>
  </si>
  <si>
    <t xml:space="preserve">3392752	</t>
  </si>
  <si>
    <t xml:space="preserve">999224287705774	</t>
  </si>
  <si>
    <t>[科纳]卡美哈美哈国王科纳海滩万豪酒店(Courtyard by Marriott King Kamehameha's Kona Beach Hotel)(55312356)</t>
  </si>
  <si>
    <t>海景两张大床房(带阳台)&lt;2人入住&gt;&lt;不退款&gt;</t>
  </si>
  <si>
    <t>OH/YOUNGWOOK</t>
  </si>
  <si>
    <t xml:space="preserve">3393923	</t>
  </si>
  <si>
    <t xml:space="preserve">71558633	</t>
  </si>
  <si>
    <t xml:space="preserve">999224289395986	</t>
  </si>
  <si>
    <t>[首尔]WD酒店(WD Hotel)(55254487)</t>
  </si>
  <si>
    <t>标准双床房&lt;2人入住&gt;</t>
  </si>
  <si>
    <t>Wang/Xuewei</t>
  </si>
  <si>
    <t xml:space="preserve">3394331	</t>
  </si>
  <si>
    <t xml:space="preserve">23072749	</t>
  </si>
  <si>
    <t xml:space="preserve">999224291656074	</t>
  </si>
  <si>
    <t>[达拉斯]西北达拉斯爱田附近全套房舒适酒店(Comfort Suites NW Dallas Near Love Field)(95389981)</t>
  </si>
  <si>
    <t>大号床间带两张大号床&lt;2人入住&gt;&lt;早餐&gt;</t>
  </si>
  <si>
    <t>MA/HAIZHEN,YIN/JINXING,LU/CUIPING,ZHANG/XIAO</t>
  </si>
  <si>
    <t xml:space="preserve">3394927	</t>
  </si>
  <si>
    <t xml:space="preserve">GN5J0730DRJDR1#68393798	</t>
  </si>
  <si>
    <t xml:space="preserve">999224291852370	</t>
  </si>
  <si>
    <t>[米兰]布鲁内列斯基酒店(Brunelleschi Hotel)(56206468)</t>
  </si>
  <si>
    <t>标准双人房&lt;2人入住&gt;&lt;不退款&gt;&lt;早餐&gt;</t>
  </si>
  <si>
    <t>WANG/FEI,WANG/WEIQIU</t>
  </si>
  <si>
    <t xml:space="preserve">3394995	</t>
  </si>
  <si>
    <t xml:space="preserve">999224293161279	</t>
  </si>
  <si>
    <t>[曼谷]察殿曼谷河畔豪华酒店(Chatrium Hotel Riverside Bangkok)(55822210)</t>
  </si>
  <si>
    <t>市景至尊豪华大床房&lt;2人入住&gt;&lt;不退款&gt;&lt;早餐&gt;</t>
  </si>
  <si>
    <t>CHAN/YUET MING</t>
  </si>
  <si>
    <t xml:space="preserve">3395519	</t>
  </si>
  <si>
    <t xml:space="preserve">281090477	</t>
  </si>
  <si>
    <t xml:space="preserve">999224299602009	</t>
  </si>
  <si>
    <t>[纽约]现代豪斯苏荷酒店(ModernHaus SoHo)(55281261)</t>
  </si>
  <si>
    <t>客房, 1 张大床 (Modern)&lt;2人入住&gt;&lt;不退款&gt;</t>
  </si>
  <si>
    <t>Heath/Patrick</t>
  </si>
  <si>
    <t xml:space="preserve">3396237	</t>
  </si>
  <si>
    <t xml:space="preserve">25452813-1	</t>
  </si>
  <si>
    <t xml:space="preserve">999224307906598	</t>
  </si>
  <si>
    <t>[洛杉矶]西木村庄巴利酒店(Palihotel Westwood Village)(94360543)</t>
  </si>
  <si>
    <t>特大床房&lt;2人入住&gt;</t>
  </si>
  <si>
    <t>Draaisma/Kai</t>
  </si>
  <si>
    <t xml:space="preserve">3398339	</t>
  </si>
  <si>
    <t xml:space="preserve">232392149	</t>
  </si>
  <si>
    <t xml:space="preserve">999224313564018	</t>
  </si>
  <si>
    <t>[乔治市]槟城皇家朱兰酒店(Royale Chulan Penang)(55465406)</t>
  </si>
  <si>
    <t>SARKAWI/SHAIRUNNIZA</t>
  </si>
  <si>
    <t xml:space="preserve">3399652	</t>
  </si>
  <si>
    <t xml:space="preserve">8927181	</t>
  </si>
  <si>
    <t xml:space="preserve">999224324558687	</t>
  </si>
  <si>
    <t>[因佛内斯]皇家高地酒店(The Royal Highland Hotel)(55426510)</t>
  </si>
  <si>
    <t>标准房&lt;2人入住&gt;&lt;早餐&gt;</t>
  </si>
  <si>
    <t>Ainsworth/Tam</t>
  </si>
  <si>
    <t xml:space="preserve">3401176	</t>
  </si>
  <si>
    <t xml:space="preserve">999224325295008	</t>
  </si>
  <si>
    <t>[海德堡]巴伐利亚霍夫酒店(Hotel Bayrischer Hof)(55304359)</t>
  </si>
  <si>
    <t>高级双床房&lt;2人入住&gt;</t>
  </si>
  <si>
    <t>Melgar/Danton</t>
  </si>
  <si>
    <t xml:space="preserve">3401326	</t>
  </si>
  <si>
    <t xml:space="preserve">999224334554482	</t>
  </si>
  <si>
    <t>LIU/CUILIN,ZHANG/GUANDONG</t>
  </si>
  <si>
    <t xml:space="preserve">3403345	</t>
  </si>
  <si>
    <t xml:space="preserve">报客人姓名办理入住	</t>
  </si>
  <si>
    <t xml:space="preserve">999224334985816	</t>
  </si>
  <si>
    <t>[亚特兰大]亚特兰大市中心英迪格酒店(Hotel Indigo Atlanta Downtown, an IHG Hotel)(70392335)</t>
  </si>
  <si>
    <t>标准特大床房&lt;2人入住&gt;&lt;不退款&gt;</t>
  </si>
  <si>
    <t>MADISON/ANGELA</t>
  </si>
  <si>
    <t xml:space="preserve">3403473	</t>
  </si>
  <si>
    <t xml:space="preserve">61052132	</t>
  </si>
  <si>
    <t xml:space="preserve">999224336503005	</t>
  </si>
  <si>
    <t>[斯卡夫塔费德]史卡法特德酒店(Hotel Skaftafell)(60494122)</t>
  </si>
  <si>
    <t>双床房&lt;2人入住&gt;&lt;早餐&gt;</t>
  </si>
  <si>
    <t>Korhonen/Petri</t>
  </si>
  <si>
    <t xml:space="preserve">3403878	</t>
  </si>
  <si>
    <t xml:space="preserve">42278541	</t>
  </si>
  <si>
    <t xml:space="preserve">999224337136789	</t>
  </si>
  <si>
    <t>[曼谷]曼谷暹罗智选假日酒店(Holiday Inn Express Bangkok Siam, an IHG Hotel)(55312484)</t>
  </si>
  <si>
    <t>Standard Room&lt;2人入住&gt;&lt;早餐&gt;</t>
  </si>
  <si>
    <t>ZHANG/YANING,WU/JIALEI</t>
  </si>
  <si>
    <t xml:space="preserve">3404108	</t>
  </si>
  <si>
    <t xml:space="preserve">81090978	</t>
  </si>
  <si>
    <t xml:space="preserve">999224337588826	</t>
  </si>
  <si>
    <t>[梅斯基特]尤里卡娱乐场度假酒店(Eureka Casino Resort)(70393615)</t>
  </si>
  <si>
    <t>豪华大号床间 - 带2张大号床&lt;2人入住&gt;</t>
  </si>
  <si>
    <t>GARCIA/JAMES,CONLEY/NATALIA</t>
  </si>
  <si>
    <t xml:space="preserve">3404283	</t>
  </si>
  <si>
    <t xml:space="preserve">775981186	</t>
  </si>
  <si>
    <t xml:space="preserve">999224352123514	</t>
  </si>
  <si>
    <t>[Ulu Kinta]双威失落的世界大酒店(Sunway Lost World Hotel)(55944780)</t>
  </si>
  <si>
    <t>豪华套房&lt;2人入住&gt;&lt;早餐&gt;</t>
  </si>
  <si>
    <t>SYED ALI/SYED HASBULLAH</t>
  </si>
  <si>
    <t xml:space="preserve">3406106	</t>
  </si>
  <si>
    <t xml:space="preserve">27274480	</t>
  </si>
  <si>
    <t xml:space="preserve">999224355851803	</t>
  </si>
  <si>
    <t>[曼谷]曼谷林布兰套房酒店(Rembrandt Hotel and Suites Bangkok)(55452251)</t>
  </si>
  <si>
    <t>Jain/Mahaveer,Jain/Mahaveer</t>
  </si>
  <si>
    <t xml:space="preserve">3406956	</t>
  </si>
  <si>
    <t xml:space="preserve">124928007	</t>
  </si>
  <si>
    <t xml:space="preserve">999224356384818	</t>
  </si>
  <si>
    <t>[八打灵再也]吉隆坡颐思殿酒店(Eastin Hotel Kuala Lumpur)(55270753)</t>
  </si>
  <si>
    <t>Deluxe Twin Room&lt;2人入住&gt;&lt;不退款&gt;</t>
  </si>
  <si>
    <t>singh/kulwaran</t>
  </si>
  <si>
    <t xml:space="preserve">3407161	</t>
  </si>
  <si>
    <t xml:space="preserve">999224356648252	</t>
  </si>
  <si>
    <t>[丹戎本雅]天堂沙滩度假村(Rainbow Paradise Beach Resort)(55312110)</t>
  </si>
  <si>
    <t>豪华一室特大床房&lt;2人入住&gt;&lt;早餐&gt;</t>
  </si>
  <si>
    <t>Nordin/Mohd Alfieizal</t>
  </si>
  <si>
    <t xml:space="preserve">3407209	</t>
  </si>
  <si>
    <t xml:space="preserve">27279895	</t>
  </si>
  <si>
    <t xml:space="preserve">999224356766423	</t>
  </si>
  <si>
    <t>[金宝]金宝大酒店(Grand Kampar Hotel)(55426733)</t>
  </si>
  <si>
    <t>标准豪华特大床房&lt;2人入住&gt;&lt;早餐&gt;</t>
  </si>
  <si>
    <t>NG/MAY</t>
  </si>
  <si>
    <t xml:space="preserve">27280088	</t>
  </si>
  <si>
    <t xml:space="preserve">999224359421683	</t>
  </si>
  <si>
    <t>[曼谷]曼谷橡树套房酒店(Oakwood Suites Bangkok)(90402503)</t>
  </si>
  <si>
    <t>行政一室房&lt;2人入住&gt;</t>
  </si>
  <si>
    <t>LAM/U IAN,WU/GUOQIN,HUANG/SHIJUN</t>
  </si>
  <si>
    <t xml:space="preserve">3408154	</t>
  </si>
  <si>
    <t xml:space="preserve">999224359782752	</t>
  </si>
  <si>
    <t>ISMAIL/HAMIMI</t>
  </si>
  <si>
    <t xml:space="preserve">3408372	</t>
  </si>
  <si>
    <t xml:space="preserve">999224360925285	</t>
  </si>
  <si>
    <t>[吉隆坡]吉隆坡盛贸饭店(Traders Hotel, Kuala Lumpur)(55852081)</t>
  </si>
  <si>
    <t>双子塔景豪华特大床房&lt;2人入住&gt;&lt;早餐&gt;</t>
  </si>
  <si>
    <t>SAHIDAL/SITI-FATIMAH</t>
  </si>
  <si>
    <t xml:space="preserve">3408907	</t>
  </si>
  <si>
    <t xml:space="preserve">11634497068	</t>
  </si>
  <si>
    <t xml:space="preserve">999224363071102	</t>
  </si>
  <si>
    <t>[迪沙鲁]迪沙鲁海滩桑德及桑德尔斯Spa度假酒店(Sand &amp; Sandals Desaru Beach Resort &amp; Spa)(55733234)</t>
  </si>
  <si>
    <t>高级房&lt;2人入住&gt;&lt;早餐&gt;</t>
  </si>
  <si>
    <t>LIM/KELVIN SEE AIK</t>
  </si>
  <si>
    <t xml:space="preserve">3409527	</t>
  </si>
  <si>
    <t xml:space="preserve">9154941040351	</t>
  </si>
  <si>
    <t xml:space="preserve">999224363834053	</t>
  </si>
  <si>
    <t>[普莱诺]普莱诺坎布里亚套房酒店 - 弗里斯科(Cambria Hotel Plano - Frisco)(55967867)</t>
  </si>
  <si>
    <t>套房 - 带1张特大床和沙发床&lt;2人入住&gt;&lt;不退款&gt;</t>
  </si>
  <si>
    <t>Vaughan/Timothy Joseph</t>
  </si>
  <si>
    <t xml:space="preserve">3409734	</t>
  </si>
  <si>
    <t xml:space="preserve">69136600	</t>
  </si>
  <si>
    <t xml:space="preserve">999224368888518	</t>
  </si>
  <si>
    <t>[丹吉尔]玛拉巴塔丹吉尔瑞享娱乐场酒店(Mövenpick Hotel &amp; Casino Malabata Tanger)(55626086)</t>
  </si>
  <si>
    <t>部分海景经典房&lt;2人入住&gt;&lt;早餐&gt;</t>
  </si>
  <si>
    <t>Karimi/Imane</t>
  </si>
  <si>
    <t xml:space="preserve">3411295	</t>
  </si>
  <si>
    <t xml:space="preserve">999224376572418	</t>
  </si>
  <si>
    <t>[曼谷]旅游山林小屋素坤逸11号酒店(Travelodge Sukhumvit 11)(56206399)</t>
  </si>
  <si>
    <t>高级间&lt;2人入住&gt;&lt;不退款&gt;</t>
  </si>
  <si>
    <t>WANG/QIULAN</t>
  </si>
  <si>
    <t xml:space="preserve">3412652	</t>
  </si>
  <si>
    <t xml:space="preserve">321-6208961	</t>
  </si>
  <si>
    <t xml:space="preserve">999224377226279	</t>
  </si>
  <si>
    <t>XU/XUANWEN</t>
  </si>
  <si>
    <t xml:space="preserve">3412770	</t>
  </si>
  <si>
    <t xml:space="preserve">999224379496306	</t>
  </si>
  <si>
    <t>[哈瓦苏湖城]希特酒店(Heat Hotel)(70395026)</t>
  </si>
  <si>
    <t>豪华特大号床间&lt;2人入住&gt;</t>
  </si>
  <si>
    <t>FELIX/ANAHI</t>
  </si>
  <si>
    <t xml:space="preserve">3413416	</t>
  </si>
  <si>
    <t xml:space="preserve">7910421	</t>
  </si>
  <si>
    <t xml:space="preserve">999224382602713	</t>
  </si>
  <si>
    <t>[洛杉矶]洛杉矶中心区英迪格酒店(Hotel Indigo - Los Angeles Downtown, an IHG Hotel)(55290223)</t>
  </si>
  <si>
    <t>城景标准特大床房&lt;2人入住&gt;&lt;不退款&gt;</t>
  </si>
  <si>
    <t>XIE/TIANKE,Zhao/Yanhao</t>
  </si>
  <si>
    <t xml:space="preserve">3414182	</t>
  </si>
  <si>
    <t xml:space="preserve">29218980	</t>
  </si>
  <si>
    <t xml:space="preserve">999224383577609	</t>
  </si>
  <si>
    <t>[吉隆坡]铂尔曼吉隆坡孟沙酒店(Pullman Kuala Lumpur Bangsar)(55439350)</t>
  </si>
  <si>
    <t>豪华客房, 1 张特大床&lt;1人入住&gt;&lt;早餐&gt;</t>
  </si>
  <si>
    <t>Wu/Mai</t>
  </si>
  <si>
    <t xml:space="preserve">3414475	</t>
  </si>
  <si>
    <t xml:space="preserve">27319330	</t>
  </si>
  <si>
    <t xml:space="preserve">999224383864495	</t>
  </si>
  <si>
    <t>[Rim Tai]清迈四季度假酒店(Four Seasons Resort Chiang Mai)(55402708)</t>
  </si>
  <si>
    <t>一楼田园居&lt;2人入住&gt;&lt;不退款&gt;&lt;早餐&gt;</t>
  </si>
  <si>
    <t>HUI/PIK WA,TANG/ON FAI</t>
  </si>
  <si>
    <t xml:space="preserve">3414509	</t>
  </si>
  <si>
    <t xml:space="preserve">14953839	</t>
  </si>
  <si>
    <t xml:space="preserve">999224384396736	</t>
  </si>
  <si>
    <t>[芭堤雅]芭堤雅发现海滩酒店(Pattaya Discovery Beach Hotel)(55451694)</t>
  </si>
  <si>
    <t>sungtho/kanlaya</t>
  </si>
  <si>
    <t xml:space="preserve">3414576	</t>
  </si>
  <si>
    <t xml:space="preserve">Acknowledged	</t>
  </si>
  <si>
    <t xml:space="preserve">999224386566954	</t>
  </si>
  <si>
    <t>[Tha Wang Thong]帕夭府酒店(Phayao Gateway Hotel)(90372082)</t>
  </si>
  <si>
    <t>Mini Suite&lt;2人入住&gt;&lt;早餐&gt;</t>
  </si>
  <si>
    <t>wongpipitchai/nattajuk,wongpipitchai/nattajuk</t>
  </si>
  <si>
    <t xml:space="preserve">3415159	</t>
  </si>
  <si>
    <t xml:space="preserve">999224388324394	</t>
  </si>
  <si>
    <t>[芭堤雅]芭堤雅美憬阁维兰达度假酒店(Veranda Resort Pattaya - MGallery by Sofitel)(55270332)</t>
  </si>
  <si>
    <t>家庭泳池套房&lt;3人入住&gt;&lt;早餐&gt;</t>
  </si>
  <si>
    <t>PATHAN/NADA</t>
  </si>
  <si>
    <t xml:space="preserve">3415614	</t>
  </si>
  <si>
    <t xml:space="preserve">HTL-WBD-411038045	</t>
  </si>
  <si>
    <t xml:space="preserve">999224401533831	</t>
  </si>
  <si>
    <t>[巴黎]格宏布勒维酒店(Hotel des Grands Boulevards)(92766579)</t>
  </si>
  <si>
    <t>客房 (Petit Boulevard)&lt;2人入住&gt;</t>
  </si>
  <si>
    <t>Kelley/Shane</t>
  </si>
  <si>
    <t xml:space="preserve">3418580	</t>
  </si>
  <si>
    <t xml:space="preserve">79574SE027658-14	</t>
  </si>
  <si>
    <t xml:space="preserve">999224402599720	</t>
  </si>
  <si>
    <t>[新加坡]新加坡滨海宾乐雅酒店(Parkroyal on Beach Road, Singapore)(55328724)</t>
  </si>
  <si>
    <t>豪华房&lt;2人入住&gt;&lt;早餐&gt;</t>
  </si>
  <si>
    <t>GOH/SWEE ANN</t>
  </si>
  <si>
    <t xml:space="preserve">3418842	</t>
  </si>
  <si>
    <t xml:space="preserve">酒店前台fifi女士确认	</t>
  </si>
  <si>
    <t xml:space="preserve">999224402709957	</t>
  </si>
  <si>
    <t>[贝尔维尤]西雅图贝尔维尤/市中心万豪AC酒店(AC Hotel by Marriott Seattle Bellevue/Downtown)(55801201)</t>
  </si>
  <si>
    <t>客房, 1 张特大床, 无烟房&lt;2人入住&gt;&lt;早餐&gt;</t>
  </si>
  <si>
    <t>Song/Juan</t>
  </si>
  <si>
    <t xml:space="preserve">3418863	</t>
  </si>
  <si>
    <t xml:space="preserve">90822681	</t>
  </si>
  <si>
    <t xml:space="preserve">999224402975130	</t>
  </si>
  <si>
    <t>奢华客房, 1 张特大床&lt;2人入住&gt;&lt;不退款&gt;&lt;早餐&gt;</t>
  </si>
  <si>
    <t>HARON/RAMLI</t>
  </si>
  <si>
    <t xml:space="preserve">3418916	</t>
  </si>
  <si>
    <t xml:space="preserve">11636030492	</t>
  </si>
  <si>
    <t xml:space="preserve">999224404730693	</t>
  </si>
  <si>
    <t>[中雅加达]丹那阿邦至爱酒店 - 赛德恩格(Favehotel Tanah Abang - Cideng)(55611732)</t>
  </si>
  <si>
    <t>致爱房&lt;2人入住&gt;</t>
  </si>
  <si>
    <t>AHMAD/MUNIR</t>
  </si>
  <si>
    <t xml:space="preserve">3419356	</t>
  </si>
  <si>
    <t xml:space="preserve">999224405194342	</t>
  </si>
  <si>
    <t>[巴厘岛]巴厘岛库塔索尔沙滩别墅美利亚酒店 - CHSE 认证(Sol by Meliá Kuta Bali)(90353719)</t>
  </si>
  <si>
    <t>索尔房&lt;2人入住&gt;&lt;早餐&gt;</t>
  </si>
  <si>
    <t>PUTRI/DESY ADE</t>
  </si>
  <si>
    <t xml:space="preserve">3419484	</t>
  </si>
  <si>
    <t xml:space="preserve">2302438168	</t>
  </si>
  <si>
    <t xml:space="preserve">999224405447548	</t>
  </si>
  <si>
    <t>[蒂梅丘拉]南海岸酒庄度假酒店及Spa(South Coast Winery Resort &amp; Spa)(70393481)</t>
  </si>
  <si>
    <t>标准房, 1 张特大床, 塔楼 (Romanza Suite in Hotel Tower)&lt;2人入住&gt;</t>
  </si>
  <si>
    <t>Tong/Edwin Jayson</t>
  </si>
  <si>
    <t xml:space="preserve">3419523	</t>
  </si>
  <si>
    <t xml:space="preserve">67102SE232469	</t>
  </si>
  <si>
    <t xml:space="preserve">999224405553529	</t>
  </si>
  <si>
    <t>[哈默史密斯-富勒姆区]K西酒店&amp;SPA(K West Hotel &amp; Spa)(56196404)</t>
  </si>
  <si>
    <t>精致双人房&lt;2人入住&gt;&lt;不退款&gt;</t>
  </si>
  <si>
    <t>Dickinson/James</t>
  </si>
  <si>
    <t xml:space="preserve">3419541	</t>
  </si>
  <si>
    <t xml:space="preserve">131180909	</t>
  </si>
  <si>
    <t xml:space="preserve">999224406009437	</t>
  </si>
  <si>
    <t>[拉斯帕尔]特里维勒斯盖特威克酒店(Trivelles Gatwick)(89936512)</t>
  </si>
  <si>
    <t>标准间1双人床&lt;2人入住&gt;&lt;不退款&gt;</t>
  </si>
  <si>
    <t>LEE/CHINGSONG</t>
  </si>
  <si>
    <t xml:space="preserve">3419701	</t>
  </si>
  <si>
    <t xml:space="preserve">RES1314438	</t>
  </si>
  <si>
    <t xml:space="preserve">999224407746729	</t>
  </si>
  <si>
    <t>[卡斯特鲁普]丹品质机场酒店(Best Western Plus Airport Hotel)(60467332)</t>
  </si>
  <si>
    <t>Poureghbali/Sogand,Nadeem/Asad</t>
  </si>
  <si>
    <t xml:space="preserve">3420145	</t>
  </si>
  <si>
    <t xml:space="preserve">165580	</t>
  </si>
  <si>
    <t xml:space="preserve">999224407920162	</t>
  </si>
  <si>
    <t>[万伦]B精品酒店(B Boutique Residence)(90401245)</t>
  </si>
  <si>
    <t>双人间&lt;2人入住&gt;</t>
  </si>
  <si>
    <t>KHONGSUK/THANIDA</t>
  </si>
  <si>
    <t xml:space="preserve">3420166	</t>
  </si>
  <si>
    <t xml:space="preserve">999224411692581	</t>
  </si>
  <si>
    <t>[斯赫弗宁恩]海牙斯海弗宁恩阿姆拉斯哈库尔豪斯大酒店(Grand Hotel Amrâth Kurhaus the Hague Scheveningen)(55414215)</t>
  </si>
  <si>
    <t>von Stockhausen/Uana</t>
  </si>
  <si>
    <t xml:space="preserve">3421235	</t>
  </si>
  <si>
    <t xml:space="preserve">131198138	</t>
  </si>
  <si>
    <t xml:space="preserve">999224411726896	</t>
  </si>
  <si>
    <t>[波恩]波恩费努斯贝格多瑞特酒店(Dorint Venusberg Bonn)(55799301)</t>
  </si>
  <si>
    <t>Knies/Nicole</t>
  </si>
  <si>
    <t xml:space="preserve">3421250	</t>
  </si>
  <si>
    <t xml:space="preserve">999224412167959	</t>
  </si>
  <si>
    <t>LEONG/YI BIN</t>
  </si>
  <si>
    <t xml:space="preserve">3421497	</t>
  </si>
  <si>
    <t xml:space="preserve">999224412120258	</t>
  </si>
  <si>
    <t>[孟买]撒哈拉之星酒店(Hotel Sahara Star-Mumbai Airport)(92028864)</t>
  </si>
  <si>
    <t>Mercury City Facing Guest (Non-smoking) Room&lt;2人入住&gt;</t>
  </si>
  <si>
    <t>Alderuccio/Marco</t>
  </si>
  <si>
    <t xml:space="preserve">3421482	</t>
  </si>
  <si>
    <t xml:space="preserve">7921683	</t>
  </si>
  <si>
    <t xml:space="preserve">999224412386070	</t>
  </si>
  <si>
    <t>[艾瓦勒克]麦旅馆(Mai Pension)(90374029)</t>
  </si>
  <si>
    <t>双人房&lt;2人入住&gt;&lt;不退款&gt;</t>
  </si>
  <si>
    <t>YANIK/Hasan Can</t>
  </si>
  <si>
    <t xml:space="preserve">3421572	</t>
  </si>
  <si>
    <t xml:space="preserve">15798578	</t>
  </si>
  <si>
    <t xml:space="preserve">999224412458033	</t>
  </si>
  <si>
    <t>[根特]天际线旅馆(Skyline Lodge)(90205866)</t>
  </si>
  <si>
    <t>双人房, 2 张双人床&lt;2人入住&gt;</t>
  </si>
  <si>
    <t>Jones/Christopher</t>
  </si>
  <si>
    <t xml:space="preserve">3421591	</t>
  </si>
  <si>
    <t xml:space="preserve">0810AAK168	</t>
  </si>
  <si>
    <t xml:space="preserve">999224412527215	</t>
  </si>
  <si>
    <t>[贝伊奥卢]穆尔顿贝尤鲁 MLS 酒店(Beyoglu Mls Hotel)(90364942)</t>
  </si>
  <si>
    <t>标准客房&lt;2人入住&gt;&lt;不退款&gt;</t>
  </si>
  <si>
    <t>Colak/Samet</t>
  </si>
  <si>
    <t xml:space="preserve">3421618	</t>
  </si>
  <si>
    <t xml:space="preserve">15819648	</t>
  </si>
  <si>
    <t xml:space="preserve">999224412671830	</t>
  </si>
  <si>
    <t>[马萨特兰]码头海滩艾尔希酒店(El Cid Marina Beach Hotel)(89933714)</t>
  </si>
  <si>
    <t>小型套房 - 带2张双人床&lt;2人入住&gt;</t>
  </si>
  <si>
    <t>Barrio/Elvia</t>
  </si>
  <si>
    <t xml:space="preserve">3421675	</t>
  </si>
  <si>
    <t xml:space="preserve">MA2305001123	</t>
  </si>
  <si>
    <t xml:space="preserve">999224412800577	</t>
  </si>
  <si>
    <t>[博德加湾]潮汐旅馆(The Inn at The Tides)(92027887)</t>
  </si>
  <si>
    <t>华丽客房, 壁炉, 海湾景观&lt;2人入住&gt;&lt;早餐&gt;</t>
  </si>
  <si>
    <t>LIU/LICHUAN</t>
  </si>
  <si>
    <t xml:space="preserve">3421762	</t>
  </si>
  <si>
    <t xml:space="preserve">-15923573	</t>
  </si>
  <si>
    <t xml:space="preserve">999224413979379	</t>
  </si>
  <si>
    <t>[伯明翰]汤森酒店(The Townsend Hotel)(91595769)</t>
  </si>
  <si>
    <t>奢华特大床房&lt;2人入住&gt;</t>
  </si>
  <si>
    <t>Wood/Andrew</t>
  </si>
  <si>
    <t xml:space="preserve">3422231	</t>
  </si>
  <si>
    <t xml:space="preserve">27297SE117203	</t>
  </si>
  <si>
    <t xml:space="preserve">999224414157410	</t>
  </si>
  <si>
    <t>[布宜诺斯艾利斯]布宜诺斯艾利斯波罗微笑温德姆酒店(Dazzler by Wyndham Polo)(60480480)</t>
  </si>
  <si>
    <t>经典客房&lt;2人入住&gt;&lt;早餐&gt;</t>
  </si>
  <si>
    <t>FANG/DE,Shi/Jing</t>
  </si>
  <si>
    <t xml:space="preserve">3422274	</t>
  </si>
  <si>
    <t xml:space="preserve">999224415204403	</t>
  </si>
  <si>
    <t>[华盛顿]华盛顿市中心/会议中心万怡酒店(Courtyard by Marriott Washington Downtown/Convention Center)(68029079)</t>
  </si>
  <si>
    <t>客房, 1 张特大床房&lt;2人入住&gt;&lt;不退款&gt;</t>
  </si>
  <si>
    <t>Owens/Alexis</t>
  </si>
  <si>
    <t xml:space="preserve">3422630	</t>
  </si>
  <si>
    <t xml:space="preserve">95247740	</t>
  </si>
  <si>
    <t xml:space="preserve">999224418488871	</t>
  </si>
  <si>
    <t>[Tanjong Surat]迪沙鲁阿曼萨里酒店(Amansari Hotel Desaru)(91808934)</t>
  </si>
  <si>
    <t>高级双床房&lt;2人入住&gt;&lt;不退款&gt;&lt;早餐&gt;</t>
  </si>
  <si>
    <t>Din/Zainuddin Osman</t>
  </si>
  <si>
    <t xml:space="preserve">3422711	</t>
  </si>
  <si>
    <t xml:space="preserve">N0080757	</t>
  </si>
  <si>
    <t xml:space="preserve">999224420447021	</t>
  </si>
  <si>
    <t>[Manahan]红辣椒酒店(Red Chilies Hotel)(94358610)</t>
  </si>
  <si>
    <t>BAGUS HARTARTO/APRILIYANTO</t>
  </si>
  <si>
    <t xml:space="preserve">3423113	</t>
  </si>
  <si>
    <t xml:space="preserve">Conf by ms Anggi	</t>
  </si>
  <si>
    <t xml:space="preserve">999224420855804	</t>
  </si>
  <si>
    <t>[清迈]白象旅馆(The White Elephant Home)(55269850)</t>
  </si>
  <si>
    <t>豪华客房, 1 张特大床, 塔楼&lt;2人入住&gt;</t>
  </si>
  <si>
    <t>TAO/BINGXUE,YUE/YE</t>
  </si>
  <si>
    <t xml:space="preserve">3423184	</t>
  </si>
  <si>
    <t xml:space="preserve">2279183172	</t>
  </si>
  <si>
    <t xml:space="preserve">999224422437328	</t>
  </si>
  <si>
    <t>[曼谷]曼谷红星球苏拉翁酒店(Red Planet Bangkok Surawong)(55320498)</t>
  </si>
  <si>
    <t>WONGKED/MISSHATHAITIP</t>
  </si>
  <si>
    <t xml:space="preserve">3423618	</t>
  </si>
  <si>
    <t xml:space="preserve">967689293	</t>
  </si>
  <si>
    <t xml:space="preserve">999224424983329	</t>
  </si>
  <si>
    <t>[芭堤雅]芭堤雅旺阿玛海滩舒适酒店(Cosi Pattaya Wong Amat Beach - Sha Plus Certified)(70787722)</t>
  </si>
  <si>
    <t>克斯房&lt;2人入住&gt;</t>
  </si>
  <si>
    <t>WISETTAKSIN/THATCHAKORN</t>
  </si>
  <si>
    <t xml:space="preserve">3424210	</t>
  </si>
  <si>
    <t xml:space="preserve">1164920	</t>
  </si>
  <si>
    <t xml:space="preserve">999224425143049	</t>
  </si>
  <si>
    <t>[柏林]阿勒托库单酒店(Aletto Hotel Kudamm)(55543010)</t>
  </si>
  <si>
    <t>标准双人房/双床房&lt;2人入住&gt;&lt;不退款&gt;</t>
  </si>
  <si>
    <t>Manchen/Alexander</t>
  </si>
  <si>
    <t xml:space="preserve">3424234	</t>
  </si>
  <si>
    <t xml:space="preserve">7330985	</t>
  </si>
  <si>
    <t xml:space="preserve">999224426020661	</t>
  </si>
  <si>
    <t>[旧金山]旧金山斯坦福庭院酒店(Stanford Court San Francisco)(55861995)</t>
  </si>
  <si>
    <t>标准房（大床）&lt;2人入住&gt;&lt;不退款&gt;</t>
  </si>
  <si>
    <t>Bulaklak/Julie</t>
  </si>
  <si>
    <t xml:space="preserve">3424529	</t>
  </si>
  <si>
    <t xml:space="preserve">999224429328763	</t>
  </si>
  <si>
    <t>[中雅加达]雅加达费尔蒙酒店(Fairmont Jakarta)(55598981)</t>
  </si>
  <si>
    <t>费尔蒙双大床房&lt;2人入住&gt;&lt;不退款&gt;&lt;早餐&gt;</t>
  </si>
  <si>
    <t>LAW/HUI YING</t>
  </si>
  <si>
    <t xml:space="preserve">3425478	</t>
  </si>
  <si>
    <t xml:space="preserve">999224429676177	</t>
  </si>
  <si>
    <t>[维尔茨堡]玛丽蒂姆伍兹堡酒店(Maritim Hotel Würzburg)(55270582)</t>
  </si>
  <si>
    <t>经典双床房&lt;2人入住&gt;&lt;不退款&gt;</t>
  </si>
  <si>
    <t>HAGEMOSER/SANDRA</t>
  </si>
  <si>
    <t xml:space="preserve">3425837	</t>
  </si>
  <si>
    <t xml:space="preserve">131261263	</t>
  </si>
  <si>
    <t xml:space="preserve">999224430342541	</t>
  </si>
  <si>
    <t>[洛斯皮塔莱-德略布雷加特]巴塞罗那费拉便捷酒店(EasyHotel Barcelona Fira)(95084713)</t>
  </si>
  <si>
    <t>LI/SHUNING,ZHENG/YIQI</t>
  </si>
  <si>
    <t xml:space="preserve">3425995	</t>
  </si>
  <si>
    <t xml:space="preserve">-16490678	</t>
  </si>
  <si>
    <t xml:space="preserve">999224432292350	</t>
  </si>
  <si>
    <t>大号床间 - 带2张大号床&lt;2人入住&gt;&lt;不退款&gt;</t>
  </si>
  <si>
    <t>YAN/Hongsheng</t>
  </si>
  <si>
    <t xml:space="preserve">3426666	</t>
  </si>
  <si>
    <t xml:space="preserve">82042637	</t>
  </si>
  <si>
    <t xml:space="preserve">999224438483720	</t>
  </si>
  <si>
    <t>克斯房&lt;2人入住&gt;&lt;不退款&gt;</t>
  </si>
  <si>
    <t>BOONSUPA/PURIM</t>
  </si>
  <si>
    <t xml:space="preserve">3427480	</t>
  </si>
  <si>
    <t xml:space="preserve">55448	</t>
  </si>
  <si>
    <t xml:space="preserve">999224441352279	</t>
  </si>
  <si>
    <t>[阿布扎比]爱尔拉哈海滩酒店(Al Raha Beach Hotel)(60480339)</t>
  </si>
  <si>
    <t>高级双床房&lt;2人入住&gt;&lt;早餐&gt;</t>
  </si>
  <si>
    <t>KHAN/NEHAL</t>
  </si>
  <si>
    <t xml:space="preserve">3427905	</t>
  </si>
  <si>
    <t xml:space="preserve">999224442220260	</t>
  </si>
  <si>
    <t>[芭堤雅]芭堤雅时尚酒店(Vogue Pattaya Hotel)(55391358)</t>
  </si>
  <si>
    <t>Twin Room No Balcony&lt;2人入住&gt;&lt;早餐&gt;</t>
  </si>
  <si>
    <t>METHEETHISANAROJN/TICHAWEE</t>
  </si>
  <si>
    <t xml:space="preserve">3428116	</t>
  </si>
  <si>
    <t xml:space="preserve">HGUConf16839739	</t>
  </si>
  <si>
    <t xml:space="preserve">999224444010027	</t>
  </si>
  <si>
    <t>[岘港]岘港海上凤凰酒店(Sea Phoenix Hotel Da Nang)(89930916)</t>
  </si>
  <si>
    <t>城市景观高级双人房&lt;2人入住&gt;&lt;不退款&gt;&lt;早餐&gt;</t>
  </si>
  <si>
    <t>LE/MINH KHUE,PHUNG/THI QUYNH</t>
  </si>
  <si>
    <t xml:space="preserve">3428644	</t>
  </si>
  <si>
    <t xml:space="preserve">Confirmed on mobile app	</t>
  </si>
  <si>
    <t xml:space="preserve">999224445199323	</t>
  </si>
  <si>
    <t>[洛姆]洛姆床先生酒店(Mister Bed Lomme)(80330417)</t>
  </si>
  <si>
    <t>Meunier/Clea</t>
  </si>
  <si>
    <t xml:space="preserve">3429146	</t>
  </si>
  <si>
    <t xml:space="preserve">999224447225502	</t>
  </si>
  <si>
    <t>[芭堤雅]芭堤雅百思通酒店(Beston Pattaya)(55254058)</t>
  </si>
  <si>
    <t>PANTHONG/PRAOWLADA</t>
  </si>
  <si>
    <t xml:space="preserve">3429773	</t>
  </si>
  <si>
    <t xml:space="preserve">107302	</t>
  </si>
  <si>
    <t xml:space="preserve">999224447811486	</t>
  </si>
  <si>
    <t>[克雷塔罗]奎雷塔罗浩特森酒店(HS Hotsson Hotel Queretaro)(90385118)</t>
  </si>
  <si>
    <t>豪华两张大床房&lt;2人入住&gt;</t>
  </si>
  <si>
    <t>DAcosta Ruiz/Arturo Gerardo</t>
  </si>
  <si>
    <t xml:space="preserve">3430077	</t>
  </si>
  <si>
    <t>I-   43800-     1</t>
  </si>
  <si>
    <t>I-   43801-     1</t>
  </si>
  <si>
    <t xml:space="preserve">I-   43802-     1	</t>
  </si>
  <si>
    <t xml:space="preserve">999224448261433	</t>
  </si>
  <si>
    <t>SUMMATHID/KANOKWAN</t>
  </si>
  <si>
    <t xml:space="preserve">3430208	</t>
  </si>
  <si>
    <t xml:space="preserve">DEB230528020443789	</t>
  </si>
  <si>
    <t xml:space="preserve">999224454080152	</t>
  </si>
  <si>
    <t>WOLTERING/LARS</t>
  </si>
  <si>
    <t xml:space="preserve">3431981	</t>
  </si>
  <si>
    <t xml:space="preserve">131341260	</t>
  </si>
  <si>
    <t xml:space="preserve">999224454391509	</t>
  </si>
  <si>
    <t>[纽约]华尔街假日酒店(Holiday Inn Wall Street, an IHG Hotel)(55290250)</t>
  </si>
  <si>
    <t>标准房&lt;2人入住&gt;</t>
  </si>
  <si>
    <t>MARTINZACARIAS/JENIFER JOHANA</t>
  </si>
  <si>
    <t xml:space="preserve">3432142	</t>
  </si>
  <si>
    <t xml:space="preserve">28891784	</t>
  </si>
  <si>
    <t xml:space="preserve">999224454660935	</t>
  </si>
  <si>
    <t>[曼谷]叻猜巴洛公园景观酒店(Parkview Ratchaprarop)(95387807)</t>
  </si>
  <si>
    <t>Phansawangwong/Phu,Phansawangwong/Phu</t>
  </si>
  <si>
    <t xml:space="preserve">3432198	</t>
  </si>
  <si>
    <t xml:space="preserve">999224456035907	</t>
  </si>
  <si>
    <t>标准双床房&lt;2人入住&gt;&lt;不退款&gt;</t>
  </si>
  <si>
    <t>Pet-Ud/Pinyapat,Pet-Ud/Pinyapat</t>
  </si>
  <si>
    <t xml:space="preserve">3432829	</t>
  </si>
  <si>
    <t xml:space="preserve">999224463190357	</t>
  </si>
  <si>
    <t>HANAFI/HALISA</t>
  </si>
  <si>
    <t xml:space="preserve">3433434	</t>
  </si>
  <si>
    <t xml:space="preserve">11640671064	</t>
  </si>
  <si>
    <t xml:space="preserve">999224464155013	</t>
  </si>
  <si>
    <t>[马德里]埃克蒙克洛亚酒店(Exe Moncloa)(60493934)</t>
  </si>
  <si>
    <t>Masia Canuto/Mar</t>
  </si>
  <si>
    <t xml:space="preserve">3433627	</t>
  </si>
  <si>
    <t xml:space="preserve">303033	</t>
  </si>
  <si>
    <t xml:space="preserve">999224464322515	</t>
  </si>
  <si>
    <t>[拉斯维加斯]OYO拉斯维加斯娱乐场酒店(OYO Hotel and Casino Las Vegas)(60493870)</t>
  </si>
  <si>
    <t>2张双人床房&lt;2人入住&gt;</t>
  </si>
  <si>
    <t>Gallo/Rena</t>
  </si>
  <si>
    <t xml:space="preserve">3433703	</t>
  </si>
  <si>
    <t xml:space="preserve">999224469134439	</t>
  </si>
  <si>
    <t>[曼谷]曼谷素坤逸 15 瑞享饭店(Mövenpick Hotel Sukhumvit 15 Bangkok)(55666067)</t>
  </si>
  <si>
    <t>高级特大床房 禁烟&lt;2人入住&gt;&lt;不退款&gt;&lt;早餐&gt;</t>
  </si>
  <si>
    <t>HO/CHI WAI</t>
  </si>
  <si>
    <t xml:space="preserve">3434468	</t>
  </si>
  <si>
    <t xml:space="preserve">718264	</t>
  </si>
  <si>
    <t xml:space="preserve">999224473723272	</t>
  </si>
  <si>
    <t>[克莱顿勒穆斯]杜肯哈尔夫布莱克本Spa美居酒店(Mercure Blackburn Dunkenhalgh Hotel &amp; Spa)(80331678)</t>
  </si>
  <si>
    <t>经典两张双人床房&lt;2人入住&gt;&lt;不退款&gt;</t>
  </si>
  <si>
    <t>Hayes/Sydney</t>
  </si>
  <si>
    <t xml:space="preserve">3435631	</t>
  </si>
  <si>
    <t xml:space="preserve">999224476160540	</t>
  </si>
  <si>
    <t>[新加坡]新加坡81酒店 - 樱花(Hotel 81 Sakura - SG Clean)(55328720)</t>
  </si>
  <si>
    <t>高级双床房&lt;2人入住&gt;&lt;不退款&gt;</t>
  </si>
  <si>
    <t>DURUPT/LEON ROBERT,DURUPT/LINCOLN LOUIS</t>
  </si>
  <si>
    <t xml:space="preserve">3436443	</t>
  </si>
  <si>
    <t xml:space="preserve">100623047	</t>
  </si>
  <si>
    <t xml:space="preserve">999224477013495	</t>
  </si>
  <si>
    <t>[乌姆兰加]乌姆兰加岭道路旅馆(Road Lodge Umhlanga Ridge)(89917057)</t>
  </si>
  <si>
    <t>双人房（1 张双人床）客房&lt;2人入住&gt;</t>
  </si>
  <si>
    <t>RUGBEER/VIJEN,PILLAY/JESLIN</t>
  </si>
  <si>
    <t xml:space="preserve">3436802	</t>
  </si>
  <si>
    <t xml:space="preserve">999224477360461	</t>
  </si>
  <si>
    <t>[维也纳]维也纳阿里昂城市酒店(Arion Cityhotel Vienna Und Appartements)(55519408)</t>
  </si>
  <si>
    <t>双床房&lt;2人入住&gt;</t>
  </si>
  <si>
    <t>Goiceanu/Silvia</t>
  </si>
  <si>
    <t xml:space="preserve">3436938	</t>
  </si>
  <si>
    <t xml:space="preserve">999224477392799	</t>
  </si>
  <si>
    <t>[兰卡威]兰卡威卡马尔度假村(Camar Resort Langkawi)(55768748)</t>
  </si>
  <si>
    <t>泳池翼豪华双床房&lt;2人入住&gt;&lt;不退款&gt;</t>
  </si>
  <si>
    <t>LEI/XUE,TANG/JIAHAO</t>
  </si>
  <si>
    <t xml:space="preserve">3436962	</t>
  </si>
  <si>
    <t xml:space="preserve">129720	</t>
  </si>
  <si>
    <t xml:space="preserve">999224477471680	</t>
  </si>
  <si>
    <t>BIJL/DANIQUE ELISA</t>
  </si>
  <si>
    <t xml:space="preserve">3437031	</t>
  </si>
  <si>
    <t xml:space="preserve">131427718	</t>
  </si>
  <si>
    <t xml:space="preserve">999224477578790	</t>
  </si>
  <si>
    <t>[希什利]巴巴罗斯伯因特酒店(Point Hotel Barbaros)(55299511)</t>
  </si>
  <si>
    <t>豪华双人房&lt;2人入住&gt;&lt;不退款&gt;</t>
  </si>
  <si>
    <t>Uluisik/Burak</t>
  </si>
  <si>
    <t xml:space="preserve">3437103	</t>
  </si>
  <si>
    <t xml:space="preserve">999224477681076	</t>
  </si>
  <si>
    <t>[代托纳海滩]代托纳傲途格精选酒店(The Daytona, Autograph Collection)(68028959)</t>
  </si>
  <si>
    <t>客房, 1 张特大床, 无烟房&lt;2人入住&gt;&lt;不退款&gt;</t>
  </si>
  <si>
    <t>BORREGO/EDURNE</t>
  </si>
  <si>
    <t xml:space="preserve">3437151	</t>
  </si>
  <si>
    <t xml:space="preserve">77449690	</t>
  </si>
  <si>
    <t xml:space="preserve">999224477731780	</t>
  </si>
  <si>
    <t>标准房&lt;2人入住&gt;&lt;不退款&gt;</t>
  </si>
  <si>
    <t>YANG/QI</t>
  </si>
  <si>
    <t xml:space="preserve">3437167	</t>
  </si>
  <si>
    <t xml:space="preserve">HTL-WBD-413120405#64297607	</t>
  </si>
  <si>
    <t xml:space="preserve">999224477877537	</t>
  </si>
  <si>
    <t>[奥斯汀]范赞特金普顿酒店 - IHG 旗下酒店(Hotel Van Zandt)(70394530)</t>
  </si>
  <si>
    <t>基本特大床房&lt;2人入住&gt;&lt;不退款&gt;</t>
  </si>
  <si>
    <t>Sanchez/Alex</t>
  </si>
  <si>
    <t xml:space="preserve">3437237	</t>
  </si>
  <si>
    <t xml:space="preserve">40252SE050028	</t>
  </si>
  <si>
    <t xml:space="preserve">999224477967861	</t>
  </si>
  <si>
    <t>[洛杉矶]洛杉矶市中心 E 中心酒店(E Central Hotel Downtown Los Angeles)(55745271)</t>
  </si>
  <si>
    <t>豪华两张双人床房&lt;2人入住&gt;</t>
  </si>
  <si>
    <t>BANDI/SUNESH K</t>
  </si>
  <si>
    <t xml:space="preserve">3437258	</t>
  </si>
  <si>
    <t xml:space="preserve">28087SE111400	</t>
  </si>
  <si>
    <t xml:space="preserve">999224478036783	</t>
  </si>
  <si>
    <t>[巴厘岛]库塔纱丽楼酒店(Kuta Sari House)(95139200)</t>
  </si>
  <si>
    <t>豪华客房&lt;2人入住&gt;&lt;不退款&gt;</t>
  </si>
  <si>
    <t>WILDI/ALDIAN</t>
  </si>
  <si>
    <t xml:space="preserve">3437326	</t>
  </si>
  <si>
    <t xml:space="preserve">18233903	</t>
  </si>
  <si>
    <t xml:space="preserve">999224488231016	</t>
  </si>
  <si>
    <t>[贝伦]巴蒂斯塔坎波新旅馆(Ibis Budget Belém Batista Campos)(89917416)</t>
  </si>
  <si>
    <t>标准双人床房&lt;2人入住&gt;</t>
  </si>
  <si>
    <t>MOURA/ELLEN BARRETO</t>
  </si>
  <si>
    <t xml:space="preserve">3437571	</t>
  </si>
  <si>
    <t xml:space="preserve">69983233	</t>
  </si>
  <si>
    <t xml:space="preserve">999224491781868	</t>
  </si>
  <si>
    <t>[哥打京那巴鲁]明园酒店及公寓(Ming Garden Hotel &amp; Residences)(68031196)</t>
  </si>
  <si>
    <t>SADIH/NORIMAH</t>
  </si>
  <si>
    <t xml:space="preserve">3438181	</t>
  </si>
  <si>
    <t xml:space="preserve">8626063	</t>
  </si>
  <si>
    <t xml:space="preserve">999224495715698	</t>
  </si>
  <si>
    <t>[吉隆坡]吉隆坡辉煌酒店(Vivatel Kuala Lumpur)(55336979)</t>
  </si>
  <si>
    <t>BAHARUDIN/KHAIRIL FAZMI BIN,TAN/MELISSA PEI YING</t>
  </si>
  <si>
    <t xml:space="preserve">3439222	</t>
  </si>
  <si>
    <t xml:space="preserve">111652	</t>
  </si>
  <si>
    <t xml:space="preserve">999224496382129	</t>
  </si>
  <si>
    <t>[水原]水原安巴萨多尔酒店(Novotel Ambassador Suwon)(60494243)</t>
  </si>
  <si>
    <t>高级特大床房&lt;2人入住&gt;&lt;不退款&gt;</t>
  </si>
  <si>
    <t>JENSON/TALON L</t>
  </si>
  <si>
    <t xml:space="preserve">3439334	</t>
  </si>
  <si>
    <t xml:space="preserve">999224496865853	</t>
  </si>
  <si>
    <t>豪华特大床房-沙滩翼&lt;2人入住&gt;&lt;不退款&gt;&lt;早餐&gt;</t>
  </si>
  <si>
    <t>RASID/ROHANA</t>
  </si>
  <si>
    <t xml:space="preserve">3439585	</t>
  </si>
  <si>
    <t xml:space="preserve">129727	</t>
  </si>
  <si>
    <t xml:space="preserve">999224499472264	</t>
  </si>
  <si>
    <t>[七岩]斯攀瓦巴巴海滩俱乐部华欣酒店(Baba Beach Club Hua Hin Luxury Pool Villa by Sri Panwa)(55478228)</t>
  </si>
  <si>
    <t>转角巴巴至尊套房&lt;2人入住&gt;&lt;不退款&gt;&lt;早餐&gt;</t>
  </si>
  <si>
    <t>Ruengwijitra/Kasama</t>
  </si>
  <si>
    <t xml:space="preserve">3440908	</t>
  </si>
  <si>
    <t xml:space="preserve">3085745	</t>
  </si>
  <si>
    <t xml:space="preserve">999224499972611	</t>
  </si>
  <si>
    <t>Edoh/Pascaline</t>
  </si>
  <si>
    <t xml:space="preserve">3441157	</t>
  </si>
  <si>
    <t xml:space="preserve">78628964	</t>
  </si>
  <si>
    <t xml:space="preserve">999224499975309	</t>
  </si>
  <si>
    <t>[杜塞尔多夫]杜塞道夫市中心克莱顿酒店(Clayton Hotel Düsseldorf City Centre)(55967846)</t>
  </si>
  <si>
    <t>行政房&lt;2人入住&gt;&lt;不退款&gt;</t>
  </si>
  <si>
    <t>MO/YANRU</t>
  </si>
  <si>
    <t xml:space="preserve">3441160	</t>
  </si>
  <si>
    <t xml:space="preserve">SH16410760	</t>
  </si>
  <si>
    <t xml:space="preserve">999224501441347	</t>
  </si>
  <si>
    <t>[新加坡]新加坡卡尔登城市酒店(Carlton City Hotel Singapore)(55851934)</t>
  </si>
  <si>
    <t>豪华特大床房&lt;1人入住&gt;&lt;不退款&gt;&lt;早餐&gt;</t>
  </si>
  <si>
    <t>Chen/Yanjuan,Zhang/Peng,Liang/Jianwen,Zhuang/Genghong</t>
  </si>
  <si>
    <t xml:space="preserve">3441754	</t>
  </si>
  <si>
    <t xml:space="preserve">814790	</t>
  </si>
  <si>
    <t xml:space="preserve">999224506891529	</t>
  </si>
  <si>
    <t>[长滩岛]区域长滩岛酒店(The District Boracay)(55851999)</t>
  </si>
  <si>
    <t>豪华大床房&lt;1人入住&gt;&lt;不退款&gt;&lt;早餐&gt;</t>
  </si>
  <si>
    <t>Li/Xianfa</t>
  </si>
  <si>
    <t xml:space="preserve">3442532	</t>
  </si>
  <si>
    <t xml:space="preserve">999224509796660	</t>
  </si>
  <si>
    <t>LIANG/ZHENGWU</t>
  </si>
  <si>
    <t xml:space="preserve">3442949	</t>
  </si>
  <si>
    <t xml:space="preserve">999224511278902	</t>
  </si>
  <si>
    <t>[哥打京那巴鲁]佳蓝汶莱度假村(Nexus Resort &amp; Spa Karambunai)(56196416)</t>
  </si>
  <si>
    <t>海洋豪华全景房&lt;2人入住&gt;&lt;不退款&gt;&lt;早餐&gt;</t>
  </si>
  <si>
    <t>MUHAMMAD/ROHAIZAK</t>
  </si>
  <si>
    <t xml:space="preserve">3443375	</t>
  </si>
  <si>
    <t xml:space="preserve">6906447	</t>
  </si>
  <si>
    <t xml:space="preserve">999224515439052	</t>
  </si>
  <si>
    <t>[芬洛]上磨坊彼尔德伯格酒店(Bilderberg Hotel de Bovenste Molen)(94360499)</t>
  </si>
  <si>
    <t>Dominguez Cabrera/Tirma,Lopez Jimenez/Javier</t>
  </si>
  <si>
    <t xml:space="preserve">3444640	</t>
  </si>
  <si>
    <t xml:space="preserve">19213440	</t>
  </si>
  <si>
    <t xml:space="preserve">999224516641993	</t>
  </si>
  <si>
    <t>[巴特洪堡]玛丽蒂姆巴特洪堡酒店(Maritim Hotel Bad Homburg)(55254491)</t>
  </si>
  <si>
    <t>经典双床房&lt;2人入住&gt;&lt;不退款&gt;&lt;早餐&gt;</t>
  </si>
  <si>
    <t>Naumann/Axel</t>
  </si>
  <si>
    <t xml:space="preserve">3445158	</t>
  </si>
  <si>
    <t xml:space="preserve">131534295	</t>
  </si>
  <si>
    <t xml:space="preserve">999224518403803	</t>
  </si>
  <si>
    <t>[East Pennsboro Township]哈里斯堡宾州哈里斯酒店 - 温德姆商标精选酒店(Penn Harris Hotel Harrisburg, Trademark by Wyndham)(92030889)</t>
  </si>
  <si>
    <t>双人间 - 带2张双人床&lt;2人入住&gt;&lt;不退款&gt;</t>
  </si>
  <si>
    <t>mitchell/rebecca</t>
  </si>
  <si>
    <t xml:space="preserve">3445833	</t>
  </si>
  <si>
    <t xml:space="preserve">999224522011707	</t>
  </si>
  <si>
    <t>[吉隆坡]斯里佩塔灵 H 精品酒店(H Boutique Hotel Sri Petaling)(90367474)</t>
  </si>
  <si>
    <t>豪华双床间 - 无窗&lt;2人入住&gt;&lt;不退款&gt;</t>
  </si>
  <si>
    <t>SHARMY/SHARMILA DEVI</t>
  </si>
  <si>
    <t xml:space="preserve">3446866	</t>
  </si>
  <si>
    <t xml:space="preserve">DEB230601124408265	</t>
  </si>
  <si>
    <t xml:space="preserve">999224523078850	</t>
  </si>
  <si>
    <t>[普吉岛]普吉岛兰花温泉度假酒店(Phuket Orchid Resort and Spa)(55768526)</t>
  </si>
  <si>
    <t>豪华房&lt;1人入住&gt;&lt;不退款&gt;&lt;早餐&gt;</t>
  </si>
  <si>
    <t>cheng/yiran</t>
  </si>
  <si>
    <t xml:space="preserve">3447186	</t>
  </si>
  <si>
    <t xml:space="preserve">DEB230601135618410	</t>
  </si>
  <si>
    <t xml:space="preserve">999224524613042	</t>
  </si>
  <si>
    <t>[会安]会安新终点家庭旅馆(New Destination Hoi An)(90196796)</t>
  </si>
  <si>
    <t>豪华双人房/双床房&lt;2人入住&gt;&lt;不退款&gt;&lt;早餐&gt;</t>
  </si>
  <si>
    <t>NGUYEN/THANH CHAU</t>
  </si>
  <si>
    <t xml:space="preserve">3447668	</t>
  </si>
  <si>
    <t xml:space="preserve">999224524882034	</t>
  </si>
  <si>
    <t>[新加坡]新加坡大中酒店(Hotel Grand Central Singapore)(56196197)</t>
  </si>
  <si>
    <t>豪华房&lt;2人入住&gt;&lt;不退款&gt;</t>
  </si>
  <si>
    <t>YI/NIANQING</t>
  </si>
  <si>
    <t xml:space="preserve">3447739	</t>
  </si>
  <si>
    <t xml:space="preserve">Xiaolun-20230601HGC-263	</t>
  </si>
  <si>
    <t xml:space="preserve">999224524984852	</t>
  </si>
  <si>
    <t>[芭堤雅]芭堤雅塔曼酒店度假村(The Tamnan Pattaya Hotel &amp; Resort)(55304260)</t>
  </si>
  <si>
    <t>三人房&lt;2人入住&gt;&lt;不退款&gt;</t>
  </si>
  <si>
    <t>CHAIYALAKE/NINASREENDALIS</t>
  </si>
  <si>
    <t xml:space="preserve">3447756	</t>
  </si>
  <si>
    <t xml:space="preserve">999224542252781	</t>
  </si>
  <si>
    <t>RUSLAN/HALIMA YASMIN</t>
  </si>
  <si>
    <t xml:space="preserve">3450171	</t>
  </si>
  <si>
    <t xml:space="preserve">DEB230602081122574	</t>
  </si>
  <si>
    <t xml:space="preserve">999224543177784	</t>
  </si>
  <si>
    <t>[马卡蒂]迷你套房 - 马卡蒂艾顿塔酒店(The Mini Suites Eton Tower Makati)(55956372)</t>
  </si>
  <si>
    <t>智能奢华房&lt;2人入住&gt;&lt;不退款&gt;</t>
  </si>
  <si>
    <t>SLYTER/MARIELOU SACRO</t>
  </si>
  <si>
    <t xml:space="preserve">3450488	</t>
  </si>
  <si>
    <t xml:space="preserve">102891	</t>
  </si>
  <si>
    <t xml:space="preserve">999224543616952	</t>
  </si>
  <si>
    <t>[仰光]仰光美利亚酒店(Melia Yangon)(55666238)</t>
  </si>
  <si>
    <t>豪华特大床房&lt;2人入住&gt;&lt;不退款&gt;&lt;早餐&gt;</t>
  </si>
  <si>
    <t>ZHONG/DALIN</t>
  </si>
  <si>
    <t xml:space="preserve">3450618	</t>
  </si>
  <si>
    <t xml:space="preserve">334980	</t>
  </si>
  <si>
    <t xml:space="preserve">999224546267158	</t>
  </si>
  <si>
    <t>[依斯干达公主城]特立尼达公主港套房酒店(Trinidad Suites Puteri Harbour)(94358580)</t>
  </si>
  <si>
    <t>至尊工作室&lt;2人入住&gt;&lt;不退款&gt;</t>
  </si>
  <si>
    <t>XU/KAIXIN</t>
  </si>
  <si>
    <t xml:space="preserve">3451392	</t>
  </si>
  <si>
    <t xml:space="preserve">DEB230602121703920	</t>
  </si>
  <si>
    <t xml:space="preserve">999224547203503	</t>
  </si>
  <si>
    <t>[班木思]拷艾 DNA 超级新鲜空气度假村酒店(DNA Super Ozone Resort KhaoYai)(69451767)</t>
  </si>
  <si>
    <t>DNA 别墅&lt;2人入住&gt;&lt;不退款&gt;</t>
  </si>
  <si>
    <t>OUNBAO/TANANPAT</t>
  </si>
  <si>
    <t xml:space="preserve">3451658	</t>
  </si>
  <si>
    <t xml:space="preserve">999224547387376	</t>
  </si>
  <si>
    <t>[中雅加达]诺富特酒店 - 雅加达奇基尼酒店(Novotel Jakarta Cikini)(80333350)</t>
  </si>
  <si>
    <t>XUN/GONG</t>
  </si>
  <si>
    <t xml:space="preserve">3451688	</t>
  </si>
  <si>
    <t xml:space="preserve">999224551387316	</t>
  </si>
  <si>
    <t>[芭堤雅]爱雅拉大酒店(Aiyara Grand Hotel)(68545136)</t>
  </si>
  <si>
    <t>高级房带浴缸&lt;2人入住&gt;&lt;不退款&gt;&lt;早餐&gt;</t>
  </si>
  <si>
    <t>Mao/Andy,Mao/Andy</t>
  </si>
  <si>
    <t xml:space="preserve">3452801	</t>
  </si>
  <si>
    <t xml:space="preserve">20462507	</t>
  </si>
  <si>
    <t xml:space="preserve">999224551789001	</t>
  </si>
  <si>
    <t>[武里南]武里南联阿玛瑞酒店(Amari Buriram United)(70165301)</t>
  </si>
  <si>
    <t>豪华双床间&lt;2人入住&gt;&lt;不退款&gt;&lt;早餐&gt;</t>
  </si>
  <si>
    <t>Dechsitthisakda/Kamonlachat</t>
  </si>
  <si>
    <t xml:space="preserve">3453035	</t>
  </si>
  <si>
    <t xml:space="preserve">77243SE045981;$77243SE045982;$77243SE045983	</t>
  </si>
  <si>
    <t xml:space="preserve">999224551971499	</t>
  </si>
  <si>
    <t>[北干巴鲁]北乾巴鲁福克斯酒店(FOX Hotel Pekanbaru)(55329380)</t>
  </si>
  <si>
    <t>B/RISWANDI</t>
  </si>
  <si>
    <t xml:space="preserve">3453076	</t>
  </si>
  <si>
    <t xml:space="preserve">999224553110417	</t>
  </si>
  <si>
    <t>[华沙]华沙丽晶酒店(Regent Warsaw Hotel)(55733463)</t>
  </si>
  <si>
    <t>豪华双人床房&lt;2人入住&gt;&lt;不退款&gt;</t>
  </si>
  <si>
    <t>Jenjitwanich/Thayakorn,Jenjitwanich/Thayakorn</t>
  </si>
  <si>
    <t xml:space="preserve">3453380	</t>
  </si>
  <si>
    <t xml:space="preserve">131645988	</t>
  </si>
  <si>
    <t xml:space="preserve">999224553213006	</t>
  </si>
  <si>
    <t>[米兰]米兰诺富特利纳德机场酒店(Novotel Milano Linate Aeroporto)(55320564)</t>
  </si>
  <si>
    <t>高级房, 2 张单人床&lt;2人入住&gt;&lt;不退款&gt;&lt;早餐&gt;</t>
  </si>
  <si>
    <t>ALGHABBAN/FIRAS MOHAMMED</t>
  </si>
  <si>
    <t xml:space="preserve">3453392	</t>
  </si>
  <si>
    <t xml:space="preserve">999224564712117	</t>
  </si>
  <si>
    <t>[怡保]如家快捷酒店(Home Inn Hotel)(94361377)</t>
  </si>
  <si>
    <t>豪华双人房私人浴室&lt;2人入住&gt;&lt;不退款&gt;</t>
  </si>
  <si>
    <t>CHIN/SIOW VOON</t>
  </si>
  <si>
    <t xml:space="preserve">3453665	</t>
  </si>
  <si>
    <t xml:space="preserve">999224565450162	</t>
  </si>
  <si>
    <t>[巴厘岛]库塔卡纳酒店(The Kana Kuta Hotel)(55328802)</t>
  </si>
  <si>
    <t>Deluxe Double or Twin Room, Non Smoking, City View&lt;2人入住&gt;&lt;不退款&gt;&lt;早餐&gt;</t>
  </si>
  <si>
    <t>CHANTING/WU</t>
  </si>
  <si>
    <t xml:space="preserve">3453907	</t>
  </si>
  <si>
    <t xml:space="preserve">9254347	</t>
  </si>
  <si>
    <t xml:space="preserve">999224566515962	</t>
  </si>
  <si>
    <t>WHITE/CAROLINE SAGARIO</t>
  </si>
  <si>
    <t xml:space="preserve">3453971	</t>
  </si>
  <si>
    <t xml:space="preserve">999224566893706	</t>
  </si>
  <si>
    <t>[爱丁堡]老威弗利酒店(Old Waverley Hotel)(55426557)</t>
  </si>
  <si>
    <t>双床房&lt;2人入住&gt;&lt;不退款&gt;&lt;早餐&gt;</t>
  </si>
  <si>
    <t>LIAO/QINQIN</t>
  </si>
  <si>
    <t xml:space="preserve">3454002	</t>
  </si>
  <si>
    <t xml:space="preserve">SH16445205	</t>
  </si>
  <si>
    <t xml:space="preserve">999224567596765	</t>
  </si>
  <si>
    <t>[冈萨雷斯]冈萨雷斯会议中心克拉丽奥酒店(Clarion Inn Conference Center Gonzales)(89930681)</t>
  </si>
  <si>
    <t>大号床间 - 带两张大号床&lt;2人入住&gt;&lt;不退款&gt;&lt;早餐&gt;</t>
  </si>
  <si>
    <t>Mallery/Tiffany</t>
  </si>
  <si>
    <t xml:space="preserve">3454214	</t>
  </si>
  <si>
    <t xml:space="preserve">999224568094803	</t>
  </si>
  <si>
    <t>[芭堤雅]双棕榈度假酒店(Twin Palms Resort)(55944622)</t>
  </si>
  <si>
    <t>高级双人床房&lt;2人入住&gt;&lt;不退款&gt;&lt;早餐&gt;</t>
  </si>
  <si>
    <t>PREEDASAK/NATTAKORN</t>
  </si>
  <si>
    <t xml:space="preserve">3454256	</t>
  </si>
  <si>
    <t xml:space="preserve">7660128	</t>
  </si>
  <si>
    <t xml:space="preserve">999224569408968	</t>
  </si>
  <si>
    <t>[甲米]查察别墅甲米海滨度假村(Villa Cha-Cha Krabi Beachfront Resort)(90401652)</t>
  </si>
  <si>
    <t>精致家庭房&lt;4人入住&gt;&lt;不退款&gt;</t>
  </si>
  <si>
    <t>yongprapat/thaninnat,yongprapat/thaninnat,yongprapat/thaninnat</t>
  </si>
  <si>
    <t xml:space="preserve">3454463	</t>
  </si>
  <si>
    <t xml:space="preserve">SH16446371	</t>
  </si>
  <si>
    <t xml:space="preserve">999224569914745	</t>
  </si>
  <si>
    <t>[芭堤雅]希顿芭堤雅军营酒店(Hotel Baraquda Pattaya By Heeton)(55585801)</t>
  </si>
  <si>
    <t>NOPBANJOBSUK/BENJAWAN</t>
  </si>
  <si>
    <t xml:space="preserve">3454506	</t>
  </si>
  <si>
    <t xml:space="preserve">999224570469894	</t>
  </si>
  <si>
    <t>[Bang Nok Kwaek]椰子之家度假村(Coconut Home Resort)(90368139)</t>
  </si>
  <si>
    <t>标准间&lt;2人入住&gt;&lt;不退款&gt;&lt;早餐&gt;</t>
  </si>
  <si>
    <t>TANGARUAI/DANITA</t>
  </si>
  <si>
    <t xml:space="preserve">3454649	</t>
  </si>
  <si>
    <t xml:space="preserve">999224571194241	</t>
  </si>
  <si>
    <t>[塞多纳]朱尼派恩度假酒店(Junipine Resort)(92027500)</t>
  </si>
  <si>
    <t>溪景1卧别墅（带厨房）&lt;2人入住&gt;&lt;不退款&gt;</t>
  </si>
  <si>
    <t>Cerio/Joe,Cerio/Stefanie</t>
  </si>
  <si>
    <t xml:space="preserve">3454737	</t>
  </si>
  <si>
    <t xml:space="preserve">-20693978	</t>
  </si>
  <si>
    <t xml:space="preserve">999224571616013	</t>
  </si>
  <si>
    <t>[曼谷]塔拉广场酒店(Tara Place)(55254266)</t>
  </si>
  <si>
    <t>标准双人房&lt;2人入住&gt;&lt;不退款&gt;</t>
  </si>
  <si>
    <t>WU/ZHENGYANG</t>
  </si>
  <si>
    <t xml:space="preserve">3454818	</t>
  </si>
  <si>
    <t xml:space="preserve">31571647a3b4969a36	</t>
  </si>
  <si>
    <t xml:space="preserve">999224572032966	</t>
  </si>
  <si>
    <t>[圣何塞]圣何塞机场/硅谷凯艺酒店(Quality Inn San Jose Airport - Silicon Valley)(91811528)</t>
  </si>
  <si>
    <t>特大床房禁烟&lt;2人入住&gt;&lt;不退款&gt;&lt;早餐&gt;</t>
  </si>
  <si>
    <t>Cheng/Yu</t>
  </si>
  <si>
    <t xml:space="preserve">3454924	</t>
  </si>
  <si>
    <t xml:space="preserve">999224572109841	</t>
  </si>
  <si>
    <t>[基多]芬兰酒店(Hotel Finlandia)(55337063)</t>
  </si>
  <si>
    <t>标准大号床房&lt;2人入住&gt;&lt;不退款&gt;&lt;早餐&gt;</t>
  </si>
  <si>
    <t>BRACERO CEVALLOS/ALEXIS</t>
  </si>
  <si>
    <t xml:space="preserve">3454949	</t>
  </si>
  <si>
    <t xml:space="preserve">ZOJZ1652067726	</t>
  </si>
  <si>
    <t xml:space="preserve">999224572329981	</t>
  </si>
  <si>
    <t>[鹿特丹]鹿特丹市中心宜必思酒店(Ibis Rotterdam City Centre)(70790734)</t>
  </si>
  <si>
    <t>双人床房&lt;2人入住&gt;&lt;不退款&gt;</t>
  </si>
  <si>
    <t>Hussain/Meer</t>
  </si>
  <si>
    <t xml:space="preserve">3455010	</t>
  </si>
  <si>
    <t xml:space="preserve">999224572377748	</t>
  </si>
  <si>
    <t>[East Garden City]长岛红屋顶客栈 - 花园城市汽车旅馆(Red Roof PLUS+ Long Island - Garden City)(55841955)</t>
  </si>
  <si>
    <t>豪华2大床房无烟&lt;2人入住&gt;&lt;不退款&gt;</t>
  </si>
  <si>
    <t>CHEN/WEN</t>
  </si>
  <si>
    <t xml:space="preserve">3455013	</t>
  </si>
  <si>
    <t xml:space="preserve">999224572399384	</t>
  </si>
  <si>
    <t>[曼谷]住宿酒店(Stay Hotel BKK)(55321199)</t>
  </si>
  <si>
    <t>PORNMANUCHATIP/TEERANOP</t>
  </si>
  <si>
    <t xml:space="preserve">3455020	</t>
  </si>
  <si>
    <t xml:space="preserve">-20878820	</t>
  </si>
  <si>
    <t xml:space="preserve">999224573023949	</t>
  </si>
  <si>
    <t>[巴东]波拉玛斯住宅酒店(Polamas Residence Padang)(89932051)</t>
  </si>
  <si>
    <t>DAICE/ZUL</t>
  </si>
  <si>
    <t xml:space="preserve">3455147	</t>
  </si>
  <si>
    <t xml:space="preserve">9259398	</t>
  </si>
  <si>
    <t xml:space="preserve">999224575131901	</t>
  </si>
  <si>
    <t>[圣乔治]圣乔治会议中心舒适酒店(Comfort Inn at Convention Center Saint George)(90379246)</t>
  </si>
  <si>
    <t>大号床间 - 带2张大号床&lt;2人入住&gt;&lt;不退款&gt;&lt;早餐&gt;</t>
  </si>
  <si>
    <t>Galland/Sophie</t>
  </si>
  <si>
    <t xml:space="preserve">3455650	</t>
  </si>
  <si>
    <t xml:space="preserve">999224575303941	</t>
  </si>
  <si>
    <t>[中雅加达]1O1 雅加达市区坦林酒店(1O1 Urban Jakarta Thamrin)(60467403)</t>
  </si>
  <si>
    <t>高级都市房&lt;2人入住&gt;&lt;不退款&gt;&lt;早餐&gt;</t>
  </si>
  <si>
    <t>A/TATA</t>
  </si>
  <si>
    <t xml:space="preserve">3455673	</t>
  </si>
  <si>
    <t xml:space="preserve">999224576979777	</t>
  </si>
  <si>
    <t>[芭堤雅]红露台旅馆(The Red Balcony Inn)(97965591)</t>
  </si>
  <si>
    <t>Tongon/Ratchadaphorn,Tongon/Ratchadaphorn</t>
  </si>
  <si>
    <t xml:space="preserve">3456003	</t>
  </si>
  <si>
    <t xml:space="preserve">999224577356628	</t>
  </si>
  <si>
    <t>LI/KAI</t>
  </si>
  <si>
    <t xml:space="preserve">3456222	</t>
  </si>
  <si>
    <t xml:space="preserve">999224577399369	</t>
  </si>
  <si>
    <t>Twin Room No Balcony&lt;2人入住&gt;&lt;不退款&gt;&lt;早餐&gt;</t>
  </si>
  <si>
    <t>Kengkantai/Pranita</t>
  </si>
  <si>
    <t xml:space="preserve">3456229	</t>
  </si>
  <si>
    <t xml:space="preserve">HGUConf21017479	</t>
  </si>
  <si>
    <t xml:space="preserve">999224577995721	</t>
  </si>
  <si>
    <t>[朗代尔]南/曼哈顿海滩戴斯酒店(Days Inn by Wyndham Los Angeles LAX/ Redondo&amp;ManhattanBeach)(70793403)</t>
  </si>
  <si>
    <t>特大床房 可吸烟&lt;2人入住&gt;&lt;不退款&gt;&lt;早餐&gt;</t>
  </si>
  <si>
    <t>Grills/Nathan</t>
  </si>
  <si>
    <t xml:space="preserve">3456300	</t>
  </si>
  <si>
    <t xml:space="preserve">999224578072828	</t>
  </si>
  <si>
    <t>[普吉岛]塞卡精品度假酒店(Seeka Boutique Resort)(90400384)</t>
  </si>
  <si>
    <t>BILAL/SYED</t>
  </si>
  <si>
    <t xml:space="preserve">3456309	</t>
  </si>
  <si>
    <t xml:space="preserve">42741060	</t>
  </si>
  <si>
    <t xml:space="preserve">999224578124184	</t>
  </si>
  <si>
    <t>豪华双床房&lt;2人入住&gt;&lt;不退款&gt;</t>
  </si>
  <si>
    <t>Ye/Weiyi,Zheng/Jianing</t>
  </si>
  <si>
    <t xml:space="preserve">3456310	</t>
  </si>
  <si>
    <t xml:space="preserve">-21029021	</t>
  </si>
  <si>
    <t xml:space="preserve">999224578199018	</t>
  </si>
  <si>
    <t>[Srisa Chorakhe Noi]曼谷迪瓦鲁斯度假酒店(Divalux Resort and Spa Bangkok)(102880729)</t>
  </si>
  <si>
    <t>豪华双床房&lt;1人入住&gt;&lt;不退款&gt;</t>
  </si>
  <si>
    <t>LI/XIANG</t>
  </si>
  <si>
    <t xml:space="preserve">3456318	</t>
  </si>
  <si>
    <t xml:space="preserve">20591647ad6c282b1b	</t>
  </si>
  <si>
    <t xml:space="preserve">999224578223825	</t>
  </si>
  <si>
    <t>[芭堤雅]沃尼达别墅花园度假酒店(Villa Wanida Garden Resort)(94360857)</t>
  </si>
  <si>
    <t>高级双床间&lt;2人入住&gt;&lt;不退款&gt;&lt;早餐&gt;</t>
  </si>
  <si>
    <t>KRITNAKAN/FIRSTKY</t>
  </si>
  <si>
    <t xml:space="preserve">3456323	</t>
  </si>
  <si>
    <t xml:space="preserve">999224578307821	</t>
  </si>
  <si>
    <t>[Khuha Sawan]斯沃皇家酒店(Siva Royal Hotel)(89917621)</t>
  </si>
  <si>
    <t>Deluxe Double Room or Twin Room&lt;2人入住&gt;&lt;不退款&gt;</t>
  </si>
  <si>
    <t>PROMSALEE/BUNYAPORN</t>
  </si>
  <si>
    <t xml:space="preserve">3456507	</t>
  </si>
  <si>
    <t xml:space="preserve">999224579316767	</t>
  </si>
  <si>
    <t>[诺丁汉]宜必思诺丁汉中心酒店(Ibis Nottingham Centre)(55626272)</t>
  </si>
  <si>
    <t>BINGLEY/ALICIA,MORENO TURNER/ROMAN</t>
  </si>
  <si>
    <t xml:space="preserve">3456642	</t>
  </si>
  <si>
    <t xml:space="preserve">999224579887964	</t>
  </si>
  <si>
    <t>[芭堤雅]最佳贝拉芭堤雅酒店(Best Bella Pattaya)(55626113)</t>
  </si>
  <si>
    <t>OONNALEN/CHUNYAPAPAR</t>
  </si>
  <si>
    <t xml:space="preserve">3456863	</t>
  </si>
  <si>
    <t xml:space="preserve">99626929	</t>
  </si>
  <si>
    <t xml:space="preserve">999224579896759	</t>
  </si>
  <si>
    <t>[挽粿]贝拉B酒店 （拉玛 7-邦可瑞）(Bella B Hotel)(94361019)</t>
  </si>
  <si>
    <t>舒适高级房&lt;2人入住&gt;&lt;不退款&gt;</t>
  </si>
  <si>
    <t>CHAIYAKAN/RANGSIMAN</t>
  </si>
  <si>
    <t xml:space="preserve">3456864	</t>
  </si>
  <si>
    <t xml:space="preserve">999224580565175	</t>
  </si>
  <si>
    <t>[莎阿南]莎阿南新浪酒店(New Wave Shah Alam Hotel)(68545215)</t>
  </si>
  <si>
    <t>JI/TULSI</t>
  </si>
  <si>
    <t xml:space="preserve">3457089	</t>
  </si>
  <si>
    <t xml:space="preserve">999224580487521	</t>
  </si>
  <si>
    <t>[芭堤雅]阳光花园度假酒店(Sunshine Garden Resort)(55653153)</t>
  </si>
  <si>
    <t>POODOEN/PHATTHAWADEE</t>
  </si>
  <si>
    <t xml:space="preserve">3457073	</t>
  </si>
  <si>
    <t xml:space="preserve">7970199	</t>
  </si>
  <si>
    <t xml:space="preserve">999224581386925	</t>
  </si>
  <si>
    <t>DUNYASIT/WANAREE</t>
  </si>
  <si>
    <t xml:space="preserve">3457330	</t>
  </si>
  <si>
    <t xml:space="preserve">7970395	</t>
  </si>
  <si>
    <t xml:space="preserve">999224581592685	</t>
  </si>
  <si>
    <t>[利物浦]阿德菲酒店(Adelphi Hotel)(55611765)</t>
  </si>
  <si>
    <t>标准双人床房&lt;2人入住&gt;&lt;不退款&gt;</t>
  </si>
  <si>
    <t>MIN/JIE</t>
  </si>
  <si>
    <t xml:space="preserve">3457368	</t>
  </si>
  <si>
    <t xml:space="preserve">999224581884567	</t>
  </si>
  <si>
    <t>[南邦]南邦SR酒店(The SR Residence Lampang)(92030856)</t>
  </si>
  <si>
    <t>高级双人房&lt;2人入住&gt;&lt;不退款&gt;</t>
  </si>
  <si>
    <t>SUKSAMPAN/PIMWILAI</t>
  </si>
  <si>
    <t xml:space="preserve">3457407	</t>
  </si>
  <si>
    <t xml:space="preserve">999224582044510	</t>
  </si>
  <si>
    <t>[Pho Kao Ton]温莎度假村(Windsor Resort)(96312017)</t>
  </si>
  <si>
    <t>Double Room with Balcony (Hotel Zone)&lt;2人入住&gt;&lt;不退款&gt;&lt;早餐&gt;</t>
  </si>
  <si>
    <t>Koompon/Saowanee,Koompon/Saowanee</t>
  </si>
  <si>
    <t xml:space="preserve">3457429	</t>
  </si>
  <si>
    <t xml:space="preserve">0191	</t>
  </si>
  <si>
    <t xml:space="preserve">999224583760923	</t>
  </si>
  <si>
    <t>[理查森]蔚景温德姆理查森酒店(Wingate by Wyndham Richardson)(55733218)</t>
  </si>
  <si>
    <t>特大号床间&lt;2人入住&gt;&lt;不退款&gt;&lt;早餐&gt;</t>
  </si>
  <si>
    <t>HUBERT/STEPHANIE</t>
  </si>
  <si>
    <t xml:space="preserve">3458025	</t>
  </si>
  <si>
    <t xml:space="preserve">999224583809008	</t>
  </si>
  <si>
    <t>[芭堤雅]贝拉维拉都市酒店(Bella Villa Metro)(55414441)</t>
  </si>
  <si>
    <t>豪华房海景房&lt;2人入住&gt;&lt;不退款&gt;</t>
  </si>
  <si>
    <t>WORAPHAN/SUPHANNIPA</t>
  </si>
  <si>
    <t xml:space="preserve">3458129	</t>
  </si>
  <si>
    <t xml:space="preserve">99633906	</t>
  </si>
  <si>
    <t xml:space="preserve">999224583821336	</t>
  </si>
  <si>
    <t>[德累斯顿]铂尔曼·德雷斯顿·纽沃酒店(Pullman Dresden Newa)(55612015)</t>
  </si>
  <si>
    <t>经典大号床房&lt;2人入住&gt;&lt;不退款&gt;&lt;早餐&gt;</t>
  </si>
  <si>
    <t>GUO/MUJIN</t>
  </si>
  <si>
    <t xml:space="preserve">3458192	</t>
  </si>
  <si>
    <t xml:space="preserve">999224584388579	</t>
  </si>
  <si>
    <t>[北海]芬芳酒店(Aroma Hotel)(90402224)</t>
  </si>
  <si>
    <t>甄选豪华特大床房&lt;2人入住&gt;&lt;不退款&gt;</t>
  </si>
  <si>
    <t>KHASIDAN/ASMA NADIA</t>
  </si>
  <si>
    <t xml:space="preserve">3458296	</t>
  </si>
  <si>
    <t xml:space="preserve">999224584423381	</t>
  </si>
  <si>
    <t>[阿什维尔]阿什维尔隧道公路速8汽车旅馆(Quality Inn Asheville Downtown Tunnel Rd)(69451755)</t>
  </si>
  <si>
    <t>SINGH/NEHA</t>
  </si>
  <si>
    <t xml:space="preserve">3458301	</t>
  </si>
  <si>
    <t xml:space="preserve">999224584702935	</t>
  </si>
  <si>
    <t>[大学公园市]马里兰大学酒店(The Hotel at the University of Maryland)(55299420)</t>
  </si>
  <si>
    <t>豪华两张大床房&lt;2人入住&gt;&lt;不退款&gt;</t>
  </si>
  <si>
    <t>FALZONE/TOM</t>
  </si>
  <si>
    <t xml:space="preserve">3458379	</t>
  </si>
  <si>
    <t xml:space="preserve">131703697	</t>
  </si>
  <si>
    <t xml:space="preserve">999224584789517	</t>
  </si>
  <si>
    <t>Trongco/Mark Jayson</t>
  </si>
  <si>
    <t xml:space="preserve">3458461	</t>
  </si>
  <si>
    <t xml:space="preserve">999224585519325	</t>
  </si>
  <si>
    <t>[罗勇]康戈卡度假村(Kongka Resort)(103761819)</t>
  </si>
  <si>
    <t>Leamtai/Kanpon</t>
  </si>
  <si>
    <t xml:space="preserve">3458575	</t>
  </si>
  <si>
    <t xml:space="preserve">à?￠à?·à??à?￠à?±à??à1?à?￥à1?à?§à1?à??à1?à?-à??	</t>
  </si>
  <si>
    <t xml:space="preserve">999224585886104	</t>
  </si>
  <si>
    <t>[芭堤雅]维斯塔阳光酒店(Sunshine Vista)(55639609)</t>
  </si>
  <si>
    <t>KHAMMANEE/ANANTAYA</t>
  </si>
  <si>
    <t xml:space="preserve">3458783	</t>
  </si>
  <si>
    <t xml:space="preserve">7971353	</t>
  </si>
  <si>
    <t xml:space="preserve">999224586103758	</t>
  </si>
  <si>
    <t>[马卡蒂]罗克韦尔阿鲁加公寓（宅度假批准）(Aruga Apartments by Rockwell)(55707820)</t>
  </si>
  <si>
    <t>豪华套间&lt;2人入住&gt;&lt;不退款&gt;</t>
  </si>
  <si>
    <t>FRANZEN/COLIN S</t>
  </si>
  <si>
    <t xml:space="preserve">3458814	</t>
  </si>
  <si>
    <t xml:space="preserve">999224586111114	</t>
  </si>
  <si>
    <t>[华欣]华欣好景酒店(Hua Hin Good View)(94360512)</t>
  </si>
  <si>
    <t>CHAIWONG/ROSARIN</t>
  </si>
  <si>
    <t xml:space="preserve">3458817	</t>
  </si>
  <si>
    <t xml:space="preserve">3606	</t>
  </si>
  <si>
    <t xml:space="preserve">999224586587687	</t>
  </si>
  <si>
    <t>[阿布扎比]阿布扎比海滨索菲特酒店(Sofitel Abu Dhabi Corniche)(55906951)</t>
  </si>
  <si>
    <t>城景高级房&lt;1人入住&gt;&lt;不退款&gt;</t>
  </si>
  <si>
    <t>Kim/Seongyoon</t>
  </si>
  <si>
    <t xml:space="preserve">3458963	</t>
  </si>
  <si>
    <t xml:space="preserve">87741597	</t>
  </si>
  <si>
    <t>,</t>
  </si>
  <si>
    <t>HKD 339937</t>
  </si>
  <si>
    <t>A230607092907911</t>
  </si>
  <si>
    <t>A230607092946911</t>
  </si>
  <si>
    <t>总计：339937HKD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</si>
  <si>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</si>
  <si>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</si>
  <si>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</si>
  <si>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</si>
  <si>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</si>
  <si>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</si>
  <si>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</si>
  <si>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</si>
  <si>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</si>
  <si>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</si>
  <si>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</si>
  <si>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</si>
  <si>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</si>
  <si>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</si>
  <si>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</si>
  <si>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</si>
  <si>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</si>
  <si>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</si>
  <si>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</si>
  <si>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2023-01-08</t>
  </si>
  <si>
    <t>2931435</t>
  </si>
  <si>
    <t>科隆多姆精品 003 号酒店</t>
  </si>
  <si>
    <t>Lentzsch Oliver,Gaschott Andreas</t>
  </si>
  <si>
    <t>2023-06-02</t>
  </si>
  <si>
    <t>2023-06-04</t>
  </si>
  <si>
    <t>退房日周结</t>
  </si>
  <si>
    <t>1949.81</t>
  </si>
  <si>
    <t>2222.00</t>
  </si>
  <si>
    <t>0</t>
  </si>
  <si>
    <t>0.00</t>
  </si>
  <si>
    <t>携程汇智国际直连</t>
  </si>
  <si>
    <t>925</t>
  </si>
  <si>
    <t>2023-01-08 18:28:38</t>
  </si>
  <si>
    <t>否</t>
  </si>
  <si>
    <t>汇智国际旅游发展有限公司</t>
  </si>
  <si>
    <t>直连</t>
  </si>
  <si>
    <t>德国</t>
  </si>
  <si>
    <t>2023-01-28</t>
  </si>
  <si>
    <t>2984606</t>
  </si>
  <si>
    <t>布达佩斯奥克特宫便捷酒店</t>
  </si>
  <si>
    <t>POTAMITIS APOSTOLOS</t>
  </si>
  <si>
    <t>2023-06-01</t>
  </si>
  <si>
    <t>873.75</t>
  </si>
  <si>
    <t>1005.00</t>
  </si>
  <si>
    <t>2023-01-28 15:45:02</t>
  </si>
  <si>
    <t>匈牙利</t>
  </si>
  <si>
    <t>2023-02-09</t>
  </si>
  <si>
    <t>3016670</t>
  </si>
  <si>
    <t>奥斯曼圣奥古斯丁酒店</t>
  </si>
  <si>
    <t>Chiu Wing sum,Chiu Wing sum</t>
  </si>
  <si>
    <t>4121.16</t>
  </si>
  <si>
    <t>4755.00</t>
  </si>
  <si>
    <t>2023-02-09 13:43:13</t>
  </si>
  <si>
    <t>法国</t>
  </si>
  <si>
    <t>2023-02-17</t>
  </si>
  <si>
    <t>3038662</t>
  </si>
  <si>
    <t>宜必思尚品酒店，伦敦希思罗机场</t>
  </si>
  <si>
    <t>Sun XIAOJUN</t>
  </si>
  <si>
    <t>2023-06-03</t>
  </si>
  <si>
    <t>413.66</t>
  </si>
  <si>
    <t>472.00</t>
  </si>
  <si>
    <t>2023-02-17 13:00:33</t>
  </si>
  <si>
    <t>英国</t>
  </si>
  <si>
    <t>2023-03-11</t>
  </si>
  <si>
    <t>3123101</t>
  </si>
  <si>
    <t>布梅雷罗马酒店</t>
  </si>
  <si>
    <t>Catangui Romeo</t>
  </si>
  <si>
    <t>1373.43</t>
  </si>
  <si>
    <t>1557.00</t>
  </si>
  <si>
    <t>2023-03-11 21:23:19</t>
  </si>
  <si>
    <t>意大利</t>
  </si>
  <si>
    <t>2023-03-20</t>
  </si>
  <si>
    <t>3156101</t>
  </si>
  <si>
    <t>柏林斯比特尔马克贝斯特韦斯特酒店</t>
  </si>
  <si>
    <t>BARBI BEATRICE,ROSSI FABRIZIO</t>
  </si>
  <si>
    <t>2023-05-31</t>
  </si>
  <si>
    <t>3845.61</t>
  </si>
  <si>
    <t>4372.00</t>
  </si>
  <si>
    <t>2023-03-20 03:36:31</t>
  </si>
  <si>
    <t>2023-04-02</t>
  </si>
  <si>
    <t>3191038</t>
  </si>
  <si>
    <t>维也纳普拉特鲁姆斯酒店</t>
  </si>
  <si>
    <t>Zettl Heinz</t>
  </si>
  <si>
    <t>3547.59</t>
  </si>
  <si>
    <t>4041.00</t>
  </si>
  <si>
    <t>2023-04-02 04:36:55</t>
  </si>
  <si>
    <t>奥地利</t>
  </si>
  <si>
    <t>3191054</t>
  </si>
  <si>
    <t>瑞兹达酒店</t>
  </si>
  <si>
    <t>Pinheiro Mattos Goncalves Esther,Pinheiro Mattos Goncalves Esther</t>
  </si>
  <si>
    <t>1209.75</t>
  </si>
  <si>
    <t>1378.00</t>
  </si>
  <si>
    <t>2023-04-02 05:16:18</t>
  </si>
  <si>
    <t>2023-04-26</t>
  </si>
  <si>
    <t>3289859</t>
  </si>
  <si>
    <t>ABC波尔图酒店 - 博阿维斯塔</t>
  </si>
  <si>
    <t>Roemer Seraphin</t>
  </si>
  <si>
    <t>1998.31</t>
  </si>
  <si>
    <t>2259.00</t>
  </si>
  <si>
    <t>2023-04-26 06:30:43</t>
  </si>
  <si>
    <t>葡萄牙</t>
  </si>
  <si>
    <t>2023-04-27</t>
  </si>
  <si>
    <t>3298073</t>
  </si>
  <si>
    <t>普吉岛西奈奢华酒店(SHA Extra Plus)</t>
  </si>
  <si>
    <t>ONG HONG BOON,CHEONG VOON YAA</t>
  </si>
  <si>
    <t>3118.75</t>
  </si>
  <si>
    <t>3528.00</t>
  </si>
  <si>
    <t>2023-04-28 10:27:15</t>
  </si>
  <si>
    <t>直采</t>
  </si>
  <si>
    <t>泰国</t>
  </si>
  <si>
    <t>2023-04-28</t>
  </si>
  <si>
    <t>3302174</t>
  </si>
  <si>
    <t>新加坡威大酒店 - 明古连</t>
  </si>
  <si>
    <t>ZAINIDDIN ZULKARNAIN</t>
  </si>
  <si>
    <t>1457.49</t>
  </si>
  <si>
    <t>1648.00</t>
  </si>
  <si>
    <t>2023-04-29 11:13:41</t>
  </si>
  <si>
    <t>新加坡</t>
  </si>
  <si>
    <t>2023-04-30</t>
  </si>
  <si>
    <t>3307173</t>
  </si>
  <si>
    <t>辉盛凯贝丽</t>
  </si>
  <si>
    <t>LIMAT MARDIANA</t>
  </si>
  <si>
    <t>1943.04</t>
  </si>
  <si>
    <t>2199.00</t>
  </si>
  <si>
    <t>2023-04-30 15:31:04</t>
  </si>
  <si>
    <t>马来西亚</t>
  </si>
  <si>
    <t>2023-05-03</t>
  </si>
  <si>
    <t>3322683</t>
  </si>
  <si>
    <t>霍华德11号酒店</t>
  </si>
  <si>
    <t>Pietri Lucille</t>
  </si>
  <si>
    <t>2234.63</t>
  </si>
  <si>
    <t>2525.00</t>
  </si>
  <si>
    <t>2023-05-03 23:36:30</t>
  </si>
  <si>
    <t>美国</t>
  </si>
  <si>
    <t>2023-05-05</t>
  </si>
  <si>
    <t>3327517</t>
  </si>
  <si>
    <t>巴淡岛假日度假酒店</t>
  </si>
  <si>
    <t>TABUCHI HIROYUKI,TABUCHI MAKI</t>
  </si>
  <si>
    <t>1398.36</t>
  </si>
  <si>
    <t>1584.00</t>
  </si>
  <si>
    <t>2023-05-05 07:53:19</t>
  </si>
  <si>
    <t>印度尼西亚</t>
  </si>
  <si>
    <t>3327774</t>
  </si>
  <si>
    <t>好莱坞城市旅馆</t>
  </si>
  <si>
    <t>JUNG DA YOUNG</t>
  </si>
  <si>
    <t>2542.46</t>
  </si>
  <si>
    <t>2880.00</t>
  </si>
  <si>
    <t>2023-05-05 09:46:15</t>
  </si>
  <si>
    <t>3329959</t>
  </si>
  <si>
    <t>槟城皇家朱兰酒店</t>
  </si>
  <si>
    <t>ABDULLAH NORLIA</t>
  </si>
  <si>
    <t>821.00</t>
  </si>
  <si>
    <t>930.00</t>
  </si>
  <si>
    <t>2023-05-06 11:12:38</t>
  </si>
  <si>
    <t>3331263</t>
  </si>
  <si>
    <t>ABD RASHID NUBLAN ZAKI</t>
  </si>
  <si>
    <t>2023-05-06 11:11:36</t>
  </si>
  <si>
    <t>2023-05-07</t>
  </si>
  <si>
    <t>3336056</t>
  </si>
  <si>
    <t>巴哈马尔 SLS 酒店</t>
  </si>
  <si>
    <t>Bornstein Loren</t>
  </si>
  <si>
    <t>10630.70</t>
  </si>
  <si>
    <t>12068.00</t>
  </si>
  <si>
    <t>2023-05-07 07:08:57</t>
  </si>
  <si>
    <t>巴哈马</t>
  </si>
  <si>
    <t>3336298</t>
  </si>
  <si>
    <t>新加坡滨海宾乐雅酒店</t>
  </si>
  <si>
    <t>AZMAN MUHAMMAD NUR HIDAYAT</t>
  </si>
  <si>
    <t>3900.63</t>
  </si>
  <si>
    <t>4428.00</t>
  </si>
  <si>
    <t>2023-05-07 09:44:39</t>
  </si>
  <si>
    <t>3337657</t>
  </si>
  <si>
    <t>香格里拉集团槟城乔治城JEN酒店 (槟城对抗新冠肺炎认证)</t>
  </si>
  <si>
    <t>Bay Regina</t>
  </si>
  <si>
    <t>2547.56</t>
  </si>
  <si>
    <t>2892.00</t>
  </si>
  <si>
    <t>2023-05-07 16:33:02</t>
  </si>
  <si>
    <t>3339520</t>
  </si>
  <si>
    <t>HO BEE HENG,TSANG NEI</t>
  </si>
  <si>
    <t>1908.03</t>
  </si>
  <si>
    <t>2166.00</t>
  </si>
  <si>
    <t>2023-05-07 23:36:15</t>
  </si>
  <si>
    <t>2023-05-08</t>
  </si>
  <si>
    <t>3341334</t>
  </si>
  <si>
    <t>萨拜迪公寓式客房酒店</t>
  </si>
  <si>
    <t>MOONLAO PRATHIDA</t>
  </si>
  <si>
    <t>221.11</t>
  </si>
  <si>
    <t>251.00</t>
  </si>
  <si>
    <t>2023-05-08 14:30:37</t>
  </si>
  <si>
    <t>2023-05-09</t>
  </si>
  <si>
    <t>3347477</t>
  </si>
  <si>
    <t>霍斯顿波特兰酒店</t>
  </si>
  <si>
    <t>Kieta Tyler</t>
  </si>
  <si>
    <t>2215.58</t>
  </si>
  <si>
    <t>2510.00</t>
  </si>
  <si>
    <t>2023-05-09 21:55:27</t>
  </si>
  <si>
    <t>2023-05-10</t>
  </si>
  <si>
    <t>3352218</t>
  </si>
  <si>
    <t>曼谷萨通JC凯文酒店</t>
  </si>
  <si>
    <t>CHOW KA LEONG,WU CHUN MAN</t>
  </si>
  <si>
    <t>2791.48</t>
  </si>
  <si>
    <t>3156.00</t>
  </si>
  <si>
    <t>2023-05-11 16:37:32</t>
  </si>
  <si>
    <t>2023-05-11</t>
  </si>
  <si>
    <t>3355293</t>
  </si>
  <si>
    <t>曼谷素坤逸十一酒店 (政府卫生认证)</t>
  </si>
  <si>
    <t>PANG KA FAI</t>
  </si>
  <si>
    <t>1682.51</t>
  </si>
  <si>
    <t>1896.00</t>
  </si>
  <si>
    <t>2023-05-11 14:49:29</t>
  </si>
  <si>
    <t>2023-05-12</t>
  </si>
  <si>
    <t>3358804</t>
  </si>
  <si>
    <t>大都会酒店</t>
  </si>
  <si>
    <t>Cabaj Lech</t>
  </si>
  <si>
    <t>787.48</t>
  </si>
  <si>
    <t>886.00</t>
  </si>
  <si>
    <t>2023-05-12 03:45:52</t>
  </si>
  <si>
    <t>波兰</t>
  </si>
  <si>
    <t>3360197</t>
  </si>
  <si>
    <t>821.25</t>
  </si>
  <si>
    <t>924.00</t>
  </si>
  <si>
    <t>2023-05-12 18:01:45</t>
  </si>
  <si>
    <t>3360494</t>
  </si>
  <si>
    <t>皇家普吉城市酒店(SHA Plus+)</t>
  </si>
  <si>
    <t>XU SHAONAN</t>
  </si>
  <si>
    <t>316.41</t>
  </si>
  <si>
    <t>356.00</t>
  </si>
  <si>
    <t>2023-05-12 14:06:46</t>
  </si>
  <si>
    <t>3360572</t>
  </si>
  <si>
    <t>槟城松园酒店 (槟城对抗新冠肺炎认证)</t>
  </si>
  <si>
    <t>CHNG HH</t>
  </si>
  <si>
    <t>830.14</t>
  </si>
  <si>
    <t>934.00</t>
  </si>
  <si>
    <t>2023-05-12 14:38:01</t>
  </si>
  <si>
    <t>3362293</t>
  </si>
  <si>
    <t>波士顿皇家索内斯塔酒店</t>
  </si>
  <si>
    <t>CHEONG WEI YANG</t>
  </si>
  <si>
    <t>5606.55</t>
  </si>
  <si>
    <t>6308.00</t>
  </si>
  <si>
    <t>2023-05-12 20:16:47</t>
  </si>
  <si>
    <t>2023-05-13</t>
  </si>
  <si>
    <t>3365835</t>
  </si>
  <si>
    <t>银河大酒店</t>
  </si>
  <si>
    <t>SORAYA ANISSA</t>
  </si>
  <si>
    <t>275.62</t>
  </si>
  <si>
    <t>310.00</t>
  </si>
  <si>
    <t>2023-05-13 13:53:42</t>
  </si>
  <si>
    <t>3367524</t>
  </si>
  <si>
    <t>普吉自然酒店(SHA Plus+)</t>
  </si>
  <si>
    <t>HUI WAI LAP,LEE WING LAN</t>
  </si>
  <si>
    <t>2258.31</t>
  </si>
  <si>
    <t>2540.00</t>
  </si>
  <si>
    <t>2023-05-13 19:39:21</t>
  </si>
  <si>
    <t>3368182</t>
  </si>
  <si>
    <t>宿务柏宁国际大酒店</t>
  </si>
  <si>
    <t>Vicera Daisy Rosco</t>
  </si>
  <si>
    <t>1290.97</t>
  </si>
  <si>
    <t>1452.00</t>
  </si>
  <si>
    <t>2023-05-13 23:07:11</t>
  </si>
  <si>
    <t>菲律宾</t>
  </si>
  <si>
    <t>2023-05-14</t>
  </si>
  <si>
    <t>3369699</t>
  </si>
  <si>
    <t>罗利市中心假日酒店</t>
  </si>
  <si>
    <t>DING YANQIN</t>
  </si>
  <si>
    <t>3275.14</t>
  </si>
  <si>
    <t>3682.00</t>
  </si>
  <si>
    <t>2023-05-14 09:16:57</t>
  </si>
  <si>
    <t>3370747</t>
  </si>
  <si>
    <t>布城希尔顿逸林酒店</t>
  </si>
  <si>
    <t>FAHIRURAZI TAJUL FAKHAR</t>
  </si>
  <si>
    <t>661.79</t>
  </si>
  <si>
    <t>744.00</t>
  </si>
  <si>
    <t>2023-05-14 14:59:04</t>
  </si>
  <si>
    <t>3371049</t>
  </si>
  <si>
    <t>吉隆坡邵氏广场美居酒店</t>
  </si>
  <si>
    <t>CHANDRA JUSNI SURYA</t>
  </si>
  <si>
    <t>682.25</t>
  </si>
  <si>
    <t>767.00</t>
  </si>
  <si>
    <t>2023-05-16 12:10:40</t>
  </si>
  <si>
    <t>3371351</t>
  </si>
  <si>
    <t>巴黎戴高乐机场北2号宜必思快捷酒店</t>
  </si>
  <si>
    <t>ZHANG XINYU</t>
  </si>
  <si>
    <t>1151.01</t>
  </si>
  <si>
    <t>1294.00</t>
  </si>
  <si>
    <t>2023-05-14 17:28:23</t>
  </si>
  <si>
    <t>3371650</t>
  </si>
  <si>
    <t>雷吉安乐园酒店</t>
  </si>
  <si>
    <t>Gorugantula Lalitha,Gorugantula Lalitha</t>
  </si>
  <si>
    <t>254.40</t>
  </si>
  <si>
    <t>286.00</t>
  </si>
  <si>
    <t>2023-05-14 18:40:28</t>
  </si>
  <si>
    <t>3372587</t>
  </si>
  <si>
    <t>釜山站东横道1号酒店</t>
  </si>
  <si>
    <t>SATO MOMOKO</t>
  </si>
  <si>
    <t>351.35</t>
  </si>
  <si>
    <t>395.00</t>
  </si>
  <si>
    <t>2023-05-14 21:52:12</t>
  </si>
  <si>
    <t>韩国</t>
  </si>
  <si>
    <t>3372880</t>
  </si>
  <si>
    <t>洛桑瑞享酒店</t>
  </si>
  <si>
    <t>Caemmerer Jesse</t>
  </si>
  <si>
    <t>1620.67</t>
  </si>
  <si>
    <t>1822.00</t>
  </si>
  <si>
    <t>2023-05-14 22:40:26</t>
  </si>
  <si>
    <t>瑞士</t>
  </si>
  <si>
    <t>3373150</t>
  </si>
  <si>
    <t>新山青松度假村</t>
  </si>
  <si>
    <t>Dong Lei,Fu Ruiheng</t>
  </si>
  <si>
    <t>1926.66</t>
  </si>
  <si>
    <t>2023-05-14 23:39:29</t>
  </si>
  <si>
    <t>2023-05-15</t>
  </si>
  <si>
    <t>3377075</t>
  </si>
  <si>
    <t>马尼拉新世界酒店</t>
  </si>
  <si>
    <t>LAMBRECHTS GERT</t>
  </si>
  <si>
    <t>3074.11</t>
  </si>
  <si>
    <t>3456.00</t>
  </si>
  <si>
    <t>2023-05-17 09:40:56</t>
  </si>
  <si>
    <t>2023-05-16</t>
  </si>
  <si>
    <t>3379684</t>
  </si>
  <si>
    <t>首尔明洞喜普乐吉酒店</t>
  </si>
  <si>
    <t>LING ZHI TING ANGELINA</t>
  </si>
  <si>
    <t>613.34</t>
  </si>
  <si>
    <t>690.00</t>
  </si>
  <si>
    <t>2023-05-16 09:56:58</t>
  </si>
  <si>
    <t>3383130</t>
  </si>
  <si>
    <t>吉隆坡·觅酒店，傲途格精选</t>
  </si>
  <si>
    <t>Ma Yiming,Kan Jingai</t>
  </si>
  <si>
    <t>1682.69</t>
  </si>
  <si>
    <t>1893.00</t>
  </si>
  <si>
    <t>2023-05-16 23:33:28</t>
  </si>
  <si>
    <t>2023-05-17</t>
  </si>
  <si>
    <t>3385716</t>
  </si>
  <si>
    <t>素坤逸艾斯鲍克斯酒店</t>
  </si>
  <si>
    <t>YONG HO YIN</t>
  </si>
  <si>
    <t>470.98</t>
  </si>
  <si>
    <t>528.00</t>
  </si>
  <si>
    <t>2023-05-17 14:55:03</t>
  </si>
  <si>
    <t>2023-05-18</t>
  </si>
  <si>
    <t>3388686</t>
  </si>
  <si>
    <t>新山凯贝丽酒店式服务公寓</t>
  </si>
  <si>
    <t>SOH HUI PING</t>
  </si>
  <si>
    <t>844.55</t>
  </si>
  <si>
    <t>943.00</t>
  </si>
  <si>
    <t>2023-05-18 08:05:36</t>
  </si>
  <si>
    <t>3389645</t>
  </si>
  <si>
    <t>三诺娃西贡酒店</t>
  </si>
  <si>
    <t>YEUNG KAM NIN,WAN SEE FU</t>
  </si>
  <si>
    <t>331.37</t>
  </si>
  <si>
    <t>370.00</t>
  </si>
  <si>
    <t>2023-05-18 11:41:07</t>
  </si>
  <si>
    <t>越南</t>
  </si>
  <si>
    <t>3390129</t>
  </si>
  <si>
    <t>槟城长荣桂冠酒店</t>
  </si>
  <si>
    <t>SIM ZOE</t>
  </si>
  <si>
    <t>440.64</t>
  </si>
  <si>
    <t>492.00</t>
  </si>
  <si>
    <t>2023-05-18 13:36:38</t>
  </si>
  <si>
    <t>3392682</t>
  </si>
  <si>
    <t>普里玛住宿酒店</t>
  </si>
  <si>
    <t>ZHAO KEYU,XU WEI</t>
  </si>
  <si>
    <t>94.93</t>
  </si>
  <si>
    <t>106.00</t>
  </si>
  <si>
    <t>2023-05-18 23:34:19</t>
  </si>
  <si>
    <t>3392752</t>
  </si>
  <si>
    <t>雅顿住宅酒店</t>
  </si>
  <si>
    <t>HONG ZHUANGLING,ZHAO LIQI</t>
  </si>
  <si>
    <t>447.80</t>
  </si>
  <si>
    <t>500.00</t>
  </si>
  <si>
    <t>2023-05-19 00:57:21</t>
  </si>
  <si>
    <t>2023-05-19</t>
  </si>
  <si>
    <t>3393923</t>
  </si>
  <si>
    <t>卡美哈美哈国王科纳海滩万豪酒店</t>
  </si>
  <si>
    <t>OH YOUNGWOOK</t>
  </si>
  <si>
    <t>4609.76</t>
  </si>
  <si>
    <t>5114.00</t>
  </si>
  <si>
    <t>2023-05-19 11:20:37</t>
  </si>
  <si>
    <t>3394331</t>
  </si>
  <si>
    <t>WD酒店</t>
  </si>
  <si>
    <t>Wang Xuewei</t>
  </si>
  <si>
    <t>1549.51</t>
  </si>
  <si>
    <t>1719.00</t>
  </si>
  <si>
    <t>2023-05-19 13:02:51</t>
  </si>
  <si>
    <t>3394927</t>
  </si>
  <si>
    <t>西北达拉斯凯富套房酒店 - 爱田附近</t>
  </si>
  <si>
    <t>MA HAIZHEN,YIN JINXING,LU CUIPING,ZHANG XIAO</t>
  </si>
  <si>
    <t>3867.01</t>
  </si>
  <si>
    <t>4290.00</t>
  </si>
  <si>
    <t>2023-05-19 15:30:23</t>
  </si>
  <si>
    <t>3394995</t>
  </si>
  <si>
    <t>布鲁内列斯基酒店</t>
  </si>
  <si>
    <t>WANG FEI,WANG WEIQIU</t>
  </si>
  <si>
    <t>1515.25</t>
  </si>
  <si>
    <t>1681.00</t>
  </si>
  <si>
    <t>2023-05-19 16:05:02</t>
  </si>
  <si>
    <t>3395519</t>
  </si>
  <si>
    <t>曼谷察殿河畔豪华酒店</t>
  </si>
  <si>
    <t>CHAN YUET MING</t>
  </si>
  <si>
    <t>813.06</t>
  </si>
  <si>
    <t>902.00</t>
  </si>
  <si>
    <t>2023-05-19 19:58:54</t>
  </si>
  <si>
    <t>3396237</t>
  </si>
  <si>
    <t>现代豪斯苏荷酒店</t>
  </si>
  <si>
    <t>Heath Patrick</t>
  </si>
  <si>
    <t>7155.31</t>
  </si>
  <si>
    <t>7938.00</t>
  </si>
  <si>
    <t>2023-05-19 20:07:12</t>
  </si>
  <si>
    <t>2023-05-20</t>
  </si>
  <si>
    <t>3398339</t>
  </si>
  <si>
    <t>西木村庄巴利酒店</t>
  </si>
  <si>
    <t>Draaisma Kai</t>
  </si>
  <si>
    <t>5466.47</t>
  </si>
  <si>
    <t>6084.00</t>
  </si>
  <si>
    <t>2023-05-20 10:50:35</t>
  </si>
  <si>
    <t>3399652</t>
  </si>
  <si>
    <t>SARKAWI SHAIRUNNIZA</t>
  </si>
  <si>
    <t>841.00</t>
  </si>
  <si>
    <t>936.00</t>
  </si>
  <si>
    <t>2023-05-21 11:29:41</t>
  </si>
  <si>
    <t>2023-05-21</t>
  </si>
  <si>
    <t>3401326</t>
  </si>
  <si>
    <t>巴伐利亚霍夫酒店</t>
  </si>
  <si>
    <t>Melgar Danton</t>
  </si>
  <si>
    <t>2023-05-27</t>
  </si>
  <si>
    <t>7723.19</t>
  </si>
  <si>
    <t>8588.00</t>
  </si>
  <si>
    <t>2023-05-21 05:58:00</t>
  </si>
  <si>
    <t>3403345</t>
  </si>
  <si>
    <t>LIU CUILIN,ZHANG GUANDONG</t>
  </si>
  <si>
    <t>671.78</t>
  </si>
  <si>
    <t>747.00</t>
  </si>
  <si>
    <t>2023-05-21 20:46:37</t>
  </si>
  <si>
    <t>3403473</t>
  </si>
  <si>
    <t>亚特兰大市中心英迪格酒店 - IHG 旗下酒店</t>
  </si>
  <si>
    <t>MADISON ANGELA</t>
  </si>
  <si>
    <t>2458.69</t>
  </si>
  <si>
    <t>2734.00</t>
  </si>
  <si>
    <t>2023-05-21 21:21:11</t>
  </si>
  <si>
    <t>3403878</t>
  </si>
  <si>
    <t>斯卡夫塔费酒店</t>
  </si>
  <si>
    <t>Korhonen Petri</t>
  </si>
  <si>
    <t>1982.06</t>
  </si>
  <si>
    <t>2204.00</t>
  </si>
  <si>
    <t>2023-05-21 23:41:51</t>
  </si>
  <si>
    <t>冰岛</t>
  </si>
  <si>
    <t>2023-05-22</t>
  </si>
  <si>
    <t>3404108</t>
  </si>
  <si>
    <t>曼谷暹罗智选假日酒店</t>
  </si>
  <si>
    <t>ZHANG YANING,WU JIALEI</t>
  </si>
  <si>
    <t>901.10</t>
  </si>
  <si>
    <t>1002.00</t>
  </si>
  <si>
    <t>2023-05-22 01:03:13</t>
  </si>
  <si>
    <t>3404283</t>
  </si>
  <si>
    <t>尤里卡娱乐场度假村</t>
  </si>
  <si>
    <t>GARCIA JAMES,CONLEY NATALIA</t>
  </si>
  <si>
    <t>1195.94</t>
  </si>
  <si>
    <t>1330.00</t>
  </si>
  <si>
    <t>2023-05-22 04:10:46</t>
  </si>
  <si>
    <t>3406106</t>
  </si>
  <si>
    <t>双威失落的世界大酒店</t>
  </si>
  <si>
    <t>SYED ALI SYED HASBULLAH</t>
  </si>
  <si>
    <t>674.40</t>
  </si>
  <si>
    <t>750.00</t>
  </si>
  <si>
    <t>2023-05-22 16:44:58</t>
  </si>
  <si>
    <t>3406956</t>
  </si>
  <si>
    <t>曼谷瑞博朗得酒店</t>
  </si>
  <si>
    <t>Jain Mahaveer,Jain Mahaveer</t>
  </si>
  <si>
    <t>981.93</t>
  </si>
  <si>
    <t>1092.00</t>
  </si>
  <si>
    <t>2023-05-23 10:12:10</t>
  </si>
  <si>
    <t>3407161</t>
  </si>
  <si>
    <t>吉隆坡颐思殿酒店</t>
  </si>
  <si>
    <t>singh kulwaran</t>
  </si>
  <si>
    <t>571.89</t>
  </si>
  <si>
    <t>636.00</t>
  </si>
  <si>
    <t>2023-05-22 20:09:48</t>
  </si>
  <si>
    <t>2023-05-23</t>
  </si>
  <si>
    <t>3408372</t>
  </si>
  <si>
    <t>ISMAIL HAMIMI</t>
  </si>
  <si>
    <t>2023-05-23 00:45:58</t>
  </si>
  <si>
    <t>3408907</t>
  </si>
  <si>
    <t>吉隆坡盛贸饭店</t>
  </si>
  <si>
    <t>SAHIDAL SITI-FATIMAH</t>
  </si>
  <si>
    <t>1720.34</t>
  </si>
  <si>
    <t>1910.00</t>
  </si>
  <si>
    <t>2023-05-23 08:23:08</t>
  </si>
  <si>
    <t>3409527</t>
  </si>
  <si>
    <t>迪沙鲁沙洋海滩度假村</t>
  </si>
  <si>
    <t>LIM KELVIN SEE AIK</t>
  </si>
  <si>
    <t>3217.30</t>
  </si>
  <si>
    <t>3572.00</t>
  </si>
  <si>
    <t>2023-05-23 11:37:49</t>
  </si>
  <si>
    <t>3409734</t>
  </si>
  <si>
    <t>普莱诺坎布里亚套房酒店 - 弗里斯科</t>
  </si>
  <si>
    <t>Vaughan Timothy Joseph</t>
  </si>
  <si>
    <t>1790.59</t>
  </si>
  <si>
    <t>1988.00</t>
  </si>
  <si>
    <t>2023-05-23 12:28:50</t>
  </si>
  <si>
    <t>3411295</t>
  </si>
  <si>
    <t>玛拉巴塔丹吉尔瑞享娱乐场酒店</t>
  </si>
  <si>
    <t>Karimi Imane</t>
  </si>
  <si>
    <t>2450.80</t>
  </si>
  <si>
    <t>2721.00</t>
  </si>
  <si>
    <t>2023-05-23 18:13:21</t>
  </si>
  <si>
    <t>摩洛哥</t>
  </si>
  <si>
    <t>3412652</t>
  </si>
  <si>
    <t>旅游山林小屋素坤逸11号酒店</t>
  </si>
  <si>
    <t>WANG QIULAN</t>
  </si>
  <si>
    <t>861.97</t>
  </si>
  <si>
    <t>957.00</t>
  </si>
  <si>
    <t>2023-05-23 22:55:43</t>
  </si>
  <si>
    <t>2023-05-24</t>
  </si>
  <si>
    <t>3413416</t>
  </si>
  <si>
    <t>希特酒店</t>
  </si>
  <si>
    <t>FELIX ANAHI</t>
  </si>
  <si>
    <t>2060.38</t>
  </si>
  <si>
    <t>2285.00</t>
  </si>
  <si>
    <t>2023-05-24 04:50:25</t>
  </si>
  <si>
    <t>3414182</t>
  </si>
  <si>
    <t>洛杉矶中心区英迪格酒店</t>
  </si>
  <si>
    <t>XIE TIANKE,Zhao Yanhao</t>
  </si>
  <si>
    <t>2023-05-29</t>
  </si>
  <si>
    <t>8446.22</t>
  </si>
  <si>
    <t>9367.00</t>
  </si>
  <si>
    <t>2023-05-24 12:02:32</t>
  </si>
  <si>
    <t>3414509</t>
  </si>
  <si>
    <t>清迈四季度假酒店</t>
  </si>
  <si>
    <t>HUI PIK WA,TANG ON FAI</t>
  </si>
  <si>
    <t>7844.79</t>
  </si>
  <si>
    <t>8700.00</t>
  </si>
  <si>
    <t>2023-05-24 14:41:46</t>
  </si>
  <si>
    <t>3414576</t>
  </si>
  <si>
    <t>芭堤雅发现海滩酒店</t>
  </si>
  <si>
    <t>sungtho kanlaya</t>
  </si>
  <si>
    <t>431.91</t>
  </si>
  <si>
    <t>479.00</t>
  </si>
  <si>
    <t>2023-05-24 13:54:43</t>
  </si>
  <si>
    <t>3415159</t>
  </si>
  <si>
    <t>帕夭世外桃源酒店</t>
  </si>
  <si>
    <t>wongpipitchai nattajuk,wongpipitchai nattajuk</t>
  </si>
  <si>
    <t>380.52</t>
  </si>
  <si>
    <t>422.00</t>
  </si>
  <si>
    <t>2023-05-24 16:30:34</t>
  </si>
  <si>
    <t>3415614</t>
  </si>
  <si>
    <t>芭堤雅美憬阁维兰达度假酒店</t>
  </si>
  <si>
    <t>PATHAN NADA</t>
  </si>
  <si>
    <t>2681.66</t>
  </si>
  <si>
    <t>2974.00</t>
  </si>
  <si>
    <t>2023-05-24 18:12:09</t>
  </si>
  <si>
    <t>2023-05-25</t>
  </si>
  <si>
    <t>3418580</t>
  </si>
  <si>
    <t>格宏布勒维酒店</t>
  </si>
  <si>
    <t>Kelley Shane</t>
  </si>
  <si>
    <t>6275.02</t>
  </si>
  <si>
    <t>6946.00</t>
  </si>
  <si>
    <t>2023-05-25 12:31:13</t>
  </si>
  <si>
    <t>3418842</t>
  </si>
  <si>
    <t>GOH SWEE ANN</t>
  </si>
  <si>
    <t>2702.97</t>
  </si>
  <si>
    <t>2992.00</t>
  </si>
  <si>
    <t>2023-05-25 13:36:17</t>
  </si>
  <si>
    <t>3418916</t>
  </si>
  <si>
    <t>HARON RAMLI</t>
  </si>
  <si>
    <t>2100.41</t>
  </si>
  <si>
    <t>2325.00</t>
  </si>
  <si>
    <t>2023-05-25 14:01:08</t>
  </si>
  <si>
    <t>3419356</t>
  </si>
  <si>
    <t>丹那阿邦至爱酒店 - 赛德恩格</t>
  </si>
  <si>
    <t>AHMAD MUNIR</t>
  </si>
  <si>
    <t>482.42</t>
  </si>
  <si>
    <t>534.00</t>
  </si>
  <si>
    <t>2023-05-25 16:03:47</t>
  </si>
  <si>
    <t>3419484</t>
  </si>
  <si>
    <t>巴厘岛库塔索尔沙滩别墅美利亚酒店 - CHSE 认证</t>
  </si>
  <si>
    <t>PUTRI DESY ADE</t>
  </si>
  <si>
    <t>596.24</t>
  </si>
  <si>
    <t>660.00</t>
  </si>
  <si>
    <t>2023-05-25 16:43:09</t>
  </si>
  <si>
    <t>3419523</t>
  </si>
  <si>
    <t>南海岸酒庄度假酒店及Spa</t>
  </si>
  <si>
    <t>Tong Edwin Jayson</t>
  </si>
  <si>
    <t>4173.71</t>
  </si>
  <si>
    <t>4620.00</t>
  </si>
  <si>
    <t>2023-05-25 16:48:27</t>
  </si>
  <si>
    <t>3419541</t>
  </si>
  <si>
    <t>K西水疗酒店</t>
  </si>
  <si>
    <t>Dickinson James</t>
  </si>
  <si>
    <t>1271.99</t>
  </si>
  <si>
    <t>1408.00</t>
  </si>
  <si>
    <t>2023-05-25 16:56:20</t>
  </si>
  <si>
    <t>3419701</t>
  </si>
  <si>
    <t>特里维勒斯盖特威克酒店</t>
  </si>
  <si>
    <t>LEE CHINGSONG</t>
  </si>
  <si>
    <t>591.73</t>
  </si>
  <si>
    <t>655.00</t>
  </si>
  <si>
    <t>2023-05-25 17:31:58</t>
  </si>
  <si>
    <t>3420145</t>
  </si>
  <si>
    <t>丹品质机场酒店</t>
  </si>
  <si>
    <t>Poureghbali Sogand,Nadeem Asad</t>
  </si>
  <si>
    <t>1550.23</t>
  </si>
  <si>
    <t>1716.00</t>
  </si>
  <si>
    <t>2023-05-25 19:06:48</t>
  </si>
  <si>
    <t>丹麦</t>
  </si>
  <si>
    <t>3420166</t>
  </si>
  <si>
    <t>B 精品住宅酒店</t>
  </si>
  <si>
    <t>KHONGSUK THANIDA</t>
  </si>
  <si>
    <t>115.64</t>
  </si>
  <si>
    <t>128.00</t>
  </si>
  <si>
    <t>2023-05-25 19:17:56</t>
  </si>
  <si>
    <t>3421235</t>
  </si>
  <si>
    <t>海牙斯海弗宁恩阿姆拉斯哈库尔豪斯大酒店</t>
  </si>
  <si>
    <t>von Stockhausen Uana</t>
  </si>
  <si>
    <t>1378.59</t>
  </si>
  <si>
    <t>1526.00</t>
  </si>
  <si>
    <t>2023-05-25 23:31:30</t>
  </si>
  <si>
    <t>荷兰</t>
  </si>
  <si>
    <t>2023-05-26</t>
  </si>
  <si>
    <t>3421482</t>
  </si>
  <si>
    <t>撒哈拉之星酒店</t>
  </si>
  <si>
    <t>Alderuccio Marco</t>
  </si>
  <si>
    <t>2023-05-30</t>
  </si>
  <si>
    <t>4299.28</t>
  </si>
  <si>
    <t>4759.00</t>
  </si>
  <si>
    <t>2023-05-26 00:32:11</t>
  </si>
  <si>
    <t>印度</t>
  </si>
  <si>
    <t>3421497</t>
  </si>
  <si>
    <t>新加坡81酒店-黄金</t>
  </si>
  <si>
    <t>LEONG YI BIN</t>
  </si>
  <si>
    <t>1398.46</t>
  </si>
  <si>
    <t>1548.00</t>
  </si>
  <si>
    <t>2023-05-26 00:29:08</t>
  </si>
  <si>
    <t>3421572</t>
  </si>
  <si>
    <t>麦旅馆</t>
  </si>
  <si>
    <t>YANIK Hasan Can</t>
  </si>
  <si>
    <t>427.31</t>
  </si>
  <si>
    <t>473.00</t>
  </si>
  <si>
    <t>2023-05-26 01:09:20</t>
  </si>
  <si>
    <t>土耳其</t>
  </si>
  <si>
    <t>3421591</t>
  </si>
  <si>
    <t>天际线旅馆</t>
  </si>
  <si>
    <t>Jones Christopher</t>
  </si>
  <si>
    <t>439.98</t>
  </si>
  <si>
    <t>486.00</t>
  </si>
  <si>
    <t>2023-05-26 01:27:12</t>
  </si>
  <si>
    <t>3421618</t>
  </si>
  <si>
    <t>穆尔顿贝尤鲁 MLS 酒店</t>
  </si>
  <si>
    <t>Colak Samet</t>
  </si>
  <si>
    <t>668.11</t>
  </si>
  <si>
    <t>738.00</t>
  </si>
  <si>
    <t>2023-05-26 01:47:54</t>
  </si>
  <si>
    <t>3421675</t>
  </si>
  <si>
    <t>码头海滩艾尔希酒店</t>
  </si>
  <si>
    <t>Barrio Elvia</t>
  </si>
  <si>
    <t>3668.28</t>
  </si>
  <si>
    <t>4052.00</t>
  </si>
  <si>
    <t>2023-05-26 02:53:29</t>
  </si>
  <si>
    <t>墨西哥</t>
  </si>
  <si>
    <t>3422274</t>
  </si>
  <si>
    <t>布宜诺斯艾利斯波罗微笑温德姆酒店</t>
  </si>
  <si>
    <t>FANG DE,Shi Jing</t>
  </si>
  <si>
    <t>1680.24</t>
  </si>
  <si>
    <t>1856.00</t>
  </si>
  <si>
    <t>2023-05-26 10:36:02</t>
  </si>
  <si>
    <t>阿根廷</t>
  </si>
  <si>
    <t>3422630</t>
  </si>
  <si>
    <t>华盛顿市中心会议中心万怡酒店</t>
  </si>
  <si>
    <t>Owens Alexis</t>
  </si>
  <si>
    <t>1044.72</t>
  </si>
  <si>
    <t>1154.00</t>
  </si>
  <si>
    <t>2023-05-26 12:16:11</t>
  </si>
  <si>
    <t>3422711</t>
  </si>
  <si>
    <t>迪沙鲁阿曼萨里酒店</t>
  </si>
  <si>
    <t>Din Zainuddin Osman</t>
  </si>
  <si>
    <t>330.43</t>
  </si>
  <si>
    <t>365.00</t>
  </si>
  <si>
    <t>2023-05-26 13:23:52</t>
  </si>
  <si>
    <t>3423113</t>
  </si>
  <si>
    <t>红辣椒酒店</t>
  </si>
  <si>
    <t>BAGUS HARTARTO APRILIYANTO</t>
  </si>
  <si>
    <t>315.04</t>
  </si>
  <si>
    <t>348.00</t>
  </si>
  <si>
    <t>2023-05-26 14:23:06</t>
  </si>
  <si>
    <t>3423184</t>
  </si>
  <si>
    <t>白象旅馆</t>
  </si>
  <si>
    <t>TAO BINGXUE,YUE YE</t>
  </si>
  <si>
    <t>840.12</t>
  </si>
  <si>
    <t>928.00</t>
  </si>
  <si>
    <t>2023-05-26 14:52:45</t>
  </si>
  <si>
    <t>3423618</t>
  </si>
  <si>
    <t>曼谷苏拉旺红色行星酒店</t>
  </si>
  <si>
    <t>WONGKED MISSHATHAITIP</t>
  </si>
  <si>
    <t>400.14</t>
  </si>
  <si>
    <t>442.00</t>
  </si>
  <si>
    <t>2023-05-26 16:41:51</t>
  </si>
  <si>
    <t>3424210</t>
  </si>
  <si>
    <t>芭堤雅旺阿玛海滩舒适酒店</t>
  </si>
  <si>
    <t>WISETTAKSIN THATCHAKORN</t>
  </si>
  <si>
    <t>251.67</t>
  </si>
  <si>
    <t>278.00</t>
  </si>
  <si>
    <t>2023-05-26 19:20:07</t>
  </si>
  <si>
    <t>3424234</t>
  </si>
  <si>
    <t>阿勒托库单酒店</t>
  </si>
  <si>
    <t>Manchen Alexander</t>
  </si>
  <si>
    <t>1424.94</t>
  </si>
  <si>
    <t>1574.00</t>
  </si>
  <si>
    <t>2023-05-26 19:31:43</t>
  </si>
  <si>
    <t>3424529</t>
  </si>
  <si>
    <t>旧金山斯坦福庭院酒店</t>
  </si>
  <si>
    <t>Bulaklak Julie</t>
  </si>
  <si>
    <t>2734.91</t>
  </si>
  <si>
    <t>3021.00</t>
  </si>
  <si>
    <t>2023-05-26 20:24:14</t>
  </si>
  <si>
    <t>3425478</t>
  </si>
  <si>
    <t>雅加达费尔蒙酒店</t>
  </si>
  <si>
    <t>LAW HUI YING</t>
  </si>
  <si>
    <t>1478.35</t>
  </si>
  <si>
    <t>1633.00</t>
  </si>
  <si>
    <t>2023-05-26 23:58:18</t>
  </si>
  <si>
    <t>3425837</t>
  </si>
  <si>
    <t>玛丽蒂姆维尔茨堡酒店</t>
  </si>
  <si>
    <t>HAGEMOSER SANDRA</t>
  </si>
  <si>
    <t>1129.81</t>
  </si>
  <si>
    <t>1248.00</t>
  </si>
  <si>
    <t>2023-05-27 00:35:36</t>
  </si>
  <si>
    <t>3425995</t>
  </si>
  <si>
    <t>巴塞罗那费拉便捷酒店</t>
  </si>
  <si>
    <t>LI SHUNING,ZHENG YIQI</t>
  </si>
  <si>
    <t>3434.68</t>
  </si>
  <si>
    <t>3799.00</t>
  </si>
  <si>
    <t>2023-05-27 02:26:23</t>
  </si>
  <si>
    <t>西班牙</t>
  </si>
  <si>
    <t>3426666</t>
  </si>
  <si>
    <t>YAN Hongsheng</t>
  </si>
  <si>
    <t>3158.93</t>
  </si>
  <si>
    <t>3494.00</t>
  </si>
  <si>
    <t>2023-05-27 10:29:37</t>
  </si>
  <si>
    <t>3427480</t>
  </si>
  <si>
    <t>BOONSUPA PURIM</t>
  </si>
  <si>
    <t>251.34</t>
  </si>
  <si>
    <t>2023-05-27 14:44:29</t>
  </si>
  <si>
    <t>3427905</t>
  </si>
  <si>
    <t>爱尔拉哈海滩酒店</t>
  </si>
  <si>
    <t>KHAN NEHAL</t>
  </si>
  <si>
    <t>1495.38</t>
  </si>
  <si>
    <t>1654.00</t>
  </si>
  <si>
    <t>2023-05-27 16:39:18</t>
  </si>
  <si>
    <t>阿拉伯联合酋长国</t>
  </si>
  <si>
    <t>3428116</t>
  </si>
  <si>
    <t>芭堤雅时尚酒店</t>
  </si>
  <si>
    <t>METHEETHISANAROJN TICHAWEE</t>
  </si>
  <si>
    <t>198.90</t>
  </si>
  <si>
    <t>220.00</t>
  </si>
  <si>
    <t>2023-05-27 17:39:05</t>
  </si>
  <si>
    <t>3428644</t>
  </si>
  <si>
    <t>岘港海上凤凰酒店</t>
  </si>
  <si>
    <t>LE MINH KHUE,PHUNG THI QUYNH</t>
  </si>
  <si>
    <t>1047.85</t>
  </si>
  <si>
    <t>1159.00</t>
  </si>
  <si>
    <t>2023-05-27 19:48:22</t>
  </si>
  <si>
    <t>3429146</t>
  </si>
  <si>
    <t>洛姆米斯达酒店</t>
  </si>
  <si>
    <t>Meunier Clea</t>
  </si>
  <si>
    <t>524.38</t>
  </si>
  <si>
    <t>580.00</t>
  </si>
  <si>
    <t>2023-05-27 21:11:11</t>
  </si>
  <si>
    <t>3429773</t>
  </si>
  <si>
    <t>芭堤雅百思通酒店  (SHA Extra Plus)</t>
  </si>
  <si>
    <t>PANTHONG PRAOWLADA</t>
  </si>
  <si>
    <t>140.14</t>
  </si>
  <si>
    <t>155.00</t>
  </si>
  <si>
    <t>2023-05-27 23:37:44</t>
  </si>
  <si>
    <t>2023-05-28</t>
  </si>
  <si>
    <t>3430208</t>
  </si>
  <si>
    <t>SUMMATHID KANOKWAN</t>
  </si>
  <si>
    <t>140.12</t>
  </si>
  <si>
    <t>2023-05-28 02:04:44</t>
  </si>
  <si>
    <t>3431981</t>
  </si>
  <si>
    <t>WOLTERING LARS</t>
  </si>
  <si>
    <t>1378.60</t>
  </si>
  <si>
    <t>1525.00</t>
  </si>
  <si>
    <t>2023-05-28 16:39:34</t>
  </si>
  <si>
    <t>3432142</t>
  </si>
  <si>
    <t>华尔街假日酒店</t>
  </si>
  <si>
    <t>MARTINZACARIAS JENIFER JOHANA</t>
  </si>
  <si>
    <t>5386.03</t>
  </si>
  <si>
    <t>5958.00</t>
  </si>
  <si>
    <t>2023-05-28 17:12:25</t>
  </si>
  <si>
    <t>3432198</t>
  </si>
  <si>
    <t>拉碴布拉罗公园景酒店</t>
  </si>
  <si>
    <t>Phansawangwong Phu,Phansawangwong Phu</t>
  </si>
  <si>
    <t>235.04</t>
  </si>
  <si>
    <t>260.00</t>
  </si>
  <si>
    <t>2023-05-28 17:43:01</t>
  </si>
  <si>
    <t>3432829</t>
  </si>
  <si>
    <t>Pet-Ud Pinyapat,Pet-Ud Pinyapat</t>
  </si>
  <si>
    <t>208.82</t>
  </si>
  <si>
    <t>231.00</t>
  </si>
  <si>
    <t>2023-05-28 20:23:14</t>
  </si>
  <si>
    <t>3433434</t>
  </si>
  <si>
    <t>HANAFI HALISA</t>
  </si>
  <si>
    <t>2099.09</t>
  </si>
  <si>
    <t>2322.00</t>
  </si>
  <si>
    <t>2023-05-28 23:39:14</t>
  </si>
  <si>
    <t>3434468</t>
  </si>
  <si>
    <t>曼谷素坤逸 15 瑞享饭店 (SHA Plus+)</t>
  </si>
  <si>
    <t>HO CHI WAI</t>
  </si>
  <si>
    <t>1171.58</t>
  </si>
  <si>
    <t>1296.00</t>
  </si>
  <si>
    <t>2023-05-29 16:22:08</t>
  </si>
  <si>
    <t>3435631</t>
  </si>
  <si>
    <t>布拉克本杜肯哈尔 Spa 美居酒店</t>
  </si>
  <si>
    <t>Hayes Sydney</t>
  </si>
  <si>
    <t>2023-05-29 19:57:51</t>
  </si>
  <si>
    <t>3436443</t>
  </si>
  <si>
    <t>新加坡81酒店 - 樱花 (Staycation Approved)</t>
  </si>
  <si>
    <t>DURUPT LEON ROBERT,DURUPT LINCOLN LOUIS</t>
  </si>
  <si>
    <t>452.90</t>
  </si>
  <si>
    <t>501.00</t>
  </si>
  <si>
    <t>2023-05-29 22:51:51</t>
  </si>
  <si>
    <t>3436938</t>
  </si>
  <si>
    <t>维也纳阿里昂城市酒店</t>
  </si>
  <si>
    <t>Goiceanu Silvia</t>
  </si>
  <si>
    <t>679.05</t>
  </si>
  <si>
    <t>2023-05-30 03:09:12</t>
  </si>
  <si>
    <t>3436962</t>
  </si>
  <si>
    <t>兰卡威卡马度假村</t>
  </si>
  <si>
    <t>LEI XUE,TANG JIAHAO</t>
  </si>
  <si>
    <t>1043.02</t>
  </si>
  <si>
    <t>1152.00</t>
  </si>
  <si>
    <t>2023-05-30 03:36:44</t>
  </si>
  <si>
    <t>3437031</t>
  </si>
  <si>
    <t>BIJL DANIQUE ELISA</t>
  </si>
  <si>
    <t>1380.74</t>
  </si>
  <si>
    <t>2023-05-30 05:19:46</t>
  </si>
  <si>
    <t>3437103</t>
  </si>
  <si>
    <t>巴巴罗斯伯因特酒店</t>
  </si>
  <si>
    <t>Uluisik Burak</t>
  </si>
  <si>
    <t>1856.07</t>
  </si>
  <si>
    <t>2050.00</t>
  </si>
  <si>
    <t>2023-05-30 06:55:29</t>
  </si>
  <si>
    <t>3437151</t>
  </si>
  <si>
    <t>代托纳傲途格精选酒店</t>
  </si>
  <si>
    <t>BORREGO EDURNE</t>
  </si>
  <si>
    <t>2864.69</t>
  </si>
  <si>
    <t>3164.00</t>
  </si>
  <si>
    <t>2023-05-30 07:40:49</t>
  </si>
  <si>
    <t>3437167</t>
  </si>
  <si>
    <t>YANG QI</t>
  </si>
  <si>
    <t>910.83</t>
  </si>
  <si>
    <t>1006.00</t>
  </si>
  <si>
    <t>2023-05-30 07:56:55</t>
  </si>
  <si>
    <t>3437237</t>
  </si>
  <si>
    <t>范赞特金普顿酒店 - IHG 旗下酒店</t>
  </si>
  <si>
    <t>Sanchez Alex</t>
  </si>
  <si>
    <t>4127.72</t>
  </si>
  <si>
    <t>4559.00</t>
  </si>
  <si>
    <t>2023-05-30 08:38:46</t>
  </si>
  <si>
    <t>3437326</t>
  </si>
  <si>
    <t>库塔纱丽楼酒店</t>
  </si>
  <si>
    <t>WILDI ALDIAN</t>
  </si>
  <si>
    <t>255.32</t>
  </si>
  <si>
    <t>282.00</t>
  </si>
  <si>
    <t>2023-05-30 09:12:23</t>
  </si>
  <si>
    <t>3438181</t>
  </si>
  <si>
    <t>哥打京那巴鲁元明大酒店</t>
  </si>
  <si>
    <t>SADIH NORIMAH</t>
  </si>
  <si>
    <t>510.65</t>
  </si>
  <si>
    <t>564.00</t>
  </si>
  <si>
    <t>2023-05-30 13:59:16</t>
  </si>
  <si>
    <t>3439222</t>
  </si>
  <si>
    <t>吉隆坡辉煌酒店</t>
  </si>
  <si>
    <t>BAHARUDIN KHAIRIL FAZMI BIN,TAN MELISSA PEI YING</t>
  </si>
  <si>
    <t>1100.97</t>
  </si>
  <si>
    <t>1216.00</t>
  </si>
  <si>
    <t>2023-05-30 19:25:12</t>
  </si>
  <si>
    <t>3439334</t>
  </si>
  <si>
    <t>水原安巴萨多尔酒店</t>
  </si>
  <si>
    <t>JENSON TALON L</t>
  </si>
  <si>
    <t>1993.69</t>
  </si>
  <si>
    <t>2202.00</t>
  </si>
  <si>
    <t>2023-05-30 19:31:52</t>
  </si>
  <si>
    <t>3439585</t>
  </si>
  <si>
    <t>RASID ROHANA</t>
  </si>
  <si>
    <t>1876.89</t>
  </si>
  <si>
    <t>2073.00</t>
  </si>
  <si>
    <t>2023-05-30 20:17:16</t>
  </si>
  <si>
    <t>3440908</t>
  </si>
  <si>
    <t>斯攀瓦芭芭海滩俱乐部华欣店</t>
  </si>
  <si>
    <t>Ruengwijitra Kasama</t>
  </si>
  <si>
    <t>2169.34</t>
  </si>
  <si>
    <t>2396.00</t>
  </si>
  <si>
    <t>2023-05-31 12:35:08</t>
  </si>
  <si>
    <t>3441157</t>
  </si>
  <si>
    <t>Edoh Pascaline</t>
  </si>
  <si>
    <t>2192.94</t>
  </si>
  <si>
    <t>2421.00</t>
  </si>
  <si>
    <t>2023-05-31 05:35:37</t>
  </si>
  <si>
    <t>3441160</t>
  </si>
  <si>
    <t>杜塞尔多夫日航酒店</t>
  </si>
  <si>
    <t>MO YANRU</t>
  </si>
  <si>
    <t>1996.38</t>
  </si>
  <si>
    <t>2023-05-31 05:38:29</t>
  </si>
  <si>
    <t>3441754</t>
  </si>
  <si>
    <t>新加坡卡尔顿城市酒店</t>
  </si>
  <si>
    <t>Chen Yanjuan,Zhang Peng,Liang Jianwen,Zhuang Genghong</t>
  </si>
  <si>
    <t>6336.98</t>
  </si>
  <si>
    <t>6996.00</t>
  </si>
  <si>
    <t>2023-05-31 23:33:26</t>
  </si>
  <si>
    <t>3442532</t>
  </si>
  <si>
    <t>区域长滩岛酒店</t>
  </si>
  <si>
    <t>Li Xianfa</t>
  </si>
  <si>
    <t>1891.31</t>
  </si>
  <si>
    <t>2088.00</t>
  </si>
  <si>
    <t>2023-05-31 13:37:52</t>
  </si>
  <si>
    <t>3442949</t>
  </si>
  <si>
    <t>LIANG ZHENGWU</t>
  </si>
  <si>
    <t>763.59</t>
  </si>
  <si>
    <t>843.00</t>
  </si>
  <si>
    <t>2023-05-31 15:31:52</t>
  </si>
  <si>
    <t>3443375</t>
  </si>
  <si>
    <t>哥打京那巴鲁佳蓝文莱酒店</t>
  </si>
  <si>
    <t>MUHAMMAD ROHAIZAK</t>
  </si>
  <si>
    <t>643.12</t>
  </si>
  <si>
    <t>710.00</t>
  </si>
  <si>
    <t>2023-06-01 11:26:23</t>
  </si>
  <si>
    <t>3444640</t>
  </si>
  <si>
    <t>上磨坊彼尔德伯格酒店</t>
  </si>
  <si>
    <t>Dominguez Cabrera Tirma,Lopez Jimenez Javier</t>
  </si>
  <si>
    <t>1115.04</t>
  </si>
  <si>
    <t>1231.00</t>
  </si>
  <si>
    <t>2023-05-31 22:01:46</t>
  </si>
  <si>
    <t>3445158</t>
  </si>
  <si>
    <t>玛丽蒂姆巴特洪堡酒店</t>
  </si>
  <si>
    <t>Naumann Axel</t>
  </si>
  <si>
    <t>878.63</t>
  </si>
  <si>
    <t>970.00</t>
  </si>
  <si>
    <t>2023-05-31 23:10:12</t>
  </si>
  <si>
    <t>3445833</t>
  </si>
  <si>
    <t>宾州哈里斯酒店 | 温德姆商标精选酒店</t>
  </si>
  <si>
    <t>mitchell rebecca</t>
  </si>
  <si>
    <t>1225.13</t>
  </si>
  <si>
    <t>1346.00</t>
  </si>
  <si>
    <t>2023-06-01 04:50:48</t>
  </si>
  <si>
    <t>3446866</t>
  </si>
  <si>
    <t>吉隆坡H精品酒店</t>
  </si>
  <si>
    <t>SHARMY SHARMILA DEVI</t>
  </si>
  <si>
    <t>144.72</t>
  </si>
  <si>
    <t>159.00</t>
  </si>
  <si>
    <t>2023-06-01 12:44:17</t>
  </si>
  <si>
    <t>3447186</t>
  </si>
  <si>
    <t>普吉岛兰花温泉度假酒店</t>
  </si>
  <si>
    <t>cheng yiran</t>
  </si>
  <si>
    <t>271.24</t>
  </si>
  <si>
    <t>298.00</t>
  </si>
  <si>
    <t>2023-06-01 13:56:20</t>
  </si>
  <si>
    <t>3447668</t>
  </si>
  <si>
    <t>会安新终点家庭旅馆</t>
  </si>
  <si>
    <t>NGUYEN THANH CHAU</t>
  </si>
  <si>
    <t>60.98</t>
  </si>
  <si>
    <t>67.00</t>
  </si>
  <si>
    <t>2023-06-01 16:02:46</t>
  </si>
  <si>
    <t>3447739</t>
  </si>
  <si>
    <t>新加坡大中酒店</t>
  </si>
  <si>
    <t>YI NIANQING</t>
  </si>
  <si>
    <t>2455.72</t>
  </si>
  <si>
    <t>2698.00</t>
  </si>
  <si>
    <t>2023-06-01 16:12:38</t>
  </si>
  <si>
    <t>3447756</t>
  </si>
  <si>
    <t>芭堤雅塔曼酒店度假村</t>
  </si>
  <si>
    <t>CHAIYALAKE NINASREENDALIS</t>
  </si>
  <si>
    <t>233.92</t>
  </si>
  <si>
    <t>257.00</t>
  </si>
  <si>
    <t>2023-06-01 16:22:05</t>
  </si>
  <si>
    <t>3450171</t>
  </si>
  <si>
    <t>RUSLAN HALIMA YASMIN</t>
  </si>
  <si>
    <t>274.88</t>
  </si>
  <si>
    <t>302.00</t>
  </si>
  <si>
    <t>2023-06-02 08:11:24</t>
  </si>
  <si>
    <t>3450488</t>
  </si>
  <si>
    <t>马尼拉迷你套房酒店-马卡迪裕景商业大厦</t>
  </si>
  <si>
    <t>SLYTER MARIELOU SACRO</t>
  </si>
  <si>
    <t>317.03</t>
  </si>
  <si>
    <t>349.00</t>
  </si>
  <si>
    <t>2023-06-02 07:19:50</t>
  </si>
  <si>
    <t>3450618</t>
  </si>
  <si>
    <t>仰光美利亚酒店</t>
  </si>
  <si>
    <t>ZHONG DALIN</t>
  </si>
  <si>
    <t>562.30</t>
  </si>
  <si>
    <t>619.00</t>
  </si>
  <si>
    <t>2023-06-02 13:20:59</t>
  </si>
  <si>
    <t>缅甸</t>
  </si>
  <si>
    <t>3451392</t>
  </si>
  <si>
    <t>特立尼达公主港套房酒店</t>
  </si>
  <si>
    <t>XU KAIXIN</t>
  </si>
  <si>
    <t>413.32</t>
  </si>
  <si>
    <t>455.00</t>
  </si>
  <si>
    <t>2023-06-02 12:17:14</t>
  </si>
  <si>
    <t>3451658</t>
  </si>
  <si>
    <t>拷艾 DNA 超级新鲜空气度假村酒店</t>
  </si>
  <si>
    <t>OUNBAO TANANPAT</t>
  </si>
  <si>
    <t>204.39</t>
  </si>
  <si>
    <t>225.00</t>
  </si>
  <si>
    <t>2023-06-02 13:25:11</t>
  </si>
  <si>
    <t>3451688</t>
  </si>
  <si>
    <t>诺富特酒店 - 雅加达奇基尼酒店</t>
  </si>
  <si>
    <t>XUN GONG</t>
  </si>
  <si>
    <t>564.12</t>
  </si>
  <si>
    <t>621.00</t>
  </si>
  <si>
    <t>2023-06-02 13:26:53</t>
  </si>
  <si>
    <t>3452801</t>
  </si>
  <si>
    <t>爱雅拉大酒店 (SHA Extra Plus)</t>
  </si>
  <si>
    <t>Mao Andy,Mao Andy</t>
  </si>
  <si>
    <t>328.84</t>
  </si>
  <si>
    <t>362.00</t>
  </si>
  <si>
    <t>2023-06-02 17:49:47</t>
  </si>
  <si>
    <t>3453035</t>
  </si>
  <si>
    <t>阿玛里武里南联旅馆</t>
  </si>
  <si>
    <t>Dechsitthisakda Kamonlachat</t>
  </si>
  <si>
    <t>972.90</t>
  </si>
  <si>
    <t>1071.00</t>
  </si>
  <si>
    <t>2023-06-02 18:14:36</t>
  </si>
  <si>
    <t>3453076</t>
  </si>
  <si>
    <t>北干巴鲁福克斯哈里斯酒店</t>
  </si>
  <si>
    <t>B RISWANDI</t>
  </si>
  <si>
    <t>238.00</t>
  </si>
  <si>
    <t>262.00</t>
  </si>
  <si>
    <t>2023-06-02 18:27:30</t>
  </si>
  <si>
    <t>3453380</t>
  </si>
  <si>
    <t>华沙丽晶酒店</t>
  </si>
  <si>
    <t>Jenjitwanich Thayakorn,Jenjitwanich Thayakorn</t>
  </si>
  <si>
    <t>937.47</t>
  </si>
  <si>
    <t>1032.00</t>
  </si>
  <si>
    <t>2023-06-02 19:48:00</t>
  </si>
  <si>
    <t>3453392</t>
  </si>
  <si>
    <t>米兰诺富特利纳德机场酒店</t>
  </si>
  <si>
    <t>ALGHABBAN FIRAS MOHAMMED</t>
  </si>
  <si>
    <t>2031.18</t>
  </si>
  <si>
    <t>2236.00</t>
  </si>
  <si>
    <t>2023-06-02 19:44:26</t>
  </si>
  <si>
    <t>3453665</t>
  </si>
  <si>
    <t>如家快捷酒店</t>
  </si>
  <si>
    <t>CHIN SIOW VOON</t>
  </si>
  <si>
    <t>261.62</t>
  </si>
  <si>
    <t>288.00</t>
  </si>
  <si>
    <t>2023-06-02 20:48:18</t>
  </si>
  <si>
    <t>3453907</t>
  </si>
  <si>
    <t>库塔卡纳酒店</t>
  </si>
  <si>
    <t>CHANTING WU</t>
  </si>
  <si>
    <t>287.96</t>
  </si>
  <si>
    <t>317.00</t>
  </si>
  <si>
    <t>2023-06-02 21:10:53</t>
  </si>
  <si>
    <t>3453971</t>
  </si>
  <si>
    <t>WHITE CAROLINE SAGARIO</t>
  </si>
  <si>
    <t>827.55</t>
  </si>
  <si>
    <t>911.00</t>
  </si>
  <si>
    <t>2023-06-02 21:41:37</t>
  </si>
  <si>
    <t>3454002</t>
  </si>
  <si>
    <t>老威弗利酒店</t>
  </si>
  <si>
    <t>LIAO QINQIN</t>
  </si>
  <si>
    <t>2383.64</t>
  </si>
  <si>
    <t>2624.00</t>
  </si>
  <si>
    <t>2023-06-02 21:53:30</t>
  </si>
  <si>
    <t>3454214</t>
  </si>
  <si>
    <t>冈萨雷斯会议中心克拉丽奥酒店</t>
  </si>
  <si>
    <t>Mallery Tiffany</t>
  </si>
  <si>
    <t>1535.20</t>
  </si>
  <si>
    <t>1690.00</t>
  </si>
  <si>
    <t>2023-06-02 22:18:22</t>
  </si>
  <si>
    <t>3454256</t>
  </si>
  <si>
    <t>双棕榈度假酒店</t>
  </si>
  <si>
    <t>PREEDASAK NATTAKORN</t>
  </si>
  <si>
    <t>290.69</t>
  </si>
  <si>
    <t>320.00</t>
  </si>
  <si>
    <t>2023-06-02 22:47:23</t>
  </si>
  <si>
    <t>3454463</t>
  </si>
  <si>
    <t>查察别墅喀比海滨度假村</t>
  </si>
  <si>
    <t>yongprapat thaninnat,yongprapat thaninnat,yongprapat thaninnat</t>
  </si>
  <si>
    <t>488.72</t>
  </si>
  <si>
    <t>538.00</t>
  </si>
  <si>
    <t>2023-06-02 23:34:05</t>
  </si>
  <si>
    <t>3454506</t>
  </si>
  <si>
    <t>希顿芭堤雅军营酒店</t>
  </si>
  <si>
    <t>NOPBANJOBSUK BENJAWAN</t>
  </si>
  <si>
    <t>999.24</t>
  </si>
  <si>
    <t>1100.00</t>
  </si>
  <si>
    <t>2023-06-03 00:00:28</t>
  </si>
  <si>
    <t>3454649</t>
  </si>
  <si>
    <t>椰林家庭式度假村</t>
  </si>
  <si>
    <t>TANGARUAI DANITA</t>
  </si>
  <si>
    <t>135.35</t>
  </si>
  <si>
    <t>149.00</t>
  </si>
  <si>
    <t>2023-06-03 00:35:30</t>
  </si>
  <si>
    <t>3454737</t>
  </si>
  <si>
    <t>朱尼派恩度假酒店</t>
  </si>
  <si>
    <t>Cerio Joe,Cerio Stefanie</t>
  </si>
  <si>
    <t>2327.32</t>
  </si>
  <si>
    <t>2562.00</t>
  </si>
  <si>
    <t>2023-06-03 01:43:46</t>
  </si>
  <si>
    <t>3454818</t>
  </si>
  <si>
    <t>塔拉广场酒店</t>
  </si>
  <si>
    <t>WU ZHENGYANG</t>
  </si>
  <si>
    <t>187.46</t>
  </si>
  <si>
    <t>207.00</t>
  </si>
  <si>
    <t>2023-06-03 02:55:22</t>
  </si>
  <si>
    <t>3454924</t>
  </si>
  <si>
    <t>圣何塞机场/硅谷凯艺酒店</t>
  </si>
  <si>
    <t>Cheng Yu</t>
  </si>
  <si>
    <t>805.98</t>
  </si>
  <si>
    <t>890.00</t>
  </si>
  <si>
    <t>2023-06-03 05:45:05</t>
  </si>
  <si>
    <t>3454949</t>
  </si>
  <si>
    <t>芬兰酒店</t>
  </si>
  <si>
    <t>BRACERO CEVALLOS ALEXIS</t>
  </si>
  <si>
    <t>450.08</t>
  </si>
  <si>
    <t>497.00</t>
  </si>
  <si>
    <t>2023-06-03 06:15:18</t>
  </si>
  <si>
    <t>厄瓜多尔</t>
  </si>
  <si>
    <t>3455010</t>
  </si>
  <si>
    <t>鹿特丹市中心宜必思酒店</t>
  </si>
  <si>
    <t>Hussain Meer</t>
  </si>
  <si>
    <t>1007.03</t>
  </si>
  <si>
    <t>1112.00</t>
  </si>
  <si>
    <t>2023-06-03 07:12:45</t>
  </si>
  <si>
    <t>3455013</t>
  </si>
  <si>
    <t>长岛红屋顶客栈 - 花园城市汽车旅馆</t>
  </si>
  <si>
    <t>CHEN WEN</t>
  </si>
  <si>
    <t>1226.18</t>
  </si>
  <si>
    <t>1354.00</t>
  </si>
  <si>
    <t>2023-06-03 07:22:01</t>
  </si>
  <si>
    <t>3455020</t>
  </si>
  <si>
    <t>住宿酒店</t>
  </si>
  <si>
    <t>PORNMANUCHATIP TEERANOP</t>
  </si>
  <si>
    <t>266.25</t>
  </si>
  <si>
    <t>294.00</t>
  </si>
  <si>
    <t>2023-06-03 07:35:34</t>
  </si>
  <si>
    <t>3455147</t>
  </si>
  <si>
    <t>波拉玛斯住宅酒店</t>
  </si>
  <si>
    <t>DAICE ZUL</t>
  </si>
  <si>
    <t>90.56</t>
  </si>
  <si>
    <t>100.00</t>
  </si>
  <si>
    <t>2023-06-03 08:52:19</t>
  </si>
  <si>
    <t>3455650</t>
  </si>
  <si>
    <t>圣乔治会议中心舒适酒店</t>
  </si>
  <si>
    <t>Galland Sophie</t>
  </si>
  <si>
    <t>625.77</t>
  </si>
  <si>
    <t>691.00</t>
  </si>
  <si>
    <t>2023-06-03 11:19:58</t>
  </si>
  <si>
    <t>3455673</t>
  </si>
  <si>
    <t>1O1 雅加达市区坦林酒店</t>
  </si>
  <si>
    <t>A TATA</t>
  </si>
  <si>
    <t>191.99</t>
  </si>
  <si>
    <t>212.00</t>
  </si>
  <si>
    <t>2023-06-03 11:29:04</t>
  </si>
  <si>
    <t>3456003</t>
  </si>
  <si>
    <t>红露台旅馆</t>
  </si>
  <si>
    <t>Tongon Ratchadaphorn,Tongon Ratchadaphorn</t>
  </si>
  <si>
    <t>181.12</t>
  </si>
  <si>
    <t>200.00</t>
  </si>
  <si>
    <t>2023-06-03 12:56:21</t>
  </si>
  <si>
    <t>3456222</t>
  </si>
  <si>
    <t>LI KAI</t>
  </si>
  <si>
    <t>345.03</t>
  </si>
  <si>
    <t>381.00</t>
  </si>
  <si>
    <t>2023-06-03 13:29:02</t>
  </si>
  <si>
    <t>3456229</t>
  </si>
  <si>
    <t>Kengkantai Pranita</t>
  </si>
  <si>
    <t>190.18</t>
  </si>
  <si>
    <t>210.00</t>
  </si>
  <si>
    <t>2023-06-03 13:17:49</t>
  </si>
  <si>
    <t>3456300</t>
  </si>
  <si>
    <t>南/曼哈顿海滩戴斯酒店</t>
  </si>
  <si>
    <t>Grills Nathan</t>
  </si>
  <si>
    <t>1012.46</t>
  </si>
  <si>
    <t>1118.00</t>
  </si>
  <si>
    <t>2023-06-03 13:48:26</t>
  </si>
  <si>
    <t>3456309</t>
  </si>
  <si>
    <t>塞卡精品度假酒店</t>
  </si>
  <si>
    <t>BILAL SYED</t>
  </si>
  <si>
    <t>201.04</t>
  </si>
  <si>
    <t>222.00</t>
  </si>
  <si>
    <t>2023-06-03 13:52:07</t>
  </si>
  <si>
    <t>3456310</t>
  </si>
  <si>
    <t>Ye Weiyi,Zheng Jianing</t>
  </si>
  <si>
    <t>2023-06-03 14:04:48</t>
  </si>
  <si>
    <t>3456318</t>
  </si>
  <si>
    <t>曼谷迪瓦鲁斯度假酒店</t>
  </si>
  <si>
    <t>LI XIANG</t>
  </si>
  <si>
    <t>268.96</t>
  </si>
  <si>
    <t>297.00</t>
  </si>
  <si>
    <t>2023-06-03 13:58:38</t>
  </si>
  <si>
    <t>3456323</t>
  </si>
  <si>
    <t>沃尼达别墅花园度假酒店</t>
  </si>
  <si>
    <t>KRITNAKAN FIRSTKY</t>
  </si>
  <si>
    <t>570.53</t>
  </si>
  <si>
    <t>630.00</t>
  </si>
  <si>
    <t>2023-06-03 13:59:59</t>
  </si>
  <si>
    <t>3456507</t>
  </si>
  <si>
    <t>斯沃皇家酒店</t>
  </si>
  <si>
    <t>PROMSALEE BUNYAPORN</t>
  </si>
  <si>
    <t>160.29</t>
  </si>
  <si>
    <t>177.00</t>
  </si>
  <si>
    <t>2023-06-03 14:14:22</t>
  </si>
  <si>
    <t>3456642</t>
  </si>
  <si>
    <t>宜必思诺丁汉中心酒店</t>
  </si>
  <si>
    <t>BINGLEY ALICIA,MORENO TURNER ROMAN</t>
  </si>
  <si>
    <t>694.60</t>
  </si>
  <si>
    <t>2023-06-03 15:00:35</t>
  </si>
  <si>
    <t>3456863</t>
  </si>
  <si>
    <t>最佳贝拉芭堤雅酒店</t>
  </si>
  <si>
    <t>OONNALEN CHUNYAPAPAR</t>
  </si>
  <si>
    <t>252.66</t>
  </si>
  <si>
    <t>279.00</t>
  </si>
  <si>
    <t>2023-06-03 15:33:47</t>
  </si>
  <si>
    <t>3456864</t>
  </si>
  <si>
    <t>贝拉B酒店</t>
  </si>
  <si>
    <t>CHAIYAKAN RANGSIMAN</t>
  </si>
  <si>
    <t>472.72</t>
  </si>
  <si>
    <t>522.00</t>
  </si>
  <si>
    <t>2023-06-03 15:44:21</t>
  </si>
  <si>
    <t>3457073</t>
  </si>
  <si>
    <t>阳光花园度假酒店</t>
  </si>
  <si>
    <t>POODOEN PHATTHAWADEE</t>
  </si>
  <si>
    <t>226.40</t>
  </si>
  <si>
    <t>250.00</t>
  </si>
  <si>
    <t>2023-06-03 16:19:03</t>
  </si>
  <si>
    <t>3457089</t>
  </si>
  <si>
    <t>新轮莎阿南酒店</t>
  </si>
  <si>
    <t>JI TULSI</t>
  </si>
  <si>
    <t>133.12</t>
  </si>
  <si>
    <t>147.00</t>
  </si>
  <si>
    <t>2023-06-03 16:15:01</t>
  </si>
  <si>
    <t>3457330</t>
  </si>
  <si>
    <t>DUNYASIT WANAREE</t>
  </si>
  <si>
    <t>452.80</t>
  </si>
  <si>
    <t>2023-06-03 17:22:05</t>
  </si>
  <si>
    <t>3457407</t>
  </si>
  <si>
    <t>南邦SR酒店</t>
  </si>
  <si>
    <t>SUKSAMPAN PIMWILAI</t>
  </si>
  <si>
    <t>100.52</t>
  </si>
  <si>
    <t>111.00</t>
  </si>
  <si>
    <t>2023-06-03 17:56:23</t>
  </si>
  <si>
    <t>3457429</t>
  </si>
  <si>
    <t>温莎公园度假村</t>
  </si>
  <si>
    <t>Koompon Saowanee,Koompon Saowanee</t>
  </si>
  <si>
    <t>120.44</t>
  </si>
  <si>
    <t>133.00</t>
  </si>
  <si>
    <t>2023-06-03 17:57:24</t>
  </si>
  <si>
    <t>3458025</t>
  </si>
  <si>
    <t>蔚景温德姆理查森酒店</t>
  </si>
  <si>
    <t>HUBERT STEPHANIE</t>
  </si>
  <si>
    <t>594.07</t>
  </si>
  <si>
    <t>656.00</t>
  </si>
  <si>
    <t>2023-06-03 19:59:10</t>
  </si>
  <si>
    <t>3458129</t>
  </si>
  <si>
    <t>贝拉维拉都市酒店</t>
  </si>
  <si>
    <t>WORAPHAN SUPHANNIPA</t>
  </si>
  <si>
    <t>364.05</t>
  </si>
  <si>
    <t>402.00</t>
  </si>
  <si>
    <t>2023-06-03 20:02:09</t>
  </si>
  <si>
    <t>3458192</t>
  </si>
  <si>
    <t>铂尔曼·德雷斯顿·纽沃酒店</t>
  </si>
  <si>
    <t>GUO MUJIN</t>
  </si>
  <si>
    <t>1064.08</t>
  </si>
  <si>
    <t>1175.00</t>
  </si>
  <si>
    <t>2023-06-03 20:03:04</t>
  </si>
  <si>
    <t>3458296</t>
  </si>
  <si>
    <t>芬芳酒店</t>
  </si>
  <si>
    <t>KHASIDAN ASMA NADIA</t>
  </si>
  <si>
    <t>297.94</t>
  </si>
  <si>
    <t>329.00</t>
  </si>
  <si>
    <t>2023-06-03 20:40:58</t>
  </si>
  <si>
    <t>3458379</t>
  </si>
  <si>
    <t>马里兰大学酒店</t>
  </si>
  <si>
    <t>FALZONE TOM</t>
  </si>
  <si>
    <t>1387.38</t>
  </si>
  <si>
    <t>1532.00</t>
  </si>
  <si>
    <t>2023-06-03 21:01:34</t>
  </si>
  <si>
    <t>3458461</t>
  </si>
  <si>
    <t>Trongco Mark Jayson</t>
  </si>
  <si>
    <t>316.05</t>
  </si>
  <si>
    <t>2023-06-03 21:06:56</t>
  </si>
  <si>
    <t>3458575</t>
  </si>
  <si>
    <t>康戈卡度假村</t>
  </si>
  <si>
    <t>Leamtai Kanpon</t>
  </si>
  <si>
    <t>122.26</t>
  </si>
  <si>
    <t>135.00</t>
  </si>
  <si>
    <t>2023-06-03 21:52:55</t>
  </si>
  <si>
    <t>3458783</t>
  </si>
  <si>
    <t>维斯塔阳光酒店</t>
  </si>
  <si>
    <t>KHAMMANEE ANANTAYA</t>
  </si>
  <si>
    <t>259.00</t>
  </si>
  <si>
    <t>2023-06-03 22:21:37</t>
  </si>
  <si>
    <t>3458814</t>
  </si>
  <si>
    <t>罗克韦尔阿鲁加公寓（宅度假批准）</t>
  </si>
  <si>
    <t>FRANZEN COLIN S</t>
  </si>
  <si>
    <t>757.99</t>
  </si>
  <si>
    <t>837.00</t>
  </si>
  <si>
    <t>2023-06-03 22:29:43</t>
  </si>
  <si>
    <t>3458817</t>
  </si>
  <si>
    <t>华欣好景酒店</t>
  </si>
  <si>
    <t>CHAIWONG ROSARIN</t>
  </si>
  <si>
    <t>158.48</t>
  </si>
  <si>
    <t>175.00</t>
  </si>
  <si>
    <t>2023-06-03 22:30:13</t>
  </si>
  <si>
    <t>3458963</t>
  </si>
  <si>
    <t>索菲特阿布扎比可尼基酒店</t>
  </si>
  <si>
    <t>Kim Seongyoon</t>
  </si>
  <si>
    <t>2023-06-03 23:02:32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</si>
</sst>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45079</v>
      </c>
      <c r="G2" s="6">
        <v>45081</v>
      </c>
      <c r="H2" s="4">
        <v>1</v>
      </c>
      <c r="I2" s="4">
        <v>2</v>
      </c>
      <c r="J2" s="4">
        <v>2</v>
      </c>
      <c r="K2" s="4" t="s">
        <v>30</v>
      </c>
      <c r="L2" s="4">
        <v>2222</v>
      </c>
      <c r="M2" s="4">
        <v>2222</v>
      </c>
      <c r="N2" s="4" t="s">
        <v>31</v>
      </c>
      <c r="O2" s="4" t="s">
        <v>32</v>
      </c>
      <c r="P2" s="4" t="s">
        <v>33</v>
      </c>
      <c r="Q2" s="4">
        <v>0</v>
      </c>
      <c r="R2" s="7">
        <v>44934</v>
      </c>
      <c r="S2" s="6">
        <v>45084</v>
      </c>
      <c r="T2" s="4" t="s">
        <v>34</v>
      </c>
      <c r="U2" s="4">
        <v>2222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45078</v>
      </c>
      <c r="G3" s="6">
        <v>45081</v>
      </c>
      <c r="H3" s="4">
        <v>1</v>
      </c>
      <c r="I3" s="4">
        <v>3</v>
      </c>
      <c r="J3" s="4">
        <v>3</v>
      </c>
      <c r="K3" s="4" t="s">
        <v>30</v>
      </c>
      <c r="L3" s="4">
        <v>1005</v>
      </c>
      <c r="M3" s="4">
        <v>1005</v>
      </c>
      <c r="N3" s="4" t="s">
        <v>40</v>
      </c>
      <c r="O3" s="4" t="s">
        <v>32</v>
      </c>
      <c r="P3" s="4" t="s">
        <v>33</v>
      </c>
      <c r="Q3" s="4">
        <v>0</v>
      </c>
      <c r="R3" s="7">
        <v>44954</v>
      </c>
      <c r="S3" s="6">
        <v>45084</v>
      </c>
      <c r="T3" s="4" t="s">
        <v>34</v>
      </c>
      <c r="U3" s="4">
        <v>1005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45078</v>
      </c>
      <c r="G4" s="6">
        <v>45081</v>
      </c>
      <c r="H4" s="4">
        <v>1</v>
      </c>
      <c r="I4" s="4">
        <v>3</v>
      </c>
      <c r="J4" s="4">
        <v>3</v>
      </c>
      <c r="K4" s="4" t="s">
        <v>30</v>
      </c>
      <c r="L4" s="4">
        <v>4755</v>
      </c>
      <c r="M4" s="4">
        <v>4755</v>
      </c>
      <c r="N4" s="4" t="s">
        <v>46</v>
      </c>
      <c r="O4" s="4" t="s">
        <v>32</v>
      </c>
      <c r="P4" s="4" t="s">
        <v>33</v>
      </c>
      <c r="Q4" s="4">
        <v>0</v>
      </c>
      <c r="R4" s="7">
        <v>44966</v>
      </c>
      <c r="S4" s="6">
        <v>45084</v>
      </c>
      <c r="T4" s="4" t="s">
        <v>34</v>
      </c>
      <c r="U4" s="4">
        <v>4755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45080</v>
      </c>
      <c r="G5" s="6">
        <v>45081</v>
      </c>
      <c r="H5" s="4">
        <v>1</v>
      </c>
      <c r="I5" s="4">
        <v>1</v>
      </c>
      <c r="J5" s="4">
        <v>1</v>
      </c>
      <c r="K5" s="4" t="s">
        <v>30</v>
      </c>
      <c r="L5" s="4">
        <v>472</v>
      </c>
      <c r="M5" s="4">
        <v>472</v>
      </c>
      <c r="N5" s="4" t="s">
        <v>50</v>
      </c>
      <c r="O5" s="4" t="s">
        <v>32</v>
      </c>
      <c r="P5" s="4" t="s">
        <v>33</v>
      </c>
      <c r="Q5" s="4">
        <v>0</v>
      </c>
      <c r="R5" s="7">
        <v>44974</v>
      </c>
      <c r="S5" s="6">
        <v>45084</v>
      </c>
      <c r="T5" s="4" t="s">
        <v>34</v>
      </c>
      <c r="U5" s="4">
        <v>472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29</v>
      </c>
      <c r="F6" s="6">
        <v>45078</v>
      </c>
      <c r="G6" s="6">
        <v>45081</v>
      </c>
      <c r="H6" s="4">
        <v>1</v>
      </c>
      <c r="I6" s="4">
        <v>3</v>
      </c>
      <c r="J6" s="4">
        <v>3</v>
      </c>
      <c r="K6" s="4" t="s">
        <v>30</v>
      </c>
      <c r="L6" s="4">
        <v>1557</v>
      </c>
      <c r="M6" s="4">
        <v>1557</v>
      </c>
      <c r="N6" s="4" t="s">
        <v>54</v>
      </c>
      <c r="O6" s="4" t="s">
        <v>32</v>
      </c>
      <c r="P6" s="4" t="s">
        <v>33</v>
      </c>
      <c r="Q6" s="4">
        <v>0</v>
      </c>
      <c r="R6" s="7">
        <v>44996</v>
      </c>
      <c r="S6" s="6">
        <v>45084</v>
      </c>
      <c r="T6" s="4" t="s">
        <v>34</v>
      </c>
      <c r="U6" s="4">
        <v>1557</v>
      </c>
      <c r="V6" s="4">
        <v>0</v>
      </c>
      <c r="W6" s="4">
        <v>0</v>
      </c>
      <c r="X6" s="4" t="s">
        <v>55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45077</v>
      </c>
      <c r="G7" s="6">
        <v>45081</v>
      </c>
      <c r="H7" s="4">
        <v>1</v>
      </c>
      <c r="I7" s="4">
        <v>4</v>
      </c>
      <c r="J7" s="4">
        <v>4</v>
      </c>
      <c r="K7" s="4" t="s">
        <v>30</v>
      </c>
      <c r="L7" s="4">
        <v>4372</v>
      </c>
      <c r="M7" s="4">
        <v>4372</v>
      </c>
      <c r="N7" s="4" t="s">
        <v>59</v>
      </c>
      <c r="O7" s="4" t="s">
        <v>32</v>
      </c>
      <c r="P7" s="4" t="s">
        <v>33</v>
      </c>
      <c r="Q7" s="4">
        <v>0</v>
      </c>
      <c r="R7" s="7">
        <v>45005</v>
      </c>
      <c r="S7" s="6">
        <v>45084</v>
      </c>
      <c r="T7" s="4" t="s">
        <v>34</v>
      </c>
      <c r="U7" s="4">
        <v>4372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29</v>
      </c>
      <c r="F8" s="6">
        <v>45078</v>
      </c>
      <c r="G8" s="6">
        <v>45081</v>
      </c>
      <c r="H8" s="4">
        <v>1</v>
      </c>
      <c r="I8" s="4">
        <v>3</v>
      </c>
      <c r="J8" s="4">
        <v>3</v>
      </c>
      <c r="K8" s="4" t="s">
        <v>30</v>
      </c>
      <c r="L8" s="4">
        <v>4041</v>
      </c>
      <c r="M8" s="4">
        <v>4041</v>
      </c>
      <c r="N8" s="4" t="s">
        <v>63</v>
      </c>
      <c r="O8" s="4" t="s">
        <v>32</v>
      </c>
      <c r="P8" s="4" t="s">
        <v>33</v>
      </c>
      <c r="Q8" s="4">
        <v>0</v>
      </c>
      <c r="R8" s="7">
        <v>45018</v>
      </c>
      <c r="S8" s="6">
        <v>45084</v>
      </c>
      <c r="T8" s="4" t="s">
        <v>34</v>
      </c>
      <c r="U8" s="4">
        <v>4041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29</v>
      </c>
      <c r="F9" s="6">
        <v>45079</v>
      </c>
      <c r="G9" s="6">
        <v>45081</v>
      </c>
      <c r="H9" s="4">
        <v>1</v>
      </c>
      <c r="I9" s="4">
        <v>2</v>
      </c>
      <c r="J9" s="4">
        <v>2</v>
      </c>
      <c r="K9" s="4" t="s">
        <v>30</v>
      </c>
      <c r="L9" s="4">
        <v>1378</v>
      </c>
      <c r="M9" s="4">
        <v>1378</v>
      </c>
      <c r="N9" s="4" t="s">
        <v>67</v>
      </c>
      <c r="O9" s="4" t="s">
        <v>32</v>
      </c>
      <c r="P9" s="4" t="s">
        <v>33</v>
      </c>
      <c r="Q9" s="4">
        <v>0</v>
      </c>
      <c r="R9" s="7">
        <v>45018</v>
      </c>
      <c r="S9" s="6">
        <v>45084</v>
      </c>
      <c r="T9" s="4" t="s">
        <v>34</v>
      </c>
      <c r="U9" s="4">
        <v>1378</v>
      </c>
      <c r="V9" s="4">
        <v>0</v>
      </c>
      <c r="W9" s="4">
        <v>0</v>
      </c>
      <c r="X9" s="4" t="s">
        <v>68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45080</v>
      </c>
      <c r="G10" s="6">
        <v>45081</v>
      </c>
      <c r="H10" s="4">
        <v>3</v>
      </c>
      <c r="I10" s="4">
        <v>1</v>
      </c>
      <c r="J10" s="4">
        <v>3</v>
      </c>
      <c r="K10" s="4" t="s">
        <v>30</v>
      </c>
      <c r="L10" s="4">
        <v>2226</v>
      </c>
      <c r="M10" s="4">
        <v>2226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45036</v>
      </c>
      <c r="S10" s="6">
        <v>45084</v>
      </c>
      <c r="T10" s="4" t="s">
        <v>34</v>
      </c>
      <c r="U10" s="4">
        <v>2226</v>
      </c>
      <c r="V10" s="4">
        <v>0</v>
      </c>
      <c r="W10" s="4">
        <v>0</v>
      </c>
      <c r="X10" s="4" t="s">
        <v>73</v>
      </c>
      <c r="Y10" s="4" t="s">
        <v>36</v>
      </c>
    </row>
    <row r="11" s="4" customFormat="1" spans="1:25">
      <c r="A11" s="4" t="s">
        <v>69</v>
      </c>
      <c r="B11" s="4" t="s">
        <v>26</v>
      </c>
      <c r="C11" s="4" t="s">
        <v>74</v>
      </c>
      <c r="D11" s="4" t="s">
        <v>70</v>
      </c>
      <c r="E11" s="4" t="s">
        <v>71</v>
      </c>
      <c r="F11" s="6">
        <v>45080</v>
      </c>
      <c r="G11" s="6">
        <v>45081</v>
      </c>
      <c r="H11" s="4">
        <v>3</v>
      </c>
      <c r="I11" s="4">
        <v>1</v>
      </c>
      <c r="J11" s="4">
        <v>3</v>
      </c>
      <c r="K11" s="4" t="s">
        <v>30</v>
      </c>
      <c r="L11" s="4">
        <v>-2226</v>
      </c>
      <c r="M11" s="4">
        <v>-2226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45036</v>
      </c>
      <c r="S11" s="6">
        <v>45084</v>
      </c>
      <c r="T11" s="4" t="s">
        <v>34</v>
      </c>
      <c r="U11" s="4">
        <v>-2226</v>
      </c>
      <c r="V11" s="4">
        <v>0</v>
      </c>
      <c r="W11" s="4">
        <v>0</v>
      </c>
      <c r="X11" s="4" t="s">
        <v>73</v>
      </c>
      <c r="Y11" s="4" t="s">
        <v>36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45078</v>
      </c>
      <c r="G12" s="6">
        <v>45081</v>
      </c>
      <c r="H12" s="4">
        <v>1</v>
      </c>
      <c r="I12" s="4">
        <v>3</v>
      </c>
      <c r="J12" s="4">
        <v>3</v>
      </c>
      <c r="K12" s="4" t="s">
        <v>30</v>
      </c>
      <c r="L12" s="4">
        <v>2259</v>
      </c>
      <c r="M12" s="4">
        <v>2259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45042</v>
      </c>
      <c r="S12" s="6">
        <v>45084</v>
      </c>
      <c r="T12" s="4" t="s">
        <v>34</v>
      </c>
      <c r="U12" s="4">
        <v>2259</v>
      </c>
      <c r="V12" s="4">
        <v>0</v>
      </c>
      <c r="W12" s="4">
        <v>0</v>
      </c>
      <c r="X12" s="4" t="s">
        <v>79</v>
      </c>
      <c r="Y12" s="4" t="s">
        <v>36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45078</v>
      </c>
      <c r="G13" s="6">
        <v>45081</v>
      </c>
      <c r="H13" s="4">
        <v>1</v>
      </c>
      <c r="I13" s="4">
        <v>3</v>
      </c>
      <c r="J13" s="4">
        <v>3</v>
      </c>
      <c r="K13" s="4" t="s">
        <v>30</v>
      </c>
      <c r="L13" s="4">
        <v>3528</v>
      </c>
      <c r="M13" s="4">
        <v>3528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45043</v>
      </c>
      <c r="S13" s="6">
        <v>45084</v>
      </c>
      <c r="T13" s="4" t="s">
        <v>34</v>
      </c>
      <c r="U13" s="4">
        <v>3528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45079</v>
      </c>
      <c r="G14" s="6">
        <v>45081</v>
      </c>
      <c r="H14" s="4">
        <v>1</v>
      </c>
      <c r="I14" s="4">
        <v>2</v>
      </c>
      <c r="J14" s="4">
        <v>2</v>
      </c>
      <c r="K14" s="4" t="s">
        <v>30</v>
      </c>
      <c r="L14" s="4">
        <v>1648</v>
      </c>
      <c r="M14" s="4">
        <v>1648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45044</v>
      </c>
      <c r="S14" s="6">
        <v>45084</v>
      </c>
      <c r="T14" s="4" t="s">
        <v>34</v>
      </c>
      <c r="U14" s="4">
        <v>1648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45077</v>
      </c>
      <c r="G15" s="6">
        <v>45081</v>
      </c>
      <c r="H15" s="4">
        <v>1</v>
      </c>
      <c r="I15" s="4">
        <v>4</v>
      </c>
      <c r="J15" s="4">
        <v>4</v>
      </c>
      <c r="K15" s="4" t="s">
        <v>30</v>
      </c>
      <c r="L15" s="4">
        <v>4360</v>
      </c>
      <c r="M15" s="4">
        <v>4360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45045</v>
      </c>
      <c r="S15" s="6">
        <v>45084</v>
      </c>
      <c r="T15" s="4" t="s">
        <v>34</v>
      </c>
      <c r="U15" s="4">
        <v>4360</v>
      </c>
      <c r="V15" s="4">
        <v>0</v>
      </c>
      <c r="W15" s="4">
        <v>0</v>
      </c>
      <c r="X15" s="4" t="s">
        <v>96</v>
      </c>
      <c r="Y15" s="4" t="s">
        <v>36</v>
      </c>
    </row>
    <row r="16" s="4" customFormat="1" spans="1:25">
      <c r="A16" s="4" t="s">
        <v>92</v>
      </c>
      <c r="B16" s="4" t="s">
        <v>26</v>
      </c>
      <c r="C16" s="4" t="s">
        <v>74</v>
      </c>
      <c r="D16" s="4" t="s">
        <v>93</v>
      </c>
      <c r="E16" s="4" t="s">
        <v>94</v>
      </c>
      <c r="F16" s="6">
        <v>45077</v>
      </c>
      <c r="G16" s="6">
        <v>45081</v>
      </c>
      <c r="H16" s="4">
        <v>1</v>
      </c>
      <c r="I16" s="4">
        <v>4</v>
      </c>
      <c r="J16" s="4">
        <v>4</v>
      </c>
      <c r="K16" s="4" t="s">
        <v>30</v>
      </c>
      <c r="L16" s="4">
        <v>-4360</v>
      </c>
      <c r="M16" s="4">
        <v>-4360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45045</v>
      </c>
      <c r="S16" s="6">
        <v>45084</v>
      </c>
      <c r="T16" s="4" t="s">
        <v>34</v>
      </c>
      <c r="U16" s="4">
        <v>-4360</v>
      </c>
      <c r="V16" s="4">
        <v>0</v>
      </c>
      <c r="W16" s="4">
        <v>0</v>
      </c>
      <c r="X16" s="4" t="s">
        <v>96</v>
      </c>
      <c r="Y16" s="4" t="s">
        <v>36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45078</v>
      </c>
      <c r="G17" s="6">
        <v>45081</v>
      </c>
      <c r="H17" s="4">
        <v>1</v>
      </c>
      <c r="I17" s="4">
        <v>3</v>
      </c>
      <c r="J17" s="4">
        <v>3</v>
      </c>
      <c r="K17" s="4" t="s">
        <v>30</v>
      </c>
      <c r="L17" s="4">
        <v>2199</v>
      </c>
      <c r="M17" s="4">
        <v>2199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45046</v>
      </c>
      <c r="S17" s="6">
        <v>45084</v>
      </c>
      <c r="T17" s="4" t="s">
        <v>34</v>
      </c>
      <c r="U17" s="4">
        <v>2199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45079</v>
      </c>
      <c r="G18" s="6">
        <v>45081</v>
      </c>
      <c r="H18" s="4">
        <v>1</v>
      </c>
      <c r="I18" s="4">
        <v>2</v>
      </c>
      <c r="J18" s="4">
        <v>2</v>
      </c>
      <c r="K18" s="4" t="s">
        <v>30</v>
      </c>
      <c r="L18" s="4">
        <v>1078</v>
      </c>
      <c r="M18" s="4">
        <v>1078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45047</v>
      </c>
      <c r="S18" s="6">
        <v>45084</v>
      </c>
      <c r="T18" s="4" t="s">
        <v>34</v>
      </c>
      <c r="U18" s="4">
        <v>1078</v>
      </c>
      <c r="V18" s="4">
        <v>0</v>
      </c>
      <c r="W18" s="4">
        <v>0</v>
      </c>
      <c r="X18" s="4" t="s">
        <v>107</v>
      </c>
      <c r="Y18" s="4" t="s">
        <v>36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45080</v>
      </c>
      <c r="G19" s="6">
        <v>45081</v>
      </c>
      <c r="H19" s="4">
        <v>1</v>
      </c>
      <c r="I19" s="4">
        <v>1</v>
      </c>
      <c r="J19" s="4">
        <v>1</v>
      </c>
      <c r="K19" s="4" t="s">
        <v>30</v>
      </c>
      <c r="L19" s="4">
        <v>2525</v>
      </c>
      <c r="M19" s="4">
        <v>2525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45049</v>
      </c>
      <c r="S19" s="6">
        <v>45084</v>
      </c>
      <c r="T19" s="4" t="s">
        <v>34</v>
      </c>
      <c r="U19" s="4">
        <v>2525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45079</v>
      </c>
      <c r="G20" s="6">
        <v>45081</v>
      </c>
      <c r="H20" s="4">
        <v>1</v>
      </c>
      <c r="I20" s="4">
        <v>2</v>
      </c>
      <c r="J20" s="4">
        <v>2</v>
      </c>
      <c r="K20" s="4" t="s">
        <v>30</v>
      </c>
      <c r="L20" s="4">
        <v>3464</v>
      </c>
      <c r="M20" s="4">
        <v>3464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45050</v>
      </c>
      <c r="S20" s="6">
        <v>45084</v>
      </c>
      <c r="T20" s="4" t="s">
        <v>34</v>
      </c>
      <c r="U20" s="4">
        <v>3464</v>
      </c>
      <c r="V20" s="4">
        <v>0</v>
      </c>
      <c r="W20" s="4">
        <v>0</v>
      </c>
      <c r="X20" s="4" t="s">
        <v>118</v>
      </c>
      <c r="Y20" s="4" t="s">
        <v>36</v>
      </c>
    </row>
    <row r="21" s="4" customFormat="1" spans="1:25">
      <c r="A21" s="4" t="s">
        <v>103</v>
      </c>
      <c r="B21" s="4" t="s">
        <v>26</v>
      </c>
      <c r="C21" s="4" t="s">
        <v>74</v>
      </c>
      <c r="D21" s="4" t="s">
        <v>104</v>
      </c>
      <c r="E21" s="4" t="s">
        <v>105</v>
      </c>
      <c r="F21" s="6">
        <v>45079</v>
      </c>
      <c r="G21" s="6">
        <v>45081</v>
      </c>
      <c r="H21" s="4">
        <v>1</v>
      </c>
      <c r="I21" s="4">
        <v>2</v>
      </c>
      <c r="J21" s="4">
        <v>2</v>
      </c>
      <c r="K21" s="4" t="s">
        <v>30</v>
      </c>
      <c r="L21" s="4">
        <v>-1078</v>
      </c>
      <c r="M21" s="4">
        <v>-1078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45047</v>
      </c>
      <c r="S21" s="6">
        <v>45084</v>
      </c>
      <c r="T21" s="4" t="s">
        <v>34</v>
      </c>
      <c r="U21" s="4">
        <v>-1078</v>
      </c>
      <c r="V21" s="4">
        <v>0</v>
      </c>
      <c r="W21" s="4">
        <v>0</v>
      </c>
      <c r="X21" s="4" t="s">
        <v>107</v>
      </c>
      <c r="Y21" s="4" t="s">
        <v>36</v>
      </c>
    </row>
    <row r="22" s="4" customFormat="1" spans="1:25">
      <c r="A22" s="4" t="s">
        <v>114</v>
      </c>
      <c r="B22" s="4" t="s">
        <v>26</v>
      </c>
      <c r="C22" s="4" t="s">
        <v>74</v>
      </c>
      <c r="D22" s="4" t="s">
        <v>115</v>
      </c>
      <c r="E22" s="4" t="s">
        <v>116</v>
      </c>
      <c r="F22" s="6">
        <v>45079</v>
      </c>
      <c r="G22" s="6">
        <v>45081</v>
      </c>
      <c r="H22" s="4">
        <v>1</v>
      </c>
      <c r="I22" s="4">
        <v>2</v>
      </c>
      <c r="J22" s="4">
        <v>2</v>
      </c>
      <c r="K22" s="4" t="s">
        <v>30</v>
      </c>
      <c r="L22" s="4">
        <v>-3464</v>
      </c>
      <c r="M22" s="4">
        <v>-3464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45050</v>
      </c>
      <c r="S22" s="6">
        <v>45084</v>
      </c>
      <c r="T22" s="4" t="s">
        <v>34</v>
      </c>
      <c r="U22" s="4">
        <v>-3464</v>
      </c>
      <c r="V22" s="4">
        <v>0</v>
      </c>
      <c r="W22" s="4">
        <v>0</v>
      </c>
      <c r="X22" s="4" t="s">
        <v>118</v>
      </c>
      <c r="Y22" s="4" t="s">
        <v>36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45079</v>
      </c>
      <c r="G23" s="6">
        <v>45081</v>
      </c>
      <c r="H23" s="4">
        <v>1</v>
      </c>
      <c r="I23" s="4">
        <v>2</v>
      </c>
      <c r="J23" s="4">
        <v>2</v>
      </c>
      <c r="K23" s="4" t="s">
        <v>30</v>
      </c>
      <c r="L23" s="4">
        <v>1584</v>
      </c>
      <c r="M23" s="4">
        <v>1584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45051</v>
      </c>
      <c r="S23" s="6">
        <v>45084</v>
      </c>
      <c r="T23" s="4" t="s">
        <v>34</v>
      </c>
      <c r="U23" s="4">
        <v>1584</v>
      </c>
      <c r="V23" s="4">
        <v>0</v>
      </c>
      <c r="W23" s="4">
        <v>0</v>
      </c>
      <c r="X23" s="4" t="s">
        <v>123</v>
      </c>
      <c r="Y23" s="4" t="s">
        <v>124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127</v>
      </c>
      <c r="F24" s="6">
        <v>45079</v>
      </c>
      <c r="G24" s="6">
        <v>45081</v>
      </c>
      <c r="H24" s="4">
        <v>1</v>
      </c>
      <c r="I24" s="4">
        <v>2</v>
      </c>
      <c r="J24" s="4">
        <v>2</v>
      </c>
      <c r="K24" s="4" t="s">
        <v>30</v>
      </c>
      <c r="L24" s="4">
        <v>2880</v>
      </c>
      <c r="M24" s="4">
        <v>2880</v>
      </c>
      <c r="N24" s="4" t="s">
        <v>128</v>
      </c>
      <c r="O24" s="4" t="s">
        <v>32</v>
      </c>
      <c r="P24" s="4" t="s">
        <v>33</v>
      </c>
      <c r="Q24" s="4">
        <v>0</v>
      </c>
      <c r="R24" s="7">
        <v>45051</v>
      </c>
      <c r="S24" s="6">
        <v>45084</v>
      </c>
      <c r="T24" s="4" t="s">
        <v>34</v>
      </c>
      <c r="U24" s="4">
        <v>2880</v>
      </c>
      <c r="V24" s="4">
        <v>0</v>
      </c>
      <c r="W24" s="4">
        <v>0</v>
      </c>
      <c r="X24" s="4" t="s">
        <v>129</v>
      </c>
      <c r="Y24" s="4" t="s">
        <v>130</v>
      </c>
    </row>
    <row r="25" s="4" customFormat="1" spans="1:25">
      <c r="A25" s="4" t="s">
        <v>131</v>
      </c>
      <c r="B25" s="4" t="s">
        <v>26</v>
      </c>
      <c r="C25" s="4" t="s">
        <v>27</v>
      </c>
      <c r="D25" s="4" t="s">
        <v>132</v>
      </c>
      <c r="E25" s="4" t="s">
        <v>133</v>
      </c>
      <c r="F25" s="6">
        <v>45079</v>
      </c>
      <c r="G25" s="6">
        <v>45081</v>
      </c>
      <c r="H25" s="4">
        <v>1</v>
      </c>
      <c r="I25" s="4">
        <v>2</v>
      </c>
      <c r="J25" s="4">
        <v>2</v>
      </c>
      <c r="K25" s="4" t="s">
        <v>30</v>
      </c>
      <c r="L25" s="4">
        <v>930</v>
      </c>
      <c r="M25" s="4">
        <v>930</v>
      </c>
      <c r="N25" s="4" t="s">
        <v>134</v>
      </c>
      <c r="O25" s="4" t="s">
        <v>32</v>
      </c>
      <c r="P25" s="4" t="s">
        <v>33</v>
      </c>
      <c r="Q25" s="4">
        <v>0</v>
      </c>
      <c r="R25" s="7">
        <v>45051</v>
      </c>
      <c r="S25" s="6">
        <v>45084</v>
      </c>
      <c r="T25" s="4" t="s">
        <v>34</v>
      </c>
      <c r="U25" s="4">
        <v>930</v>
      </c>
      <c r="V25" s="4">
        <v>0</v>
      </c>
      <c r="W25" s="4">
        <v>0</v>
      </c>
      <c r="X25" s="4" t="s">
        <v>135</v>
      </c>
      <c r="Y25" s="4" t="s">
        <v>136</v>
      </c>
    </row>
    <row r="26" s="4" customFormat="1" spans="1:25">
      <c r="A26" s="4" t="s">
        <v>137</v>
      </c>
      <c r="B26" s="4" t="s">
        <v>26</v>
      </c>
      <c r="C26" s="4" t="s">
        <v>27</v>
      </c>
      <c r="D26" s="4" t="s">
        <v>132</v>
      </c>
      <c r="E26" s="4" t="s">
        <v>133</v>
      </c>
      <c r="F26" s="6">
        <v>45079</v>
      </c>
      <c r="G26" s="6">
        <v>45081</v>
      </c>
      <c r="H26" s="4">
        <v>1</v>
      </c>
      <c r="I26" s="4">
        <v>2</v>
      </c>
      <c r="J26" s="4">
        <v>2</v>
      </c>
      <c r="K26" s="4" t="s">
        <v>30</v>
      </c>
      <c r="L26" s="4">
        <v>930</v>
      </c>
      <c r="M26" s="4">
        <v>930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45051</v>
      </c>
      <c r="S26" s="6">
        <v>45084</v>
      </c>
      <c r="T26" s="4" t="s">
        <v>34</v>
      </c>
      <c r="U26" s="4">
        <v>930</v>
      </c>
      <c r="V26" s="4">
        <v>0</v>
      </c>
      <c r="W26" s="4">
        <v>0</v>
      </c>
      <c r="X26" s="4" t="s">
        <v>139</v>
      </c>
      <c r="Y26" s="4" t="s">
        <v>140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142</v>
      </c>
      <c r="E27" s="4" t="s">
        <v>143</v>
      </c>
      <c r="F27" s="6">
        <v>45077</v>
      </c>
      <c r="G27" s="6">
        <v>45081</v>
      </c>
      <c r="H27" s="4">
        <v>1</v>
      </c>
      <c r="I27" s="4">
        <v>4</v>
      </c>
      <c r="J27" s="4">
        <v>4</v>
      </c>
      <c r="K27" s="4" t="s">
        <v>30</v>
      </c>
      <c r="L27" s="4">
        <v>12068</v>
      </c>
      <c r="M27" s="4">
        <v>12068</v>
      </c>
      <c r="N27" s="4" t="s">
        <v>144</v>
      </c>
      <c r="O27" s="4" t="s">
        <v>32</v>
      </c>
      <c r="P27" s="4" t="s">
        <v>33</v>
      </c>
      <c r="Q27" s="4">
        <v>0</v>
      </c>
      <c r="R27" s="7">
        <v>45053</v>
      </c>
      <c r="S27" s="6">
        <v>45084</v>
      </c>
      <c r="T27" s="4" t="s">
        <v>34</v>
      </c>
      <c r="U27" s="4">
        <v>12068</v>
      </c>
      <c r="V27" s="4">
        <v>0</v>
      </c>
      <c r="W27" s="4">
        <v>0</v>
      </c>
      <c r="X27" s="4" t="s">
        <v>145</v>
      </c>
      <c r="Y27" s="4" t="s">
        <v>146</v>
      </c>
    </row>
    <row r="28" s="4" customFormat="1" spans="1:25">
      <c r="A28" s="4" t="s">
        <v>147</v>
      </c>
      <c r="B28" s="4" t="s">
        <v>26</v>
      </c>
      <c r="C28" s="4" t="s">
        <v>27</v>
      </c>
      <c r="D28" s="4" t="s">
        <v>148</v>
      </c>
      <c r="E28" s="4" t="s">
        <v>149</v>
      </c>
      <c r="F28" s="6">
        <v>45079</v>
      </c>
      <c r="G28" s="6">
        <v>45081</v>
      </c>
      <c r="H28" s="4">
        <v>1</v>
      </c>
      <c r="I28" s="4">
        <v>2</v>
      </c>
      <c r="J28" s="4">
        <v>2</v>
      </c>
      <c r="K28" s="4" t="s">
        <v>30</v>
      </c>
      <c r="L28" s="4">
        <v>4428</v>
      </c>
      <c r="M28" s="4">
        <v>4428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45053</v>
      </c>
      <c r="S28" s="6">
        <v>45084</v>
      </c>
      <c r="T28" s="4" t="s">
        <v>34</v>
      </c>
      <c r="U28" s="4">
        <v>4428</v>
      </c>
      <c r="V28" s="4">
        <v>0</v>
      </c>
      <c r="W28" s="4">
        <v>0</v>
      </c>
      <c r="X28" s="4" t="s">
        <v>151</v>
      </c>
      <c r="Y28" s="4" t="s">
        <v>36</v>
      </c>
    </row>
    <row r="29" s="4" customFormat="1" spans="1:25">
      <c r="A29" s="4" t="s">
        <v>152</v>
      </c>
      <c r="B29" s="4" t="s">
        <v>26</v>
      </c>
      <c r="C29" s="4" t="s">
        <v>27</v>
      </c>
      <c r="D29" s="4" t="s">
        <v>153</v>
      </c>
      <c r="E29" s="4" t="s">
        <v>154</v>
      </c>
      <c r="F29" s="6">
        <v>45077</v>
      </c>
      <c r="G29" s="6">
        <v>45081</v>
      </c>
      <c r="H29" s="4">
        <v>1</v>
      </c>
      <c r="I29" s="4">
        <v>4</v>
      </c>
      <c r="J29" s="4">
        <v>4</v>
      </c>
      <c r="K29" s="4" t="s">
        <v>30</v>
      </c>
      <c r="L29" s="4">
        <v>2892</v>
      </c>
      <c r="M29" s="4">
        <v>2892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45053</v>
      </c>
      <c r="S29" s="6">
        <v>45084</v>
      </c>
      <c r="T29" s="4" t="s">
        <v>34</v>
      </c>
      <c r="U29" s="4">
        <v>2892</v>
      </c>
      <c r="V29" s="4">
        <v>0</v>
      </c>
      <c r="W29" s="4">
        <v>0</v>
      </c>
      <c r="X29" s="4" t="s">
        <v>156</v>
      </c>
      <c r="Y29" s="4" t="s">
        <v>36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153</v>
      </c>
      <c r="E30" s="4" t="s">
        <v>154</v>
      </c>
      <c r="F30" s="6">
        <v>45078</v>
      </c>
      <c r="G30" s="6">
        <v>45081</v>
      </c>
      <c r="H30" s="4">
        <v>1</v>
      </c>
      <c r="I30" s="4">
        <v>3</v>
      </c>
      <c r="J30" s="4">
        <v>3</v>
      </c>
      <c r="K30" s="4" t="s">
        <v>30</v>
      </c>
      <c r="L30" s="4">
        <v>2166</v>
      </c>
      <c r="M30" s="4">
        <v>2166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45053</v>
      </c>
      <c r="S30" s="6">
        <v>45084</v>
      </c>
      <c r="T30" s="4" t="s">
        <v>34</v>
      </c>
      <c r="U30" s="4">
        <v>2166</v>
      </c>
      <c r="V30" s="4">
        <v>0</v>
      </c>
      <c r="W30" s="4">
        <v>0</v>
      </c>
      <c r="X30" s="4" t="s">
        <v>159</v>
      </c>
      <c r="Y30" s="4" t="s">
        <v>36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162</v>
      </c>
      <c r="F31" s="6">
        <v>45080</v>
      </c>
      <c r="G31" s="6">
        <v>45081</v>
      </c>
      <c r="H31" s="4">
        <v>1</v>
      </c>
      <c r="I31" s="4">
        <v>1</v>
      </c>
      <c r="J31" s="4">
        <v>1</v>
      </c>
      <c r="K31" s="4" t="s">
        <v>30</v>
      </c>
      <c r="L31" s="4">
        <v>251</v>
      </c>
      <c r="M31" s="4">
        <v>251</v>
      </c>
      <c r="N31" s="4" t="s">
        <v>163</v>
      </c>
      <c r="O31" s="4" t="s">
        <v>32</v>
      </c>
      <c r="P31" s="4" t="s">
        <v>33</v>
      </c>
      <c r="Q31" s="4">
        <v>0</v>
      </c>
      <c r="R31" s="7">
        <v>45054</v>
      </c>
      <c r="S31" s="6">
        <v>45084</v>
      </c>
      <c r="T31" s="4" t="s">
        <v>34</v>
      </c>
      <c r="U31" s="4">
        <v>251</v>
      </c>
      <c r="V31" s="4">
        <v>0</v>
      </c>
      <c r="W31" s="4">
        <v>0</v>
      </c>
      <c r="X31" s="4" t="s">
        <v>164</v>
      </c>
      <c r="Y31" s="4" t="s">
        <v>36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166</v>
      </c>
      <c r="E32" s="4" t="s">
        <v>167</v>
      </c>
      <c r="F32" s="6">
        <v>45079</v>
      </c>
      <c r="G32" s="6">
        <v>45081</v>
      </c>
      <c r="H32" s="4">
        <v>1</v>
      </c>
      <c r="I32" s="4">
        <v>2</v>
      </c>
      <c r="J32" s="4">
        <v>2</v>
      </c>
      <c r="K32" s="4" t="s">
        <v>30</v>
      </c>
      <c r="L32" s="4">
        <v>2510</v>
      </c>
      <c r="M32" s="4">
        <v>2510</v>
      </c>
      <c r="N32" s="4" t="s">
        <v>168</v>
      </c>
      <c r="O32" s="4" t="s">
        <v>32</v>
      </c>
      <c r="P32" s="4" t="s">
        <v>33</v>
      </c>
      <c r="Q32" s="4">
        <v>0</v>
      </c>
      <c r="R32" s="7">
        <v>45055</v>
      </c>
      <c r="S32" s="6">
        <v>45084</v>
      </c>
      <c r="T32" s="4" t="s">
        <v>34</v>
      </c>
      <c r="U32" s="4">
        <v>2510</v>
      </c>
      <c r="V32" s="4">
        <v>0</v>
      </c>
      <c r="W32" s="4">
        <v>0</v>
      </c>
      <c r="X32" s="4" t="s">
        <v>36</v>
      </c>
      <c r="Y32" s="4" t="s">
        <v>169</v>
      </c>
    </row>
    <row r="33" s="4" customFormat="1" spans="1:25">
      <c r="A33" s="4" t="s">
        <v>170</v>
      </c>
      <c r="B33" s="4" t="s">
        <v>26</v>
      </c>
      <c r="C33" s="4" t="s">
        <v>27</v>
      </c>
      <c r="D33" s="4" t="s">
        <v>171</v>
      </c>
      <c r="E33" s="4" t="s">
        <v>172</v>
      </c>
      <c r="F33" s="6">
        <v>45078</v>
      </c>
      <c r="G33" s="6">
        <v>45081</v>
      </c>
      <c r="H33" s="4">
        <v>2</v>
      </c>
      <c r="I33" s="4">
        <v>3</v>
      </c>
      <c r="J33" s="4">
        <v>6</v>
      </c>
      <c r="K33" s="4" t="s">
        <v>30</v>
      </c>
      <c r="L33" s="4">
        <v>3156</v>
      </c>
      <c r="M33" s="4">
        <v>3156</v>
      </c>
      <c r="N33" s="4" t="s">
        <v>173</v>
      </c>
      <c r="O33" s="4" t="s">
        <v>32</v>
      </c>
      <c r="P33" s="4" t="s">
        <v>33</v>
      </c>
      <c r="Q33" s="4">
        <v>0</v>
      </c>
      <c r="R33" s="7">
        <v>45056</v>
      </c>
      <c r="S33" s="6">
        <v>45084</v>
      </c>
      <c r="T33" s="4" t="s">
        <v>34</v>
      </c>
      <c r="U33" s="4">
        <v>3156</v>
      </c>
      <c r="V33" s="4">
        <v>0</v>
      </c>
      <c r="W33" s="4">
        <v>0</v>
      </c>
      <c r="X33" s="4" t="s">
        <v>174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45077</v>
      </c>
      <c r="G34" s="6">
        <v>45081</v>
      </c>
      <c r="H34" s="4">
        <v>1</v>
      </c>
      <c r="I34" s="4">
        <v>4</v>
      </c>
      <c r="J34" s="4">
        <v>4</v>
      </c>
      <c r="K34" s="4" t="s">
        <v>30</v>
      </c>
      <c r="L34" s="4">
        <v>1896</v>
      </c>
      <c r="M34" s="4">
        <v>1896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45057</v>
      </c>
      <c r="S34" s="6">
        <v>45084</v>
      </c>
      <c r="T34" s="4" t="s">
        <v>34</v>
      </c>
      <c r="U34" s="4">
        <v>1896</v>
      </c>
      <c r="V34" s="4">
        <v>0</v>
      </c>
      <c r="W34" s="4">
        <v>0</v>
      </c>
      <c r="X34" s="4" t="s">
        <v>180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45080</v>
      </c>
      <c r="G35" s="6">
        <v>45081</v>
      </c>
      <c r="H35" s="4">
        <v>1</v>
      </c>
      <c r="I35" s="4">
        <v>1</v>
      </c>
      <c r="J35" s="4">
        <v>1</v>
      </c>
      <c r="K35" s="4" t="s">
        <v>30</v>
      </c>
      <c r="L35" s="4">
        <v>886</v>
      </c>
      <c r="M35" s="4">
        <v>886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45058</v>
      </c>
      <c r="S35" s="6">
        <v>45084</v>
      </c>
      <c r="T35" s="4" t="s">
        <v>34</v>
      </c>
      <c r="U35" s="4">
        <v>886</v>
      </c>
      <c r="V35" s="4">
        <v>0</v>
      </c>
      <c r="W35" s="4">
        <v>0</v>
      </c>
      <c r="X35" s="4" t="s">
        <v>186</v>
      </c>
      <c r="Y35" s="4" t="s">
        <v>36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132</v>
      </c>
      <c r="E36" s="4" t="s">
        <v>133</v>
      </c>
      <c r="F36" s="6">
        <v>45079</v>
      </c>
      <c r="G36" s="6">
        <v>45081</v>
      </c>
      <c r="H36" s="4">
        <v>1</v>
      </c>
      <c r="I36" s="4">
        <v>2</v>
      </c>
      <c r="J36" s="4">
        <v>2</v>
      </c>
      <c r="K36" s="4" t="s">
        <v>30</v>
      </c>
      <c r="L36" s="4">
        <v>924</v>
      </c>
      <c r="M36" s="4">
        <v>924</v>
      </c>
      <c r="N36" s="4" t="s">
        <v>134</v>
      </c>
      <c r="O36" s="4" t="s">
        <v>32</v>
      </c>
      <c r="P36" s="4" t="s">
        <v>33</v>
      </c>
      <c r="Q36" s="4">
        <v>0</v>
      </c>
      <c r="R36" s="7">
        <v>45058</v>
      </c>
      <c r="S36" s="6">
        <v>45084</v>
      </c>
      <c r="T36" s="4" t="s">
        <v>34</v>
      </c>
      <c r="U36" s="4">
        <v>924</v>
      </c>
      <c r="V36" s="4">
        <v>0</v>
      </c>
      <c r="W36" s="4">
        <v>0</v>
      </c>
      <c r="X36" s="4" t="s">
        <v>188</v>
      </c>
      <c r="Y36" s="4" t="s">
        <v>189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45080</v>
      </c>
      <c r="G37" s="6">
        <v>45081</v>
      </c>
      <c r="H37" s="4">
        <v>1</v>
      </c>
      <c r="I37" s="4">
        <v>1</v>
      </c>
      <c r="J37" s="4">
        <v>1</v>
      </c>
      <c r="K37" s="4" t="s">
        <v>30</v>
      </c>
      <c r="L37" s="4">
        <v>356</v>
      </c>
      <c r="M37" s="4">
        <v>356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45058</v>
      </c>
      <c r="S37" s="6">
        <v>45084</v>
      </c>
      <c r="T37" s="4" t="s">
        <v>34</v>
      </c>
      <c r="U37" s="4">
        <v>356</v>
      </c>
      <c r="V37" s="4">
        <v>0</v>
      </c>
      <c r="W37" s="4">
        <v>0</v>
      </c>
      <c r="X37" s="4" t="s">
        <v>194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45080</v>
      </c>
      <c r="G38" s="6">
        <v>45081</v>
      </c>
      <c r="H38" s="4">
        <v>1</v>
      </c>
      <c r="I38" s="4">
        <v>1</v>
      </c>
      <c r="J38" s="4">
        <v>1</v>
      </c>
      <c r="K38" s="4" t="s">
        <v>30</v>
      </c>
      <c r="L38" s="4">
        <v>934</v>
      </c>
      <c r="M38" s="4">
        <v>934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45058</v>
      </c>
      <c r="S38" s="6">
        <v>45084</v>
      </c>
      <c r="T38" s="4" t="s">
        <v>34</v>
      </c>
      <c r="U38" s="4">
        <v>934</v>
      </c>
      <c r="V38" s="4">
        <v>0</v>
      </c>
      <c r="W38" s="4">
        <v>0</v>
      </c>
      <c r="X38" s="4" t="s">
        <v>200</v>
      </c>
      <c r="Y38" s="4" t="s">
        <v>201</v>
      </c>
    </row>
    <row r="39" s="4" customFormat="1" spans="1:25">
      <c r="A39" s="4" t="s">
        <v>202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45079</v>
      </c>
      <c r="G39" s="6">
        <v>45081</v>
      </c>
      <c r="H39" s="4">
        <v>1</v>
      </c>
      <c r="I39" s="4">
        <v>2</v>
      </c>
      <c r="J39" s="4">
        <v>2</v>
      </c>
      <c r="K39" s="4" t="s">
        <v>30</v>
      </c>
      <c r="L39" s="4">
        <v>6308</v>
      </c>
      <c r="M39" s="4">
        <v>6308</v>
      </c>
      <c r="N39" s="4" t="s">
        <v>205</v>
      </c>
      <c r="O39" s="4" t="s">
        <v>32</v>
      </c>
      <c r="P39" s="4" t="s">
        <v>33</v>
      </c>
      <c r="Q39" s="4">
        <v>0</v>
      </c>
      <c r="R39" s="7">
        <v>45058</v>
      </c>
      <c r="S39" s="6">
        <v>45084</v>
      </c>
      <c r="T39" s="4" t="s">
        <v>34</v>
      </c>
      <c r="U39" s="4">
        <v>6308</v>
      </c>
      <c r="V39" s="4">
        <v>0</v>
      </c>
      <c r="W39" s="4">
        <v>0</v>
      </c>
      <c r="X39" s="4" t="s">
        <v>206</v>
      </c>
      <c r="Y39" s="4" t="s">
        <v>36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45080</v>
      </c>
      <c r="G40" s="6">
        <v>45081</v>
      </c>
      <c r="H40" s="4">
        <v>1</v>
      </c>
      <c r="I40" s="4">
        <v>1</v>
      </c>
      <c r="J40" s="4">
        <v>1</v>
      </c>
      <c r="K40" s="4" t="s">
        <v>30</v>
      </c>
      <c r="L40" s="4">
        <v>310</v>
      </c>
      <c r="M40" s="4">
        <v>310</v>
      </c>
      <c r="N40" s="4" t="s">
        <v>210</v>
      </c>
      <c r="O40" s="4" t="s">
        <v>32</v>
      </c>
      <c r="P40" s="4" t="s">
        <v>33</v>
      </c>
      <c r="Q40" s="4">
        <v>0</v>
      </c>
      <c r="R40" s="7">
        <v>45059</v>
      </c>
      <c r="S40" s="6">
        <v>45084</v>
      </c>
      <c r="T40" s="4" t="s">
        <v>34</v>
      </c>
      <c r="U40" s="4">
        <v>310</v>
      </c>
      <c r="V40" s="4">
        <v>0</v>
      </c>
      <c r="W40" s="4">
        <v>0</v>
      </c>
      <c r="X40" s="4" t="s">
        <v>211</v>
      </c>
      <c r="Y40" s="4" t="s">
        <v>212</v>
      </c>
    </row>
    <row r="41" s="4" customFormat="1" spans="1:25">
      <c r="A41" s="4" t="s">
        <v>213</v>
      </c>
      <c r="B41" s="4" t="s">
        <v>26</v>
      </c>
      <c r="C41" s="4" t="s">
        <v>27</v>
      </c>
      <c r="D41" s="4" t="s">
        <v>214</v>
      </c>
      <c r="E41" s="4" t="s">
        <v>215</v>
      </c>
      <c r="F41" s="6">
        <v>45079</v>
      </c>
      <c r="G41" s="6">
        <v>45081</v>
      </c>
      <c r="H41" s="4">
        <v>2</v>
      </c>
      <c r="I41" s="4">
        <v>2</v>
      </c>
      <c r="J41" s="4">
        <v>4</v>
      </c>
      <c r="K41" s="4" t="s">
        <v>30</v>
      </c>
      <c r="L41" s="4">
        <v>2540</v>
      </c>
      <c r="M41" s="4">
        <v>2540</v>
      </c>
      <c r="N41" s="4" t="s">
        <v>216</v>
      </c>
      <c r="O41" s="4" t="s">
        <v>32</v>
      </c>
      <c r="P41" s="4" t="s">
        <v>33</v>
      </c>
      <c r="Q41" s="4">
        <v>0</v>
      </c>
      <c r="R41" s="7">
        <v>45059</v>
      </c>
      <c r="S41" s="6">
        <v>45084</v>
      </c>
      <c r="T41" s="4" t="s">
        <v>34</v>
      </c>
      <c r="U41" s="4">
        <v>2540</v>
      </c>
      <c r="V41" s="4">
        <v>0</v>
      </c>
      <c r="W41" s="4">
        <v>0</v>
      </c>
      <c r="X41" s="4" t="s">
        <v>217</v>
      </c>
      <c r="Y41" s="4" t="s">
        <v>218</v>
      </c>
    </row>
    <row r="42" s="4" customFormat="1" spans="1:25">
      <c r="A42" s="4" t="s">
        <v>219</v>
      </c>
      <c r="B42" s="4" t="s">
        <v>26</v>
      </c>
      <c r="C42" s="4" t="s">
        <v>27</v>
      </c>
      <c r="D42" s="4" t="s">
        <v>220</v>
      </c>
      <c r="E42" s="4" t="s">
        <v>178</v>
      </c>
      <c r="F42" s="6">
        <v>45078</v>
      </c>
      <c r="G42" s="6">
        <v>45081</v>
      </c>
      <c r="H42" s="4">
        <v>1</v>
      </c>
      <c r="I42" s="4">
        <v>3</v>
      </c>
      <c r="J42" s="4">
        <v>3</v>
      </c>
      <c r="K42" s="4" t="s">
        <v>30</v>
      </c>
      <c r="L42" s="4">
        <v>1452</v>
      </c>
      <c r="M42" s="4">
        <v>1452</v>
      </c>
      <c r="N42" s="4" t="s">
        <v>221</v>
      </c>
      <c r="O42" s="4" t="s">
        <v>32</v>
      </c>
      <c r="P42" s="4" t="s">
        <v>33</v>
      </c>
      <c r="Q42" s="4">
        <v>0</v>
      </c>
      <c r="R42" s="7">
        <v>45059</v>
      </c>
      <c r="S42" s="6">
        <v>45084</v>
      </c>
      <c r="T42" s="4" t="s">
        <v>34</v>
      </c>
      <c r="U42" s="4">
        <v>1452</v>
      </c>
      <c r="V42" s="4">
        <v>0</v>
      </c>
      <c r="W42" s="4">
        <v>0</v>
      </c>
      <c r="X42" s="4" t="s">
        <v>222</v>
      </c>
      <c r="Y42" s="4" t="s">
        <v>223</v>
      </c>
    </row>
    <row r="43" s="4" customFormat="1" spans="1:25">
      <c r="A43" s="4" t="s">
        <v>224</v>
      </c>
      <c r="B43" s="4" t="s">
        <v>26</v>
      </c>
      <c r="C43" s="4" t="s">
        <v>27</v>
      </c>
      <c r="D43" s="4" t="s">
        <v>225</v>
      </c>
      <c r="E43" s="4" t="s">
        <v>226</v>
      </c>
      <c r="F43" s="6">
        <v>45078</v>
      </c>
      <c r="G43" s="6">
        <v>45081</v>
      </c>
      <c r="H43" s="4">
        <v>1</v>
      </c>
      <c r="I43" s="4">
        <v>3</v>
      </c>
      <c r="J43" s="4">
        <v>3</v>
      </c>
      <c r="K43" s="4" t="s">
        <v>30</v>
      </c>
      <c r="L43" s="4">
        <v>3682</v>
      </c>
      <c r="M43" s="4">
        <v>3682</v>
      </c>
      <c r="N43" s="4" t="s">
        <v>227</v>
      </c>
      <c r="O43" s="4" t="s">
        <v>32</v>
      </c>
      <c r="P43" s="4" t="s">
        <v>33</v>
      </c>
      <c r="Q43" s="4">
        <v>0</v>
      </c>
      <c r="R43" s="7">
        <v>45060</v>
      </c>
      <c r="S43" s="6">
        <v>45084</v>
      </c>
      <c r="T43" s="4" t="s">
        <v>34</v>
      </c>
      <c r="U43" s="4">
        <v>3682</v>
      </c>
      <c r="V43" s="4">
        <v>0</v>
      </c>
      <c r="W43" s="4">
        <v>0</v>
      </c>
      <c r="X43" s="4" t="s">
        <v>228</v>
      </c>
      <c r="Y43" s="4" t="s">
        <v>229</v>
      </c>
    </row>
    <row r="44" s="4" customFormat="1" spans="1:25">
      <c r="A44" s="4" t="s">
        <v>230</v>
      </c>
      <c r="B44" s="4" t="s">
        <v>26</v>
      </c>
      <c r="C44" s="4" t="s">
        <v>27</v>
      </c>
      <c r="D44" s="4" t="s">
        <v>231</v>
      </c>
      <c r="E44" s="4" t="s">
        <v>232</v>
      </c>
      <c r="F44" s="6">
        <v>45080</v>
      </c>
      <c r="G44" s="6">
        <v>45081</v>
      </c>
      <c r="H44" s="4">
        <v>1</v>
      </c>
      <c r="I44" s="4">
        <v>1</v>
      </c>
      <c r="J44" s="4">
        <v>1</v>
      </c>
      <c r="K44" s="4" t="s">
        <v>30</v>
      </c>
      <c r="L44" s="4">
        <v>744</v>
      </c>
      <c r="M44" s="4">
        <v>744</v>
      </c>
      <c r="N44" s="4" t="s">
        <v>233</v>
      </c>
      <c r="O44" s="4" t="s">
        <v>32</v>
      </c>
      <c r="P44" s="4" t="s">
        <v>33</v>
      </c>
      <c r="Q44" s="4">
        <v>0</v>
      </c>
      <c r="R44" s="7">
        <v>45060</v>
      </c>
      <c r="S44" s="6">
        <v>45084</v>
      </c>
      <c r="T44" s="4" t="s">
        <v>34</v>
      </c>
      <c r="U44" s="4">
        <v>744</v>
      </c>
      <c r="V44" s="4">
        <v>0</v>
      </c>
      <c r="W44" s="4">
        <v>0</v>
      </c>
      <c r="X44" s="4" t="s">
        <v>234</v>
      </c>
      <c r="Y44" s="4" t="s">
        <v>36</v>
      </c>
    </row>
    <row r="45" s="4" customFormat="1" spans="1:25">
      <c r="A45" s="4" t="s">
        <v>235</v>
      </c>
      <c r="B45" s="4" t="s">
        <v>26</v>
      </c>
      <c r="C45" s="4" t="s">
        <v>27</v>
      </c>
      <c r="D45" s="4" t="s">
        <v>236</v>
      </c>
      <c r="E45" s="4" t="s">
        <v>237</v>
      </c>
      <c r="F45" s="6">
        <v>45079</v>
      </c>
      <c r="G45" s="6">
        <v>45081</v>
      </c>
      <c r="H45" s="4">
        <v>1</v>
      </c>
      <c r="I45" s="4">
        <v>2</v>
      </c>
      <c r="J45" s="4">
        <v>2</v>
      </c>
      <c r="K45" s="4" t="s">
        <v>30</v>
      </c>
      <c r="L45" s="4">
        <v>767</v>
      </c>
      <c r="M45" s="4">
        <v>767</v>
      </c>
      <c r="N45" s="4" t="s">
        <v>238</v>
      </c>
      <c r="O45" s="4" t="s">
        <v>32</v>
      </c>
      <c r="P45" s="4" t="s">
        <v>33</v>
      </c>
      <c r="Q45" s="4">
        <v>0</v>
      </c>
      <c r="R45" s="7">
        <v>45060</v>
      </c>
      <c r="S45" s="6">
        <v>45084</v>
      </c>
      <c r="T45" s="4" t="s">
        <v>34</v>
      </c>
      <c r="U45" s="4">
        <v>767</v>
      </c>
      <c r="V45" s="4">
        <v>0</v>
      </c>
      <c r="W45" s="4">
        <v>0</v>
      </c>
      <c r="X45" s="4" t="s">
        <v>239</v>
      </c>
      <c r="Y45" s="4" t="s">
        <v>240</v>
      </c>
    </row>
    <row r="46" s="4" customFormat="1" spans="1:25">
      <c r="A46" s="4" t="s">
        <v>241</v>
      </c>
      <c r="B46" s="4" t="s">
        <v>26</v>
      </c>
      <c r="C46" s="4" t="s">
        <v>27</v>
      </c>
      <c r="D46" s="4" t="s">
        <v>242</v>
      </c>
      <c r="E46" s="4" t="s">
        <v>243</v>
      </c>
      <c r="F46" s="6">
        <v>45078</v>
      </c>
      <c r="G46" s="6">
        <v>45081</v>
      </c>
      <c r="H46" s="4">
        <v>1</v>
      </c>
      <c r="I46" s="4">
        <v>3</v>
      </c>
      <c r="J46" s="4">
        <v>3</v>
      </c>
      <c r="K46" s="4" t="s">
        <v>30</v>
      </c>
      <c r="L46" s="4">
        <v>1294</v>
      </c>
      <c r="M46" s="4">
        <v>1294</v>
      </c>
      <c r="N46" s="4" t="s">
        <v>244</v>
      </c>
      <c r="O46" s="4" t="s">
        <v>32</v>
      </c>
      <c r="P46" s="4" t="s">
        <v>33</v>
      </c>
      <c r="Q46" s="4">
        <v>0</v>
      </c>
      <c r="R46" s="7">
        <v>45060</v>
      </c>
      <c r="S46" s="6">
        <v>45084</v>
      </c>
      <c r="T46" s="4" t="s">
        <v>34</v>
      </c>
      <c r="U46" s="4">
        <v>1294</v>
      </c>
      <c r="V46" s="4">
        <v>0</v>
      </c>
      <c r="W46" s="4">
        <v>0</v>
      </c>
      <c r="X46" s="4" t="s">
        <v>245</v>
      </c>
      <c r="Y46" s="4" t="s">
        <v>246</v>
      </c>
    </row>
    <row r="47" s="4" customFormat="1" spans="1:25">
      <c r="A47" s="4" t="s">
        <v>247</v>
      </c>
      <c r="B47" s="4" t="s">
        <v>26</v>
      </c>
      <c r="C47" s="4" t="s">
        <v>27</v>
      </c>
      <c r="D47" s="4" t="s">
        <v>248</v>
      </c>
      <c r="E47" s="4" t="s">
        <v>249</v>
      </c>
      <c r="F47" s="6">
        <v>45079</v>
      </c>
      <c r="G47" s="6">
        <v>45081</v>
      </c>
      <c r="H47" s="4">
        <v>1</v>
      </c>
      <c r="I47" s="4">
        <v>2</v>
      </c>
      <c r="J47" s="4">
        <v>2</v>
      </c>
      <c r="K47" s="4" t="s">
        <v>30</v>
      </c>
      <c r="L47" s="4">
        <v>286</v>
      </c>
      <c r="M47" s="4">
        <v>286</v>
      </c>
      <c r="N47" s="4" t="s">
        <v>250</v>
      </c>
      <c r="O47" s="4" t="s">
        <v>32</v>
      </c>
      <c r="P47" s="4" t="s">
        <v>33</v>
      </c>
      <c r="Q47" s="4">
        <v>0</v>
      </c>
      <c r="R47" s="7">
        <v>45060</v>
      </c>
      <c r="S47" s="6">
        <v>45084</v>
      </c>
      <c r="T47" s="4" t="s">
        <v>34</v>
      </c>
      <c r="U47" s="4">
        <v>286</v>
      </c>
      <c r="V47" s="4">
        <v>0</v>
      </c>
      <c r="W47" s="4">
        <v>0</v>
      </c>
      <c r="X47" s="4" t="s">
        <v>251</v>
      </c>
      <c r="Y47" s="4" t="s">
        <v>252</v>
      </c>
    </row>
    <row r="48" s="4" customFormat="1" spans="1:25">
      <c r="A48" s="4" t="s">
        <v>253</v>
      </c>
      <c r="B48" s="4" t="s">
        <v>26</v>
      </c>
      <c r="C48" s="4" t="s">
        <v>27</v>
      </c>
      <c r="D48" s="4" t="s">
        <v>254</v>
      </c>
      <c r="E48" s="4" t="s">
        <v>255</v>
      </c>
      <c r="F48" s="6">
        <v>45080</v>
      </c>
      <c r="G48" s="6">
        <v>45081</v>
      </c>
      <c r="H48" s="4">
        <v>1</v>
      </c>
      <c r="I48" s="4">
        <v>1</v>
      </c>
      <c r="J48" s="4">
        <v>1</v>
      </c>
      <c r="K48" s="4" t="s">
        <v>30</v>
      </c>
      <c r="L48" s="4">
        <v>395</v>
      </c>
      <c r="M48" s="4">
        <v>395</v>
      </c>
      <c r="N48" s="4" t="s">
        <v>256</v>
      </c>
      <c r="O48" s="4" t="s">
        <v>32</v>
      </c>
      <c r="P48" s="4" t="s">
        <v>33</v>
      </c>
      <c r="Q48" s="4">
        <v>0</v>
      </c>
      <c r="R48" s="7">
        <v>45060</v>
      </c>
      <c r="S48" s="6">
        <v>45084</v>
      </c>
      <c r="T48" s="4" t="s">
        <v>34</v>
      </c>
      <c r="U48" s="4">
        <v>395</v>
      </c>
      <c r="V48" s="4">
        <v>0</v>
      </c>
      <c r="W48" s="4">
        <v>0</v>
      </c>
      <c r="X48" s="4" t="s">
        <v>257</v>
      </c>
      <c r="Y48" s="4" t="s">
        <v>36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259</v>
      </c>
      <c r="E49" s="4" t="s">
        <v>260</v>
      </c>
      <c r="F49" s="6">
        <v>45080</v>
      </c>
      <c r="G49" s="6">
        <v>45081</v>
      </c>
      <c r="H49" s="4">
        <v>1</v>
      </c>
      <c r="I49" s="4">
        <v>1</v>
      </c>
      <c r="J49" s="4">
        <v>1</v>
      </c>
      <c r="K49" s="4" t="s">
        <v>30</v>
      </c>
      <c r="L49" s="4">
        <v>1822</v>
      </c>
      <c r="M49" s="4">
        <v>1822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45060</v>
      </c>
      <c r="S49" s="6">
        <v>45084</v>
      </c>
      <c r="T49" s="4" t="s">
        <v>34</v>
      </c>
      <c r="U49" s="4">
        <v>1822</v>
      </c>
      <c r="V49" s="4">
        <v>0</v>
      </c>
      <c r="W49" s="4">
        <v>0</v>
      </c>
      <c r="X49" s="4" t="s">
        <v>262</v>
      </c>
      <c r="Y49" s="4" t="s">
        <v>36</v>
      </c>
    </row>
    <row r="50" s="4" customFormat="1" spans="1:25">
      <c r="A50" s="4" t="s">
        <v>263</v>
      </c>
      <c r="B50" s="4" t="s">
        <v>26</v>
      </c>
      <c r="C50" s="4" t="s">
        <v>27</v>
      </c>
      <c r="D50" s="4" t="s">
        <v>264</v>
      </c>
      <c r="E50" s="4" t="s">
        <v>265</v>
      </c>
      <c r="F50" s="6">
        <v>45078</v>
      </c>
      <c r="G50" s="6">
        <v>45081</v>
      </c>
      <c r="H50" s="4">
        <v>1</v>
      </c>
      <c r="I50" s="4">
        <v>3</v>
      </c>
      <c r="J50" s="4">
        <v>3</v>
      </c>
      <c r="K50" s="4" t="s">
        <v>30</v>
      </c>
      <c r="L50" s="4">
        <v>2166</v>
      </c>
      <c r="M50" s="4">
        <v>2166</v>
      </c>
      <c r="N50" s="4" t="s">
        <v>266</v>
      </c>
      <c r="O50" s="4" t="s">
        <v>32</v>
      </c>
      <c r="P50" s="4" t="s">
        <v>33</v>
      </c>
      <c r="Q50" s="4">
        <v>0</v>
      </c>
      <c r="R50" s="7">
        <v>45060</v>
      </c>
      <c r="S50" s="6">
        <v>45084</v>
      </c>
      <c r="T50" s="4" t="s">
        <v>34</v>
      </c>
      <c r="U50" s="4">
        <v>2166</v>
      </c>
      <c r="V50" s="4">
        <v>0</v>
      </c>
      <c r="W50" s="4">
        <v>0</v>
      </c>
      <c r="X50" s="4" t="s">
        <v>267</v>
      </c>
      <c r="Y50" s="4" t="s">
        <v>268</v>
      </c>
    </row>
    <row r="51" s="4" customFormat="1" spans="1:25">
      <c r="A51" s="4" t="s">
        <v>269</v>
      </c>
      <c r="B51" s="4" t="s">
        <v>26</v>
      </c>
      <c r="C51" s="4" t="s">
        <v>27</v>
      </c>
      <c r="D51" s="4" t="s">
        <v>270</v>
      </c>
      <c r="E51" s="4" t="s">
        <v>271</v>
      </c>
      <c r="F51" s="6">
        <v>45078</v>
      </c>
      <c r="G51" s="6">
        <v>45081</v>
      </c>
      <c r="H51" s="4">
        <v>1</v>
      </c>
      <c r="I51" s="4">
        <v>3</v>
      </c>
      <c r="J51" s="4">
        <v>3</v>
      </c>
      <c r="K51" s="4" t="s">
        <v>30</v>
      </c>
      <c r="L51" s="4">
        <v>3456</v>
      </c>
      <c r="M51" s="4">
        <v>3456</v>
      </c>
      <c r="N51" s="4" t="s">
        <v>272</v>
      </c>
      <c r="O51" s="4" t="s">
        <v>32</v>
      </c>
      <c r="P51" s="4" t="s">
        <v>33</v>
      </c>
      <c r="Q51" s="4">
        <v>0</v>
      </c>
      <c r="R51" s="7">
        <v>45061</v>
      </c>
      <c r="S51" s="6">
        <v>45084</v>
      </c>
      <c r="T51" s="4" t="s">
        <v>34</v>
      </c>
      <c r="U51" s="4">
        <v>3456</v>
      </c>
      <c r="V51" s="4">
        <v>0</v>
      </c>
      <c r="W51" s="4">
        <v>0</v>
      </c>
      <c r="X51" s="4" t="s">
        <v>273</v>
      </c>
      <c r="Y51" s="4" t="s">
        <v>274</v>
      </c>
    </row>
    <row r="52" s="4" customFormat="1" spans="1:25">
      <c r="A52" s="4" t="s">
        <v>275</v>
      </c>
      <c r="B52" s="4" t="s">
        <v>26</v>
      </c>
      <c r="C52" s="4" t="s">
        <v>27</v>
      </c>
      <c r="D52" s="4" t="s">
        <v>276</v>
      </c>
      <c r="E52" s="4" t="s">
        <v>277</v>
      </c>
      <c r="F52" s="6">
        <v>45080</v>
      </c>
      <c r="G52" s="6">
        <v>45081</v>
      </c>
      <c r="H52" s="4">
        <v>1</v>
      </c>
      <c r="I52" s="4">
        <v>1</v>
      </c>
      <c r="J52" s="4">
        <v>1</v>
      </c>
      <c r="K52" s="4" t="s">
        <v>30</v>
      </c>
      <c r="L52" s="4">
        <v>690</v>
      </c>
      <c r="M52" s="4">
        <v>690</v>
      </c>
      <c r="N52" s="4" t="s">
        <v>278</v>
      </c>
      <c r="O52" s="4" t="s">
        <v>32</v>
      </c>
      <c r="P52" s="4" t="s">
        <v>33</v>
      </c>
      <c r="Q52" s="4">
        <v>0</v>
      </c>
      <c r="R52" s="7">
        <v>45062</v>
      </c>
      <c r="S52" s="6">
        <v>45084</v>
      </c>
      <c r="T52" s="4" t="s">
        <v>34</v>
      </c>
      <c r="U52" s="4">
        <v>690</v>
      </c>
      <c r="V52" s="4">
        <v>0</v>
      </c>
      <c r="W52" s="4">
        <v>0</v>
      </c>
      <c r="X52" s="4" t="s">
        <v>279</v>
      </c>
      <c r="Y52" s="4" t="s">
        <v>280</v>
      </c>
    </row>
    <row r="53" s="4" customFormat="1" spans="1:25">
      <c r="A53" s="4" t="s">
        <v>281</v>
      </c>
      <c r="B53" s="4" t="s">
        <v>26</v>
      </c>
      <c r="C53" s="4" t="s">
        <v>27</v>
      </c>
      <c r="D53" s="4" t="s">
        <v>282</v>
      </c>
      <c r="E53" s="4" t="s">
        <v>283</v>
      </c>
      <c r="F53" s="6">
        <v>45077</v>
      </c>
      <c r="G53" s="6">
        <v>45081</v>
      </c>
      <c r="H53" s="4">
        <v>1</v>
      </c>
      <c r="I53" s="4">
        <v>4</v>
      </c>
      <c r="J53" s="4">
        <v>4</v>
      </c>
      <c r="K53" s="4" t="s">
        <v>30</v>
      </c>
      <c r="L53" s="4">
        <v>1893</v>
      </c>
      <c r="M53" s="4">
        <v>1893</v>
      </c>
      <c r="N53" s="4" t="s">
        <v>284</v>
      </c>
      <c r="O53" s="4" t="s">
        <v>32</v>
      </c>
      <c r="P53" s="4" t="s">
        <v>33</v>
      </c>
      <c r="Q53" s="4">
        <v>0</v>
      </c>
      <c r="R53" s="7">
        <v>45062</v>
      </c>
      <c r="S53" s="6">
        <v>45084</v>
      </c>
      <c r="T53" s="4" t="s">
        <v>34</v>
      </c>
      <c r="U53" s="4">
        <v>1893</v>
      </c>
      <c r="V53" s="4">
        <v>0</v>
      </c>
      <c r="W53" s="4">
        <v>0</v>
      </c>
      <c r="X53" s="4" t="s">
        <v>285</v>
      </c>
      <c r="Y53" s="4" t="s">
        <v>36</v>
      </c>
    </row>
    <row r="54" s="4" customFormat="1" spans="1:25">
      <c r="A54" s="4" t="s">
        <v>286</v>
      </c>
      <c r="B54" s="4" t="s">
        <v>26</v>
      </c>
      <c r="C54" s="4" t="s">
        <v>27</v>
      </c>
      <c r="D54" s="4" t="s">
        <v>287</v>
      </c>
      <c r="E54" s="4" t="s">
        <v>288</v>
      </c>
      <c r="F54" s="6">
        <v>45078</v>
      </c>
      <c r="G54" s="6">
        <v>45081</v>
      </c>
      <c r="H54" s="4">
        <v>1</v>
      </c>
      <c r="I54" s="4">
        <v>3</v>
      </c>
      <c r="J54" s="4">
        <v>3</v>
      </c>
      <c r="K54" s="4" t="s">
        <v>30</v>
      </c>
      <c r="L54" s="4">
        <v>528</v>
      </c>
      <c r="M54" s="4">
        <v>528</v>
      </c>
      <c r="N54" s="4" t="s">
        <v>289</v>
      </c>
      <c r="O54" s="4" t="s">
        <v>32</v>
      </c>
      <c r="P54" s="4" t="s">
        <v>33</v>
      </c>
      <c r="Q54" s="4">
        <v>0</v>
      </c>
      <c r="R54" s="7">
        <v>45063</v>
      </c>
      <c r="S54" s="6">
        <v>45084</v>
      </c>
      <c r="T54" s="4" t="s">
        <v>34</v>
      </c>
      <c r="U54" s="4">
        <v>528</v>
      </c>
      <c r="V54" s="4">
        <v>0</v>
      </c>
      <c r="W54" s="4">
        <v>0</v>
      </c>
      <c r="X54" s="4" t="s">
        <v>290</v>
      </c>
      <c r="Y54" s="4" t="s">
        <v>36</v>
      </c>
    </row>
    <row r="55" s="4" customFormat="1" spans="1:25">
      <c r="A55" s="4" t="s">
        <v>291</v>
      </c>
      <c r="B55" s="4" t="s">
        <v>26</v>
      </c>
      <c r="C55" s="4" t="s">
        <v>27</v>
      </c>
      <c r="D55" s="4" t="s">
        <v>70</v>
      </c>
      <c r="E55" s="4" t="s">
        <v>292</v>
      </c>
      <c r="F55" s="6">
        <v>45080</v>
      </c>
      <c r="G55" s="6">
        <v>45081</v>
      </c>
      <c r="H55" s="4">
        <v>1</v>
      </c>
      <c r="I55" s="4">
        <v>1</v>
      </c>
      <c r="J55" s="4">
        <v>1</v>
      </c>
      <c r="K55" s="4" t="s">
        <v>30</v>
      </c>
      <c r="L55" s="4">
        <v>943</v>
      </c>
      <c r="M55" s="4">
        <v>943</v>
      </c>
      <c r="N55" s="4" t="s">
        <v>293</v>
      </c>
      <c r="O55" s="4" t="s">
        <v>32</v>
      </c>
      <c r="P55" s="4" t="s">
        <v>33</v>
      </c>
      <c r="Q55" s="4">
        <v>0</v>
      </c>
      <c r="R55" s="7">
        <v>45064</v>
      </c>
      <c r="S55" s="6">
        <v>45084</v>
      </c>
      <c r="T55" s="4" t="s">
        <v>34</v>
      </c>
      <c r="U55" s="4">
        <v>943</v>
      </c>
      <c r="V55" s="4">
        <v>0</v>
      </c>
      <c r="W55" s="4">
        <v>0</v>
      </c>
      <c r="X55" s="4" t="s">
        <v>294</v>
      </c>
      <c r="Y55" s="4" t="s">
        <v>295</v>
      </c>
    </row>
    <row r="56" s="4" customFormat="1" spans="1:25">
      <c r="A56" s="4" t="s">
        <v>296</v>
      </c>
      <c r="B56" s="4" t="s">
        <v>26</v>
      </c>
      <c r="C56" s="4" t="s">
        <v>27</v>
      </c>
      <c r="D56" s="4" t="s">
        <v>297</v>
      </c>
      <c r="E56" s="4" t="s">
        <v>298</v>
      </c>
      <c r="F56" s="6">
        <v>45080</v>
      </c>
      <c r="G56" s="6">
        <v>45081</v>
      </c>
      <c r="H56" s="4">
        <v>1</v>
      </c>
      <c r="I56" s="4">
        <v>1</v>
      </c>
      <c r="J56" s="4">
        <v>1</v>
      </c>
      <c r="K56" s="4" t="s">
        <v>30</v>
      </c>
      <c r="L56" s="4">
        <v>370</v>
      </c>
      <c r="M56" s="4">
        <v>370</v>
      </c>
      <c r="N56" s="4" t="s">
        <v>299</v>
      </c>
      <c r="O56" s="4" t="s">
        <v>32</v>
      </c>
      <c r="P56" s="4" t="s">
        <v>33</v>
      </c>
      <c r="Q56" s="4">
        <v>0</v>
      </c>
      <c r="R56" s="7">
        <v>45064</v>
      </c>
      <c r="S56" s="6">
        <v>45084</v>
      </c>
      <c r="T56" s="4" t="s">
        <v>34</v>
      </c>
      <c r="U56" s="4">
        <v>370</v>
      </c>
      <c r="V56" s="4">
        <v>0</v>
      </c>
      <c r="W56" s="4">
        <v>0</v>
      </c>
      <c r="X56" s="4" t="s">
        <v>300</v>
      </c>
      <c r="Y56" s="4" t="s">
        <v>36</v>
      </c>
    </row>
    <row r="57" s="4" customFormat="1" spans="1:25">
      <c r="A57" s="4" t="s">
        <v>301</v>
      </c>
      <c r="B57" s="4" t="s">
        <v>26</v>
      </c>
      <c r="C57" s="4" t="s">
        <v>27</v>
      </c>
      <c r="D57" s="4" t="s">
        <v>302</v>
      </c>
      <c r="E57" s="4" t="s">
        <v>303</v>
      </c>
      <c r="F57" s="6">
        <v>45080</v>
      </c>
      <c r="G57" s="6">
        <v>45081</v>
      </c>
      <c r="H57" s="4">
        <v>1</v>
      </c>
      <c r="I57" s="4">
        <v>1</v>
      </c>
      <c r="J57" s="4">
        <v>1</v>
      </c>
      <c r="K57" s="4" t="s">
        <v>30</v>
      </c>
      <c r="L57" s="4">
        <v>492</v>
      </c>
      <c r="M57" s="4">
        <v>492</v>
      </c>
      <c r="N57" s="4" t="s">
        <v>304</v>
      </c>
      <c r="O57" s="4" t="s">
        <v>32</v>
      </c>
      <c r="P57" s="4" t="s">
        <v>33</v>
      </c>
      <c r="Q57" s="4">
        <v>0</v>
      </c>
      <c r="R57" s="7">
        <v>45064</v>
      </c>
      <c r="S57" s="6">
        <v>45084</v>
      </c>
      <c r="T57" s="4" t="s">
        <v>34</v>
      </c>
      <c r="U57" s="4">
        <v>492</v>
      </c>
      <c r="V57" s="4">
        <v>0</v>
      </c>
      <c r="W57" s="4">
        <v>0</v>
      </c>
      <c r="X57" s="4" t="s">
        <v>305</v>
      </c>
      <c r="Y57" s="4" t="s">
        <v>36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308</v>
      </c>
      <c r="F58" s="6">
        <v>45080</v>
      </c>
      <c r="G58" s="6">
        <v>45081</v>
      </c>
      <c r="H58" s="4">
        <v>1</v>
      </c>
      <c r="I58" s="4">
        <v>1</v>
      </c>
      <c r="J58" s="4">
        <v>1</v>
      </c>
      <c r="K58" s="4" t="s">
        <v>30</v>
      </c>
      <c r="L58" s="4">
        <v>106</v>
      </c>
      <c r="M58" s="4">
        <v>106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45064</v>
      </c>
      <c r="S58" s="6">
        <v>45084</v>
      </c>
      <c r="T58" s="4" t="s">
        <v>34</v>
      </c>
      <c r="U58" s="4">
        <v>106</v>
      </c>
      <c r="V58" s="4">
        <v>0</v>
      </c>
      <c r="W58" s="4">
        <v>0</v>
      </c>
      <c r="X58" s="4" t="s">
        <v>310</v>
      </c>
      <c r="Y58" s="4" t="s">
        <v>311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45079</v>
      </c>
      <c r="G59" s="6">
        <v>45081</v>
      </c>
      <c r="H59" s="4">
        <v>1</v>
      </c>
      <c r="I59" s="4">
        <v>2</v>
      </c>
      <c r="J59" s="4">
        <v>2</v>
      </c>
      <c r="K59" s="4" t="s">
        <v>30</v>
      </c>
      <c r="L59" s="4">
        <v>500</v>
      </c>
      <c r="M59" s="4">
        <v>500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45064</v>
      </c>
      <c r="S59" s="6">
        <v>45084</v>
      </c>
      <c r="T59" s="4" t="s">
        <v>34</v>
      </c>
      <c r="U59" s="4">
        <v>500</v>
      </c>
      <c r="V59" s="4">
        <v>0</v>
      </c>
      <c r="W59" s="4">
        <v>0</v>
      </c>
      <c r="X59" s="4" t="s">
        <v>316</v>
      </c>
      <c r="Y59" s="4" t="s">
        <v>36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45079</v>
      </c>
      <c r="G60" s="6">
        <v>45081</v>
      </c>
      <c r="H60" s="4">
        <v>1</v>
      </c>
      <c r="I60" s="4">
        <v>2</v>
      </c>
      <c r="J60" s="4">
        <v>2</v>
      </c>
      <c r="K60" s="4" t="s">
        <v>30</v>
      </c>
      <c r="L60" s="4">
        <v>5114</v>
      </c>
      <c r="M60" s="4">
        <v>5114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45065</v>
      </c>
      <c r="S60" s="6">
        <v>45084</v>
      </c>
      <c r="T60" s="4" t="s">
        <v>34</v>
      </c>
      <c r="U60" s="4">
        <v>5114</v>
      </c>
      <c r="V60" s="4">
        <v>0</v>
      </c>
      <c r="W60" s="4">
        <v>0</v>
      </c>
      <c r="X60" s="4" t="s">
        <v>321</v>
      </c>
      <c r="Y60" s="4" t="s">
        <v>322</v>
      </c>
    </row>
    <row r="61" s="4" customFormat="1" spans="1:25">
      <c r="A61" s="4" t="s">
        <v>323</v>
      </c>
      <c r="B61" s="4" t="s">
        <v>26</v>
      </c>
      <c r="C61" s="4" t="s">
        <v>27</v>
      </c>
      <c r="D61" s="4" t="s">
        <v>324</v>
      </c>
      <c r="E61" s="4" t="s">
        <v>325</v>
      </c>
      <c r="F61" s="6">
        <v>45078</v>
      </c>
      <c r="G61" s="6">
        <v>45081</v>
      </c>
      <c r="H61" s="4">
        <v>1</v>
      </c>
      <c r="I61" s="4">
        <v>3</v>
      </c>
      <c r="J61" s="4">
        <v>3</v>
      </c>
      <c r="K61" s="4" t="s">
        <v>30</v>
      </c>
      <c r="L61" s="4">
        <v>1719</v>
      </c>
      <c r="M61" s="4">
        <v>1719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45065</v>
      </c>
      <c r="S61" s="6">
        <v>45084</v>
      </c>
      <c r="T61" s="4" t="s">
        <v>34</v>
      </c>
      <c r="U61" s="4">
        <v>1719</v>
      </c>
      <c r="V61" s="4">
        <v>0</v>
      </c>
      <c r="W61" s="4">
        <v>0</v>
      </c>
      <c r="X61" s="4" t="s">
        <v>327</v>
      </c>
      <c r="Y61" s="4" t="s">
        <v>328</v>
      </c>
    </row>
    <row r="62" s="4" customFormat="1" spans="1:25">
      <c r="A62" s="4" t="s">
        <v>329</v>
      </c>
      <c r="B62" s="4" t="s">
        <v>26</v>
      </c>
      <c r="C62" s="4" t="s">
        <v>27</v>
      </c>
      <c r="D62" s="4" t="s">
        <v>330</v>
      </c>
      <c r="E62" s="4" t="s">
        <v>331</v>
      </c>
      <c r="F62" s="6">
        <v>45078</v>
      </c>
      <c r="G62" s="6">
        <v>45081</v>
      </c>
      <c r="H62" s="4">
        <v>2</v>
      </c>
      <c r="I62" s="4">
        <v>3</v>
      </c>
      <c r="J62" s="4">
        <v>6</v>
      </c>
      <c r="K62" s="4" t="s">
        <v>30</v>
      </c>
      <c r="L62" s="4">
        <v>4290</v>
      </c>
      <c r="M62" s="4">
        <v>4290</v>
      </c>
      <c r="N62" s="4" t="s">
        <v>332</v>
      </c>
      <c r="O62" s="4" t="s">
        <v>32</v>
      </c>
      <c r="P62" s="4" t="s">
        <v>33</v>
      </c>
      <c r="Q62" s="4">
        <v>0</v>
      </c>
      <c r="R62" s="7">
        <v>45065</v>
      </c>
      <c r="S62" s="6">
        <v>45084</v>
      </c>
      <c r="T62" s="4" t="s">
        <v>34</v>
      </c>
      <c r="U62" s="4">
        <v>4290</v>
      </c>
      <c r="V62" s="4">
        <v>0</v>
      </c>
      <c r="W62" s="4">
        <v>0</v>
      </c>
      <c r="X62" s="4" t="s">
        <v>333</v>
      </c>
      <c r="Y62" s="4" t="s">
        <v>334</v>
      </c>
    </row>
    <row r="63" s="4" customFormat="1" spans="1:25">
      <c r="A63" s="4" t="s">
        <v>335</v>
      </c>
      <c r="B63" s="4" t="s">
        <v>26</v>
      </c>
      <c r="C63" s="4" t="s">
        <v>27</v>
      </c>
      <c r="D63" s="4" t="s">
        <v>336</v>
      </c>
      <c r="E63" s="4" t="s">
        <v>337</v>
      </c>
      <c r="F63" s="6">
        <v>45080</v>
      </c>
      <c r="G63" s="6">
        <v>45081</v>
      </c>
      <c r="H63" s="4">
        <v>1</v>
      </c>
      <c r="I63" s="4">
        <v>1</v>
      </c>
      <c r="J63" s="4">
        <v>1</v>
      </c>
      <c r="K63" s="4" t="s">
        <v>30</v>
      </c>
      <c r="L63" s="4">
        <v>1681</v>
      </c>
      <c r="M63" s="4">
        <v>1681</v>
      </c>
      <c r="N63" s="4" t="s">
        <v>338</v>
      </c>
      <c r="O63" s="4" t="s">
        <v>32</v>
      </c>
      <c r="P63" s="4" t="s">
        <v>33</v>
      </c>
      <c r="Q63" s="4">
        <v>0</v>
      </c>
      <c r="R63" s="7">
        <v>45065</v>
      </c>
      <c r="S63" s="6">
        <v>45084</v>
      </c>
      <c r="T63" s="4" t="s">
        <v>34</v>
      </c>
      <c r="U63" s="4">
        <v>1681</v>
      </c>
      <c r="V63" s="4">
        <v>0</v>
      </c>
      <c r="W63" s="4">
        <v>0</v>
      </c>
      <c r="X63" s="4" t="s">
        <v>339</v>
      </c>
      <c r="Y63" s="4" t="s">
        <v>36</v>
      </c>
    </row>
    <row r="64" s="4" customFormat="1" spans="1:25">
      <c r="A64" s="4" t="s">
        <v>340</v>
      </c>
      <c r="B64" s="4" t="s">
        <v>26</v>
      </c>
      <c r="C64" s="4" t="s">
        <v>27</v>
      </c>
      <c r="D64" s="4" t="s">
        <v>341</v>
      </c>
      <c r="E64" s="4" t="s">
        <v>342</v>
      </c>
      <c r="F64" s="6">
        <v>45080</v>
      </c>
      <c r="G64" s="6">
        <v>45081</v>
      </c>
      <c r="H64" s="4">
        <v>1</v>
      </c>
      <c r="I64" s="4">
        <v>1</v>
      </c>
      <c r="J64" s="4">
        <v>1</v>
      </c>
      <c r="K64" s="4" t="s">
        <v>30</v>
      </c>
      <c r="L64" s="4">
        <v>902</v>
      </c>
      <c r="M64" s="4">
        <v>902</v>
      </c>
      <c r="N64" s="4" t="s">
        <v>343</v>
      </c>
      <c r="O64" s="4" t="s">
        <v>32</v>
      </c>
      <c r="P64" s="4" t="s">
        <v>33</v>
      </c>
      <c r="Q64" s="4">
        <v>0</v>
      </c>
      <c r="R64" s="7">
        <v>45065</v>
      </c>
      <c r="S64" s="6">
        <v>45084</v>
      </c>
      <c r="T64" s="4" t="s">
        <v>34</v>
      </c>
      <c r="U64" s="4">
        <v>902</v>
      </c>
      <c r="V64" s="4">
        <v>0</v>
      </c>
      <c r="W64" s="4">
        <v>0</v>
      </c>
      <c r="X64" s="4" t="s">
        <v>344</v>
      </c>
      <c r="Y64" s="4" t="s">
        <v>345</v>
      </c>
    </row>
    <row r="65" s="4" customFormat="1" spans="1:25">
      <c r="A65" s="4" t="s">
        <v>346</v>
      </c>
      <c r="B65" s="4" t="s">
        <v>26</v>
      </c>
      <c r="C65" s="4" t="s">
        <v>27</v>
      </c>
      <c r="D65" s="4" t="s">
        <v>347</v>
      </c>
      <c r="E65" s="4" t="s">
        <v>348</v>
      </c>
      <c r="F65" s="6">
        <v>45078</v>
      </c>
      <c r="G65" s="6">
        <v>45081</v>
      </c>
      <c r="H65" s="4">
        <v>1</v>
      </c>
      <c r="I65" s="4">
        <v>3</v>
      </c>
      <c r="J65" s="4">
        <v>3</v>
      </c>
      <c r="K65" s="4" t="s">
        <v>30</v>
      </c>
      <c r="L65" s="4">
        <v>7938</v>
      </c>
      <c r="M65" s="4">
        <v>7938</v>
      </c>
      <c r="N65" s="4" t="s">
        <v>349</v>
      </c>
      <c r="O65" s="4" t="s">
        <v>32</v>
      </c>
      <c r="P65" s="4" t="s">
        <v>33</v>
      </c>
      <c r="Q65" s="4">
        <v>0</v>
      </c>
      <c r="R65" s="7">
        <v>45065</v>
      </c>
      <c r="S65" s="6">
        <v>45084</v>
      </c>
      <c r="T65" s="4" t="s">
        <v>34</v>
      </c>
      <c r="U65" s="4">
        <v>7938</v>
      </c>
      <c r="V65" s="4">
        <v>0</v>
      </c>
      <c r="W65" s="4">
        <v>0</v>
      </c>
      <c r="X65" s="4" t="s">
        <v>350</v>
      </c>
      <c r="Y65" s="4" t="s">
        <v>351</v>
      </c>
    </row>
    <row r="66" s="4" customFormat="1" spans="1:25">
      <c r="A66" s="4" t="s">
        <v>352</v>
      </c>
      <c r="B66" s="4" t="s">
        <v>26</v>
      </c>
      <c r="C66" s="4" t="s">
        <v>27</v>
      </c>
      <c r="D66" s="4" t="s">
        <v>353</v>
      </c>
      <c r="E66" s="4" t="s">
        <v>354</v>
      </c>
      <c r="F66" s="6">
        <v>45078</v>
      </c>
      <c r="G66" s="6">
        <v>45081</v>
      </c>
      <c r="H66" s="4">
        <v>1</v>
      </c>
      <c r="I66" s="4">
        <v>3</v>
      </c>
      <c r="J66" s="4">
        <v>3</v>
      </c>
      <c r="K66" s="4" t="s">
        <v>30</v>
      </c>
      <c r="L66" s="4">
        <v>6084</v>
      </c>
      <c r="M66" s="4">
        <v>6084</v>
      </c>
      <c r="N66" s="4" t="s">
        <v>355</v>
      </c>
      <c r="O66" s="4" t="s">
        <v>32</v>
      </c>
      <c r="P66" s="4" t="s">
        <v>33</v>
      </c>
      <c r="Q66" s="4">
        <v>0</v>
      </c>
      <c r="R66" s="7">
        <v>45066</v>
      </c>
      <c r="S66" s="6">
        <v>45084</v>
      </c>
      <c r="T66" s="4" t="s">
        <v>34</v>
      </c>
      <c r="U66" s="4">
        <v>6084</v>
      </c>
      <c r="V66" s="4">
        <v>0</v>
      </c>
      <c r="W66" s="4">
        <v>0</v>
      </c>
      <c r="X66" s="4" t="s">
        <v>356</v>
      </c>
      <c r="Y66" s="4" t="s">
        <v>357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133</v>
      </c>
      <c r="F67" s="6">
        <v>45079</v>
      </c>
      <c r="G67" s="6">
        <v>45081</v>
      </c>
      <c r="H67" s="4">
        <v>1</v>
      </c>
      <c r="I67" s="4">
        <v>2</v>
      </c>
      <c r="J67" s="4">
        <v>2</v>
      </c>
      <c r="K67" s="4" t="s">
        <v>30</v>
      </c>
      <c r="L67" s="4">
        <v>936</v>
      </c>
      <c r="M67" s="4">
        <v>936</v>
      </c>
      <c r="N67" s="4" t="s">
        <v>360</v>
      </c>
      <c r="O67" s="4" t="s">
        <v>32</v>
      </c>
      <c r="P67" s="4" t="s">
        <v>33</v>
      </c>
      <c r="Q67" s="4">
        <v>0</v>
      </c>
      <c r="R67" s="7">
        <v>45066</v>
      </c>
      <c r="S67" s="6">
        <v>45084</v>
      </c>
      <c r="T67" s="4" t="s">
        <v>34</v>
      </c>
      <c r="U67" s="4">
        <v>936</v>
      </c>
      <c r="V67" s="4">
        <v>0</v>
      </c>
      <c r="W67" s="4">
        <v>0</v>
      </c>
      <c r="X67" s="4" t="s">
        <v>361</v>
      </c>
      <c r="Y67" s="4" t="s">
        <v>362</v>
      </c>
    </row>
    <row r="68" s="4" customFormat="1" spans="1:25">
      <c r="A68" s="4" t="s">
        <v>363</v>
      </c>
      <c r="B68" s="4" t="s">
        <v>26</v>
      </c>
      <c r="C68" s="4" t="s">
        <v>27</v>
      </c>
      <c r="D68" s="4" t="s">
        <v>364</v>
      </c>
      <c r="E68" s="4" t="s">
        <v>365</v>
      </c>
      <c r="F68" s="6">
        <v>45080</v>
      </c>
      <c r="G68" s="6">
        <v>45081</v>
      </c>
      <c r="H68" s="4">
        <v>1</v>
      </c>
      <c r="I68" s="4">
        <v>1</v>
      </c>
      <c r="J68" s="4">
        <v>1</v>
      </c>
      <c r="K68" s="4" t="s">
        <v>30</v>
      </c>
      <c r="L68" s="4">
        <v>1152</v>
      </c>
      <c r="M68" s="4">
        <v>1152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45067</v>
      </c>
      <c r="S68" s="6">
        <v>45084</v>
      </c>
      <c r="T68" s="4" t="s">
        <v>34</v>
      </c>
      <c r="U68" s="4">
        <v>1152</v>
      </c>
      <c r="V68" s="4">
        <v>0</v>
      </c>
      <c r="W68" s="4">
        <v>0</v>
      </c>
      <c r="X68" s="4" t="s">
        <v>367</v>
      </c>
      <c r="Y68" s="4" t="s">
        <v>36</v>
      </c>
    </row>
    <row r="69" s="4" customFormat="1" spans="1:25">
      <c r="A69" s="4" t="s">
        <v>363</v>
      </c>
      <c r="B69" s="4" t="s">
        <v>26</v>
      </c>
      <c r="C69" s="4" t="s">
        <v>74</v>
      </c>
      <c r="D69" s="4" t="s">
        <v>364</v>
      </c>
      <c r="E69" s="4" t="s">
        <v>365</v>
      </c>
      <c r="F69" s="6">
        <v>45080</v>
      </c>
      <c r="G69" s="6">
        <v>45081</v>
      </c>
      <c r="H69" s="4">
        <v>1</v>
      </c>
      <c r="I69" s="4">
        <v>1</v>
      </c>
      <c r="J69" s="4">
        <v>1</v>
      </c>
      <c r="K69" s="4" t="s">
        <v>30</v>
      </c>
      <c r="L69" s="4">
        <v>-1152</v>
      </c>
      <c r="M69" s="4">
        <v>-1152</v>
      </c>
      <c r="N69" s="4" t="s">
        <v>366</v>
      </c>
      <c r="O69" s="4" t="s">
        <v>32</v>
      </c>
      <c r="P69" s="4" t="s">
        <v>33</v>
      </c>
      <c r="Q69" s="4">
        <v>0</v>
      </c>
      <c r="R69" s="7">
        <v>45067</v>
      </c>
      <c r="S69" s="6">
        <v>45084</v>
      </c>
      <c r="T69" s="4" t="s">
        <v>34</v>
      </c>
      <c r="U69" s="4">
        <v>-1152</v>
      </c>
      <c r="V69" s="4">
        <v>0</v>
      </c>
      <c r="W69" s="4">
        <v>0</v>
      </c>
      <c r="X69" s="4" t="s">
        <v>367</v>
      </c>
      <c r="Y69" s="4" t="s">
        <v>36</v>
      </c>
    </row>
    <row r="70" s="4" customFormat="1" spans="1:25">
      <c r="A70" s="4" t="s">
        <v>368</v>
      </c>
      <c r="B70" s="4" t="s">
        <v>26</v>
      </c>
      <c r="C70" s="4" t="s">
        <v>27</v>
      </c>
      <c r="D70" s="4" t="s">
        <v>369</v>
      </c>
      <c r="E70" s="4" t="s">
        <v>370</v>
      </c>
      <c r="F70" s="6">
        <v>45073</v>
      </c>
      <c r="G70" s="6">
        <v>45081</v>
      </c>
      <c r="H70" s="4">
        <v>1</v>
      </c>
      <c r="I70" s="4">
        <v>8</v>
      </c>
      <c r="J70" s="4">
        <v>8</v>
      </c>
      <c r="K70" s="4" t="s">
        <v>30</v>
      </c>
      <c r="L70" s="4">
        <v>8588</v>
      </c>
      <c r="M70" s="4">
        <v>8588</v>
      </c>
      <c r="N70" s="4" t="s">
        <v>371</v>
      </c>
      <c r="O70" s="4" t="s">
        <v>32</v>
      </c>
      <c r="P70" s="4" t="s">
        <v>33</v>
      </c>
      <c r="Q70" s="4">
        <v>0</v>
      </c>
      <c r="R70" s="7">
        <v>45067</v>
      </c>
      <c r="S70" s="6">
        <v>45084</v>
      </c>
      <c r="T70" s="4" t="s">
        <v>34</v>
      </c>
      <c r="U70" s="4">
        <v>8588</v>
      </c>
      <c r="V70" s="4">
        <v>0</v>
      </c>
      <c r="W70" s="4">
        <v>0</v>
      </c>
      <c r="X70" s="4" t="s">
        <v>372</v>
      </c>
      <c r="Y70" s="4" t="s">
        <v>36</v>
      </c>
    </row>
    <row r="71" s="4" customFormat="1" spans="1:25">
      <c r="A71" s="4" t="s">
        <v>373</v>
      </c>
      <c r="B71" s="4" t="s">
        <v>26</v>
      </c>
      <c r="C71" s="4" t="s">
        <v>27</v>
      </c>
      <c r="D71" s="4" t="s">
        <v>324</v>
      </c>
      <c r="E71" s="4" t="s">
        <v>325</v>
      </c>
      <c r="F71" s="6">
        <v>45080</v>
      </c>
      <c r="G71" s="6">
        <v>45081</v>
      </c>
      <c r="H71" s="4">
        <v>1</v>
      </c>
      <c r="I71" s="4">
        <v>1</v>
      </c>
      <c r="J71" s="4">
        <v>1</v>
      </c>
      <c r="K71" s="4" t="s">
        <v>30</v>
      </c>
      <c r="L71" s="4">
        <v>747</v>
      </c>
      <c r="M71" s="4">
        <v>747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45067</v>
      </c>
      <c r="S71" s="6">
        <v>45084</v>
      </c>
      <c r="T71" s="4" t="s">
        <v>34</v>
      </c>
      <c r="U71" s="4">
        <v>747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45079</v>
      </c>
      <c r="G72" s="6">
        <v>45081</v>
      </c>
      <c r="H72" s="4">
        <v>1</v>
      </c>
      <c r="I72" s="4">
        <v>2</v>
      </c>
      <c r="J72" s="4">
        <v>2</v>
      </c>
      <c r="K72" s="4" t="s">
        <v>30</v>
      </c>
      <c r="L72" s="4">
        <v>2734</v>
      </c>
      <c r="M72" s="4">
        <v>2734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45067</v>
      </c>
      <c r="S72" s="6">
        <v>45084</v>
      </c>
      <c r="T72" s="4" t="s">
        <v>34</v>
      </c>
      <c r="U72" s="4">
        <v>2734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383</v>
      </c>
      <c r="B73" s="4" t="s">
        <v>26</v>
      </c>
      <c r="C73" s="4" t="s">
        <v>27</v>
      </c>
      <c r="D73" s="4" t="s">
        <v>384</v>
      </c>
      <c r="E73" s="4" t="s">
        <v>385</v>
      </c>
      <c r="F73" s="6">
        <v>45080</v>
      </c>
      <c r="G73" s="6">
        <v>45081</v>
      </c>
      <c r="H73" s="4">
        <v>1</v>
      </c>
      <c r="I73" s="4">
        <v>1</v>
      </c>
      <c r="J73" s="4">
        <v>1</v>
      </c>
      <c r="K73" s="4" t="s">
        <v>30</v>
      </c>
      <c r="L73" s="4">
        <v>2204</v>
      </c>
      <c r="M73" s="4">
        <v>2204</v>
      </c>
      <c r="N73" s="4" t="s">
        <v>386</v>
      </c>
      <c r="O73" s="4" t="s">
        <v>32</v>
      </c>
      <c r="P73" s="4" t="s">
        <v>33</v>
      </c>
      <c r="Q73" s="4">
        <v>0</v>
      </c>
      <c r="R73" s="7">
        <v>45067</v>
      </c>
      <c r="S73" s="6">
        <v>45084</v>
      </c>
      <c r="T73" s="4" t="s">
        <v>34</v>
      </c>
      <c r="U73" s="4">
        <v>2204</v>
      </c>
      <c r="V73" s="4">
        <v>0</v>
      </c>
      <c r="W73" s="4">
        <v>0</v>
      </c>
      <c r="X73" s="4" t="s">
        <v>387</v>
      </c>
      <c r="Y73" s="4" t="s">
        <v>388</v>
      </c>
    </row>
    <row r="74" s="4" customFormat="1" spans="1:25">
      <c r="A74" s="4" t="s">
        <v>389</v>
      </c>
      <c r="B74" s="4" t="s">
        <v>26</v>
      </c>
      <c r="C74" s="4" t="s">
        <v>27</v>
      </c>
      <c r="D74" s="4" t="s">
        <v>390</v>
      </c>
      <c r="E74" s="4" t="s">
        <v>391</v>
      </c>
      <c r="F74" s="6">
        <v>45079</v>
      </c>
      <c r="G74" s="6">
        <v>45081</v>
      </c>
      <c r="H74" s="4">
        <v>1</v>
      </c>
      <c r="I74" s="4">
        <v>2</v>
      </c>
      <c r="J74" s="4">
        <v>2</v>
      </c>
      <c r="K74" s="4" t="s">
        <v>30</v>
      </c>
      <c r="L74" s="4">
        <v>1002</v>
      </c>
      <c r="M74" s="4">
        <v>1002</v>
      </c>
      <c r="N74" s="4" t="s">
        <v>392</v>
      </c>
      <c r="O74" s="4" t="s">
        <v>32</v>
      </c>
      <c r="P74" s="4" t="s">
        <v>33</v>
      </c>
      <c r="Q74" s="4">
        <v>0</v>
      </c>
      <c r="R74" s="7">
        <v>45068</v>
      </c>
      <c r="S74" s="6">
        <v>45084</v>
      </c>
      <c r="T74" s="4" t="s">
        <v>34</v>
      </c>
      <c r="U74" s="4">
        <v>1002</v>
      </c>
      <c r="V74" s="4">
        <v>0</v>
      </c>
      <c r="W74" s="4">
        <v>0</v>
      </c>
      <c r="X74" s="4" t="s">
        <v>393</v>
      </c>
      <c r="Y74" s="4" t="s">
        <v>394</v>
      </c>
    </row>
    <row r="75" s="4" customFormat="1" spans="1:25">
      <c r="A75" s="4" t="s">
        <v>395</v>
      </c>
      <c r="B75" s="4" t="s">
        <v>26</v>
      </c>
      <c r="C75" s="4" t="s">
        <v>27</v>
      </c>
      <c r="D75" s="4" t="s">
        <v>396</v>
      </c>
      <c r="E75" s="4" t="s">
        <v>397</v>
      </c>
      <c r="F75" s="6">
        <v>45080</v>
      </c>
      <c r="G75" s="6">
        <v>45081</v>
      </c>
      <c r="H75" s="4">
        <v>1</v>
      </c>
      <c r="I75" s="4">
        <v>1</v>
      </c>
      <c r="J75" s="4">
        <v>1</v>
      </c>
      <c r="K75" s="4" t="s">
        <v>30</v>
      </c>
      <c r="L75" s="4">
        <v>1330</v>
      </c>
      <c r="M75" s="4">
        <v>1330</v>
      </c>
      <c r="N75" s="4" t="s">
        <v>398</v>
      </c>
      <c r="O75" s="4" t="s">
        <v>32</v>
      </c>
      <c r="P75" s="4" t="s">
        <v>33</v>
      </c>
      <c r="Q75" s="4">
        <v>0</v>
      </c>
      <c r="R75" s="7">
        <v>45068</v>
      </c>
      <c r="S75" s="6">
        <v>45084</v>
      </c>
      <c r="T75" s="4" t="s">
        <v>34</v>
      </c>
      <c r="U75" s="4">
        <v>1330</v>
      </c>
      <c r="V75" s="4">
        <v>0</v>
      </c>
      <c r="W75" s="4">
        <v>0</v>
      </c>
      <c r="X75" s="4" t="s">
        <v>399</v>
      </c>
      <c r="Y75" s="4" t="s">
        <v>400</v>
      </c>
    </row>
    <row r="76" s="4" customFormat="1" spans="1:25">
      <c r="A76" s="4" t="s">
        <v>401</v>
      </c>
      <c r="B76" s="4" t="s">
        <v>26</v>
      </c>
      <c r="C76" s="4" t="s">
        <v>27</v>
      </c>
      <c r="D76" s="4" t="s">
        <v>402</v>
      </c>
      <c r="E76" s="4" t="s">
        <v>403</v>
      </c>
      <c r="F76" s="6">
        <v>45080</v>
      </c>
      <c r="G76" s="6">
        <v>45081</v>
      </c>
      <c r="H76" s="4">
        <v>1</v>
      </c>
      <c r="I76" s="4">
        <v>1</v>
      </c>
      <c r="J76" s="4">
        <v>1</v>
      </c>
      <c r="K76" s="4" t="s">
        <v>30</v>
      </c>
      <c r="L76" s="4">
        <v>750</v>
      </c>
      <c r="M76" s="4">
        <v>750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45068</v>
      </c>
      <c r="S76" s="6">
        <v>45084</v>
      </c>
      <c r="T76" s="4" t="s">
        <v>34</v>
      </c>
      <c r="U76" s="4">
        <v>750</v>
      </c>
      <c r="V76" s="4">
        <v>0</v>
      </c>
      <c r="W76" s="4">
        <v>0</v>
      </c>
      <c r="X76" s="4" t="s">
        <v>405</v>
      </c>
      <c r="Y76" s="4" t="s">
        <v>406</v>
      </c>
    </row>
    <row r="77" s="4" customFormat="1" spans="1:25">
      <c r="A77" s="4" t="s">
        <v>407</v>
      </c>
      <c r="B77" s="4" t="s">
        <v>26</v>
      </c>
      <c r="C77" s="4" t="s">
        <v>27</v>
      </c>
      <c r="D77" s="4" t="s">
        <v>408</v>
      </c>
      <c r="E77" s="4" t="s">
        <v>192</v>
      </c>
      <c r="F77" s="6">
        <v>45078</v>
      </c>
      <c r="G77" s="6">
        <v>45081</v>
      </c>
      <c r="H77" s="4">
        <v>1</v>
      </c>
      <c r="I77" s="4">
        <v>3</v>
      </c>
      <c r="J77" s="4">
        <v>3</v>
      </c>
      <c r="K77" s="4" t="s">
        <v>30</v>
      </c>
      <c r="L77" s="4">
        <v>1092</v>
      </c>
      <c r="M77" s="4">
        <v>1092</v>
      </c>
      <c r="N77" s="4" t="s">
        <v>409</v>
      </c>
      <c r="O77" s="4" t="s">
        <v>32</v>
      </c>
      <c r="P77" s="4" t="s">
        <v>33</v>
      </c>
      <c r="Q77" s="4">
        <v>0</v>
      </c>
      <c r="R77" s="7">
        <v>45068</v>
      </c>
      <c r="S77" s="6">
        <v>45084</v>
      </c>
      <c r="T77" s="4" t="s">
        <v>34</v>
      </c>
      <c r="U77" s="4">
        <v>1092</v>
      </c>
      <c r="V77" s="4">
        <v>0</v>
      </c>
      <c r="W77" s="4">
        <v>0</v>
      </c>
      <c r="X77" s="4" t="s">
        <v>410</v>
      </c>
      <c r="Y77" s="4" t="s">
        <v>411</v>
      </c>
    </row>
    <row r="78" s="4" customFormat="1" spans="1:25">
      <c r="A78" s="4" t="s">
        <v>412</v>
      </c>
      <c r="B78" s="4" t="s">
        <v>26</v>
      </c>
      <c r="C78" s="4" t="s">
        <v>27</v>
      </c>
      <c r="D78" s="4" t="s">
        <v>413</v>
      </c>
      <c r="E78" s="4" t="s">
        <v>414</v>
      </c>
      <c r="F78" s="6">
        <v>45079</v>
      </c>
      <c r="G78" s="6">
        <v>45081</v>
      </c>
      <c r="H78" s="4">
        <v>1</v>
      </c>
      <c r="I78" s="4">
        <v>2</v>
      </c>
      <c r="J78" s="4">
        <v>2</v>
      </c>
      <c r="K78" s="4" t="s">
        <v>30</v>
      </c>
      <c r="L78" s="4">
        <v>636</v>
      </c>
      <c r="M78" s="4">
        <v>636</v>
      </c>
      <c r="N78" s="4" t="s">
        <v>415</v>
      </c>
      <c r="O78" s="4" t="s">
        <v>32</v>
      </c>
      <c r="P78" s="4" t="s">
        <v>33</v>
      </c>
      <c r="Q78" s="4">
        <v>0</v>
      </c>
      <c r="R78" s="7">
        <v>45068</v>
      </c>
      <c r="S78" s="6">
        <v>45084</v>
      </c>
      <c r="T78" s="4" t="s">
        <v>34</v>
      </c>
      <c r="U78" s="4">
        <v>636</v>
      </c>
      <c r="V78" s="4">
        <v>0</v>
      </c>
      <c r="W78" s="4">
        <v>0</v>
      </c>
      <c r="X78" s="4" t="s">
        <v>416</v>
      </c>
      <c r="Y78" s="4" t="s">
        <v>36</v>
      </c>
    </row>
    <row r="79" s="4" customFormat="1" spans="1:25">
      <c r="A79" s="4" t="s">
        <v>417</v>
      </c>
      <c r="B79" s="4" t="s">
        <v>26</v>
      </c>
      <c r="C79" s="4" t="s">
        <v>27</v>
      </c>
      <c r="D79" s="4" t="s">
        <v>418</v>
      </c>
      <c r="E79" s="4" t="s">
        <v>419</v>
      </c>
      <c r="F79" s="6">
        <v>45080</v>
      </c>
      <c r="G79" s="6">
        <v>45081</v>
      </c>
      <c r="H79" s="4">
        <v>2</v>
      </c>
      <c r="I79" s="4">
        <v>1</v>
      </c>
      <c r="J79" s="4">
        <v>2</v>
      </c>
      <c r="K79" s="4" t="s">
        <v>30</v>
      </c>
      <c r="L79" s="4">
        <v>726</v>
      </c>
      <c r="M79" s="4">
        <v>726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45068</v>
      </c>
      <c r="S79" s="6">
        <v>45084</v>
      </c>
      <c r="T79" s="4" t="s">
        <v>34</v>
      </c>
      <c r="U79" s="4">
        <v>726</v>
      </c>
      <c r="V79" s="4">
        <v>0</v>
      </c>
      <c r="W79" s="4">
        <v>0</v>
      </c>
      <c r="X79" s="4" t="s">
        <v>421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45080</v>
      </c>
      <c r="G80" s="6">
        <v>45081</v>
      </c>
      <c r="H80" s="4">
        <v>1</v>
      </c>
      <c r="I80" s="4">
        <v>1</v>
      </c>
      <c r="J80" s="4">
        <v>1</v>
      </c>
      <c r="K80" s="4" t="s">
        <v>30</v>
      </c>
      <c r="L80" s="4">
        <v>310</v>
      </c>
      <c r="M80" s="4">
        <v>310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45068</v>
      </c>
      <c r="S80" s="6">
        <v>45084</v>
      </c>
      <c r="T80" s="4" t="s">
        <v>34</v>
      </c>
      <c r="U80" s="4">
        <v>310</v>
      </c>
      <c r="V80" s="4">
        <v>0</v>
      </c>
      <c r="W80" s="4">
        <v>0</v>
      </c>
      <c r="X80" s="4" t="s">
        <v>36</v>
      </c>
      <c r="Y80" s="4" t="s">
        <v>427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430</v>
      </c>
      <c r="F81" s="6">
        <v>45079</v>
      </c>
      <c r="G81" s="6">
        <v>45081</v>
      </c>
      <c r="H81" s="4">
        <v>3</v>
      </c>
      <c r="I81" s="4">
        <v>2</v>
      </c>
      <c r="J81" s="4">
        <v>6</v>
      </c>
      <c r="K81" s="4" t="s">
        <v>30</v>
      </c>
      <c r="L81" s="4">
        <v>5640</v>
      </c>
      <c r="M81" s="4">
        <v>5640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45068</v>
      </c>
      <c r="S81" s="6">
        <v>45084</v>
      </c>
      <c r="T81" s="4" t="s">
        <v>34</v>
      </c>
      <c r="U81" s="4">
        <v>5640</v>
      </c>
      <c r="V81" s="4">
        <v>0</v>
      </c>
      <c r="W81" s="4">
        <v>0</v>
      </c>
      <c r="X81" s="4" t="s">
        <v>432</v>
      </c>
      <c r="Y81" s="4" t="s">
        <v>36</v>
      </c>
    </row>
    <row r="82" s="4" customFormat="1" spans="1:25">
      <c r="A82" s="4" t="s">
        <v>433</v>
      </c>
      <c r="B82" s="4" t="s">
        <v>26</v>
      </c>
      <c r="C82" s="4" t="s">
        <v>27</v>
      </c>
      <c r="D82" s="4" t="s">
        <v>413</v>
      </c>
      <c r="E82" s="4" t="s">
        <v>414</v>
      </c>
      <c r="F82" s="6">
        <v>45079</v>
      </c>
      <c r="G82" s="6">
        <v>45081</v>
      </c>
      <c r="H82" s="4">
        <v>1</v>
      </c>
      <c r="I82" s="4">
        <v>2</v>
      </c>
      <c r="J82" s="4">
        <v>2</v>
      </c>
      <c r="K82" s="4" t="s">
        <v>30</v>
      </c>
      <c r="L82" s="4">
        <v>636</v>
      </c>
      <c r="M82" s="4">
        <v>636</v>
      </c>
      <c r="N82" s="4" t="s">
        <v>434</v>
      </c>
      <c r="O82" s="4" t="s">
        <v>32</v>
      </c>
      <c r="P82" s="4" t="s">
        <v>33</v>
      </c>
      <c r="Q82" s="4">
        <v>0</v>
      </c>
      <c r="R82" s="7">
        <v>45069</v>
      </c>
      <c r="S82" s="6">
        <v>45084</v>
      </c>
      <c r="T82" s="4" t="s">
        <v>34</v>
      </c>
      <c r="U82" s="4">
        <v>636</v>
      </c>
      <c r="V82" s="4">
        <v>0</v>
      </c>
      <c r="W82" s="4">
        <v>0</v>
      </c>
      <c r="X82" s="4" t="s">
        <v>435</v>
      </c>
      <c r="Y82" s="4" t="s">
        <v>36</v>
      </c>
    </row>
    <row r="83" s="4" customFormat="1" spans="1:25">
      <c r="A83" s="4" t="s">
        <v>423</v>
      </c>
      <c r="B83" s="4" t="s">
        <v>26</v>
      </c>
      <c r="C83" s="4" t="s">
        <v>74</v>
      </c>
      <c r="D83" s="4" t="s">
        <v>424</v>
      </c>
      <c r="E83" s="4" t="s">
        <v>425</v>
      </c>
      <c r="F83" s="6">
        <v>45080</v>
      </c>
      <c r="G83" s="6">
        <v>45081</v>
      </c>
      <c r="H83" s="4">
        <v>1</v>
      </c>
      <c r="I83" s="4">
        <v>1</v>
      </c>
      <c r="J83" s="4">
        <v>1</v>
      </c>
      <c r="K83" s="4" t="s">
        <v>30</v>
      </c>
      <c r="L83" s="4">
        <v>-310</v>
      </c>
      <c r="M83" s="4">
        <v>-310</v>
      </c>
      <c r="N83" s="4" t="s">
        <v>426</v>
      </c>
      <c r="O83" s="4" t="s">
        <v>32</v>
      </c>
      <c r="P83" s="4" t="s">
        <v>33</v>
      </c>
      <c r="Q83" s="4">
        <v>0</v>
      </c>
      <c r="R83" s="7">
        <v>45068</v>
      </c>
      <c r="S83" s="6">
        <v>45084</v>
      </c>
      <c r="T83" s="4" t="s">
        <v>34</v>
      </c>
      <c r="U83" s="4">
        <v>-310</v>
      </c>
      <c r="V83" s="4">
        <v>0</v>
      </c>
      <c r="W83" s="4">
        <v>0</v>
      </c>
      <c r="X83" s="4" t="s">
        <v>36</v>
      </c>
      <c r="Y83" s="4" t="s">
        <v>427</v>
      </c>
    </row>
    <row r="84" s="4" customFormat="1" spans="1:25">
      <c r="A84" s="4" t="s">
        <v>436</v>
      </c>
      <c r="B84" s="4" t="s">
        <v>26</v>
      </c>
      <c r="C84" s="4" t="s">
        <v>27</v>
      </c>
      <c r="D84" s="4" t="s">
        <v>437</v>
      </c>
      <c r="E84" s="4" t="s">
        <v>438</v>
      </c>
      <c r="F84" s="6">
        <v>45079</v>
      </c>
      <c r="G84" s="6">
        <v>45081</v>
      </c>
      <c r="H84" s="4">
        <v>1</v>
      </c>
      <c r="I84" s="4">
        <v>2</v>
      </c>
      <c r="J84" s="4">
        <v>2</v>
      </c>
      <c r="K84" s="4" t="s">
        <v>30</v>
      </c>
      <c r="L84" s="4">
        <v>1910</v>
      </c>
      <c r="M84" s="4">
        <v>1910</v>
      </c>
      <c r="N84" s="4" t="s">
        <v>439</v>
      </c>
      <c r="O84" s="4" t="s">
        <v>32</v>
      </c>
      <c r="P84" s="4" t="s">
        <v>33</v>
      </c>
      <c r="Q84" s="4">
        <v>0</v>
      </c>
      <c r="R84" s="7">
        <v>45069</v>
      </c>
      <c r="S84" s="6">
        <v>45084</v>
      </c>
      <c r="T84" s="4" t="s">
        <v>34</v>
      </c>
      <c r="U84" s="4">
        <v>1910</v>
      </c>
      <c r="V84" s="4">
        <v>0</v>
      </c>
      <c r="W84" s="4">
        <v>0</v>
      </c>
      <c r="X84" s="4" t="s">
        <v>440</v>
      </c>
      <c r="Y84" s="4" t="s">
        <v>441</v>
      </c>
    </row>
    <row r="85" s="4" customFormat="1" spans="1:25">
      <c r="A85" s="4" t="s">
        <v>442</v>
      </c>
      <c r="B85" s="4" t="s">
        <v>26</v>
      </c>
      <c r="C85" s="4" t="s">
        <v>27</v>
      </c>
      <c r="D85" s="4" t="s">
        <v>443</v>
      </c>
      <c r="E85" s="4" t="s">
        <v>444</v>
      </c>
      <c r="F85" s="6">
        <v>45079</v>
      </c>
      <c r="G85" s="6">
        <v>45081</v>
      </c>
      <c r="H85" s="4">
        <v>2</v>
      </c>
      <c r="I85" s="4">
        <v>2</v>
      </c>
      <c r="J85" s="4">
        <v>4</v>
      </c>
      <c r="K85" s="4" t="s">
        <v>30</v>
      </c>
      <c r="L85" s="4">
        <v>3572</v>
      </c>
      <c r="M85" s="4">
        <v>3572</v>
      </c>
      <c r="N85" s="4" t="s">
        <v>445</v>
      </c>
      <c r="O85" s="4" t="s">
        <v>32</v>
      </c>
      <c r="P85" s="4" t="s">
        <v>33</v>
      </c>
      <c r="Q85" s="4">
        <v>0</v>
      </c>
      <c r="R85" s="7">
        <v>45069</v>
      </c>
      <c r="S85" s="6">
        <v>45084</v>
      </c>
      <c r="T85" s="4" t="s">
        <v>34</v>
      </c>
      <c r="U85" s="4">
        <v>3572</v>
      </c>
      <c r="V85" s="4">
        <v>0</v>
      </c>
      <c r="W85" s="4">
        <v>0</v>
      </c>
      <c r="X85" s="4" t="s">
        <v>446</v>
      </c>
      <c r="Y85" s="4" t="s">
        <v>447</v>
      </c>
    </row>
    <row r="86" s="4" customFormat="1" spans="1:25">
      <c r="A86" s="4" t="s">
        <v>448</v>
      </c>
      <c r="B86" s="4" t="s">
        <v>26</v>
      </c>
      <c r="C86" s="4" t="s">
        <v>27</v>
      </c>
      <c r="D86" s="4" t="s">
        <v>449</v>
      </c>
      <c r="E86" s="4" t="s">
        <v>450</v>
      </c>
      <c r="F86" s="6">
        <v>45079</v>
      </c>
      <c r="G86" s="6">
        <v>45081</v>
      </c>
      <c r="H86" s="4">
        <v>1</v>
      </c>
      <c r="I86" s="4">
        <v>2</v>
      </c>
      <c r="J86" s="4">
        <v>2</v>
      </c>
      <c r="K86" s="4" t="s">
        <v>30</v>
      </c>
      <c r="L86" s="4">
        <v>1988</v>
      </c>
      <c r="M86" s="4">
        <v>1988</v>
      </c>
      <c r="N86" s="4" t="s">
        <v>451</v>
      </c>
      <c r="O86" s="4" t="s">
        <v>32</v>
      </c>
      <c r="P86" s="4" t="s">
        <v>33</v>
      </c>
      <c r="Q86" s="4">
        <v>0</v>
      </c>
      <c r="R86" s="7">
        <v>45069</v>
      </c>
      <c r="S86" s="6">
        <v>45084</v>
      </c>
      <c r="T86" s="4" t="s">
        <v>34</v>
      </c>
      <c r="U86" s="4">
        <v>1988</v>
      </c>
      <c r="V86" s="4">
        <v>0</v>
      </c>
      <c r="W86" s="4">
        <v>0</v>
      </c>
      <c r="X86" s="4" t="s">
        <v>452</v>
      </c>
      <c r="Y86" s="4" t="s">
        <v>453</v>
      </c>
    </row>
    <row r="87" s="4" customFormat="1" spans="1:25">
      <c r="A87" s="4" t="s">
        <v>428</v>
      </c>
      <c r="B87" s="4" t="s">
        <v>26</v>
      </c>
      <c r="C87" s="4" t="s">
        <v>74</v>
      </c>
      <c r="D87" s="4" t="s">
        <v>429</v>
      </c>
      <c r="E87" s="4" t="s">
        <v>430</v>
      </c>
      <c r="F87" s="6">
        <v>45079</v>
      </c>
      <c r="G87" s="6">
        <v>45081</v>
      </c>
      <c r="H87" s="4">
        <v>3</v>
      </c>
      <c r="I87" s="4">
        <v>2</v>
      </c>
      <c r="J87" s="4">
        <v>6</v>
      </c>
      <c r="K87" s="4" t="s">
        <v>30</v>
      </c>
      <c r="L87" s="4">
        <v>-5640</v>
      </c>
      <c r="M87" s="4">
        <v>-5640</v>
      </c>
      <c r="N87" s="4" t="s">
        <v>431</v>
      </c>
      <c r="O87" s="4" t="s">
        <v>32</v>
      </c>
      <c r="P87" s="4" t="s">
        <v>33</v>
      </c>
      <c r="Q87" s="4">
        <v>0</v>
      </c>
      <c r="R87" s="7">
        <v>45068</v>
      </c>
      <c r="S87" s="6">
        <v>45084</v>
      </c>
      <c r="T87" s="4" t="s">
        <v>34</v>
      </c>
      <c r="U87" s="4">
        <v>-5640</v>
      </c>
      <c r="V87" s="4">
        <v>0</v>
      </c>
      <c r="W87" s="4">
        <v>0</v>
      </c>
      <c r="X87" s="4" t="s">
        <v>432</v>
      </c>
      <c r="Y87" s="4" t="s">
        <v>36</v>
      </c>
    </row>
    <row r="88" s="4" customFormat="1" spans="1:25">
      <c r="A88" s="4" t="s">
        <v>454</v>
      </c>
      <c r="B88" s="4" t="s">
        <v>26</v>
      </c>
      <c r="C88" s="4" t="s">
        <v>27</v>
      </c>
      <c r="D88" s="4" t="s">
        <v>455</v>
      </c>
      <c r="E88" s="4" t="s">
        <v>456</v>
      </c>
      <c r="F88" s="6">
        <v>45078</v>
      </c>
      <c r="G88" s="6">
        <v>45081</v>
      </c>
      <c r="H88" s="4">
        <v>1</v>
      </c>
      <c r="I88" s="4">
        <v>3</v>
      </c>
      <c r="J88" s="4">
        <v>3</v>
      </c>
      <c r="K88" s="4" t="s">
        <v>30</v>
      </c>
      <c r="L88" s="4">
        <v>2721</v>
      </c>
      <c r="M88" s="4">
        <v>2721</v>
      </c>
      <c r="N88" s="4" t="s">
        <v>457</v>
      </c>
      <c r="O88" s="4" t="s">
        <v>32</v>
      </c>
      <c r="P88" s="4" t="s">
        <v>33</v>
      </c>
      <c r="Q88" s="4">
        <v>0</v>
      </c>
      <c r="R88" s="7">
        <v>45069</v>
      </c>
      <c r="S88" s="6">
        <v>45084</v>
      </c>
      <c r="T88" s="4" t="s">
        <v>34</v>
      </c>
      <c r="U88" s="4">
        <v>2721</v>
      </c>
      <c r="V88" s="4">
        <v>0</v>
      </c>
      <c r="W88" s="4">
        <v>0</v>
      </c>
      <c r="X88" s="4" t="s">
        <v>458</v>
      </c>
      <c r="Y88" s="4" t="s">
        <v>36</v>
      </c>
    </row>
    <row r="89" s="4" customFormat="1" spans="1:25">
      <c r="A89" s="4" t="s">
        <v>459</v>
      </c>
      <c r="B89" s="4" t="s">
        <v>26</v>
      </c>
      <c r="C89" s="4" t="s">
        <v>27</v>
      </c>
      <c r="D89" s="4" t="s">
        <v>460</v>
      </c>
      <c r="E89" s="4" t="s">
        <v>461</v>
      </c>
      <c r="F89" s="6">
        <v>45078</v>
      </c>
      <c r="G89" s="6">
        <v>45081</v>
      </c>
      <c r="H89" s="4">
        <v>1</v>
      </c>
      <c r="I89" s="4">
        <v>3</v>
      </c>
      <c r="J89" s="4">
        <v>3</v>
      </c>
      <c r="K89" s="4" t="s">
        <v>30</v>
      </c>
      <c r="L89" s="4">
        <v>957</v>
      </c>
      <c r="M89" s="4">
        <v>957</v>
      </c>
      <c r="N89" s="4" t="s">
        <v>462</v>
      </c>
      <c r="O89" s="4" t="s">
        <v>32</v>
      </c>
      <c r="P89" s="4" t="s">
        <v>33</v>
      </c>
      <c r="Q89" s="4">
        <v>0</v>
      </c>
      <c r="R89" s="7">
        <v>45069</v>
      </c>
      <c r="S89" s="6">
        <v>45084</v>
      </c>
      <c r="T89" s="4" t="s">
        <v>34</v>
      </c>
      <c r="U89" s="4">
        <v>957</v>
      </c>
      <c r="V89" s="4">
        <v>0</v>
      </c>
      <c r="W89" s="4">
        <v>0</v>
      </c>
      <c r="X89" s="4" t="s">
        <v>463</v>
      </c>
      <c r="Y89" s="4" t="s">
        <v>464</v>
      </c>
    </row>
    <row r="90" s="4" customFormat="1" spans="1:25">
      <c r="A90" s="4" t="s">
        <v>465</v>
      </c>
      <c r="B90" s="4" t="s">
        <v>26</v>
      </c>
      <c r="C90" s="4" t="s">
        <v>27</v>
      </c>
      <c r="D90" s="4" t="s">
        <v>324</v>
      </c>
      <c r="E90" s="4" t="s">
        <v>325</v>
      </c>
      <c r="F90" s="6">
        <v>45080</v>
      </c>
      <c r="G90" s="6">
        <v>45081</v>
      </c>
      <c r="H90" s="4">
        <v>1</v>
      </c>
      <c r="I90" s="4">
        <v>1</v>
      </c>
      <c r="J90" s="4">
        <v>1</v>
      </c>
      <c r="K90" s="4" t="s">
        <v>30</v>
      </c>
      <c r="L90" s="4">
        <v>753</v>
      </c>
      <c r="M90" s="4">
        <v>753</v>
      </c>
      <c r="N90" s="4" t="s">
        <v>466</v>
      </c>
      <c r="O90" s="4" t="s">
        <v>32</v>
      </c>
      <c r="P90" s="4" t="s">
        <v>33</v>
      </c>
      <c r="Q90" s="4">
        <v>0</v>
      </c>
      <c r="R90" s="7">
        <v>45069</v>
      </c>
      <c r="S90" s="6">
        <v>45084</v>
      </c>
      <c r="T90" s="4" t="s">
        <v>34</v>
      </c>
      <c r="U90" s="4">
        <v>753</v>
      </c>
      <c r="V90" s="4">
        <v>0</v>
      </c>
      <c r="W90" s="4">
        <v>0</v>
      </c>
      <c r="X90" s="4" t="s">
        <v>467</v>
      </c>
      <c r="Y90" s="4" t="s">
        <v>36</v>
      </c>
    </row>
    <row r="91" s="4" customFormat="1" spans="1:25">
      <c r="A91" s="4" t="s">
        <v>468</v>
      </c>
      <c r="B91" s="4" t="s">
        <v>26</v>
      </c>
      <c r="C91" s="4" t="s">
        <v>27</v>
      </c>
      <c r="D91" s="4" t="s">
        <v>469</v>
      </c>
      <c r="E91" s="4" t="s">
        <v>470</v>
      </c>
      <c r="F91" s="6">
        <v>45080</v>
      </c>
      <c r="G91" s="6">
        <v>45081</v>
      </c>
      <c r="H91" s="4">
        <v>1</v>
      </c>
      <c r="I91" s="4">
        <v>1</v>
      </c>
      <c r="J91" s="4">
        <v>1</v>
      </c>
      <c r="K91" s="4" t="s">
        <v>30</v>
      </c>
      <c r="L91" s="4">
        <v>2285</v>
      </c>
      <c r="M91" s="4">
        <v>2285</v>
      </c>
      <c r="N91" s="4" t="s">
        <v>471</v>
      </c>
      <c r="O91" s="4" t="s">
        <v>32</v>
      </c>
      <c r="P91" s="4" t="s">
        <v>33</v>
      </c>
      <c r="Q91" s="4">
        <v>0</v>
      </c>
      <c r="R91" s="7">
        <v>45070</v>
      </c>
      <c r="S91" s="6">
        <v>45084</v>
      </c>
      <c r="T91" s="4" t="s">
        <v>34</v>
      </c>
      <c r="U91" s="4">
        <v>2285</v>
      </c>
      <c r="V91" s="4">
        <v>0</v>
      </c>
      <c r="W91" s="4">
        <v>0</v>
      </c>
      <c r="X91" s="4" t="s">
        <v>472</v>
      </c>
      <c r="Y91" s="4" t="s">
        <v>473</v>
      </c>
    </row>
    <row r="92" s="4" customFormat="1" spans="1:25">
      <c r="A92" s="4" t="s">
        <v>474</v>
      </c>
      <c r="B92" s="4" t="s">
        <v>26</v>
      </c>
      <c r="C92" s="4" t="s">
        <v>27</v>
      </c>
      <c r="D92" s="4" t="s">
        <v>475</v>
      </c>
      <c r="E92" s="4" t="s">
        <v>476</v>
      </c>
      <c r="F92" s="6">
        <v>45075</v>
      </c>
      <c r="G92" s="6">
        <v>45081</v>
      </c>
      <c r="H92" s="4">
        <v>1</v>
      </c>
      <c r="I92" s="4">
        <v>6</v>
      </c>
      <c r="J92" s="4">
        <v>6</v>
      </c>
      <c r="K92" s="4" t="s">
        <v>30</v>
      </c>
      <c r="L92" s="4">
        <v>9367</v>
      </c>
      <c r="M92" s="4">
        <v>9367</v>
      </c>
      <c r="N92" s="4" t="s">
        <v>477</v>
      </c>
      <c r="O92" s="4" t="s">
        <v>32</v>
      </c>
      <c r="P92" s="4" t="s">
        <v>33</v>
      </c>
      <c r="Q92" s="4">
        <v>0</v>
      </c>
      <c r="R92" s="7">
        <v>45070</v>
      </c>
      <c r="S92" s="6">
        <v>45084</v>
      </c>
      <c r="T92" s="4" t="s">
        <v>34</v>
      </c>
      <c r="U92" s="4">
        <v>9367</v>
      </c>
      <c r="V92" s="4">
        <v>0</v>
      </c>
      <c r="W92" s="4">
        <v>0</v>
      </c>
      <c r="X92" s="4" t="s">
        <v>478</v>
      </c>
      <c r="Y92" s="4" t="s">
        <v>479</v>
      </c>
    </row>
    <row r="93" s="4" customFormat="1" spans="1:25">
      <c r="A93" s="4" t="s">
        <v>465</v>
      </c>
      <c r="B93" s="4" t="s">
        <v>26</v>
      </c>
      <c r="C93" s="4" t="s">
        <v>74</v>
      </c>
      <c r="D93" s="4" t="s">
        <v>324</v>
      </c>
      <c r="E93" s="4" t="s">
        <v>325</v>
      </c>
      <c r="F93" s="6">
        <v>45080</v>
      </c>
      <c r="G93" s="6">
        <v>45081</v>
      </c>
      <c r="H93" s="4">
        <v>1</v>
      </c>
      <c r="I93" s="4">
        <v>1</v>
      </c>
      <c r="J93" s="4">
        <v>1</v>
      </c>
      <c r="K93" s="4" t="s">
        <v>30</v>
      </c>
      <c r="L93" s="4">
        <v>-753</v>
      </c>
      <c r="M93" s="4">
        <v>-753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45069</v>
      </c>
      <c r="S93" s="6">
        <v>45084</v>
      </c>
      <c r="T93" s="4" t="s">
        <v>34</v>
      </c>
      <c r="U93" s="4">
        <v>-753</v>
      </c>
      <c r="V93" s="4">
        <v>0</v>
      </c>
      <c r="W93" s="4">
        <v>0</v>
      </c>
      <c r="X93" s="4" t="s">
        <v>467</v>
      </c>
      <c r="Y93" s="4" t="s">
        <v>36</v>
      </c>
    </row>
    <row r="94" s="4" customFormat="1" spans="1:25">
      <c r="A94" s="4" t="s">
        <v>480</v>
      </c>
      <c r="B94" s="4" t="s">
        <v>26</v>
      </c>
      <c r="C94" s="4" t="s">
        <v>27</v>
      </c>
      <c r="D94" s="4" t="s">
        <v>481</v>
      </c>
      <c r="E94" s="4" t="s">
        <v>482</v>
      </c>
      <c r="F94" s="6">
        <v>45079</v>
      </c>
      <c r="G94" s="6">
        <v>45081</v>
      </c>
      <c r="H94" s="4">
        <v>1</v>
      </c>
      <c r="I94" s="4">
        <v>2</v>
      </c>
      <c r="J94" s="4">
        <v>2</v>
      </c>
      <c r="K94" s="4" t="s">
        <v>30</v>
      </c>
      <c r="L94" s="4">
        <v>1028</v>
      </c>
      <c r="M94" s="4">
        <v>1028</v>
      </c>
      <c r="N94" s="4" t="s">
        <v>483</v>
      </c>
      <c r="O94" s="4" t="s">
        <v>32</v>
      </c>
      <c r="P94" s="4" t="s">
        <v>33</v>
      </c>
      <c r="Q94" s="4">
        <v>0</v>
      </c>
      <c r="R94" s="7">
        <v>45070</v>
      </c>
      <c r="S94" s="6">
        <v>45084</v>
      </c>
      <c r="T94" s="4" t="s">
        <v>34</v>
      </c>
      <c r="U94" s="4">
        <v>1028</v>
      </c>
      <c r="V94" s="4">
        <v>0</v>
      </c>
      <c r="W94" s="4">
        <v>0</v>
      </c>
      <c r="X94" s="4" t="s">
        <v>484</v>
      </c>
      <c r="Y94" s="4" t="s">
        <v>485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487</v>
      </c>
      <c r="E95" s="4" t="s">
        <v>488</v>
      </c>
      <c r="F95" s="6">
        <v>45079</v>
      </c>
      <c r="G95" s="6">
        <v>45081</v>
      </c>
      <c r="H95" s="4">
        <v>1</v>
      </c>
      <c r="I95" s="4">
        <v>2</v>
      </c>
      <c r="J95" s="4">
        <v>2</v>
      </c>
      <c r="K95" s="4" t="s">
        <v>30</v>
      </c>
      <c r="L95" s="4">
        <v>8700</v>
      </c>
      <c r="M95" s="4">
        <v>8700</v>
      </c>
      <c r="N95" s="4" t="s">
        <v>489</v>
      </c>
      <c r="O95" s="4" t="s">
        <v>32</v>
      </c>
      <c r="P95" s="4" t="s">
        <v>33</v>
      </c>
      <c r="Q95" s="4">
        <v>0</v>
      </c>
      <c r="R95" s="7">
        <v>45070</v>
      </c>
      <c r="S95" s="6">
        <v>45084</v>
      </c>
      <c r="T95" s="4" t="s">
        <v>34</v>
      </c>
      <c r="U95" s="4">
        <v>8700</v>
      </c>
      <c r="V95" s="4">
        <v>0</v>
      </c>
      <c r="W95" s="4">
        <v>0</v>
      </c>
      <c r="X95" s="4" t="s">
        <v>490</v>
      </c>
      <c r="Y95" s="4" t="s">
        <v>491</v>
      </c>
    </row>
    <row r="96" s="4" customFormat="1" spans="1:25">
      <c r="A96" s="4" t="s">
        <v>492</v>
      </c>
      <c r="B96" s="4" t="s">
        <v>26</v>
      </c>
      <c r="C96" s="4" t="s">
        <v>27</v>
      </c>
      <c r="D96" s="4" t="s">
        <v>493</v>
      </c>
      <c r="E96" s="4" t="s">
        <v>192</v>
      </c>
      <c r="F96" s="6">
        <v>45080</v>
      </c>
      <c r="G96" s="6">
        <v>45081</v>
      </c>
      <c r="H96" s="4">
        <v>1</v>
      </c>
      <c r="I96" s="4">
        <v>1</v>
      </c>
      <c r="J96" s="4">
        <v>1</v>
      </c>
      <c r="K96" s="4" t="s">
        <v>30</v>
      </c>
      <c r="L96" s="4">
        <v>479</v>
      </c>
      <c r="M96" s="4">
        <v>479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45070</v>
      </c>
      <c r="S96" s="6">
        <v>45084</v>
      </c>
      <c r="T96" s="4" t="s">
        <v>34</v>
      </c>
      <c r="U96" s="4">
        <v>479</v>
      </c>
      <c r="V96" s="4">
        <v>0</v>
      </c>
      <c r="W96" s="4">
        <v>0</v>
      </c>
      <c r="X96" s="4" t="s">
        <v>495</v>
      </c>
      <c r="Y96" s="4" t="s">
        <v>496</v>
      </c>
    </row>
    <row r="97" s="4" customFormat="1" spans="1:25">
      <c r="A97" s="4" t="s">
        <v>497</v>
      </c>
      <c r="B97" s="4" t="s">
        <v>26</v>
      </c>
      <c r="C97" s="4" t="s">
        <v>27</v>
      </c>
      <c r="D97" s="4" t="s">
        <v>498</v>
      </c>
      <c r="E97" s="4" t="s">
        <v>499</v>
      </c>
      <c r="F97" s="6">
        <v>45080</v>
      </c>
      <c r="G97" s="6">
        <v>45081</v>
      </c>
      <c r="H97" s="4">
        <v>1</v>
      </c>
      <c r="I97" s="4">
        <v>1</v>
      </c>
      <c r="J97" s="4">
        <v>1</v>
      </c>
      <c r="K97" s="4" t="s">
        <v>30</v>
      </c>
      <c r="L97" s="4">
        <v>422</v>
      </c>
      <c r="M97" s="4">
        <v>422</v>
      </c>
      <c r="N97" s="4" t="s">
        <v>500</v>
      </c>
      <c r="O97" s="4" t="s">
        <v>32</v>
      </c>
      <c r="P97" s="4" t="s">
        <v>33</v>
      </c>
      <c r="Q97" s="4">
        <v>0</v>
      </c>
      <c r="R97" s="7">
        <v>45070</v>
      </c>
      <c r="S97" s="6">
        <v>45084</v>
      </c>
      <c r="T97" s="4" t="s">
        <v>34</v>
      </c>
      <c r="U97" s="4">
        <v>422</v>
      </c>
      <c r="V97" s="4">
        <v>0</v>
      </c>
      <c r="W97" s="4">
        <v>0</v>
      </c>
      <c r="X97" s="4" t="s">
        <v>501</v>
      </c>
      <c r="Y97" s="4" t="s">
        <v>36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504</v>
      </c>
      <c r="F98" s="6">
        <v>45079</v>
      </c>
      <c r="G98" s="6">
        <v>45081</v>
      </c>
      <c r="H98" s="4">
        <v>1</v>
      </c>
      <c r="I98" s="4">
        <v>2</v>
      </c>
      <c r="J98" s="4">
        <v>2</v>
      </c>
      <c r="K98" s="4" t="s">
        <v>30</v>
      </c>
      <c r="L98" s="4">
        <v>2974</v>
      </c>
      <c r="M98" s="4">
        <v>2974</v>
      </c>
      <c r="N98" s="4" t="s">
        <v>505</v>
      </c>
      <c r="O98" s="4" t="s">
        <v>32</v>
      </c>
      <c r="P98" s="4" t="s">
        <v>33</v>
      </c>
      <c r="Q98" s="4">
        <v>0</v>
      </c>
      <c r="R98" s="7">
        <v>45070</v>
      </c>
      <c r="S98" s="6">
        <v>45084</v>
      </c>
      <c r="T98" s="4" t="s">
        <v>34</v>
      </c>
      <c r="U98" s="4">
        <v>2974</v>
      </c>
      <c r="V98" s="4">
        <v>0</v>
      </c>
      <c r="W98" s="4">
        <v>0</v>
      </c>
      <c r="X98" s="4" t="s">
        <v>506</v>
      </c>
      <c r="Y98" s="4" t="s">
        <v>507</v>
      </c>
    </row>
    <row r="99" s="4" customFormat="1" spans="1:25">
      <c r="A99" s="4" t="s">
        <v>480</v>
      </c>
      <c r="B99" s="4" t="s">
        <v>26</v>
      </c>
      <c r="C99" s="4" t="s">
        <v>74</v>
      </c>
      <c r="D99" s="4" t="s">
        <v>481</v>
      </c>
      <c r="E99" s="4" t="s">
        <v>482</v>
      </c>
      <c r="F99" s="6">
        <v>45079</v>
      </c>
      <c r="G99" s="6">
        <v>45081</v>
      </c>
      <c r="H99" s="4">
        <v>1</v>
      </c>
      <c r="I99" s="4">
        <v>2</v>
      </c>
      <c r="J99" s="4">
        <v>2</v>
      </c>
      <c r="K99" s="4" t="s">
        <v>30</v>
      </c>
      <c r="L99" s="4">
        <v>-1028</v>
      </c>
      <c r="M99" s="4">
        <v>-1028</v>
      </c>
      <c r="N99" s="4" t="s">
        <v>483</v>
      </c>
      <c r="O99" s="4" t="s">
        <v>32</v>
      </c>
      <c r="P99" s="4" t="s">
        <v>33</v>
      </c>
      <c r="Q99" s="4">
        <v>0</v>
      </c>
      <c r="R99" s="7">
        <v>45070</v>
      </c>
      <c r="S99" s="6">
        <v>45084</v>
      </c>
      <c r="T99" s="4" t="s">
        <v>34</v>
      </c>
      <c r="U99" s="4">
        <v>-1028</v>
      </c>
      <c r="V99" s="4">
        <v>0</v>
      </c>
      <c r="W99" s="4">
        <v>0</v>
      </c>
      <c r="X99" s="4" t="s">
        <v>484</v>
      </c>
      <c r="Y99" s="4" t="s">
        <v>485</v>
      </c>
    </row>
    <row r="100" s="4" customFormat="1" spans="1:25">
      <c r="A100" s="4" t="s">
        <v>417</v>
      </c>
      <c r="B100" s="4" t="s">
        <v>26</v>
      </c>
      <c r="C100" s="4" t="s">
        <v>74</v>
      </c>
      <c r="D100" s="4" t="s">
        <v>418</v>
      </c>
      <c r="E100" s="4" t="s">
        <v>419</v>
      </c>
      <c r="F100" s="6">
        <v>45080</v>
      </c>
      <c r="G100" s="6">
        <v>45081</v>
      </c>
      <c r="H100" s="4">
        <v>2</v>
      </c>
      <c r="I100" s="4">
        <v>1</v>
      </c>
      <c r="J100" s="4">
        <v>2</v>
      </c>
      <c r="K100" s="4" t="s">
        <v>30</v>
      </c>
      <c r="L100" s="4">
        <v>-726</v>
      </c>
      <c r="M100" s="4">
        <v>-726</v>
      </c>
      <c r="N100" s="4" t="s">
        <v>420</v>
      </c>
      <c r="O100" s="4" t="s">
        <v>32</v>
      </c>
      <c r="P100" s="4" t="s">
        <v>33</v>
      </c>
      <c r="Q100" s="4">
        <v>0</v>
      </c>
      <c r="R100" s="7">
        <v>45068</v>
      </c>
      <c r="S100" s="6">
        <v>45084</v>
      </c>
      <c r="T100" s="4" t="s">
        <v>34</v>
      </c>
      <c r="U100" s="4">
        <v>-726</v>
      </c>
      <c r="V100" s="4">
        <v>0</v>
      </c>
      <c r="W100" s="4">
        <v>0</v>
      </c>
      <c r="X100" s="4" t="s">
        <v>421</v>
      </c>
      <c r="Y100" s="4" t="s">
        <v>422</v>
      </c>
    </row>
    <row r="101" s="4" customFormat="1" spans="1:25">
      <c r="A101" s="4" t="s">
        <v>508</v>
      </c>
      <c r="B101" s="4" t="s">
        <v>26</v>
      </c>
      <c r="C101" s="4" t="s">
        <v>27</v>
      </c>
      <c r="D101" s="4" t="s">
        <v>509</v>
      </c>
      <c r="E101" s="4" t="s">
        <v>510</v>
      </c>
      <c r="F101" s="6">
        <v>45079</v>
      </c>
      <c r="G101" s="6">
        <v>45081</v>
      </c>
      <c r="H101" s="4">
        <v>1</v>
      </c>
      <c r="I101" s="4">
        <v>2</v>
      </c>
      <c r="J101" s="4">
        <v>2</v>
      </c>
      <c r="K101" s="4" t="s">
        <v>30</v>
      </c>
      <c r="L101" s="4">
        <v>6946</v>
      </c>
      <c r="M101" s="4">
        <v>6946</v>
      </c>
      <c r="N101" s="4" t="s">
        <v>511</v>
      </c>
      <c r="O101" s="4" t="s">
        <v>32</v>
      </c>
      <c r="P101" s="4" t="s">
        <v>33</v>
      </c>
      <c r="Q101" s="4">
        <v>0</v>
      </c>
      <c r="R101" s="7">
        <v>45071</v>
      </c>
      <c r="S101" s="6">
        <v>45084</v>
      </c>
      <c r="T101" s="4" t="s">
        <v>34</v>
      </c>
      <c r="U101" s="4">
        <v>6946</v>
      </c>
      <c r="V101" s="4">
        <v>0</v>
      </c>
      <c r="W101" s="4">
        <v>0</v>
      </c>
      <c r="X101" s="4" t="s">
        <v>512</v>
      </c>
      <c r="Y101" s="4" t="s">
        <v>513</v>
      </c>
    </row>
    <row r="102" s="4" customFormat="1" spans="1:25">
      <c r="A102" s="4" t="s">
        <v>514</v>
      </c>
      <c r="B102" s="4" t="s">
        <v>26</v>
      </c>
      <c r="C102" s="4" t="s">
        <v>27</v>
      </c>
      <c r="D102" s="4" t="s">
        <v>515</v>
      </c>
      <c r="E102" s="4" t="s">
        <v>516</v>
      </c>
      <c r="F102" s="6">
        <v>45079</v>
      </c>
      <c r="G102" s="6">
        <v>45081</v>
      </c>
      <c r="H102" s="4">
        <v>1</v>
      </c>
      <c r="I102" s="4">
        <v>2</v>
      </c>
      <c r="J102" s="4">
        <v>2</v>
      </c>
      <c r="K102" s="4" t="s">
        <v>30</v>
      </c>
      <c r="L102" s="4">
        <v>2992</v>
      </c>
      <c r="M102" s="4">
        <v>2992</v>
      </c>
      <c r="N102" s="4" t="s">
        <v>517</v>
      </c>
      <c r="O102" s="4" t="s">
        <v>32</v>
      </c>
      <c r="P102" s="4" t="s">
        <v>33</v>
      </c>
      <c r="Q102" s="4">
        <v>0</v>
      </c>
      <c r="R102" s="7">
        <v>45071</v>
      </c>
      <c r="S102" s="6">
        <v>45084</v>
      </c>
      <c r="T102" s="4" t="s">
        <v>34</v>
      </c>
      <c r="U102" s="4">
        <v>2992</v>
      </c>
      <c r="V102" s="4">
        <v>0</v>
      </c>
      <c r="W102" s="4">
        <v>0</v>
      </c>
      <c r="X102" s="4" t="s">
        <v>518</v>
      </c>
      <c r="Y102" s="4" t="s">
        <v>519</v>
      </c>
    </row>
    <row r="103" s="4" customFormat="1" spans="1:25">
      <c r="A103" s="4" t="s">
        <v>520</v>
      </c>
      <c r="B103" s="4" t="s">
        <v>26</v>
      </c>
      <c r="C103" s="4" t="s">
        <v>27</v>
      </c>
      <c r="D103" s="4" t="s">
        <v>521</v>
      </c>
      <c r="E103" s="4" t="s">
        <v>522</v>
      </c>
      <c r="F103" s="6">
        <v>45079</v>
      </c>
      <c r="G103" s="6">
        <v>45081</v>
      </c>
      <c r="H103" s="4">
        <v>1</v>
      </c>
      <c r="I103" s="4">
        <v>2</v>
      </c>
      <c r="J103" s="4">
        <v>2</v>
      </c>
      <c r="K103" s="4" t="s">
        <v>30</v>
      </c>
      <c r="L103" s="4">
        <v>3872</v>
      </c>
      <c r="M103" s="4">
        <v>3872</v>
      </c>
      <c r="N103" s="4" t="s">
        <v>523</v>
      </c>
      <c r="O103" s="4" t="s">
        <v>32</v>
      </c>
      <c r="P103" s="4" t="s">
        <v>33</v>
      </c>
      <c r="Q103" s="4">
        <v>0</v>
      </c>
      <c r="R103" s="7">
        <v>45071</v>
      </c>
      <c r="S103" s="6">
        <v>45084</v>
      </c>
      <c r="T103" s="4" t="s">
        <v>34</v>
      </c>
      <c r="U103" s="4">
        <v>3872</v>
      </c>
      <c r="V103" s="4">
        <v>0</v>
      </c>
      <c r="W103" s="4">
        <v>0</v>
      </c>
      <c r="X103" s="4" t="s">
        <v>524</v>
      </c>
      <c r="Y103" s="4" t="s">
        <v>525</v>
      </c>
    </row>
    <row r="104" s="4" customFormat="1" spans="1:25">
      <c r="A104" s="4" t="s">
        <v>526</v>
      </c>
      <c r="B104" s="4" t="s">
        <v>26</v>
      </c>
      <c r="C104" s="4" t="s">
        <v>27</v>
      </c>
      <c r="D104" s="4" t="s">
        <v>437</v>
      </c>
      <c r="E104" s="4" t="s">
        <v>527</v>
      </c>
      <c r="F104" s="6">
        <v>45078</v>
      </c>
      <c r="G104" s="6">
        <v>45081</v>
      </c>
      <c r="H104" s="4">
        <v>1</v>
      </c>
      <c r="I104" s="4">
        <v>3</v>
      </c>
      <c r="J104" s="4">
        <v>3</v>
      </c>
      <c r="K104" s="4" t="s">
        <v>30</v>
      </c>
      <c r="L104" s="4">
        <v>2325</v>
      </c>
      <c r="M104" s="4">
        <v>2325</v>
      </c>
      <c r="N104" s="4" t="s">
        <v>528</v>
      </c>
      <c r="O104" s="4" t="s">
        <v>32</v>
      </c>
      <c r="P104" s="4" t="s">
        <v>33</v>
      </c>
      <c r="Q104" s="4">
        <v>0</v>
      </c>
      <c r="R104" s="7">
        <v>45071</v>
      </c>
      <c r="S104" s="6">
        <v>45084</v>
      </c>
      <c r="T104" s="4" t="s">
        <v>34</v>
      </c>
      <c r="U104" s="4">
        <v>2325</v>
      </c>
      <c r="V104" s="4">
        <v>0</v>
      </c>
      <c r="W104" s="4">
        <v>0</v>
      </c>
      <c r="X104" s="4" t="s">
        <v>529</v>
      </c>
      <c r="Y104" s="4" t="s">
        <v>530</v>
      </c>
    </row>
    <row r="105" s="4" customFormat="1" spans="1:25">
      <c r="A105" s="4" t="s">
        <v>531</v>
      </c>
      <c r="B105" s="4" t="s">
        <v>26</v>
      </c>
      <c r="C105" s="4" t="s">
        <v>27</v>
      </c>
      <c r="D105" s="4" t="s">
        <v>532</v>
      </c>
      <c r="E105" s="4" t="s">
        <v>533</v>
      </c>
      <c r="F105" s="6">
        <v>45078</v>
      </c>
      <c r="G105" s="6">
        <v>45081</v>
      </c>
      <c r="H105" s="4">
        <v>1</v>
      </c>
      <c r="I105" s="4">
        <v>3</v>
      </c>
      <c r="J105" s="4">
        <v>3</v>
      </c>
      <c r="K105" s="4" t="s">
        <v>30</v>
      </c>
      <c r="L105" s="4">
        <v>534</v>
      </c>
      <c r="M105" s="4">
        <v>534</v>
      </c>
      <c r="N105" s="4" t="s">
        <v>534</v>
      </c>
      <c r="O105" s="4" t="s">
        <v>32</v>
      </c>
      <c r="P105" s="4" t="s">
        <v>33</v>
      </c>
      <c r="Q105" s="4">
        <v>0</v>
      </c>
      <c r="R105" s="7">
        <v>45071</v>
      </c>
      <c r="S105" s="6">
        <v>45084</v>
      </c>
      <c r="T105" s="4" t="s">
        <v>34</v>
      </c>
      <c r="U105" s="4">
        <v>534</v>
      </c>
      <c r="V105" s="4">
        <v>0</v>
      </c>
      <c r="W105" s="4">
        <v>0</v>
      </c>
      <c r="X105" s="4" t="s">
        <v>535</v>
      </c>
      <c r="Y105" s="4" t="s">
        <v>36</v>
      </c>
    </row>
    <row r="106" s="4" customFormat="1" spans="1:25">
      <c r="A106" s="4" t="s">
        <v>536</v>
      </c>
      <c r="B106" s="4" t="s">
        <v>26</v>
      </c>
      <c r="C106" s="4" t="s">
        <v>27</v>
      </c>
      <c r="D106" s="4" t="s">
        <v>537</v>
      </c>
      <c r="E106" s="4" t="s">
        <v>538</v>
      </c>
      <c r="F106" s="6">
        <v>45079</v>
      </c>
      <c r="G106" s="6">
        <v>45081</v>
      </c>
      <c r="H106" s="4">
        <v>1</v>
      </c>
      <c r="I106" s="4">
        <v>2</v>
      </c>
      <c r="J106" s="4">
        <v>2</v>
      </c>
      <c r="K106" s="4" t="s">
        <v>30</v>
      </c>
      <c r="L106" s="4">
        <v>660</v>
      </c>
      <c r="M106" s="4">
        <v>660</v>
      </c>
      <c r="N106" s="4" t="s">
        <v>539</v>
      </c>
      <c r="O106" s="4" t="s">
        <v>32</v>
      </c>
      <c r="P106" s="4" t="s">
        <v>33</v>
      </c>
      <c r="Q106" s="4">
        <v>0</v>
      </c>
      <c r="R106" s="7">
        <v>45071</v>
      </c>
      <c r="S106" s="6">
        <v>45084</v>
      </c>
      <c r="T106" s="4" t="s">
        <v>34</v>
      </c>
      <c r="U106" s="4">
        <v>660</v>
      </c>
      <c r="V106" s="4">
        <v>0</v>
      </c>
      <c r="W106" s="4">
        <v>0</v>
      </c>
      <c r="X106" s="4" t="s">
        <v>540</v>
      </c>
      <c r="Y106" s="4" t="s">
        <v>541</v>
      </c>
    </row>
    <row r="107" s="4" customFormat="1" spans="1:25">
      <c r="A107" s="4" t="s">
        <v>542</v>
      </c>
      <c r="B107" s="4" t="s">
        <v>26</v>
      </c>
      <c r="C107" s="4" t="s">
        <v>27</v>
      </c>
      <c r="D107" s="4" t="s">
        <v>543</v>
      </c>
      <c r="E107" s="4" t="s">
        <v>544</v>
      </c>
      <c r="F107" s="6">
        <v>45079</v>
      </c>
      <c r="G107" s="6">
        <v>45081</v>
      </c>
      <c r="H107" s="4">
        <v>1</v>
      </c>
      <c r="I107" s="4">
        <v>2</v>
      </c>
      <c r="J107" s="4">
        <v>2</v>
      </c>
      <c r="K107" s="4" t="s">
        <v>30</v>
      </c>
      <c r="L107" s="4">
        <v>4620</v>
      </c>
      <c r="M107" s="4">
        <v>4620</v>
      </c>
      <c r="N107" s="4" t="s">
        <v>545</v>
      </c>
      <c r="O107" s="4" t="s">
        <v>32</v>
      </c>
      <c r="P107" s="4" t="s">
        <v>33</v>
      </c>
      <c r="Q107" s="4">
        <v>0</v>
      </c>
      <c r="R107" s="7">
        <v>45071</v>
      </c>
      <c r="S107" s="6">
        <v>45084</v>
      </c>
      <c r="T107" s="4" t="s">
        <v>34</v>
      </c>
      <c r="U107" s="4">
        <v>4620</v>
      </c>
      <c r="V107" s="4">
        <v>0</v>
      </c>
      <c r="W107" s="4">
        <v>0</v>
      </c>
      <c r="X107" s="4" t="s">
        <v>546</v>
      </c>
      <c r="Y107" s="4" t="s">
        <v>547</v>
      </c>
    </row>
    <row r="108" s="4" customFormat="1" spans="1:25">
      <c r="A108" s="4" t="s">
        <v>548</v>
      </c>
      <c r="B108" s="4" t="s">
        <v>26</v>
      </c>
      <c r="C108" s="4" t="s">
        <v>27</v>
      </c>
      <c r="D108" s="4" t="s">
        <v>549</v>
      </c>
      <c r="E108" s="4" t="s">
        <v>550</v>
      </c>
      <c r="F108" s="6">
        <v>45080</v>
      </c>
      <c r="G108" s="6">
        <v>45081</v>
      </c>
      <c r="H108" s="4">
        <v>1</v>
      </c>
      <c r="I108" s="4">
        <v>1</v>
      </c>
      <c r="J108" s="4">
        <v>1</v>
      </c>
      <c r="K108" s="4" t="s">
        <v>30</v>
      </c>
      <c r="L108" s="4">
        <v>1408</v>
      </c>
      <c r="M108" s="4">
        <v>1408</v>
      </c>
      <c r="N108" s="4" t="s">
        <v>551</v>
      </c>
      <c r="O108" s="4" t="s">
        <v>32</v>
      </c>
      <c r="P108" s="4" t="s">
        <v>33</v>
      </c>
      <c r="Q108" s="4">
        <v>0</v>
      </c>
      <c r="R108" s="7">
        <v>45071</v>
      </c>
      <c r="S108" s="6">
        <v>45084</v>
      </c>
      <c r="T108" s="4" t="s">
        <v>34</v>
      </c>
      <c r="U108" s="4">
        <v>1408</v>
      </c>
      <c r="V108" s="4">
        <v>0</v>
      </c>
      <c r="W108" s="4">
        <v>0</v>
      </c>
      <c r="X108" s="4" t="s">
        <v>552</v>
      </c>
      <c r="Y108" s="4" t="s">
        <v>553</v>
      </c>
    </row>
    <row r="109" s="4" customFormat="1" spans="1:25">
      <c r="A109" s="4" t="s">
        <v>554</v>
      </c>
      <c r="B109" s="4" t="s">
        <v>26</v>
      </c>
      <c r="C109" s="4" t="s">
        <v>27</v>
      </c>
      <c r="D109" s="4" t="s">
        <v>555</v>
      </c>
      <c r="E109" s="4" t="s">
        <v>556</v>
      </c>
      <c r="F109" s="6">
        <v>45080</v>
      </c>
      <c r="G109" s="6">
        <v>45081</v>
      </c>
      <c r="H109" s="4">
        <v>1</v>
      </c>
      <c r="I109" s="4">
        <v>1</v>
      </c>
      <c r="J109" s="4">
        <v>1</v>
      </c>
      <c r="K109" s="4" t="s">
        <v>30</v>
      </c>
      <c r="L109" s="4">
        <v>655</v>
      </c>
      <c r="M109" s="4">
        <v>655</v>
      </c>
      <c r="N109" s="4" t="s">
        <v>557</v>
      </c>
      <c r="O109" s="4" t="s">
        <v>32</v>
      </c>
      <c r="P109" s="4" t="s">
        <v>33</v>
      </c>
      <c r="Q109" s="4">
        <v>0</v>
      </c>
      <c r="R109" s="7">
        <v>45071</v>
      </c>
      <c r="S109" s="6">
        <v>45084</v>
      </c>
      <c r="T109" s="4" t="s">
        <v>34</v>
      </c>
      <c r="U109" s="4">
        <v>655</v>
      </c>
      <c r="V109" s="4">
        <v>0</v>
      </c>
      <c r="W109" s="4">
        <v>0</v>
      </c>
      <c r="X109" s="4" t="s">
        <v>558</v>
      </c>
      <c r="Y109" s="4" t="s">
        <v>559</v>
      </c>
    </row>
    <row r="110" s="4" customFormat="1" spans="1:25">
      <c r="A110" s="4" t="s">
        <v>560</v>
      </c>
      <c r="B110" s="4" t="s">
        <v>26</v>
      </c>
      <c r="C110" s="4" t="s">
        <v>27</v>
      </c>
      <c r="D110" s="4" t="s">
        <v>561</v>
      </c>
      <c r="E110" s="4" t="s">
        <v>325</v>
      </c>
      <c r="F110" s="6">
        <v>45079</v>
      </c>
      <c r="G110" s="6">
        <v>45081</v>
      </c>
      <c r="H110" s="4">
        <v>1</v>
      </c>
      <c r="I110" s="4">
        <v>2</v>
      </c>
      <c r="J110" s="4">
        <v>2</v>
      </c>
      <c r="K110" s="4" t="s">
        <v>30</v>
      </c>
      <c r="L110" s="4">
        <v>1716</v>
      </c>
      <c r="M110" s="4">
        <v>1716</v>
      </c>
      <c r="N110" s="4" t="s">
        <v>562</v>
      </c>
      <c r="O110" s="4" t="s">
        <v>32</v>
      </c>
      <c r="P110" s="4" t="s">
        <v>33</v>
      </c>
      <c r="Q110" s="4">
        <v>0</v>
      </c>
      <c r="R110" s="7">
        <v>45071</v>
      </c>
      <c r="S110" s="6">
        <v>45084</v>
      </c>
      <c r="T110" s="4" t="s">
        <v>34</v>
      </c>
      <c r="U110" s="4">
        <v>1716</v>
      </c>
      <c r="V110" s="4">
        <v>0</v>
      </c>
      <c r="W110" s="4">
        <v>0</v>
      </c>
      <c r="X110" s="4" t="s">
        <v>563</v>
      </c>
      <c r="Y110" s="4" t="s">
        <v>564</v>
      </c>
    </row>
    <row r="111" s="4" customFormat="1" spans="1:25">
      <c r="A111" s="4" t="s">
        <v>565</v>
      </c>
      <c r="B111" s="4" t="s">
        <v>26</v>
      </c>
      <c r="C111" s="4" t="s">
        <v>27</v>
      </c>
      <c r="D111" s="4" t="s">
        <v>566</v>
      </c>
      <c r="E111" s="4" t="s">
        <v>567</v>
      </c>
      <c r="F111" s="6">
        <v>45080</v>
      </c>
      <c r="G111" s="6">
        <v>45081</v>
      </c>
      <c r="H111" s="4">
        <v>1</v>
      </c>
      <c r="I111" s="4">
        <v>1</v>
      </c>
      <c r="J111" s="4">
        <v>1</v>
      </c>
      <c r="K111" s="4" t="s">
        <v>30</v>
      </c>
      <c r="L111" s="4">
        <v>128</v>
      </c>
      <c r="M111" s="4">
        <v>128</v>
      </c>
      <c r="N111" s="4" t="s">
        <v>568</v>
      </c>
      <c r="O111" s="4" t="s">
        <v>32</v>
      </c>
      <c r="P111" s="4" t="s">
        <v>33</v>
      </c>
      <c r="Q111" s="4">
        <v>0</v>
      </c>
      <c r="R111" s="7">
        <v>45071</v>
      </c>
      <c r="S111" s="6">
        <v>45084</v>
      </c>
      <c r="T111" s="4" t="s">
        <v>34</v>
      </c>
      <c r="U111" s="4">
        <v>128</v>
      </c>
      <c r="V111" s="4">
        <v>0</v>
      </c>
      <c r="W111" s="4">
        <v>0</v>
      </c>
      <c r="X111" s="4" t="s">
        <v>569</v>
      </c>
      <c r="Y111" s="4" t="s">
        <v>36</v>
      </c>
    </row>
    <row r="112" s="4" customFormat="1" spans="1:25">
      <c r="A112" s="4" t="s">
        <v>570</v>
      </c>
      <c r="B112" s="4" t="s">
        <v>26</v>
      </c>
      <c r="C112" s="4" t="s">
        <v>27</v>
      </c>
      <c r="D112" s="4" t="s">
        <v>571</v>
      </c>
      <c r="E112" s="4" t="s">
        <v>192</v>
      </c>
      <c r="F112" s="6">
        <v>45080</v>
      </c>
      <c r="G112" s="6">
        <v>45081</v>
      </c>
      <c r="H112" s="4">
        <v>1</v>
      </c>
      <c r="I112" s="4">
        <v>1</v>
      </c>
      <c r="J112" s="4">
        <v>1</v>
      </c>
      <c r="K112" s="4" t="s">
        <v>30</v>
      </c>
      <c r="L112" s="4">
        <v>1526</v>
      </c>
      <c r="M112" s="4">
        <v>1526</v>
      </c>
      <c r="N112" s="4" t="s">
        <v>572</v>
      </c>
      <c r="O112" s="4" t="s">
        <v>32</v>
      </c>
      <c r="P112" s="4" t="s">
        <v>33</v>
      </c>
      <c r="Q112" s="4">
        <v>0</v>
      </c>
      <c r="R112" s="7">
        <v>45071</v>
      </c>
      <c r="S112" s="6">
        <v>45084</v>
      </c>
      <c r="T112" s="4" t="s">
        <v>34</v>
      </c>
      <c r="U112" s="4">
        <v>1526</v>
      </c>
      <c r="V112" s="4">
        <v>0</v>
      </c>
      <c r="W112" s="4">
        <v>0</v>
      </c>
      <c r="X112" s="4" t="s">
        <v>573</v>
      </c>
      <c r="Y112" s="4" t="s">
        <v>574</v>
      </c>
    </row>
    <row r="113" s="4" customFormat="1" spans="1:25">
      <c r="A113" s="4" t="s">
        <v>575</v>
      </c>
      <c r="B113" s="4" t="s">
        <v>26</v>
      </c>
      <c r="C113" s="4" t="s">
        <v>27</v>
      </c>
      <c r="D113" s="4" t="s">
        <v>576</v>
      </c>
      <c r="E113" s="4" t="s">
        <v>444</v>
      </c>
      <c r="F113" s="6">
        <v>45079</v>
      </c>
      <c r="G113" s="6">
        <v>45081</v>
      </c>
      <c r="H113" s="4">
        <v>1</v>
      </c>
      <c r="I113" s="4">
        <v>2</v>
      </c>
      <c r="J113" s="4">
        <v>2</v>
      </c>
      <c r="K113" s="4" t="s">
        <v>30</v>
      </c>
      <c r="L113" s="4">
        <v>3114</v>
      </c>
      <c r="M113" s="4">
        <v>3114</v>
      </c>
      <c r="N113" s="4" t="s">
        <v>577</v>
      </c>
      <c r="O113" s="4" t="s">
        <v>32</v>
      </c>
      <c r="P113" s="4" t="s">
        <v>33</v>
      </c>
      <c r="Q113" s="4">
        <v>0</v>
      </c>
      <c r="R113" s="7">
        <v>45071</v>
      </c>
      <c r="S113" s="6">
        <v>45084</v>
      </c>
      <c r="T113" s="4" t="s">
        <v>34</v>
      </c>
      <c r="U113" s="4">
        <v>3114</v>
      </c>
      <c r="V113" s="4">
        <v>0</v>
      </c>
      <c r="W113" s="4">
        <v>0</v>
      </c>
      <c r="X113" s="4" t="s">
        <v>578</v>
      </c>
      <c r="Y113" s="4" t="s">
        <v>36</v>
      </c>
    </row>
    <row r="114" s="4" customFormat="1" spans="1:25">
      <c r="A114" s="4" t="s">
        <v>575</v>
      </c>
      <c r="B114" s="4" t="s">
        <v>26</v>
      </c>
      <c r="C114" s="4" t="s">
        <v>74</v>
      </c>
      <c r="D114" s="4" t="s">
        <v>576</v>
      </c>
      <c r="E114" s="4" t="s">
        <v>444</v>
      </c>
      <c r="F114" s="6">
        <v>45079</v>
      </c>
      <c r="G114" s="6">
        <v>45081</v>
      </c>
      <c r="H114" s="4">
        <v>1</v>
      </c>
      <c r="I114" s="4">
        <v>2</v>
      </c>
      <c r="J114" s="4">
        <v>2</v>
      </c>
      <c r="K114" s="4" t="s">
        <v>30</v>
      </c>
      <c r="L114" s="4">
        <v>-3114</v>
      </c>
      <c r="M114" s="4">
        <v>-3114</v>
      </c>
      <c r="N114" s="4" t="s">
        <v>577</v>
      </c>
      <c r="O114" s="4" t="s">
        <v>32</v>
      </c>
      <c r="P114" s="4" t="s">
        <v>33</v>
      </c>
      <c r="Q114" s="4">
        <v>0</v>
      </c>
      <c r="R114" s="7">
        <v>45071</v>
      </c>
      <c r="S114" s="6">
        <v>45084</v>
      </c>
      <c r="T114" s="4" t="s">
        <v>34</v>
      </c>
      <c r="U114" s="4">
        <v>-3114</v>
      </c>
      <c r="V114" s="4">
        <v>0</v>
      </c>
      <c r="W114" s="4">
        <v>0</v>
      </c>
      <c r="X114" s="4" t="s">
        <v>578</v>
      </c>
      <c r="Y114" s="4" t="s">
        <v>36</v>
      </c>
    </row>
    <row r="115" s="4" customFormat="1" spans="1:25">
      <c r="A115" s="4" t="s">
        <v>579</v>
      </c>
      <c r="B115" s="4" t="s">
        <v>26</v>
      </c>
      <c r="C115" s="4" t="s">
        <v>27</v>
      </c>
      <c r="D115" s="4" t="s">
        <v>104</v>
      </c>
      <c r="E115" s="4" t="s">
        <v>105</v>
      </c>
      <c r="F115" s="6">
        <v>45078</v>
      </c>
      <c r="G115" s="6">
        <v>45081</v>
      </c>
      <c r="H115" s="4">
        <v>1</v>
      </c>
      <c r="I115" s="4">
        <v>3</v>
      </c>
      <c r="J115" s="4">
        <v>3</v>
      </c>
      <c r="K115" s="4" t="s">
        <v>30</v>
      </c>
      <c r="L115" s="4">
        <v>1548</v>
      </c>
      <c r="M115" s="4">
        <v>1548</v>
      </c>
      <c r="N115" s="4" t="s">
        <v>580</v>
      </c>
      <c r="O115" s="4" t="s">
        <v>32</v>
      </c>
      <c r="P115" s="4" t="s">
        <v>33</v>
      </c>
      <c r="Q115" s="4">
        <v>0</v>
      </c>
      <c r="R115" s="7">
        <v>45072</v>
      </c>
      <c r="S115" s="6">
        <v>45084</v>
      </c>
      <c r="T115" s="4" t="s">
        <v>34</v>
      </c>
      <c r="U115" s="4">
        <v>1548</v>
      </c>
      <c r="V115" s="4">
        <v>0</v>
      </c>
      <c r="W115" s="4">
        <v>0</v>
      </c>
      <c r="X115" s="4" t="s">
        <v>581</v>
      </c>
      <c r="Y115" s="4" t="s">
        <v>36</v>
      </c>
    </row>
    <row r="116" s="4" customFormat="1" spans="1:25">
      <c r="A116" s="4" t="s">
        <v>582</v>
      </c>
      <c r="B116" s="4" t="s">
        <v>26</v>
      </c>
      <c r="C116" s="4" t="s">
        <v>27</v>
      </c>
      <c r="D116" s="4" t="s">
        <v>583</v>
      </c>
      <c r="E116" s="4" t="s">
        <v>584</v>
      </c>
      <c r="F116" s="6">
        <v>45076</v>
      </c>
      <c r="G116" s="6">
        <v>45081</v>
      </c>
      <c r="H116" s="4">
        <v>1</v>
      </c>
      <c r="I116" s="4">
        <v>5</v>
      </c>
      <c r="J116" s="4">
        <v>5</v>
      </c>
      <c r="K116" s="4" t="s">
        <v>30</v>
      </c>
      <c r="L116" s="4">
        <v>4759</v>
      </c>
      <c r="M116" s="4">
        <v>4759</v>
      </c>
      <c r="N116" s="4" t="s">
        <v>585</v>
      </c>
      <c r="O116" s="4" t="s">
        <v>32</v>
      </c>
      <c r="P116" s="4" t="s">
        <v>33</v>
      </c>
      <c r="Q116" s="4">
        <v>0</v>
      </c>
      <c r="R116" s="7">
        <v>45072</v>
      </c>
      <c r="S116" s="6">
        <v>45084</v>
      </c>
      <c r="T116" s="4" t="s">
        <v>34</v>
      </c>
      <c r="U116" s="4">
        <v>4759</v>
      </c>
      <c r="V116" s="4">
        <v>0</v>
      </c>
      <c r="W116" s="4">
        <v>0</v>
      </c>
      <c r="X116" s="4" t="s">
        <v>586</v>
      </c>
      <c r="Y116" s="4" t="s">
        <v>587</v>
      </c>
    </row>
    <row r="117" s="4" customFormat="1" spans="1:25">
      <c r="A117" s="4" t="s">
        <v>588</v>
      </c>
      <c r="B117" s="4" t="s">
        <v>26</v>
      </c>
      <c r="C117" s="4" t="s">
        <v>27</v>
      </c>
      <c r="D117" s="4" t="s">
        <v>589</v>
      </c>
      <c r="E117" s="4" t="s">
        <v>590</v>
      </c>
      <c r="F117" s="6">
        <v>45079</v>
      </c>
      <c r="G117" s="6">
        <v>45081</v>
      </c>
      <c r="H117" s="4">
        <v>1</v>
      </c>
      <c r="I117" s="4">
        <v>2</v>
      </c>
      <c r="J117" s="4">
        <v>2</v>
      </c>
      <c r="K117" s="4" t="s">
        <v>30</v>
      </c>
      <c r="L117" s="4">
        <v>473</v>
      </c>
      <c r="M117" s="4">
        <v>473</v>
      </c>
      <c r="N117" s="4" t="s">
        <v>591</v>
      </c>
      <c r="O117" s="4" t="s">
        <v>32</v>
      </c>
      <c r="P117" s="4" t="s">
        <v>33</v>
      </c>
      <c r="Q117" s="4">
        <v>0</v>
      </c>
      <c r="R117" s="7">
        <v>45072</v>
      </c>
      <c r="S117" s="6">
        <v>45084</v>
      </c>
      <c r="T117" s="4" t="s">
        <v>34</v>
      </c>
      <c r="U117" s="4">
        <v>473</v>
      </c>
      <c r="V117" s="4">
        <v>0</v>
      </c>
      <c r="W117" s="4">
        <v>0</v>
      </c>
      <c r="X117" s="4" t="s">
        <v>592</v>
      </c>
      <c r="Y117" s="4" t="s">
        <v>593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45080</v>
      </c>
      <c r="G118" s="6">
        <v>45081</v>
      </c>
      <c r="H118" s="4">
        <v>1</v>
      </c>
      <c r="I118" s="4">
        <v>1</v>
      </c>
      <c r="J118" s="4">
        <v>1</v>
      </c>
      <c r="K118" s="4" t="s">
        <v>30</v>
      </c>
      <c r="L118" s="4">
        <v>486</v>
      </c>
      <c r="M118" s="4">
        <v>486</v>
      </c>
      <c r="N118" s="4" t="s">
        <v>597</v>
      </c>
      <c r="O118" s="4" t="s">
        <v>32</v>
      </c>
      <c r="P118" s="4" t="s">
        <v>33</v>
      </c>
      <c r="Q118" s="4">
        <v>0</v>
      </c>
      <c r="R118" s="7">
        <v>45072</v>
      </c>
      <c r="S118" s="6">
        <v>45084</v>
      </c>
      <c r="T118" s="4" t="s">
        <v>34</v>
      </c>
      <c r="U118" s="4">
        <v>486</v>
      </c>
      <c r="V118" s="4">
        <v>0</v>
      </c>
      <c r="W118" s="4">
        <v>0</v>
      </c>
      <c r="X118" s="4" t="s">
        <v>598</v>
      </c>
      <c r="Y118" s="4" t="s">
        <v>599</v>
      </c>
    </row>
    <row r="119" s="4" customFormat="1" spans="1:25">
      <c r="A119" s="4" t="s">
        <v>600</v>
      </c>
      <c r="B119" s="4" t="s">
        <v>26</v>
      </c>
      <c r="C119" s="4" t="s">
        <v>27</v>
      </c>
      <c r="D119" s="4" t="s">
        <v>601</v>
      </c>
      <c r="E119" s="4" t="s">
        <v>602</v>
      </c>
      <c r="F119" s="6">
        <v>45079</v>
      </c>
      <c r="G119" s="6">
        <v>45081</v>
      </c>
      <c r="H119" s="4">
        <v>1</v>
      </c>
      <c r="I119" s="4">
        <v>2</v>
      </c>
      <c r="J119" s="4">
        <v>2</v>
      </c>
      <c r="K119" s="4" t="s">
        <v>30</v>
      </c>
      <c r="L119" s="4">
        <v>738</v>
      </c>
      <c r="M119" s="4">
        <v>738</v>
      </c>
      <c r="N119" s="4" t="s">
        <v>603</v>
      </c>
      <c r="O119" s="4" t="s">
        <v>32</v>
      </c>
      <c r="P119" s="4" t="s">
        <v>33</v>
      </c>
      <c r="Q119" s="4">
        <v>0</v>
      </c>
      <c r="R119" s="7">
        <v>45072</v>
      </c>
      <c r="S119" s="6">
        <v>45084</v>
      </c>
      <c r="T119" s="4" t="s">
        <v>34</v>
      </c>
      <c r="U119" s="4">
        <v>738</v>
      </c>
      <c r="V119" s="4">
        <v>0</v>
      </c>
      <c r="W119" s="4">
        <v>0</v>
      </c>
      <c r="X119" s="4" t="s">
        <v>604</v>
      </c>
      <c r="Y119" s="4" t="s">
        <v>605</v>
      </c>
    </row>
    <row r="120" s="4" customFormat="1" spans="1:25">
      <c r="A120" s="4" t="s">
        <v>606</v>
      </c>
      <c r="B120" s="4" t="s">
        <v>26</v>
      </c>
      <c r="C120" s="4" t="s">
        <v>27</v>
      </c>
      <c r="D120" s="4" t="s">
        <v>607</v>
      </c>
      <c r="E120" s="4" t="s">
        <v>608</v>
      </c>
      <c r="F120" s="6">
        <v>45077</v>
      </c>
      <c r="G120" s="6">
        <v>45081</v>
      </c>
      <c r="H120" s="4">
        <v>1</v>
      </c>
      <c r="I120" s="4">
        <v>4</v>
      </c>
      <c r="J120" s="4">
        <v>4</v>
      </c>
      <c r="K120" s="4" t="s">
        <v>30</v>
      </c>
      <c r="L120" s="4">
        <v>4052</v>
      </c>
      <c r="M120" s="4">
        <v>4052</v>
      </c>
      <c r="N120" s="4" t="s">
        <v>609</v>
      </c>
      <c r="O120" s="4" t="s">
        <v>32</v>
      </c>
      <c r="P120" s="4" t="s">
        <v>33</v>
      </c>
      <c r="Q120" s="4">
        <v>0</v>
      </c>
      <c r="R120" s="7">
        <v>45072</v>
      </c>
      <c r="S120" s="6">
        <v>45084</v>
      </c>
      <c r="T120" s="4" t="s">
        <v>34</v>
      </c>
      <c r="U120" s="4">
        <v>4052</v>
      </c>
      <c r="V120" s="4">
        <v>0</v>
      </c>
      <c r="W120" s="4">
        <v>0</v>
      </c>
      <c r="X120" s="4" t="s">
        <v>610</v>
      </c>
      <c r="Y120" s="4" t="s">
        <v>611</v>
      </c>
    </row>
    <row r="121" s="4" customFormat="1" spans="1:25">
      <c r="A121" s="4" t="s">
        <v>612</v>
      </c>
      <c r="B121" s="4" t="s">
        <v>26</v>
      </c>
      <c r="C121" s="4" t="s">
        <v>27</v>
      </c>
      <c r="D121" s="4" t="s">
        <v>613</v>
      </c>
      <c r="E121" s="4" t="s">
        <v>614</v>
      </c>
      <c r="F121" s="6">
        <v>45079</v>
      </c>
      <c r="G121" s="6">
        <v>45081</v>
      </c>
      <c r="H121" s="4">
        <v>1</v>
      </c>
      <c r="I121" s="4">
        <v>2</v>
      </c>
      <c r="J121" s="4">
        <v>2</v>
      </c>
      <c r="K121" s="4" t="s">
        <v>30</v>
      </c>
      <c r="L121" s="4">
        <v>5666</v>
      </c>
      <c r="M121" s="4">
        <v>5666</v>
      </c>
      <c r="N121" s="4" t="s">
        <v>615</v>
      </c>
      <c r="O121" s="4" t="s">
        <v>32</v>
      </c>
      <c r="P121" s="4" t="s">
        <v>33</v>
      </c>
      <c r="Q121" s="4">
        <v>0</v>
      </c>
      <c r="R121" s="7">
        <v>45072</v>
      </c>
      <c r="S121" s="6">
        <v>45084</v>
      </c>
      <c r="T121" s="4" t="s">
        <v>34</v>
      </c>
      <c r="U121" s="4">
        <v>5666</v>
      </c>
      <c r="V121" s="4">
        <v>0</v>
      </c>
      <c r="W121" s="4">
        <v>0</v>
      </c>
      <c r="X121" s="4" t="s">
        <v>616</v>
      </c>
      <c r="Y121" s="4" t="s">
        <v>617</v>
      </c>
    </row>
    <row r="122" s="4" customFormat="1" spans="1:25">
      <c r="A122" s="4" t="s">
        <v>618</v>
      </c>
      <c r="B122" s="4" t="s">
        <v>26</v>
      </c>
      <c r="C122" s="4" t="s">
        <v>27</v>
      </c>
      <c r="D122" s="4" t="s">
        <v>619</v>
      </c>
      <c r="E122" s="4" t="s">
        <v>620</v>
      </c>
      <c r="F122" s="6">
        <v>45080</v>
      </c>
      <c r="G122" s="6">
        <v>45081</v>
      </c>
      <c r="H122" s="4">
        <v>1</v>
      </c>
      <c r="I122" s="4">
        <v>1</v>
      </c>
      <c r="J122" s="4">
        <v>1</v>
      </c>
      <c r="K122" s="4" t="s">
        <v>30</v>
      </c>
      <c r="L122" s="4">
        <v>2287</v>
      </c>
      <c r="M122" s="4">
        <v>2287</v>
      </c>
      <c r="N122" s="4" t="s">
        <v>621</v>
      </c>
      <c r="O122" s="4" t="s">
        <v>32</v>
      </c>
      <c r="P122" s="4" t="s">
        <v>33</v>
      </c>
      <c r="Q122" s="4">
        <v>0</v>
      </c>
      <c r="R122" s="7">
        <v>45072</v>
      </c>
      <c r="S122" s="6">
        <v>45084</v>
      </c>
      <c r="T122" s="4" t="s">
        <v>34</v>
      </c>
      <c r="U122" s="4">
        <v>2287</v>
      </c>
      <c r="V122" s="4">
        <v>0</v>
      </c>
      <c r="W122" s="4">
        <v>0</v>
      </c>
      <c r="X122" s="4" t="s">
        <v>622</v>
      </c>
      <c r="Y122" s="4" t="s">
        <v>623</v>
      </c>
    </row>
    <row r="123" s="4" customFormat="1" spans="1:25">
      <c r="A123" s="4" t="s">
        <v>624</v>
      </c>
      <c r="B123" s="4" t="s">
        <v>26</v>
      </c>
      <c r="C123" s="4" t="s">
        <v>27</v>
      </c>
      <c r="D123" s="4" t="s">
        <v>625</v>
      </c>
      <c r="E123" s="4" t="s">
        <v>626</v>
      </c>
      <c r="F123" s="6">
        <v>45079</v>
      </c>
      <c r="G123" s="6">
        <v>45081</v>
      </c>
      <c r="H123" s="4">
        <v>1</v>
      </c>
      <c r="I123" s="4">
        <v>2</v>
      </c>
      <c r="J123" s="4">
        <v>2</v>
      </c>
      <c r="K123" s="4" t="s">
        <v>30</v>
      </c>
      <c r="L123" s="4">
        <v>1856</v>
      </c>
      <c r="M123" s="4">
        <v>1856</v>
      </c>
      <c r="N123" s="4" t="s">
        <v>627</v>
      </c>
      <c r="O123" s="4" t="s">
        <v>32</v>
      </c>
      <c r="P123" s="4" t="s">
        <v>33</v>
      </c>
      <c r="Q123" s="4">
        <v>0</v>
      </c>
      <c r="R123" s="7">
        <v>45072</v>
      </c>
      <c r="S123" s="6">
        <v>45084</v>
      </c>
      <c r="T123" s="4" t="s">
        <v>34</v>
      </c>
      <c r="U123" s="4">
        <v>1856</v>
      </c>
      <c r="V123" s="4">
        <v>0</v>
      </c>
      <c r="W123" s="4">
        <v>0</v>
      </c>
      <c r="X123" s="4" t="s">
        <v>628</v>
      </c>
      <c r="Y123" s="4" t="s">
        <v>36</v>
      </c>
    </row>
    <row r="124" s="4" customFormat="1" spans="1:25">
      <c r="A124" s="4" t="s">
        <v>629</v>
      </c>
      <c r="B124" s="4" t="s">
        <v>26</v>
      </c>
      <c r="C124" s="4" t="s">
        <v>27</v>
      </c>
      <c r="D124" s="4" t="s">
        <v>630</v>
      </c>
      <c r="E124" s="4" t="s">
        <v>631</v>
      </c>
      <c r="F124" s="6">
        <v>45080</v>
      </c>
      <c r="G124" s="6">
        <v>45081</v>
      </c>
      <c r="H124" s="4">
        <v>1</v>
      </c>
      <c r="I124" s="4">
        <v>1</v>
      </c>
      <c r="J124" s="4">
        <v>1</v>
      </c>
      <c r="K124" s="4" t="s">
        <v>30</v>
      </c>
      <c r="L124" s="4">
        <v>1154</v>
      </c>
      <c r="M124" s="4">
        <v>1154</v>
      </c>
      <c r="N124" s="4" t="s">
        <v>632</v>
      </c>
      <c r="O124" s="4" t="s">
        <v>32</v>
      </c>
      <c r="P124" s="4" t="s">
        <v>33</v>
      </c>
      <c r="Q124" s="4">
        <v>0</v>
      </c>
      <c r="R124" s="7">
        <v>45072</v>
      </c>
      <c r="S124" s="6">
        <v>45084</v>
      </c>
      <c r="T124" s="4" t="s">
        <v>34</v>
      </c>
      <c r="U124" s="4">
        <v>1154</v>
      </c>
      <c r="V124" s="4">
        <v>0</v>
      </c>
      <c r="W124" s="4">
        <v>0</v>
      </c>
      <c r="X124" s="4" t="s">
        <v>633</v>
      </c>
      <c r="Y124" s="4" t="s">
        <v>634</v>
      </c>
    </row>
    <row r="125" s="4" customFormat="1" spans="1:25">
      <c r="A125" s="4" t="s">
        <v>635</v>
      </c>
      <c r="B125" s="4" t="s">
        <v>26</v>
      </c>
      <c r="C125" s="4" t="s">
        <v>27</v>
      </c>
      <c r="D125" s="4" t="s">
        <v>636</v>
      </c>
      <c r="E125" s="4" t="s">
        <v>637</v>
      </c>
      <c r="F125" s="6">
        <v>45080</v>
      </c>
      <c r="G125" s="6">
        <v>45081</v>
      </c>
      <c r="H125" s="4">
        <v>1</v>
      </c>
      <c r="I125" s="4">
        <v>1</v>
      </c>
      <c r="J125" s="4">
        <v>1</v>
      </c>
      <c r="K125" s="4" t="s">
        <v>30</v>
      </c>
      <c r="L125" s="4">
        <v>365</v>
      </c>
      <c r="M125" s="4">
        <v>365</v>
      </c>
      <c r="N125" s="4" t="s">
        <v>638</v>
      </c>
      <c r="O125" s="4" t="s">
        <v>32</v>
      </c>
      <c r="P125" s="4" t="s">
        <v>33</v>
      </c>
      <c r="Q125" s="4">
        <v>0</v>
      </c>
      <c r="R125" s="7">
        <v>45072</v>
      </c>
      <c r="S125" s="6">
        <v>45084</v>
      </c>
      <c r="T125" s="4" t="s">
        <v>34</v>
      </c>
      <c r="U125" s="4">
        <v>365</v>
      </c>
      <c r="V125" s="4">
        <v>0</v>
      </c>
      <c r="W125" s="4">
        <v>0</v>
      </c>
      <c r="X125" s="4" t="s">
        <v>639</v>
      </c>
      <c r="Y125" s="4" t="s">
        <v>640</v>
      </c>
    </row>
    <row r="126" s="4" customFormat="1" spans="1:25">
      <c r="A126" s="4" t="s">
        <v>641</v>
      </c>
      <c r="B126" s="4" t="s">
        <v>26</v>
      </c>
      <c r="C126" s="4" t="s">
        <v>27</v>
      </c>
      <c r="D126" s="4" t="s">
        <v>642</v>
      </c>
      <c r="E126" s="4" t="s">
        <v>192</v>
      </c>
      <c r="F126" s="6">
        <v>45078</v>
      </c>
      <c r="G126" s="6">
        <v>45081</v>
      </c>
      <c r="H126" s="4">
        <v>1</v>
      </c>
      <c r="I126" s="4">
        <v>3</v>
      </c>
      <c r="J126" s="4">
        <v>3</v>
      </c>
      <c r="K126" s="4" t="s">
        <v>30</v>
      </c>
      <c r="L126" s="4">
        <v>348</v>
      </c>
      <c r="M126" s="4">
        <v>348</v>
      </c>
      <c r="N126" s="4" t="s">
        <v>643</v>
      </c>
      <c r="O126" s="4" t="s">
        <v>32</v>
      </c>
      <c r="P126" s="4" t="s">
        <v>33</v>
      </c>
      <c r="Q126" s="4">
        <v>0</v>
      </c>
      <c r="R126" s="7">
        <v>45072</v>
      </c>
      <c r="S126" s="6">
        <v>45084</v>
      </c>
      <c r="T126" s="4" t="s">
        <v>34</v>
      </c>
      <c r="U126" s="4">
        <v>348</v>
      </c>
      <c r="V126" s="4">
        <v>0</v>
      </c>
      <c r="W126" s="4">
        <v>0</v>
      </c>
      <c r="X126" s="4" t="s">
        <v>644</v>
      </c>
      <c r="Y126" s="4" t="s">
        <v>645</v>
      </c>
    </row>
    <row r="127" s="4" customFormat="1" spans="1:25">
      <c r="A127" s="4" t="s">
        <v>646</v>
      </c>
      <c r="B127" s="4" t="s">
        <v>26</v>
      </c>
      <c r="C127" s="4" t="s">
        <v>27</v>
      </c>
      <c r="D127" s="4" t="s">
        <v>647</v>
      </c>
      <c r="E127" s="4" t="s">
        <v>648</v>
      </c>
      <c r="F127" s="6">
        <v>45077</v>
      </c>
      <c r="G127" s="6">
        <v>45081</v>
      </c>
      <c r="H127" s="4">
        <v>1</v>
      </c>
      <c r="I127" s="4">
        <v>4</v>
      </c>
      <c r="J127" s="4">
        <v>4</v>
      </c>
      <c r="K127" s="4" t="s">
        <v>30</v>
      </c>
      <c r="L127" s="4">
        <v>928</v>
      </c>
      <c r="M127" s="4">
        <v>928</v>
      </c>
      <c r="N127" s="4" t="s">
        <v>649</v>
      </c>
      <c r="O127" s="4" t="s">
        <v>32</v>
      </c>
      <c r="P127" s="4" t="s">
        <v>33</v>
      </c>
      <c r="Q127" s="4">
        <v>0</v>
      </c>
      <c r="R127" s="7">
        <v>45072</v>
      </c>
      <c r="S127" s="6">
        <v>45084</v>
      </c>
      <c r="T127" s="4" t="s">
        <v>34</v>
      </c>
      <c r="U127" s="4">
        <v>928</v>
      </c>
      <c r="V127" s="4">
        <v>0</v>
      </c>
      <c r="W127" s="4">
        <v>0</v>
      </c>
      <c r="X127" s="4" t="s">
        <v>650</v>
      </c>
      <c r="Y127" s="4" t="s">
        <v>651</v>
      </c>
    </row>
    <row r="128" s="4" customFormat="1" spans="1:25">
      <c r="A128" s="4" t="s">
        <v>652</v>
      </c>
      <c r="B128" s="4" t="s">
        <v>26</v>
      </c>
      <c r="C128" s="4" t="s">
        <v>27</v>
      </c>
      <c r="D128" s="4" t="s">
        <v>653</v>
      </c>
      <c r="E128" s="4" t="s">
        <v>590</v>
      </c>
      <c r="F128" s="6">
        <v>45079</v>
      </c>
      <c r="G128" s="6">
        <v>45081</v>
      </c>
      <c r="H128" s="4">
        <v>1</v>
      </c>
      <c r="I128" s="4">
        <v>2</v>
      </c>
      <c r="J128" s="4">
        <v>2</v>
      </c>
      <c r="K128" s="4" t="s">
        <v>30</v>
      </c>
      <c r="L128" s="4">
        <v>442</v>
      </c>
      <c r="M128" s="4">
        <v>442</v>
      </c>
      <c r="N128" s="4" t="s">
        <v>654</v>
      </c>
      <c r="O128" s="4" t="s">
        <v>32</v>
      </c>
      <c r="P128" s="4" t="s">
        <v>33</v>
      </c>
      <c r="Q128" s="4">
        <v>0</v>
      </c>
      <c r="R128" s="7">
        <v>45072</v>
      </c>
      <c r="S128" s="6">
        <v>45084</v>
      </c>
      <c r="T128" s="4" t="s">
        <v>34</v>
      </c>
      <c r="U128" s="4">
        <v>442</v>
      </c>
      <c r="V128" s="4">
        <v>0</v>
      </c>
      <c r="W128" s="4">
        <v>0</v>
      </c>
      <c r="X128" s="4" t="s">
        <v>655</v>
      </c>
      <c r="Y128" s="4" t="s">
        <v>656</v>
      </c>
    </row>
    <row r="129" s="4" customFormat="1" spans="1:25">
      <c r="A129" s="4" t="s">
        <v>657</v>
      </c>
      <c r="B129" s="4" t="s">
        <v>26</v>
      </c>
      <c r="C129" s="4" t="s">
        <v>27</v>
      </c>
      <c r="D129" s="4" t="s">
        <v>658</v>
      </c>
      <c r="E129" s="4" t="s">
        <v>659</v>
      </c>
      <c r="F129" s="6">
        <v>45080</v>
      </c>
      <c r="G129" s="6">
        <v>45081</v>
      </c>
      <c r="H129" s="4">
        <v>1</v>
      </c>
      <c r="I129" s="4">
        <v>1</v>
      </c>
      <c r="J129" s="4">
        <v>1</v>
      </c>
      <c r="K129" s="4" t="s">
        <v>30</v>
      </c>
      <c r="L129" s="4">
        <v>278</v>
      </c>
      <c r="M129" s="4">
        <v>278</v>
      </c>
      <c r="N129" s="4" t="s">
        <v>660</v>
      </c>
      <c r="O129" s="4" t="s">
        <v>32</v>
      </c>
      <c r="P129" s="4" t="s">
        <v>33</v>
      </c>
      <c r="Q129" s="4">
        <v>0</v>
      </c>
      <c r="R129" s="7">
        <v>45072</v>
      </c>
      <c r="S129" s="6">
        <v>45084</v>
      </c>
      <c r="T129" s="4" t="s">
        <v>34</v>
      </c>
      <c r="U129" s="4">
        <v>278</v>
      </c>
      <c r="V129" s="4">
        <v>0</v>
      </c>
      <c r="W129" s="4">
        <v>0</v>
      </c>
      <c r="X129" s="4" t="s">
        <v>661</v>
      </c>
      <c r="Y129" s="4" t="s">
        <v>662</v>
      </c>
    </row>
    <row r="130" s="4" customFormat="1" spans="1:25">
      <c r="A130" s="4" t="s">
        <v>663</v>
      </c>
      <c r="B130" s="4" t="s">
        <v>26</v>
      </c>
      <c r="C130" s="4" t="s">
        <v>27</v>
      </c>
      <c r="D130" s="4" t="s">
        <v>664</v>
      </c>
      <c r="E130" s="4" t="s">
        <v>665</v>
      </c>
      <c r="F130" s="6">
        <v>45080</v>
      </c>
      <c r="G130" s="6">
        <v>45081</v>
      </c>
      <c r="H130" s="4">
        <v>1</v>
      </c>
      <c r="I130" s="4">
        <v>1</v>
      </c>
      <c r="J130" s="4">
        <v>1</v>
      </c>
      <c r="K130" s="4" t="s">
        <v>30</v>
      </c>
      <c r="L130" s="4">
        <v>1574</v>
      </c>
      <c r="M130" s="4">
        <v>1574</v>
      </c>
      <c r="N130" s="4" t="s">
        <v>666</v>
      </c>
      <c r="O130" s="4" t="s">
        <v>32</v>
      </c>
      <c r="P130" s="4" t="s">
        <v>33</v>
      </c>
      <c r="Q130" s="4">
        <v>0</v>
      </c>
      <c r="R130" s="7">
        <v>45072</v>
      </c>
      <c r="S130" s="6">
        <v>45084</v>
      </c>
      <c r="T130" s="4" t="s">
        <v>34</v>
      </c>
      <c r="U130" s="4">
        <v>1574</v>
      </c>
      <c r="V130" s="4">
        <v>0</v>
      </c>
      <c r="W130" s="4">
        <v>0</v>
      </c>
      <c r="X130" s="4" t="s">
        <v>667</v>
      </c>
      <c r="Y130" s="4" t="s">
        <v>668</v>
      </c>
    </row>
    <row r="131" s="4" customFormat="1" spans="1:25">
      <c r="A131" s="4" t="s">
        <v>669</v>
      </c>
      <c r="B131" s="4" t="s">
        <v>26</v>
      </c>
      <c r="C131" s="4" t="s">
        <v>27</v>
      </c>
      <c r="D131" s="4" t="s">
        <v>670</v>
      </c>
      <c r="E131" s="4" t="s">
        <v>671</v>
      </c>
      <c r="F131" s="6">
        <v>45078</v>
      </c>
      <c r="G131" s="6">
        <v>45081</v>
      </c>
      <c r="H131" s="4">
        <v>1</v>
      </c>
      <c r="I131" s="4">
        <v>3</v>
      </c>
      <c r="J131" s="4">
        <v>3</v>
      </c>
      <c r="K131" s="4" t="s">
        <v>30</v>
      </c>
      <c r="L131" s="4">
        <v>3021</v>
      </c>
      <c r="M131" s="4">
        <v>3021</v>
      </c>
      <c r="N131" s="4" t="s">
        <v>672</v>
      </c>
      <c r="O131" s="4" t="s">
        <v>32</v>
      </c>
      <c r="P131" s="4" t="s">
        <v>33</v>
      </c>
      <c r="Q131" s="4">
        <v>0</v>
      </c>
      <c r="R131" s="7">
        <v>45072</v>
      </c>
      <c r="S131" s="6">
        <v>45084</v>
      </c>
      <c r="T131" s="4" t="s">
        <v>34</v>
      </c>
      <c r="U131" s="4">
        <v>3021</v>
      </c>
      <c r="V131" s="4">
        <v>0</v>
      </c>
      <c r="W131" s="4">
        <v>0</v>
      </c>
      <c r="X131" s="4" t="s">
        <v>673</v>
      </c>
      <c r="Y131" s="4" t="s">
        <v>36</v>
      </c>
    </row>
    <row r="132" s="4" customFormat="1" spans="1:25">
      <c r="A132" s="4" t="s">
        <v>674</v>
      </c>
      <c r="B132" s="4" t="s">
        <v>26</v>
      </c>
      <c r="C132" s="4" t="s">
        <v>27</v>
      </c>
      <c r="D132" s="4" t="s">
        <v>675</v>
      </c>
      <c r="E132" s="4" t="s">
        <v>676</v>
      </c>
      <c r="F132" s="6">
        <v>45080</v>
      </c>
      <c r="G132" s="6">
        <v>45081</v>
      </c>
      <c r="H132" s="4">
        <v>1</v>
      </c>
      <c r="I132" s="4">
        <v>1</v>
      </c>
      <c r="J132" s="4">
        <v>1</v>
      </c>
      <c r="K132" s="4" t="s">
        <v>30</v>
      </c>
      <c r="L132" s="4">
        <v>1633</v>
      </c>
      <c r="M132" s="4">
        <v>1633</v>
      </c>
      <c r="N132" s="4" t="s">
        <v>677</v>
      </c>
      <c r="O132" s="4" t="s">
        <v>32</v>
      </c>
      <c r="P132" s="4" t="s">
        <v>33</v>
      </c>
      <c r="Q132" s="4">
        <v>0</v>
      </c>
      <c r="R132" s="7">
        <v>45072</v>
      </c>
      <c r="S132" s="6">
        <v>45084</v>
      </c>
      <c r="T132" s="4" t="s">
        <v>34</v>
      </c>
      <c r="U132" s="4">
        <v>1633</v>
      </c>
      <c r="V132" s="4">
        <v>0</v>
      </c>
      <c r="W132" s="4">
        <v>0</v>
      </c>
      <c r="X132" s="4" t="s">
        <v>678</v>
      </c>
      <c r="Y132" s="4" t="s">
        <v>36</v>
      </c>
    </row>
    <row r="133" s="4" customFormat="1" spans="1:25">
      <c r="A133" s="4" t="s">
        <v>679</v>
      </c>
      <c r="B133" s="4" t="s">
        <v>26</v>
      </c>
      <c r="C133" s="4" t="s">
        <v>27</v>
      </c>
      <c r="D133" s="4" t="s">
        <v>680</v>
      </c>
      <c r="E133" s="4" t="s">
        <v>681</v>
      </c>
      <c r="F133" s="6">
        <v>45080</v>
      </c>
      <c r="G133" s="6">
        <v>45081</v>
      </c>
      <c r="H133" s="4">
        <v>1</v>
      </c>
      <c r="I133" s="4">
        <v>1</v>
      </c>
      <c r="J133" s="4">
        <v>1</v>
      </c>
      <c r="K133" s="4" t="s">
        <v>30</v>
      </c>
      <c r="L133" s="4">
        <v>1248</v>
      </c>
      <c r="M133" s="4">
        <v>1248</v>
      </c>
      <c r="N133" s="4" t="s">
        <v>682</v>
      </c>
      <c r="O133" s="4" t="s">
        <v>32</v>
      </c>
      <c r="P133" s="4" t="s">
        <v>33</v>
      </c>
      <c r="Q133" s="4">
        <v>0</v>
      </c>
      <c r="R133" s="7">
        <v>45073</v>
      </c>
      <c r="S133" s="6">
        <v>45084</v>
      </c>
      <c r="T133" s="4" t="s">
        <v>34</v>
      </c>
      <c r="U133" s="4">
        <v>1248</v>
      </c>
      <c r="V133" s="4">
        <v>0</v>
      </c>
      <c r="W133" s="4">
        <v>0</v>
      </c>
      <c r="X133" s="4" t="s">
        <v>683</v>
      </c>
      <c r="Y133" s="4" t="s">
        <v>684</v>
      </c>
    </row>
    <row r="134" s="4" customFormat="1" spans="1:25">
      <c r="A134" s="4" t="s">
        <v>685</v>
      </c>
      <c r="B134" s="4" t="s">
        <v>26</v>
      </c>
      <c r="C134" s="4" t="s">
        <v>27</v>
      </c>
      <c r="D134" s="4" t="s">
        <v>686</v>
      </c>
      <c r="E134" s="4" t="s">
        <v>590</v>
      </c>
      <c r="F134" s="6">
        <v>45079</v>
      </c>
      <c r="G134" s="6">
        <v>45081</v>
      </c>
      <c r="H134" s="4">
        <v>1</v>
      </c>
      <c r="I134" s="4">
        <v>2</v>
      </c>
      <c r="J134" s="4">
        <v>2</v>
      </c>
      <c r="K134" s="4" t="s">
        <v>30</v>
      </c>
      <c r="L134" s="4">
        <v>3799</v>
      </c>
      <c r="M134" s="4">
        <v>3799</v>
      </c>
      <c r="N134" s="4" t="s">
        <v>687</v>
      </c>
      <c r="O134" s="4" t="s">
        <v>32</v>
      </c>
      <c r="P134" s="4" t="s">
        <v>33</v>
      </c>
      <c r="Q134" s="4">
        <v>0</v>
      </c>
      <c r="R134" s="7">
        <v>45073</v>
      </c>
      <c r="S134" s="6">
        <v>45084</v>
      </c>
      <c r="T134" s="4" t="s">
        <v>34</v>
      </c>
      <c r="U134" s="4">
        <v>3799</v>
      </c>
      <c r="V134" s="4">
        <v>0</v>
      </c>
      <c r="W134" s="4">
        <v>0</v>
      </c>
      <c r="X134" s="4" t="s">
        <v>688</v>
      </c>
      <c r="Y134" s="4" t="s">
        <v>689</v>
      </c>
    </row>
    <row r="135" s="4" customFormat="1" spans="1:25">
      <c r="A135" s="4" t="s">
        <v>690</v>
      </c>
      <c r="B135" s="4" t="s">
        <v>26</v>
      </c>
      <c r="C135" s="4" t="s">
        <v>27</v>
      </c>
      <c r="D135" s="4" t="s">
        <v>225</v>
      </c>
      <c r="E135" s="4" t="s">
        <v>691</v>
      </c>
      <c r="F135" s="6">
        <v>45078</v>
      </c>
      <c r="G135" s="6">
        <v>45081</v>
      </c>
      <c r="H135" s="4">
        <v>1</v>
      </c>
      <c r="I135" s="4">
        <v>3</v>
      </c>
      <c r="J135" s="4">
        <v>3</v>
      </c>
      <c r="K135" s="4" t="s">
        <v>30</v>
      </c>
      <c r="L135" s="4">
        <v>3494</v>
      </c>
      <c r="M135" s="4">
        <v>3494</v>
      </c>
      <c r="N135" s="4" t="s">
        <v>692</v>
      </c>
      <c r="O135" s="4" t="s">
        <v>32</v>
      </c>
      <c r="P135" s="4" t="s">
        <v>33</v>
      </c>
      <c r="Q135" s="4">
        <v>0</v>
      </c>
      <c r="R135" s="7">
        <v>45073</v>
      </c>
      <c r="S135" s="6">
        <v>45084</v>
      </c>
      <c r="T135" s="4" t="s">
        <v>34</v>
      </c>
      <c r="U135" s="4">
        <v>3494</v>
      </c>
      <c r="V135" s="4">
        <v>0</v>
      </c>
      <c r="W135" s="4">
        <v>0</v>
      </c>
      <c r="X135" s="4" t="s">
        <v>693</v>
      </c>
      <c r="Y135" s="4" t="s">
        <v>694</v>
      </c>
    </row>
    <row r="136" s="4" customFormat="1" spans="1:25">
      <c r="A136" s="4" t="s">
        <v>618</v>
      </c>
      <c r="B136" s="4" t="s">
        <v>26</v>
      </c>
      <c r="C136" s="4" t="s">
        <v>74</v>
      </c>
      <c r="D136" s="4" t="s">
        <v>619</v>
      </c>
      <c r="E136" s="4" t="s">
        <v>620</v>
      </c>
      <c r="F136" s="6">
        <v>45080</v>
      </c>
      <c r="G136" s="6">
        <v>45081</v>
      </c>
      <c r="H136" s="4">
        <v>1</v>
      </c>
      <c r="I136" s="4">
        <v>1</v>
      </c>
      <c r="J136" s="4">
        <v>1</v>
      </c>
      <c r="K136" s="4" t="s">
        <v>30</v>
      </c>
      <c r="L136" s="4">
        <v>-2287</v>
      </c>
      <c r="M136" s="4">
        <v>-2287</v>
      </c>
      <c r="N136" s="4" t="s">
        <v>621</v>
      </c>
      <c r="O136" s="4" t="s">
        <v>32</v>
      </c>
      <c r="P136" s="4" t="s">
        <v>33</v>
      </c>
      <c r="Q136" s="4">
        <v>0</v>
      </c>
      <c r="R136" s="7">
        <v>45072</v>
      </c>
      <c r="S136" s="6">
        <v>45084</v>
      </c>
      <c r="T136" s="4" t="s">
        <v>34</v>
      </c>
      <c r="U136" s="4">
        <v>-2287</v>
      </c>
      <c r="V136" s="4">
        <v>0</v>
      </c>
      <c r="W136" s="4">
        <v>0</v>
      </c>
      <c r="X136" s="4" t="s">
        <v>622</v>
      </c>
      <c r="Y136" s="4" t="s">
        <v>623</v>
      </c>
    </row>
    <row r="137" s="4" customFormat="1" spans="1:25">
      <c r="A137" s="4" t="s">
        <v>695</v>
      </c>
      <c r="B137" s="4" t="s">
        <v>26</v>
      </c>
      <c r="C137" s="4" t="s">
        <v>27</v>
      </c>
      <c r="D137" s="4" t="s">
        <v>658</v>
      </c>
      <c r="E137" s="4" t="s">
        <v>696</v>
      </c>
      <c r="F137" s="6">
        <v>45080</v>
      </c>
      <c r="G137" s="6">
        <v>45081</v>
      </c>
      <c r="H137" s="4">
        <v>1</v>
      </c>
      <c r="I137" s="4">
        <v>1</v>
      </c>
      <c r="J137" s="4">
        <v>1</v>
      </c>
      <c r="K137" s="4" t="s">
        <v>30</v>
      </c>
      <c r="L137" s="4">
        <v>278</v>
      </c>
      <c r="M137" s="4">
        <v>278</v>
      </c>
      <c r="N137" s="4" t="s">
        <v>697</v>
      </c>
      <c r="O137" s="4" t="s">
        <v>32</v>
      </c>
      <c r="P137" s="4" t="s">
        <v>33</v>
      </c>
      <c r="Q137" s="4">
        <v>0</v>
      </c>
      <c r="R137" s="7">
        <v>45073</v>
      </c>
      <c r="S137" s="6">
        <v>45084</v>
      </c>
      <c r="T137" s="4" t="s">
        <v>34</v>
      </c>
      <c r="U137" s="4">
        <v>278</v>
      </c>
      <c r="V137" s="4">
        <v>0</v>
      </c>
      <c r="W137" s="4">
        <v>0</v>
      </c>
      <c r="X137" s="4" t="s">
        <v>698</v>
      </c>
      <c r="Y137" s="4" t="s">
        <v>699</v>
      </c>
    </row>
    <row r="138" s="4" customFormat="1" spans="1:25">
      <c r="A138" s="4" t="s">
        <v>700</v>
      </c>
      <c r="B138" s="4" t="s">
        <v>26</v>
      </c>
      <c r="C138" s="4" t="s">
        <v>27</v>
      </c>
      <c r="D138" s="4" t="s">
        <v>701</v>
      </c>
      <c r="E138" s="4" t="s">
        <v>702</v>
      </c>
      <c r="F138" s="6">
        <v>45079</v>
      </c>
      <c r="G138" s="6">
        <v>45081</v>
      </c>
      <c r="H138" s="4">
        <v>1</v>
      </c>
      <c r="I138" s="4">
        <v>2</v>
      </c>
      <c r="J138" s="4">
        <v>2</v>
      </c>
      <c r="K138" s="4" t="s">
        <v>30</v>
      </c>
      <c r="L138" s="4">
        <v>1654</v>
      </c>
      <c r="M138" s="4">
        <v>1654</v>
      </c>
      <c r="N138" s="4" t="s">
        <v>703</v>
      </c>
      <c r="O138" s="4" t="s">
        <v>32</v>
      </c>
      <c r="P138" s="4" t="s">
        <v>33</v>
      </c>
      <c r="Q138" s="4">
        <v>0</v>
      </c>
      <c r="R138" s="7">
        <v>45073</v>
      </c>
      <c r="S138" s="6">
        <v>45084</v>
      </c>
      <c r="T138" s="4" t="s">
        <v>34</v>
      </c>
      <c r="U138" s="4">
        <v>1654</v>
      </c>
      <c r="V138" s="4">
        <v>0</v>
      </c>
      <c r="W138" s="4">
        <v>0</v>
      </c>
      <c r="X138" s="4" t="s">
        <v>704</v>
      </c>
      <c r="Y138" s="4" t="s">
        <v>36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706</v>
      </c>
      <c r="E139" s="4" t="s">
        <v>707</v>
      </c>
      <c r="F139" s="6">
        <v>45080</v>
      </c>
      <c r="G139" s="6">
        <v>45081</v>
      </c>
      <c r="H139" s="4">
        <v>1</v>
      </c>
      <c r="I139" s="4">
        <v>1</v>
      </c>
      <c r="J139" s="4">
        <v>1</v>
      </c>
      <c r="K139" s="4" t="s">
        <v>30</v>
      </c>
      <c r="L139" s="4">
        <v>220</v>
      </c>
      <c r="M139" s="4">
        <v>220</v>
      </c>
      <c r="N139" s="4" t="s">
        <v>708</v>
      </c>
      <c r="O139" s="4" t="s">
        <v>32</v>
      </c>
      <c r="P139" s="4" t="s">
        <v>33</v>
      </c>
      <c r="Q139" s="4">
        <v>0</v>
      </c>
      <c r="R139" s="7">
        <v>45073</v>
      </c>
      <c r="S139" s="6">
        <v>45084</v>
      </c>
      <c r="T139" s="4" t="s">
        <v>34</v>
      </c>
      <c r="U139" s="4">
        <v>220</v>
      </c>
      <c r="V139" s="4">
        <v>0</v>
      </c>
      <c r="W139" s="4">
        <v>0</v>
      </c>
      <c r="X139" s="4" t="s">
        <v>709</v>
      </c>
      <c r="Y139" s="4" t="s">
        <v>710</v>
      </c>
    </row>
    <row r="140" s="4" customFormat="1" spans="1:25">
      <c r="A140" s="4" t="s">
        <v>711</v>
      </c>
      <c r="B140" s="4" t="s">
        <v>26</v>
      </c>
      <c r="C140" s="4" t="s">
        <v>27</v>
      </c>
      <c r="D140" s="4" t="s">
        <v>712</v>
      </c>
      <c r="E140" s="4" t="s">
        <v>713</v>
      </c>
      <c r="F140" s="6">
        <v>45075</v>
      </c>
      <c r="G140" s="6">
        <v>45081</v>
      </c>
      <c r="H140" s="4">
        <v>1</v>
      </c>
      <c r="I140" s="4">
        <v>6</v>
      </c>
      <c r="J140" s="4">
        <v>6</v>
      </c>
      <c r="K140" s="4" t="s">
        <v>30</v>
      </c>
      <c r="L140" s="4">
        <v>1159</v>
      </c>
      <c r="M140" s="4">
        <v>1159</v>
      </c>
      <c r="N140" s="4" t="s">
        <v>714</v>
      </c>
      <c r="O140" s="4" t="s">
        <v>32</v>
      </c>
      <c r="P140" s="4" t="s">
        <v>33</v>
      </c>
      <c r="Q140" s="4">
        <v>0</v>
      </c>
      <c r="R140" s="7">
        <v>45073</v>
      </c>
      <c r="S140" s="6">
        <v>45084</v>
      </c>
      <c r="T140" s="4" t="s">
        <v>34</v>
      </c>
      <c r="U140" s="4">
        <v>1159</v>
      </c>
      <c r="V140" s="4">
        <v>0</v>
      </c>
      <c r="W140" s="4">
        <v>0</v>
      </c>
      <c r="X140" s="4" t="s">
        <v>715</v>
      </c>
      <c r="Y140" s="4" t="s">
        <v>716</v>
      </c>
    </row>
    <row r="141" s="4" customFormat="1" spans="1:25">
      <c r="A141" s="4" t="s">
        <v>717</v>
      </c>
      <c r="B141" s="4" t="s">
        <v>26</v>
      </c>
      <c r="C141" s="4" t="s">
        <v>27</v>
      </c>
      <c r="D141" s="4" t="s">
        <v>718</v>
      </c>
      <c r="E141" s="4" t="s">
        <v>590</v>
      </c>
      <c r="F141" s="6">
        <v>45079</v>
      </c>
      <c r="G141" s="6">
        <v>45081</v>
      </c>
      <c r="H141" s="4">
        <v>1</v>
      </c>
      <c r="I141" s="4">
        <v>2</v>
      </c>
      <c r="J141" s="4">
        <v>2</v>
      </c>
      <c r="K141" s="4" t="s">
        <v>30</v>
      </c>
      <c r="L141" s="4">
        <v>580</v>
      </c>
      <c r="M141" s="4">
        <v>580</v>
      </c>
      <c r="N141" s="4" t="s">
        <v>719</v>
      </c>
      <c r="O141" s="4" t="s">
        <v>32</v>
      </c>
      <c r="P141" s="4" t="s">
        <v>33</v>
      </c>
      <c r="Q141" s="4">
        <v>0</v>
      </c>
      <c r="R141" s="7">
        <v>45073</v>
      </c>
      <c r="S141" s="6">
        <v>45084</v>
      </c>
      <c r="T141" s="4" t="s">
        <v>34</v>
      </c>
      <c r="U141" s="4">
        <v>580</v>
      </c>
      <c r="V141" s="4">
        <v>0</v>
      </c>
      <c r="W141" s="4">
        <v>0</v>
      </c>
      <c r="X141" s="4" t="s">
        <v>720</v>
      </c>
      <c r="Y141" s="4" t="s">
        <v>36</v>
      </c>
    </row>
    <row r="142" s="4" customFormat="1" spans="1:25">
      <c r="A142" s="4" t="s">
        <v>721</v>
      </c>
      <c r="B142" s="4" t="s">
        <v>26</v>
      </c>
      <c r="C142" s="4" t="s">
        <v>27</v>
      </c>
      <c r="D142" s="4" t="s">
        <v>722</v>
      </c>
      <c r="E142" s="4" t="s">
        <v>192</v>
      </c>
      <c r="F142" s="6">
        <v>45080</v>
      </c>
      <c r="G142" s="6">
        <v>45081</v>
      </c>
      <c r="H142" s="4">
        <v>1</v>
      </c>
      <c r="I142" s="4">
        <v>1</v>
      </c>
      <c r="J142" s="4">
        <v>1</v>
      </c>
      <c r="K142" s="4" t="s">
        <v>30</v>
      </c>
      <c r="L142" s="4">
        <v>155</v>
      </c>
      <c r="M142" s="4">
        <v>155</v>
      </c>
      <c r="N142" s="4" t="s">
        <v>723</v>
      </c>
      <c r="O142" s="4" t="s">
        <v>32</v>
      </c>
      <c r="P142" s="4" t="s">
        <v>33</v>
      </c>
      <c r="Q142" s="4">
        <v>0</v>
      </c>
      <c r="R142" s="7">
        <v>45073</v>
      </c>
      <c r="S142" s="6">
        <v>45084</v>
      </c>
      <c r="T142" s="4" t="s">
        <v>34</v>
      </c>
      <c r="U142" s="4">
        <v>155</v>
      </c>
      <c r="V142" s="4">
        <v>0</v>
      </c>
      <c r="W142" s="4">
        <v>0</v>
      </c>
      <c r="X142" s="4" t="s">
        <v>724</v>
      </c>
      <c r="Y142" s="4" t="s">
        <v>725</v>
      </c>
    </row>
    <row r="143" s="4" customFormat="1" spans="1:27">
      <c r="A143" s="4" t="s">
        <v>726</v>
      </c>
      <c r="B143" s="4" t="s">
        <v>26</v>
      </c>
      <c r="C143" s="4" t="s">
        <v>27</v>
      </c>
      <c r="D143" s="4" t="s">
        <v>727</v>
      </c>
      <c r="E143" s="4" t="s">
        <v>728</v>
      </c>
      <c r="F143" s="6">
        <v>45080</v>
      </c>
      <c r="G143" s="6">
        <v>45081</v>
      </c>
      <c r="H143" s="4">
        <v>3</v>
      </c>
      <c r="I143" s="4">
        <v>1</v>
      </c>
      <c r="J143" s="4">
        <v>3</v>
      </c>
      <c r="K143" s="4" t="s">
        <v>30</v>
      </c>
      <c r="L143" s="4">
        <v>1839</v>
      </c>
      <c r="M143" s="4">
        <v>1839</v>
      </c>
      <c r="N143" s="4" t="s">
        <v>729</v>
      </c>
      <c r="O143" s="4" t="s">
        <v>32</v>
      </c>
      <c r="P143" s="4" t="s">
        <v>33</v>
      </c>
      <c r="Q143" s="4">
        <v>0</v>
      </c>
      <c r="R143" s="7">
        <v>45074</v>
      </c>
      <c r="S143" s="6">
        <v>45084</v>
      </c>
      <c r="T143" s="4" t="s">
        <v>34</v>
      </c>
      <c r="U143" s="4">
        <v>1839</v>
      </c>
      <c r="V143" s="4">
        <v>0</v>
      </c>
      <c r="W143" s="4">
        <v>0</v>
      </c>
      <c r="X143" s="4" t="s">
        <v>730</v>
      </c>
      <c r="Y143" s="4" t="s">
        <v>731</v>
      </c>
      <c r="Z143" s="4" t="s">
        <v>732</v>
      </c>
      <c r="AA143" s="4" t="s">
        <v>733</v>
      </c>
    </row>
    <row r="144" s="4" customFormat="1" spans="1:25">
      <c r="A144" s="4" t="s">
        <v>734</v>
      </c>
      <c r="B144" s="4" t="s">
        <v>26</v>
      </c>
      <c r="C144" s="4" t="s">
        <v>27</v>
      </c>
      <c r="D144" s="4" t="s">
        <v>722</v>
      </c>
      <c r="E144" s="4" t="s">
        <v>192</v>
      </c>
      <c r="F144" s="6">
        <v>45080</v>
      </c>
      <c r="G144" s="6">
        <v>45081</v>
      </c>
      <c r="H144" s="4">
        <v>1</v>
      </c>
      <c r="I144" s="4">
        <v>1</v>
      </c>
      <c r="J144" s="4">
        <v>1</v>
      </c>
      <c r="K144" s="4" t="s">
        <v>30</v>
      </c>
      <c r="L144" s="4">
        <v>155</v>
      </c>
      <c r="M144" s="4">
        <v>155</v>
      </c>
      <c r="N144" s="4" t="s">
        <v>735</v>
      </c>
      <c r="O144" s="4" t="s">
        <v>32</v>
      </c>
      <c r="P144" s="4" t="s">
        <v>33</v>
      </c>
      <c r="Q144" s="4">
        <v>0</v>
      </c>
      <c r="R144" s="7">
        <v>45074</v>
      </c>
      <c r="S144" s="6">
        <v>45084</v>
      </c>
      <c r="T144" s="4" t="s">
        <v>34</v>
      </c>
      <c r="U144" s="4">
        <v>155</v>
      </c>
      <c r="V144" s="4">
        <v>0</v>
      </c>
      <c r="W144" s="4">
        <v>0</v>
      </c>
      <c r="X144" s="4" t="s">
        <v>736</v>
      </c>
      <c r="Y144" s="4" t="s">
        <v>737</v>
      </c>
    </row>
    <row r="145" s="4" customFormat="1" spans="1:25">
      <c r="A145" s="4" t="s">
        <v>738</v>
      </c>
      <c r="B145" s="4" t="s">
        <v>26</v>
      </c>
      <c r="C145" s="4" t="s">
        <v>27</v>
      </c>
      <c r="D145" s="4" t="s">
        <v>571</v>
      </c>
      <c r="E145" s="4" t="s">
        <v>192</v>
      </c>
      <c r="F145" s="6">
        <v>45080</v>
      </c>
      <c r="G145" s="6">
        <v>45081</v>
      </c>
      <c r="H145" s="4">
        <v>1</v>
      </c>
      <c r="I145" s="4">
        <v>1</v>
      </c>
      <c r="J145" s="4">
        <v>1</v>
      </c>
      <c r="K145" s="4" t="s">
        <v>30</v>
      </c>
      <c r="L145" s="4">
        <v>1525</v>
      </c>
      <c r="M145" s="4">
        <v>1525</v>
      </c>
      <c r="N145" s="4" t="s">
        <v>739</v>
      </c>
      <c r="O145" s="4" t="s">
        <v>32</v>
      </c>
      <c r="P145" s="4" t="s">
        <v>33</v>
      </c>
      <c r="Q145" s="4">
        <v>0</v>
      </c>
      <c r="R145" s="7">
        <v>45074</v>
      </c>
      <c r="S145" s="6">
        <v>45084</v>
      </c>
      <c r="T145" s="4" t="s">
        <v>34</v>
      </c>
      <c r="U145" s="4">
        <v>1525</v>
      </c>
      <c r="V145" s="4">
        <v>0</v>
      </c>
      <c r="W145" s="4">
        <v>0</v>
      </c>
      <c r="X145" s="4" t="s">
        <v>740</v>
      </c>
      <c r="Y145" s="4" t="s">
        <v>741</v>
      </c>
    </row>
    <row r="146" s="4" customFormat="1" spans="1:26">
      <c r="A146" s="4" t="s">
        <v>742</v>
      </c>
      <c r="B146" s="4" t="s">
        <v>26</v>
      </c>
      <c r="C146" s="4" t="s">
        <v>27</v>
      </c>
      <c r="D146" s="4" t="s">
        <v>743</v>
      </c>
      <c r="E146" s="4" t="s">
        <v>744</v>
      </c>
      <c r="F146" s="6">
        <v>45079</v>
      </c>
      <c r="G146" s="6">
        <v>45081</v>
      </c>
      <c r="H146" s="4">
        <v>2</v>
      </c>
      <c r="I146" s="4">
        <v>2</v>
      </c>
      <c r="J146" s="4">
        <v>4</v>
      </c>
      <c r="K146" s="4" t="s">
        <v>30</v>
      </c>
      <c r="L146" s="4">
        <v>5958</v>
      </c>
      <c r="M146" s="4">
        <v>5958</v>
      </c>
      <c r="N146" s="4" t="s">
        <v>745</v>
      </c>
      <c r="O146" s="4" t="s">
        <v>32</v>
      </c>
      <c r="P146" s="4" t="s">
        <v>33</v>
      </c>
      <c r="Q146" s="4">
        <v>0</v>
      </c>
      <c r="R146" s="7">
        <v>45074</v>
      </c>
      <c r="S146" s="6">
        <v>45084</v>
      </c>
      <c r="T146" s="4" t="s">
        <v>34</v>
      </c>
      <c r="U146" s="4">
        <v>5958</v>
      </c>
      <c r="V146" s="4">
        <v>0</v>
      </c>
      <c r="W146" s="4">
        <v>0</v>
      </c>
      <c r="X146" s="4" t="s">
        <v>746</v>
      </c>
      <c r="Y146" s="4">
        <v>86988682</v>
      </c>
      <c r="Z146" s="4" t="s">
        <v>747</v>
      </c>
    </row>
    <row r="147" s="4" customFormat="1" spans="1:25">
      <c r="A147" s="4" t="s">
        <v>748</v>
      </c>
      <c r="B147" s="4" t="s">
        <v>26</v>
      </c>
      <c r="C147" s="4" t="s">
        <v>27</v>
      </c>
      <c r="D147" s="4" t="s">
        <v>749</v>
      </c>
      <c r="E147" s="4" t="s">
        <v>192</v>
      </c>
      <c r="F147" s="6">
        <v>45080</v>
      </c>
      <c r="G147" s="6">
        <v>45081</v>
      </c>
      <c r="H147" s="4">
        <v>1</v>
      </c>
      <c r="I147" s="4">
        <v>1</v>
      </c>
      <c r="J147" s="4">
        <v>1</v>
      </c>
      <c r="K147" s="4" t="s">
        <v>30</v>
      </c>
      <c r="L147" s="4">
        <v>260</v>
      </c>
      <c r="M147" s="4">
        <v>260</v>
      </c>
      <c r="N147" s="4" t="s">
        <v>750</v>
      </c>
      <c r="O147" s="4" t="s">
        <v>32</v>
      </c>
      <c r="P147" s="4" t="s">
        <v>33</v>
      </c>
      <c r="Q147" s="4">
        <v>0</v>
      </c>
      <c r="R147" s="7">
        <v>45074</v>
      </c>
      <c r="S147" s="6">
        <v>45084</v>
      </c>
      <c r="T147" s="4" t="s">
        <v>34</v>
      </c>
      <c r="U147" s="4">
        <v>260</v>
      </c>
      <c r="V147" s="4">
        <v>0</v>
      </c>
      <c r="W147" s="4">
        <v>0</v>
      </c>
      <c r="X147" s="4" t="s">
        <v>751</v>
      </c>
      <c r="Y147" s="4" t="s">
        <v>36</v>
      </c>
    </row>
    <row r="148" s="4" customFormat="1" spans="1:25">
      <c r="A148" s="4" t="s">
        <v>752</v>
      </c>
      <c r="B148" s="4" t="s">
        <v>26</v>
      </c>
      <c r="C148" s="4" t="s">
        <v>27</v>
      </c>
      <c r="D148" s="4" t="s">
        <v>161</v>
      </c>
      <c r="E148" s="4" t="s">
        <v>753</v>
      </c>
      <c r="F148" s="6">
        <v>45080</v>
      </c>
      <c r="G148" s="6">
        <v>45081</v>
      </c>
      <c r="H148" s="4">
        <v>1</v>
      </c>
      <c r="I148" s="4">
        <v>1</v>
      </c>
      <c r="J148" s="4">
        <v>1</v>
      </c>
      <c r="K148" s="4" t="s">
        <v>30</v>
      </c>
      <c r="L148" s="4">
        <v>231</v>
      </c>
      <c r="M148" s="4">
        <v>231</v>
      </c>
      <c r="N148" s="4" t="s">
        <v>754</v>
      </c>
      <c r="O148" s="4" t="s">
        <v>32</v>
      </c>
      <c r="P148" s="4" t="s">
        <v>33</v>
      </c>
      <c r="Q148" s="4">
        <v>0</v>
      </c>
      <c r="R148" s="7">
        <v>45074</v>
      </c>
      <c r="S148" s="6">
        <v>45084</v>
      </c>
      <c r="T148" s="4" t="s">
        <v>34</v>
      </c>
      <c r="U148" s="4">
        <v>231</v>
      </c>
      <c r="V148" s="4">
        <v>0</v>
      </c>
      <c r="W148" s="4">
        <v>0</v>
      </c>
      <c r="X148" s="4" t="s">
        <v>755</v>
      </c>
      <c r="Y148" s="4" t="s">
        <v>36</v>
      </c>
    </row>
    <row r="149" s="4" customFormat="1" spans="1:25">
      <c r="A149" s="4" t="s">
        <v>756</v>
      </c>
      <c r="B149" s="4" t="s">
        <v>26</v>
      </c>
      <c r="C149" s="4" t="s">
        <v>27</v>
      </c>
      <c r="D149" s="4" t="s">
        <v>437</v>
      </c>
      <c r="E149" s="4" t="s">
        <v>527</v>
      </c>
      <c r="F149" s="6">
        <v>45078</v>
      </c>
      <c r="G149" s="6">
        <v>45081</v>
      </c>
      <c r="H149" s="4">
        <v>1</v>
      </c>
      <c r="I149" s="4">
        <v>3</v>
      </c>
      <c r="J149" s="4">
        <v>3</v>
      </c>
      <c r="K149" s="4" t="s">
        <v>30</v>
      </c>
      <c r="L149" s="4">
        <v>2322</v>
      </c>
      <c r="M149" s="4">
        <v>2322</v>
      </c>
      <c r="N149" s="4" t="s">
        <v>757</v>
      </c>
      <c r="O149" s="4" t="s">
        <v>32</v>
      </c>
      <c r="P149" s="4" t="s">
        <v>33</v>
      </c>
      <c r="Q149" s="4">
        <v>0</v>
      </c>
      <c r="R149" s="7">
        <v>45074</v>
      </c>
      <c r="S149" s="6">
        <v>45084</v>
      </c>
      <c r="T149" s="4" t="s">
        <v>34</v>
      </c>
      <c r="U149" s="4">
        <v>2322</v>
      </c>
      <c r="V149" s="4">
        <v>0</v>
      </c>
      <c r="W149" s="4">
        <v>0</v>
      </c>
      <c r="X149" s="4" t="s">
        <v>758</v>
      </c>
      <c r="Y149" s="4" t="s">
        <v>759</v>
      </c>
    </row>
    <row r="150" s="4" customFormat="1" spans="1:25">
      <c r="A150" s="4" t="s">
        <v>760</v>
      </c>
      <c r="B150" s="4" t="s">
        <v>26</v>
      </c>
      <c r="C150" s="4" t="s">
        <v>27</v>
      </c>
      <c r="D150" s="4" t="s">
        <v>761</v>
      </c>
      <c r="E150" s="4" t="s">
        <v>744</v>
      </c>
      <c r="F150" s="6">
        <v>45080</v>
      </c>
      <c r="G150" s="6">
        <v>45081</v>
      </c>
      <c r="H150" s="4">
        <v>1</v>
      </c>
      <c r="I150" s="4">
        <v>1</v>
      </c>
      <c r="J150" s="4">
        <v>1</v>
      </c>
      <c r="K150" s="4" t="s">
        <v>30</v>
      </c>
      <c r="L150" s="4">
        <v>1892</v>
      </c>
      <c r="M150" s="4">
        <v>1892</v>
      </c>
      <c r="N150" s="4" t="s">
        <v>762</v>
      </c>
      <c r="O150" s="4" t="s">
        <v>32</v>
      </c>
      <c r="P150" s="4" t="s">
        <v>33</v>
      </c>
      <c r="Q150" s="4">
        <v>0</v>
      </c>
      <c r="R150" s="7">
        <v>45075</v>
      </c>
      <c r="S150" s="6">
        <v>45084</v>
      </c>
      <c r="T150" s="4" t="s">
        <v>34</v>
      </c>
      <c r="U150" s="4">
        <v>1892</v>
      </c>
      <c r="V150" s="4">
        <v>0</v>
      </c>
      <c r="W150" s="4">
        <v>0</v>
      </c>
      <c r="X150" s="4" t="s">
        <v>763</v>
      </c>
      <c r="Y150" s="4" t="s">
        <v>764</v>
      </c>
    </row>
    <row r="151" s="4" customFormat="1" spans="1:25">
      <c r="A151" s="4" t="s">
        <v>765</v>
      </c>
      <c r="B151" s="4" t="s">
        <v>26</v>
      </c>
      <c r="C151" s="4" t="s">
        <v>27</v>
      </c>
      <c r="D151" s="4" t="s">
        <v>766</v>
      </c>
      <c r="E151" s="4" t="s">
        <v>767</v>
      </c>
      <c r="F151" s="6">
        <v>45079</v>
      </c>
      <c r="G151" s="6">
        <v>45081</v>
      </c>
      <c r="H151" s="4">
        <v>1</v>
      </c>
      <c r="I151" s="4">
        <v>2</v>
      </c>
      <c r="J151" s="4">
        <v>2</v>
      </c>
      <c r="K151" s="4" t="s">
        <v>30</v>
      </c>
      <c r="L151" s="4">
        <v>1302</v>
      </c>
      <c r="M151" s="4">
        <v>1302</v>
      </c>
      <c r="N151" s="4" t="s">
        <v>768</v>
      </c>
      <c r="O151" s="4" t="s">
        <v>32</v>
      </c>
      <c r="P151" s="4" t="s">
        <v>33</v>
      </c>
      <c r="Q151" s="4">
        <v>0</v>
      </c>
      <c r="R151" s="7">
        <v>45075</v>
      </c>
      <c r="S151" s="6">
        <v>45084</v>
      </c>
      <c r="T151" s="4" t="s">
        <v>34</v>
      </c>
      <c r="U151" s="4">
        <v>1302</v>
      </c>
      <c r="V151" s="4">
        <v>0</v>
      </c>
      <c r="W151" s="4">
        <v>0</v>
      </c>
      <c r="X151" s="4" t="s">
        <v>769</v>
      </c>
      <c r="Y151" s="4" t="s">
        <v>36</v>
      </c>
    </row>
    <row r="152" s="4" customFormat="1" spans="1:25">
      <c r="A152" s="4" t="s">
        <v>612</v>
      </c>
      <c r="B152" s="4" t="s">
        <v>26</v>
      </c>
      <c r="C152" s="4" t="s">
        <v>74</v>
      </c>
      <c r="D152" s="4" t="s">
        <v>613</v>
      </c>
      <c r="E152" s="4" t="s">
        <v>614</v>
      </c>
      <c r="F152" s="6">
        <v>45079</v>
      </c>
      <c r="G152" s="6">
        <v>45081</v>
      </c>
      <c r="H152" s="4">
        <v>1</v>
      </c>
      <c r="I152" s="4">
        <v>2</v>
      </c>
      <c r="J152" s="4">
        <v>2</v>
      </c>
      <c r="K152" s="4" t="s">
        <v>30</v>
      </c>
      <c r="L152" s="4">
        <v>-5666</v>
      </c>
      <c r="M152" s="4">
        <v>-5666</v>
      </c>
      <c r="N152" s="4" t="s">
        <v>615</v>
      </c>
      <c r="O152" s="4" t="s">
        <v>32</v>
      </c>
      <c r="P152" s="4" t="s">
        <v>33</v>
      </c>
      <c r="Q152" s="4">
        <v>0</v>
      </c>
      <c r="R152" s="7">
        <v>45072</v>
      </c>
      <c r="S152" s="6">
        <v>45084</v>
      </c>
      <c r="T152" s="4" t="s">
        <v>34</v>
      </c>
      <c r="U152" s="4">
        <v>-5666</v>
      </c>
      <c r="V152" s="4">
        <v>0</v>
      </c>
      <c r="W152" s="4">
        <v>0</v>
      </c>
      <c r="X152" s="4" t="s">
        <v>616</v>
      </c>
      <c r="Y152" s="4" t="s">
        <v>617</v>
      </c>
    </row>
    <row r="153" s="4" customFormat="1" spans="1:25">
      <c r="A153" s="4" t="s">
        <v>770</v>
      </c>
      <c r="B153" s="4" t="s">
        <v>26</v>
      </c>
      <c r="C153" s="4" t="s">
        <v>27</v>
      </c>
      <c r="D153" s="4" t="s">
        <v>771</v>
      </c>
      <c r="E153" s="4" t="s">
        <v>772</v>
      </c>
      <c r="F153" s="6">
        <v>45079</v>
      </c>
      <c r="G153" s="6">
        <v>45081</v>
      </c>
      <c r="H153" s="4">
        <v>1</v>
      </c>
      <c r="I153" s="4">
        <v>2</v>
      </c>
      <c r="J153" s="4">
        <v>2</v>
      </c>
      <c r="K153" s="4" t="s">
        <v>30</v>
      </c>
      <c r="L153" s="4">
        <v>1296</v>
      </c>
      <c r="M153" s="4">
        <v>1296</v>
      </c>
      <c r="N153" s="4" t="s">
        <v>773</v>
      </c>
      <c r="O153" s="4" t="s">
        <v>32</v>
      </c>
      <c r="P153" s="4" t="s">
        <v>33</v>
      </c>
      <c r="Q153" s="4">
        <v>0</v>
      </c>
      <c r="R153" s="7">
        <v>45075</v>
      </c>
      <c r="S153" s="6">
        <v>45084</v>
      </c>
      <c r="T153" s="4" t="s">
        <v>34</v>
      </c>
      <c r="U153" s="4">
        <v>1296</v>
      </c>
      <c r="V153" s="4">
        <v>0</v>
      </c>
      <c r="W153" s="4">
        <v>0</v>
      </c>
      <c r="X153" s="4" t="s">
        <v>774</v>
      </c>
      <c r="Y153" s="4" t="s">
        <v>775</v>
      </c>
    </row>
    <row r="154" s="4" customFormat="1" spans="1:25">
      <c r="A154" s="4" t="s">
        <v>776</v>
      </c>
      <c r="B154" s="4" t="s">
        <v>26</v>
      </c>
      <c r="C154" s="4" t="s">
        <v>27</v>
      </c>
      <c r="D154" s="4" t="s">
        <v>777</v>
      </c>
      <c r="E154" s="4" t="s">
        <v>778</v>
      </c>
      <c r="F154" s="6">
        <v>45080</v>
      </c>
      <c r="G154" s="6">
        <v>45081</v>
      </c>
      <c r="H154" s="4">
        <v>1</v>
      </c>
      <c r="I154" s="4">
        <v>1</v>
      </c>
      <c r="J154" s="4">
        <v>1</v>
      </c>
      <c r="K154" s="4" t="s">
        <v>30</v>
      </c>
      <c r="L154" s="4">
        <v>1296</v>
      </c>
      <c r="M154" s="4">
        <v>1296</v>
      </c>
      <c r="N154" s="4" t="s">
        <v>779</v>
      </c>
      <c r="O154" s="4" t="s">
        <v>32</v>
      </c>
      <c r="P154" s="4" t="s">
        <v>33</v>
      </c>
      <c r="Q154" s="4">
        <v>0</v>
      </c>
      <c r="R154" s="7">
        <v>45075</v>
      </c>
      <c r="S154" s="6">
        <v>45084</v>
      </c>
      <c r="T154" s="4" t="s">
        <v>34</v>
      </c>
      <c r="U154" s="4">
        <v>1296</v>
      </c>
      <c r="V154" s="4">
        <v>0</v>
      </c>
      <c r="W154" s="4">
        <v>0</v>
      </c>
      <c r="X154" s="4" t="s">
        <v>780</v>
      </c>
      <c r="Y154" s="4" t="s">
        <v>36</v>
      </c>
    </row>
    <row r="155" s="4" customFormat="1" spans="1:25">
      <c r="A155" s="4" t="s">
        <v>781</v>
      </c>
      <c r="B155" s="4" t="s">
        <v>26</v>
      </c>
      <c r="C155" s="4" t="s">
        <v>27</v>
      </c>
      <c r="D155" s="4" t="s">
        <v>782</v>
      </c>
      <c r="E155" s="4" t="s">
        <v>783</v>
      </c>
      <c r="F155" s="6">
        <v>45080</v>
      </c>
      <c r="G155" s="6">
        <v>45081</v>
      </c>
      <c r="H155" s="4">
        <v>1</v>
      </c>
      <c r="I155" s="4">
        <v>1</v>
      </c>
      <c r="J155" s="4">
        <v>1</v>
      </c>
      <c r="K155" s="4" t="s">
        <v>30</v>
      </c>
      <c r="L155" s="4">
        <v>501</v>
      </c>
      <c r="M155" s="4">
        <v>501</v>
      </c>
      <c r="N155" s="4" t="s">
        <v>784</v>
      </c>
      <c r="O155" s="4" t="s">
        <v>32</v>
      </c>
      <c r="P155" s="4" t="s">
        <v>33</v>
      </c>
      <c r="Q155" s="4">
        <v>0</v>
      </c>
      <c r="R155" s="7">
        <v>45075</v>
      </c>
      <c r="S155" s="6">
        <v>45084</v>
      </c>
      <c r="T155" s="4" t="s">
        <v>34</v>
      </c>
      <c r="U155" s="4">
        <v>501</v>
      </c>
      <c r="V155" s="4">
        <v>0</v>
      </c>
      <c r="W155" s="4">
        <v>0</v>
      </c>
      <c r="X155" s="4" t="s">
        <v>785</v>
      </c>
      <c r="Y155" s="4" t="s">
        <v>786</v>
      </c>
    </row>
    <row r="156" s="4" customFormat="1" spans="1:25">
      <c r="A156" s="4" t="s">
        <v>760</v>
      </c>
      <c r="B156" s="4" t="s">
        <v>26</v>
      </c>
      <c r="C156" s="4" t="s">
        <v>74</v>
      </c>
      <c r="D156" s="4" t="s">
        <v>761</v>
      </c>
      <c r="E156" s="4" t="s">
        <v>744</v>
      </c>
      <c r="F156" s="6">
        <v>45080</v>
      </c>
      <c r="G156" s="6">
        <v>45081</v>
      </c>
      <c r="H156" s="4">
        <v>1</v>
      </c>
      <c r="I156" s="4">
        <v>1</v>
      </c>
      <c r="J156" s="4">
        <v>1</v>
      </c>
      <c r="K156" s="4" t="s">
        <v>30</v>
      </c>
      <c r="L156" s="4">
        <v>-1892</v>
      </c>
      <c r="M156" s="4">
        <v>-1892</v>
      </c>
      <c r="N156" s="4" t="s">
        <v>762</v>
      </c>
      <c r="O156" s="4" t="s">
        <v>32</v>
      </c>
      <c r="P156" s="4" t="s">
        <v>33</v>
      </c>
      <c r="Q156" s="4">
        <v>0</v>
      </c>
      <c r="R156" s="7">
        <v>45075</v>
      </c>
      <c r="S156" s="6">
        <v>45084</v>
      </c>
      <c r="T156" s="4" t="s">
        <v>34</v>
      </c>
      <c r="U156" s="4">
        <v>-1892</v>
      </c>
      <c r="V156" s="4">
        <v>0</v>
      </c>
      <c r="W156" s="4">
        <v>0</v>
      </c>
      <c r="X156" s="4" t="s">
        <v>763</v>
      </c>
      <c r="Y156" s="4" t="s">
        <v>764</v>
      </c>
    </row>
    <row r="157" s="4" customFormat="1" spans="1:25">
      <c r="A157" s="4" t="s">
        <v>787</v>
      </c>
      <c r="B157" s="4" t="s">
        <v>26</v>
      </c>
      <c r="C157" s="4" t="s">
        <v>27</v>
      </c>
      <c r="D157" s="4" t="s">
        <v>788</v>
      </c>
      <c r="E157" s="4" t="s">
        <v>789</v>
      </c>
      <c r="F157" s="6">
        <v>45080</v>
      </c>
      <c r="G157" s="6">
        <v>45081</v>
      </c>
      <c r="H157" s="4">
        <v>1</v>
      </c>
      <c r="I157" s="4">
        <v>1</v>
      </c>
      <c r="J157" s="4">
        <v>1</v>
      </c>
      <c r="K157" s="4" t="s">
        <v>30</v>
      </c>
      <c r="L157" s="4">
        <v>331</v>
      </c>
      <c r="M157" s="4">
        <v>331</v>
      </c>
      <c r="N157" s="4" t="s">
        <v>790</v>
      </c>
      <c r="O157" s="4" t="s">
        <v>32</v>
      </c>
      <c r="P157" s="4" t="s">
        <v>33</v>
      </c>
      <c r="Q157" s="4">
        <v>0</v>
      </c>
      <c r="R157" s="7">
        <v>45076</v>
      </c>
      <c r="S157" s="6">
        <v>45084</v>
      </c>
      <c r="T157" s="4" t="s">
        <v>34</v>
      </c>
      <c r="U157" s="4">
        <v>331</v>
      </c>
      <c r="V157" s="4">
        <v>0</v>
      </c>
      <c r="W157" s="4">
        <v>0</v>
      </c>
      <c r="X157" s="4" t="s">
        <v>791</v>
      </c>
      <c r="Y157" s="4" t="s">
        <v>36</v>
      </c>
    </row>
    <row r="158" s="4" customFormat="1" spans="1:25">
      <c r="A158" s="4" t="s">
        <v>765</v>
      </c>
      <c r="B158" s="4" t="s">
        <v>26</v>
      </c>
      <c r="C158" s="4" t="s">
        <v>74</v>
      </c>
      <c r="D158" s="4" t="s">
        <v>766</v>
      </c>
      <c r="E158" s="4" t="s">
        <v>767</v>
      </c>
      <c r="F158" s="6">
        <v>45079</v>
      </c>
      <c r="G158" s="6">
        <v>45081</v>
      </c>
      <c r="H158" s="4">
        <v>1</v>
      </c>
      <c r="I158" s="4">
        <v>2</v>
      </c>
      <c r="J158" s="4">
        <v>2</v>
      </c>
      <c r="K158" s="4" t="s">
        <v>30</v>
      </c>
      <c r="L158" s="4">
        <v>-1302</v>
      </c>
      <c r="M158" s="4">
        <v>-1302</v>
      </c>
      <c r="N158" s="4" t="s">
        <v>768</v>
      </c>
      <c r="O158" s="4" t="s">
        <v>32</v>
      </c>
      <c r="P158" s="4" t="s">
        <v>33</v>
      </c>
      <c r="Q158" s="4">
        <v>0</v>
      </c>
      <c r="R158" s="7">
        <v>45075</v>
      </c>
      <c r="S158" s="6">
        <v>45084</v>
      </c>
      <c r="T158" s="4" t="s">
        <v>34</v>
      </c>
      <c r="U158" s="4">
        <v>-1302</v>
      </c>
      <c r="V158" s="4">
        <v>0</v>
      </c>
      <c r="W158" s="4">
        <v>0</v>
      </c>
      <c r="X158" s="4" t="s">
        <v>769</v>
      </c>
      <c r="Y158" s="4" t="s">
        <v>36</v>
      </c>
    </row>
    <row r="159" s="4" customFormat="1" spans="1:25">
      <c r="A159" s="4" t="s">
        <v>787</v>
      </c>
      <c r="B159" s="4" t="s">
        <v>26</v>
      </c>
      <c r="C159" s="4" t="s">
        <v>74</v>
      </c>
      <c r="D159" s="4" t="s">
        <v>788</v>
      </c>
      <c r="E159" s="4" t="s">
        <v>789</v>
      </c>
      <c r="F159" s="6">
        <v>45080</v>
      </c>
      <c r="G159" s="6">
        <v>45081</v>
      </c>
      <c r="H159" s="4">
        <v>1</v>
      </c>
      <c r="I159" s="4">
        <v>1</v>
      </c>
      <c r="J159" s="4">
        <v>1</v>
      </c>
      <c r="K159" s="4" t="s">
        <v>30</v>
      </c>
      <c r="L159" s="4">
        <v>-331</v>
      </c>
      <c r="M159" s="4">
        <v>-331</v>
      </c>
      <c r="N159" s="4" t="s">
        <v>790</v>
      </c>
      <c r="O159" s="4" t="s">
        <v>32</v>
      </c>
      <c r="P159" s="4" t="s">
        <v>33</v>
      </c>
      <c r="Q159" s="4">
        <v>0</v>
      </c>
      <c r="R159" s="7">
        <v>45076</v>
      </c>
      <c r="S159" s="6">
        <v>45084</v>
      </c>
      <c r="T159" s="4" t="s">
        <v>34</v>
      </c>
      <c r="U159" s="4">
        <v>-331</v>
      </c>
      <c r="V159" s="4">
        <v>0</v>
      </c>
      <c r="W159" s="4">
        <v>0</v>
      </c>
      <c r="X159" s="4" t="s">
        <v>791</v>
      </c>
      <c r="Y159" s="4" t="s">
        <v>36</v>
      </c>
    </row>
    <row r="160" s="4" customFormat="1" spans="1:25">
      <c r="A160" s="4" t="s">
        <v>792</v>
      </c>
      <c r="B160" s="4" t="s">
        <v>26</v>
      </c>
      <c r="C160" s="4" t="s">
        <v>27</v>
      </c>
      <c r="D160" s="4" t="s">
        <v>793</v>
      </c>
      <c r="E160" s="4" t="s">
        <v>794</v>
      </c>
      <c r="F160" s="6">
        <v>45080</v>
      </c>
      <c r="G160" s="6">
        <v>45081</v>
      </c>
      <c r="H160" s="4">
        <v>1</v>
      </c>
      <c r="I160" s="4">
        <v>1</v>
      </c>
      <c r="J160" s="4">
        <v>1</v>
      </c>
      <c r="K160" s="4" t="s">
        <v>30</v>
      </c>
      <c r="L160" s="4">
        <v>750</v>
      </c>
      <c r="M160" s="4">
        <v>750</v>
      </c>
      <c r="N160" s="4" t="s">
        <v>795</v>
      </c>
      <c r="O160" s="4" t="s">
        <v>32</v>
      </c>
      <c r="P160" s="4" t="s">
        <v>33</v>
      </c>
      <c r="Q160" s="4">
        <v>0</v>
      </c>
      <c r="R160" s="7">
        <v>45076</v>
      </c>
      <c r="S160" s="6">
        <v>45084</v>
      </c>
      <c r="T160" s="4" t="s">
        <v>34</v>
      </c>
      <c r="U160" s="4">
        <v>750</v>
      </c>
      <c r="V160" s="4">
        <v>0</v>
      </c>
      <c r="W160" s="4">
        <v>0</v>
      </c>
      <c r="X160" s="4" t="s">
        <v>796</v>
      </c>
      <c r="Y160" s="4" t="s">
        <v>36</v>
      </c>
    </row>
    <row r="161" s="4" customFormat="1" spans="1:25">
      <c r="A161" s="4" t="s">
        <v>797</v>
      </c>
      <c r="B161" s="4" t="s">
        <v>26</v>
      </c>
      <c r="C161" s="4" t="s">
        <v>27</v>
      </c>
      <c r="D161" s="4" t="s">
        <v>798</v>
      </c>
      <c r="E161" s="4" t="s">
        <v>799</v>
      </c>
      <c r="F161" s="6">
        <v>45079</v>
      </c>
      <c r="G161" s="6">
        <v>45081</v>
      </c>
      <c r="H161" s="4">
        <v>1</v>
      </c>
      <c r="I161" s="4">
        <v>2</v>
      </c>
      <c r="J161" s="4">
        <v>2</v>
      </c>
      <c r="K161" s="4" t="s">
        <v>30</v>
      </c>
      <c r="L161" s="4">
        <v>1152</v>
      </c>
      <c r="M161" s="4">
        <v>1152</v>
      </c>
      <c r="N161" s="4" t="s">
        <v>800</v>
      </c>
      <c r="O161" s="4" t="s">
        <v>32</v>
      </c>
      <c r="P161" s="4" t="s">
        <v>33</v>
      </c>
      <c r="Q161" s="4">
        <v>0</v>
      </c>
      <c r="R161" s="7">
        <v>45076</v>
      </c>
      <c r="S161" s="6">
        <v>45084</v>
      </c>
      <c r="T161" s="4" t="s">
        <v>34</v>
      </c>
      <c r="U161" s="4">
        <v>1152</v>
      </c>
      <c r="V161" s="4">
        <v>0</v>
      </c>
      <c r="W161" s="4">
        <v>0</v>
      </c>
      <c r="X161" s="4" t="s">
        <v>801</v>
      </c>
      <c r="Y161" s="4" t="s">
        <v>802</v>
      </c>
    </row>
    <row r="162" s="4" customFormat="1" spans="1:25">
      <c r="A162" s="4" t="s">
        <v>803</v>
      </c>
      <c r="B162" s="4" t="s">
        <v>26</v>
      </c>
      <c r="C162" s="4" t="s">
        <v>27</v>
      </c>
      <c r="D162" s="4" t="s">
        <v>571</v>
      </c>
      <c r="E162" s="4" t="s">
        <v>192</v>
      </c>
      <c r="F162" s="6">
        <v>45080</v>
      </c>
      <c r="G162" s="6">
        <v>45081</v>
      </c>
      <c r="H162" s="4">
        <v>1</v>
      </c>
      <c r="I162" s="4">
        <v>1</v>
      </c>
      <c r="J162" s="4">
        <v>1</v>
      </c>
      <c r="K162" s="4" t="s">
        <v>30</v>
      </c>
      <c r="L162" s="4">
        <v>1525</v>
      </c>
      <c r="M162" s="4">
        <v>1525</v>
      </c>
      <c r="N162" s="4" t="s">
        <v>804</v>
      </c>
      <c r="O162" s="4" t="s">
        <v>32</v>
      </c>
      <c r="P162" s="4" t="s">
        <v>33</v>
      </c>
      <c r="Q162" s="4">
        <v>0</v>
      </c>
      <c r="R162" s="7">
        <v>45076</v>
      </c>
      <c r="S162" s="6">
        <v>45084</v>
      </c>
      <c r="T162" s="4" t="s">
        <v>34</v>
      </c>
      <c r="U162" s="4">
        <v>1525</v>
      </c>
      <c r="V162" s="4">
        <v>0</v>
      </c>
      <c r="W162" s="4">
        <v>0</v>
      </c>
      <c r="X162" s="4" t="s">
        <v>805</v>
      </c>
      <c r="Y162" s="4" t="s">
        <v>806</v>
      </c>
    </row>
    <row r="163" s="4" customFormat="1" spans="1:25">
      <c r="A163" s="4" t="s">
        <v>807</v>
      </c>
      <c r="B163" s="4" t="s">
        <v>26</v>
      </c>
      <c r="C163" s="4" t="s">
        <v>27</v>
      </c>
      <c r="D163" s="4" t="s">
        <v>808</v>
      </c>
      <c r="E163" s="4" t="s">
        <v>809</v>
      </c>
      <c r="F163" s="6">
        <v>45079</v>
      </c>
      <c r="G163" s="6">
        <v>45081</v>
      </c>
      <c r="H163" s="4">
        <v>1</v>
      </c>
      <c r="I163" s="4">
        <v>2</v>
      </c>
      <c r="J163" s="4">
        <v>2</v>
      </c>
      <c r="K163" s="4" t="s">
        <v>30</v>
      </c>
      <c r="L163" s="4">
        <v>2050</v>
      </c>
      <c r="M163" s="4">
        <v>2050</v>
      </c>
      <c r="N163" s="4" t="s">
        <v>810</v>
      </c>
      <c r="O163" s="4" t="s">
        <v>32</v>
      </c>
      <c r="P163" s="4" t="s">
        <v>33</v>
      </c>
      <c r="Q163" s="4">
        <v>0</v>
      </c>
      <c r="R163" s="7">
        <v>45076</v>
      </c>
      <c r="S163" s="6">
        <v>45084</v>
      </c>
      <c r="T163" s="4" t="s">
        <v>34</v>
      </c>
      <c r="U163" s="4">
        <v>2050</v>
      </c>
      <c r="V163" s="4">
        <v>0</v>
      </c>
      <c r="W163" s="4">
        <v>0</v>
      </c>
      <c r="X163" s="4" t="s">
        <v>811</v>
      </c>
      <c r="Y163" s="4" t="s">
        <v>36</v>
      </c>
    </row>
    <row r="164" s="4" customFormat="1" spans="1:25">
      <c r="A164" s="4" t="s">
        <v>812</v>
      </c>
      <c r="B164" s="4" t="s">
        <v>26</v>
      </c>
      <c r="C164" s="4" t="s">
        <v>27</v>
      </c>
      <c r="D164" s="4" t="s">
        <v>813</v>
      </c>
      <c r="E164" s="4" t="s">
        <v>814</v>
      </c>
      <c r="F164" s="6">
        <v>45078</v>
      </c>
      <c r="G164" s="6">
        <v>45081</v>
      </c>
      <c r="H164" s="4">
        <v>1</v>
      </c>
      <c r="I164" s="4">
        <v>3</v>
      </c>
      <c r="J164" s="4">
        <v>3</v>
      </c>
      <c r="K164" s="4" t="s">
        <v>30</v>
      </c>
      <c r="L164" s="4">
        <v>3164</v>
      </c>
      <c r="M164" s="4">
        <v>3164</v>
      </c>
      <c r="N164" s="4" t="s">
        <v>815</v>
      </c>
      <c r="O164" s="4" t="s">
        <v>32</v>
      </c>
      <c r="P164" s="4" t="s">
        <v>33</v>
      </c>
      <c r="Q164" s="4">
        <v>0</v>
      </c>
      <c r="R164" s="7">
        <v>45076</v>
      </c>
      <c r="S164" s="6">
        <v>45084</v>
      </c>
      <c r="T164" s="4" t="s">
        <v>34</v>
      </c>
      <c r="U164" s="4">
        <v>3164</v>
      </c>
      <c r="V164" s="4">
        <v>0</v>
      </c>
      <c r="W164" s="4">
        <v>0</v>
      </c>
      <c r="X164" s="4" t="s">
        <v>816</v>
      </c>
      <c r="Y164" s="4" t="s">
        <v>817</v>
      </c>
    </row>
    <row r="165" s="4" customFormat="1" spans="1:25">
      <c r="A165" s="4" t="s">
        <v>818</v>
      </c>
      <c r="B165" s="4" t="s">
        <v>26</v>
      </c>
      <c r="C165" s="4" t="s">
        <v>27</v>
      </c>
      <c r="D165" s="4" t="s">
        <v>390</v>
      </c>
      <c r="E165" s="4" t="s">
        <v>819</v>
      </c>
      <c r="F165" s="6">
        <v>45079</v>
      </c>
      <c r="G165" s="6">
        <v>45081</v>
      </c>
      <c r="H165" s="4">
        <v>1</v>
      </c>
      <c r="I165" s="4">
        <v>2</v>
      </c>
      <c r="J165" s="4">
        <v>2</v>
      </c>
      <c r="K165" s="4" t="s">
        <v>30</v>
      </c>
      <c r="L165" s="4">
        <v>1006</v>
      </c>
      <c r="M165" s="4">
        <v>1006</v>
      </c>
      <c r="N165" s="4" t="s">
        <v>820</v>
      </c>
      <c r="O165" s="4" t="s">
        <v>32</v>
      </c>
      <c r="P165" s="4" t="s">
        <v>33</v>
      </c>
      <c r="Q165" s="4">
        <v>0</v>
      </c>
      <c r="R165" s="7">
        <v>45076</v>
      </c>
      <c r="S165" s="6">
        <v>45084</v>
      </c>
      <c r="T165" s="4" t="s">
        <v>34</v>
      </c>
      <c r="U165" s="4">
        <v>1006</v>
      </c>
      <c r="V165" s="4">
        <v>0</v>
      </c>
      <c r="W165" s="4">
        <v>0</v>
      </c>
      <c r="X165" s="4" t="s">
        <v>821</v>
      </c>
      <c r="Y165" s="4" t="s">
        <v>822</v>
      </c>
    </row>
    <row r="166" s="4" customFormat="1" spans="1:25">
      <c r="A166" s="4" t="s">
        <v>823</v>
      </c>
      <c r="B166" s="4" t="s">
        <v>26</v>
      </c>
      <c r="C166" s="4" t="s">
        <v>27</v>
      </c>
      <c r="D166" s="4" t="s">
        <v>824</v>
      </c>
      <c r="E166" s="4" t="s">
        <v>825</v>
      </c>
      <c r="F166" s="6">
        <v>45078</v>
      </c>
      <c r="G166" s="6">
        <v>45081</v>
      </c>
      <c r="H166" s="4">
        <v>1</v>
      </c>
      <c r="I166" s="4">
        <v>3</v>
      </c>
      <c r="J166" s="4">
        <v>3</v>
      </c>
      <c r="K166" s="4" t="s">
        <v>30</v>
      </c>
      <c r="L166" s="4">
        <v>4559</v>
      </c>
      <c r="M166" s="4">
        <v>4559</v>
      </c>
      <c r="N166" s="4" t="s">
        <v>826</v>
      </c>
      <c r="O166" s="4" t="s">
        <v>32</v>
      </c>
      <c r="P166" s="4" t="s">
        <v>33</v>
      </c>
      <c r="Q166" s="4">
        <v>0</v>
      </c>
      <c r="R166" s="7">
        <v>45076</v>
      </c>
      <c r="S166" s="6">
        <v>45084</v>
      </c>
      <c r="T166" s="4" t="s">
        <v>34</v>
      </c>
      <c r="U166" s="4">
        <v>4559</v>
      </c>
      <c r="V166" s="4">
        <v>0</v>
      </c>
      <c r="W166" s="4">
        <v>0</v>
      </c>
      <c r="X166" s="4" t="s">
        <v>827</v>
      </c>
      <c r="Y166" s="4" t="s">
        <v>828</v>
      </c>
    </row>
    <row r="167" s="4" customFormat="1" spans="1:25">
      <c r="A167" s="4" t="s">
        <v>829</v>
      </c>
      <c r="B167" s="4" t="s">
        <v>26</v>
      </c>
      <c r="C167" s="4" t="s">
        <v>27</v>
      </c>
      <c r="D167" s="4" t="s">
        <v>830</v>
      </c>
      <c r="E167" s="4" t="s">
        <v>831</v>
      </c>
      <c r="F167" s="6">
        <v>45080</v>
      </c>
      <c r="G167" s="6">
        <v>45081</v>
      </c>
      <c r="H167" s="4">
        <v>1</v>
      </c>
      <c r="I167" s="4">
        <v>1</v>
      </c>
      <c r="J167" s="4">
        <v>1</v>
      </c>
      <c r="K167" s="4" t="s">
        <v>30</v>
      </c>
      <c r="L167" s="4">
        <v>1277</v>
      </c>
      <c r="M167" s="4">
        <v>1277</v>
      </c>
      <c r="N167" s="4" t="s">
        <v>832</v>
      </c>
      <c r="O167" s="4" t="s">
        <v>32</v>
      </c>
      <c r="P167" s="4" t="s">
        <v>33</v>
      </c>
      <c r="Q167" s="4">
        <v>0</v>
      </c>
      <c r="R167" s="7">
        <v>45076</v>
      </c>
      <c r="S167" s="6">
        <v>45084</v>
      </c>
      <c r="T167" s="4" t="s">
        <v>34</v>
      </c>
      <c r="U167" s="4">
        <v>1277</v>
      </c>
      <c r="V167" s="4">
        <v>0</v>
      </c>
      <c r="W167" s="4">
        <v>0</v>
      </c>
      <c r="X167" s="4" t="s">
        <v>833</v>
      </c>
      <c r="Y167" s="4" t="s">
        <v>834</v>
      </c>
    </row>
    <row r="168" s="4" customFormat="1" spans="1:25">
      <c r="A168" s="4" t="s">
        <v>835</v>
      </c>
      <c r="B168" s="4" t="s">
        <v>26</v>
      </c>
      <c r="C168" s="4" t="s">
        <v>27</v>
      </c>
      <c r="D168" s="4" t="s">
        <v>836</v>
      </c>
      <c r="E168" s="4" t="s">
        <v>837</v>
      </c>
      <c r="F168" s="6">
        <v>45078</v>
      </c>
      <c r="G168" s="6">
        <v>45081</v>
      </c>
      <c r="H168" s="4">
        <v>1</v>
      </c>
      <c r="I168" s="4">
        <v>3</v>
      </c>
      <c r="J168" s="4">
        <v>3</v>
      </c>
      <c r="K168" s="4" t="s">
        <v>30</v>
      </c>
      <c r="L168" s="4">
        <v>282</v>
      </c>
      <c r="M168" s="4">
        <v>282</v>
      </c>
      <c r="N168" s="4" t="s">
        <v>838</v>
      </c>
      <c r="O168" s="4" t="s">
        <v>32</v>
      </c>
      <c r="P168" s="4" t="s">
        <v>33</v>
      </c>
      <c r="Q168" s="4">
        <v>0</v>
      </c>
      <c r="R168" s="7">
        <v>45076</v>
      </c>
      <c r="S168" s="6">
        <v>45084</v>
      </c>
      <c r="T168" s="4" t="s">
        <v>34</v>
      </c>
      <c r="U168" s="4">
        <v>282</v>
      </c>
      <c r="V168" s="4">
        <v>0</v>
      </c>
      <c r="W168" s="4">
        <v>0</v>
      </c>
      <c r="X168" s="4" t="s">
        <v>839</v>
      </c>
      <c r="Y168" s="4" t="s">
        <v>840</v>
      </c>
    </row>
    <row r="169" s="4" customFormat="1" spans="1:25">
      <c r="A169" s="4" t="s">
        <v>829</v>
      </c>
      <c r="B169" s="4" t="s">
        <v>26</v>
      </c>
      <c r="C169" s="4" t="s">
        <v>74</v>
      </c>
      <c r="D169" s="4" t="s">
        <v>830</v>
      </c>
      <c r="E169" s="4" t="s">
        <v>831</v>
      </c>
      <c r="F169" s="6">
        <v>45080</v>
      </c>
      <c r="G169" s="6">
        <v>45081</v>
      </c>
      <c r="H169" s="4">
        <v>1</v>
      </c>
      <c r="I169" s="4">
        <v>1</v>
      </c>
      <c r="J169" s="4">
        <v>1</v>
      </c>
      <c r="K169" s="4" t="s">
        <v>30</v>
      </c>
      <c r="L169" s="4">
        <v>-1277</v>
      </c>
      <c r="M169" s="4">
        <v>-1277</v>
      </c>
      <c r="N169" s="4" t="s">
        <v>832</v>
      </c>
      <c r="O169" s="4" t="s">
        <v>32</v>
      </c>
      <c r="P169" s="4" t="s">
        <v>33</v>
      </c>
      <c r="Q169" s="4">
        <v>0</v>
      </c>
      <c r="R169" s="7">
        <v>45076</v>
      </c>
      <c r="S169" s="6">
        <v>45084</v>
      </c>
      <c r="T169" s="4" t="s">
        <v>34</v>
      </c>
      <c r="U169" s="4">
        <v>-1277</v>
      </c>
      <c r="V169" s="4">
        <v>0</v>
      </c>
      <c r="W169" s="4">
        <v>0</v>
      </c>
      <c r="X169" s="4" t="s">
        <v>833</v>
      </c>
      <c r="Y169" s="4" t="s">
        <v>834</v>
      </c>
    </row>
    <row r="170" s="4" customFormat="1" spans="1:25">
      <c r="A170" s="4" t="s">
        <v>841</v>
      </c>
      <c r="B170" s="4" t="s">
        <v>26</v>
      </c>
      <c r="C170" s="4" t="s">
        <v>27</v>
      </c>
      <c r="D170" s="4" t="s">
        <v>842</v>
      </c>
      <c r="E170" s="4" t="s">
        <v>843</v>
      </c>
      <c r="F170" s="6">
        <v>45079</v>
      </c>
      <c r="G170" s="6">
        <v>45081</v>
      </c>
      <c r="H170" s="4">
        <v>1</v>
      </c>
      <c r="I170" s="4">
        <v>2</v>
      </c>
      <c r="J170" s="4">
        <v>2</v>
      </c>
      <c r="K170" s="4" t="s">
        <v>30</v>
      </c>
      <c r="L170" s="4">
        <v>536</v>
      </c>
      <c r="M170" s="4">
        <v>536</v>
      </c>
      <c r="N170" s="4" t="s">
        <v>844</v>
      </c>
      <c r="O170" s="4" t="s">
        <v>32</v>
      </c>
      <c r="P170" s="4" t="s">
        <v>33</v>
      </c>
      <c r="Q170" s="4">
        <v>0</v>
      </c>
      <c r="R170" s="7">
        <v>45076</v>
      </c>
      <c r="S170" s="6">
        <v>45084</v>
      </c>
      <c r="T170" s="4" t="s">
        <v>34</v>
      </c>
      <c r="U170" s="4">
        <v>536</v>
      </c>
      <c r="V170" s="4">
        <v>0</v>
      </c>
      <c r="W170" s="4">
        <v>0</v>
      </c>
      <c r="X170" s="4" t="s">
        <v>845</v>
      </c>
      <c r="Y170" s="4" t="s">
        <v>846</v>
      </c>
    </row>
    <row r="171" s="4" customFormat="1" spans="1:25">
      <c r="A171" s="4" t="s">
        <v>847</v>
      </c>
      <c r="B171" s="4" t="s">
        <v>26</v>
      </c>
      <c r="C171" s="4" t="s">
        <v>27</v>
      </c>
      <c r="D171" s="4" t="s">
        <v>848</v>
      </c>
      <c r="E171" s="4" t="s">
        <v>133</v>
      </c>
      <c r="F171" s="6">
        <v>45079</v>
      </c>
      <c r="G171" s="6">
        <v>45081</v>
      </c>
      <c r="H171" s="4">
        <v>1</v>
      </c>
      <c r="I171" s="4">
        <v>2</v>
      </c>
      <c r="J171" s="4">
        <v>2</v>
      </c>
      <c r="K171" s="4" t="s">
        <v>30</v>
      </c>
      <c r="L171" s="4">
        <v>564</v>
      </c>
      <c r="M171" s="4">
        <v>564</v>
      </c>
      <c r="N171" s="4" t="s">
        <v>849</v>
      </c>
      <c r="O171" s="4" t="s">
        <v>32</v>
      </c>
      <c r="P171" s="4" t="s">
        <v>33</v>
      </c>
      <c r="Q171" s="4">
        <v>0</v>
      </c>
      <c r="R171" s="7">
        <v>45076</v>
      </c>
      <c r="S171" s="6">
        <v>45084</v>
      </c>
      <c r="T171" s="4" t="s">
        <v>34</v>
      </c>
      <c r="U171" s="4">
        <v>564</v>
      </c>
      <c r="V171" s="4">
        <v>0</v>
      </c>
      <c r="W171" s="4">
        <v>0</v>
      </c>
      <c r="X171" s="4" t="s">
        <v>850</v>
      </c>
      <c r="Y171" s="4" t="s">
        <v>851</v>
      </c>
    </row>
    <row r="172" s="4" customFormat="1" spans="1:25">
      <c r="A172" s="4" t="s">
        <v>852</v>
      </c>
      <c r="B172" s="4" t="s">
        <v>26</v>
      </c>
      <c r="C172" s="4" t="s">
        <v>27</v>
      </c>
      <c r="D172" s="4" t="s">
        <v>853</v>
      </c>
      <c r="E172" s="4" t="s">
        <v>133</v>
      </c>
      <c r="F172" s="6">
        <v>45079</v>
      </c>
      <c r="G172" s="6">
        <v>45081</v>
      </c>
      <c r="H172" s="4">
        <v>2</v>
      </c>
      <c r="I172" s="4">
        <v>2</v>
      </c>
      <c r="J172" s="4">
        <v>4</v>
      </c>
      <c r="K172" s="4" t="s">
        <v>30</v>
      </c>
      <c r="L172" s="4">
        <v>1216</v>
      </c>
      <c r="M172" s="4">
        <v>1216</v>
      </c>
      <c r="N172" s="4" t="s">
        <v>854</v>
      </c>
      <c r="O172" s="4" t="s">
        <v>32</v>
      </c>
      <c r="P172" s="4" t="s">
        <v>33</v>
      </c>
      <c r="Q172" s="4">
        <v>0</v>
      </c>
      <c r="R172" s="7">
        <v>45076</v>
      </c>
      <c r="S172" s="6">
        <v>45084</v>
      </c>
      <c r="T172" s="4" t="s">
        <v>34</v>
      </c>
      <c r="U172" s="4">
        <v>1216</v>
      </c>
      <c r="V172" s="4">
        <v>0</v>
      </c>
      <c r="W172" s="4">
        <v>0</v>
      </c>
      <c r="X172" s="4" t="s">
        <v>855</v>
      </c>
      <c r="Y172" s="4" t="s">
        <v>856</v>
      </c>
    </row>
    <row r="173" s="4" customFormat="1" spans="1:25">
      <c r="A173" s="4" t="s">
        <v>857</v>
      </c>
      <c r="B173" s="4" t="s">
        <v>26</v>
      </c>
      <c r="C173" s="4" t="s">
        <v>27</v>
      </c>
      <c r="D173" s="4" t="s">
        <v>858</v>
      </c>
      <c r="E173" s="4" t="s">
        <v>859</v>
      </c>
      <c r="F173" s="6">
        <v>45079</v>
      </c>
      <c r="G173" s="6">
        <v>45081</v>
      </c>
      <c r="H173" s="4">
        <v>1</v>
      </c>
      <c r="I173" s="4">
        <v>2</v>
      </c>
      <c r="J173" s="4">
        <v>2</v>
      </c>
      <c r="K173" s="4" t="s">
        <v>30</v>
      </c>
      <c r="L173" s="4">
        <v>2202</v>
      </c>
      <c r="M173" s="4">
        <v>2202</v>
      </c>
      <c r="N173" s="4" t="s">
        <v>860</v>
      </c>
      <c r="O173" s="4" t="s">
        <v>32</v>
      </c>
      <c r="P173" s="4" t="s">
        <v>33</v>
      </c>
      <c r="Q173" s="4">
        <v>0</v>
      </c>
      <c r="R173" s="7">
        <v>45076</v>
      </c>
      <c r="S173" s="6">
        <v>45084</v>
      </c>
      <c r="T173" s="4" t="s">
        <v>34</v>
      </c>
      <c r="U173" s="4">
        <v>2202</v>
      </c>
      <c r="V173" s="4">
        <v>0</v>
      </c>
      <c r="W173" s="4">
        <v>0</v>
      </c>
      <c r="X173" s="4" t="s">
        <v>861</v>
      </c>
      <c r="Y173" s="4" t="s">
        <v>36</v>
      </c>
    </row>
    <row r="174" s="4" customFormat="1" spans="1:25">
      <c r="A174" s="4" t="s">
        <v>862</v>
      </c>
      <c r="B174" s="4" t="s">
        <v>26</v>
      </c>
      <c r="C174" s="4" t="s">
        <v>27</v>
      </c>
      <c r="D174" s="4" t="s">
        <v>798</v>
      </c>
      <c r="E174" s="4" t="s">
        <v>863</v>
      </c>
      <c r="F174" s="6">
        <v>45078</v>
      </c>
      <c r="G174" s="6">
        <v>45081</v>
      </c>
      <c r="H174" s="4">
        <v>1</v>
      </c>
      <c r="I174" s="4">
        <v>3</v>
      </c>
      <c r="J174" s="4">
        <v>3</v>
      </c>
      <c r="K174" s="4" t="s">
        <v>30</v>
      </c>
      <c r="L174" s="4">
        <v>2073</v>
      </c>
      <c r="M174" s="4">
        <v>2073</v>
      </c>
      <c r="N174" s="4" t="s">
        <v>864</v>
      </c>
      <c r="O174" s="4" t="s">
        <v>32</v>
      </c>
      <c r="P174" s="4" t="s">
        <v>33</v>
      </c>
      <c r="Q174" s="4">
        <v>0</v>
      </c>
      <c r="R174" s="7">
        <v>45076</v>
      </c>
      <c r="S174" s="6">
        <v>45084</v>
      </c>
      <c r="T174" s="4" t="s">
        <v>34</v>
      </c>
      <c r="U174" s="4">
        <v>2073</v>
      </c>
      <c r="V174" s="4">
        <v>0</v>
      </c>
      <c r="W174" s="4">
        <v>0</v>
      </c>
      <c r="X174" s="4" t="s">
        <v>865</v>
      </c>
      <c r="Y174" s="4" t="s">
        <v>866</v>
      </c>
    </row>
    <row r="175" s="4" customFormat="1" spans="1:25">
      <c r="A175" s="4" t="s">
        <v>841</v>
      </c>
      <c r="B175" s="4" t="s">
        <v>26</v>
      </c>
      <c r="C175" s="4" t="s">
        <v>74</v>
      </c>
      <c r="D175" s="4" t="s">
        <v>842</v>
      </c>
      <c r="E175" s="4" t="s">
        <v>843</v>
      </c>
      <c r="F175" s="6">
        <v>45079</v>
      </c>
      <c r="G175" s="6">
        <v>45081</v>
      </c>
      <c r="H175" s="4">
        <v>1</v>
      </c>
      <c r="I175" s="4">
        <v>2</v>
      </c>
      <c r="J175" s="4">
        <v>2</v>
      </c>
      <c r="K175" s="4" t="s">
        <v>30</v>
      </c>
      <c r="L175" s="4">
        <v>-536</v>
      </c>
      <c r="M175" s="4">
        <v>-536</v>
      </c>
      <c r="N175" s="4" t="s">
        <v>844</v>
      </c>
      <c r="O175" s="4" t="s">
        <v>32</v>
      </c>
      <c r="P175" s="4" t="s">
        <v>33</v>
      </c>
      <c r="Q175" s="4">
        <v>0</v>
      </c>
      <c r="R175" s="7">
        <v>45076</v>
      </c>
      <c r="S175" s="6">
        <v>45084</v>
      </c>
      <c r="T175" s="4" t="s">
        <v>34</v>
      </c>
      <c r="U175" s="4">
        <v>-536</v>
      </c>
      <c r="V175" s="4">
        <v>0</v>
      </c>
      <c r="W175" s="4">
        <v>0</v>
      </c>
      <c r="X175" s="4" t="s">
        <v>845</v>
      </c>
      <c r="Y175" s="4" t="s">
        <v>846</v>
      </c>
    </row>
    <row r="176" s="4" customFormat="1" spans="1:25">
      <c r="A176" s="4" t="s">
        <v>520</v>
      </c>
      <c r="B176" s="4" t="s">
        <v>26</v>
      </c>
      <c r="C176" s="4" t="s">
        <v>74</v>
      </c>
      <c r="D176" s="4" t="s">
        <v>521</v>
      </c>
      <c r="E176" s="4" t="s">
        <v>522</v>
      </c>
      <c r="F176" s="6">
        <v>45079</v>
      </c>
      <c r="G176" s="6">
        <v>45081</v>
      </c>
      <c r="H176" s="4">
        <v>1</v>
      </c>
      <c r="I176" s="4">
        <v>2</v>
      </c>
      <c r="J176" s="4">
        <v>2</v>
      </c>
      <c r="K176" s="4" t="s">
        <v>30</v>
      </c>
      <c r="L176" s="4">
        <v>-3872</v>
      </c>
      <c r="M176" s="4">
        <v>-3872</v>
      </c>
      <c r="N176" s="4" t="s">
        <v>523</v>
      </c>
      <c r="O176" s="4" t="s">
        <v>32</v>
      </c>
      <c r="P176" s="4" t="s">
        <v>33</v>
      </c>
      <c r="Q176" s="4">
        <v>0</v>
      </c>
      <c r="R176" s="7">
        <v>45071</v>
      </c>
      <c r="S176" s="6">
        <v>45084</v>
      </c>
      <c r="T176" s="4" t="s">
        <v>34</v>
      </c>
      <c r="U176" s="4">
        <v>-3872</v>
      </c>
      <c r="V176" s="4">
        <v>0</v>
      </c>
      <c r="W176" s="4">
        <v>0</v>
      </c>
      <c r="X176" s="4" t="s">
        <v>524</v>
      </c>
      <c r="Y176" s="4" t="s">
        <v>525</v>
      </c>
    </row>
    <row r="177" s="4" customFormat="1" spans="1:25">
      <c r="A177" s="4" t="s">
        <v>867</v>
      </c>
      <c r="B177" s="4" t="s">
        <v>26</v>
      </c>
      <c r="C177" s="4" t="s">
        <v>27</v>
      </c>
      <c r="D177" s="4" t="s">
        <v>868</v>
      </c>
      <c r="E177" s="4" t="s">
        <v>869</v>
      </c>
      <c r="F177" s="6">
        <v>45080</v>
      </c>
      <c r="G177" s="6">
        <v>45081</v>
      </c>
      <c r="H177" s="4">
        <v>1</v>
      </c>
      <c r="I177" s="4">
        <v>1</v>
      </c>
      <c r="J177" s="4">
        <v>1</v>
      </c>
      <c r="K177" s="4" t="s">
        <v>30</v>
      </c>
      <c r="L177" s="4">
        <v>2396</v>
      </c>
      <c r="M177" s="4">
        <v>2396</v>
      </c>
      <c r="N177" s="4" t="s">
        <v>870</v>
      </c>
      <c r="O177" s="4" t="s">
        <v>32</v>
      </c>
      <c r="P177" s="4" t="s">
        <v>33</v>
      </c>
      <c r="Q177" s="4">
        <v>0</v>
      </c>
      <c r="R177" s="7">
        <v>45077</v>
      </c>
      <c r="S177" s="6">
        <v>45084</v>
      </c>
      <c r="T177" s="4" t="s">
        <v>34</v>
      </c>
      <c r="U177" s="4">
        <v>2396</v>
      </c>
      <c r="V177" s="4">
        <v>0</v>
      </c>
      <c r="W177" s="4">
        <v>0</v>
      </c>
      <c r="X177" s="4" t="s">
        <v>871</v>
      </c>
      <c r="Y177" s="4" t="s">
        <v>872</v>
      </c>
    </row>
    <row r="178" s="4" customFormat="1" spans="1:25">
      <c r="A178" s="4" t="s">
        <v>873</v>
      </c>
      <c r="B178" s="4" t="s">
        <v>26</v>
      </c>
      <c r="C178" s="4" t="s">
        <v>27</v>
      </c>
      <c r="D178" s="4" t="s">
        <v>630</v>
      </c>
      <c r="E178" s="4" t="s">
        <v>631</v>
      </c>
      <c r="F178" s="6">
        <v>45079</v>
      </c>
      <c r="G178" s="6">
        <v>45081</v>
      </c>
      <c r="H178" s="4">
        <v>1</v>
      </c>
      <c r="I178" s="4">
        <v>2</v>
      </c>
      <c r="J178" s="4">
        <v>2</v>
      </c>
      <c r="K178" s="4" t="s">
        <v>30</v>
      </c>
      <c r="L178" s="4">
        <v>2421</v>
      </c>
      <c r="M178" s="4">
        <v>2421</v>
      </c>
      <c r="N178" s="4" t="s">
        <v>874</v>
      </c>
      <c r="O178" s="4" t="s">
        <v>32</v>
      </c>
      <c r="P178" s="4" t="s">
        <v>33</v>
      </c>
      <c r="Q178" s="4">
        <v>0</v>
      </c>
      <c r="R178" s="7">
        <v>45077</v>
      </c>
      <c r="S178" s="6">
        <v>45084</v>
      </c>
      <c r="T178" s="4" t="s">
        <v>34</v>
      </c>
      <c r="U178" s="4">
        <v>2421</v>
      </c>
      <c r="V178" s="4">
        <v>0</v>
      </c>
      <c r="W178" s="4">
        <v>0</v>
      </c>
      <c r="X178" s="4" t="s">
        <v>875</v>
      </c>
      <c r="Y178" s="4" t="s">
        <v>876</v>
      </c>
    </row>
    <row r="179" s="4" customFormat="1" spans="1:25">
      <c r="A179" s="4" t="s">
        <v>877</v>
      </c>
      <c r="B179" s="4" t="s">
        <v>26</v>
      </c>
      <c r="C179" s="4" t="s">
        <v>27</v>
      </c>
      <c r="D179" s="4" t="s">
        <v>878</v>
      </c>
      <c r="E179" s="4" t="s">
        <v>879</v>
      </c>
      <c r="F179" s="6">
        <v>45079</v>
      </c>
      <c r="G179" s="6">
        <v>45081</v>
      </c>
      <c r="H179" s="4">
        <v>1</v>
      </c>
      <c r="I179" s="4">
        <v>2</v>
      </c>
      <c r="J179" s="4">
        <v>2</v>
      </c>
      <c r="K179" s="4" t="s">
        <v>30</v>
      </c>
      <c r="L179" s="4">
        <v>2204</v>
      </c>
      <c r="M179" s="4">
        <v>2204</v>
      </c>
      <c r="N179" s="4" t="s">
        <v>880</v>
      </c>
      <c r="O179" s="4" t="s">
        <v>32</v>
      </c>
      <c r="P179" s="4" t="s">
        <v>33</v>
      </c>
      <c r="Q179" s="4">
        <v>0</v>
      </c>
      <c r="R179" s="7">
        <v>45077</v>
      </c>
      <c r="S179" s="6">
        <v>45084</v>
      </c>
      <c r="T179" s="4" t="s">
        <v>34</v>
      </c>
      <c r="U179" s="4">
        <v>2204</v>
      </c>
      <c r="V179" s="4">
        <v>0</v>
      </c>
      <c r="W179" s="4">
        <v>0</v>
      </c>
      <c r="X179" s="4" t="s">
        <v>881</v>
      </c>
      <c r="Y179" s="4" t="s">
        <v>882</v>
      </c>
    </row>
    <row r="180" s="4" customFormat="1" spans="1:27">
      <c r="A180" s="4" t="s">
        <v>726</v>
      </c>
      <c r="B180" s="4" t="s">
        <v>26</v>
      </c>
      <c r="C180" s="4" t="s">
        <v>74</v>
      </c>
      <c r="D180" s="4" t="s">
        <v>727</v>
      </c>
      <c r="E180" s="4" t="s">
        <v>728</v>
      </c>
      <c r="F180" s="6">
        <v>45080</v>
      </c>
      <c r="G180" s="6">
        <v>45081</v>
      </c>
      <c r="H180" s="4">
        <v>3</v>
      </c>
      <c r="I180" s="4">
        <v>1</v>
      </c>
      <c r="J180" s="4">
        <v>3</v>
      </c>
      <c r="K180" s="4" t="s">
        <v>30</v>
      </c>
      <c r="L180" s="4">
        <v>-1839</v>
      </c>
      <c r="M180" s="4">
        <v>-1839</v>
      </c>
      <c r="N180" s="4" t="s">
        <v>729</v>
      </c>
      <c r="O180" s="4" t="s">
        <v>32</v>
      </c>
      <c r="P180" s="4" t="s">
        <v>33</v>
      </c>
      <c r="Q180" s="4">
        <v>0</v>
      </c>
      <c r="R180" s="7">
        <v>45074</v>
      </c>
      <c r="S180" s="6">
        <v>45084</v>
      </c>
      <c r="T180" s="4" t="s">
        <v>34</v>
      </c>
      <c r="U180" s="4">
        <v>-1839</v>
      </c>
      <c r="V180" s="4">
        <v>0</v>
      </c>
      <c r="W180" s="4">
        <v>0</v>
      </c>
      <c r="X180" s="4" t="s">
        <v>730</v>
      </c>
      <c r="Y180" s="4" t="s">
        <v>731</v>
      </c>
      <c r="Z180" s="4" t="s">
        <v>732</v>
      </c>
      <c r="AA180" s="4" t="s">
        <v>733</v>
      </c>
    </row>
    <row r="181" s="4" customFormat="1" spans="1:28">
      <c r="A181" s="4" t="s">
        <v>883</v>
      </c>
      <c r="B181" s="4" t="s">
        <v>26</v>
      </c>
      <c r="C181" s="4" t="s">
        <v>27</v>
      </c>
      <c r="D181" s="4" t="s">
        <v>884</v>
      </c>
      <c r="E181" s="4" t="s">
        <v>885</v>
      </c>
      <c r="F181" s="6">
        <v>45080</v>
      </c>
      <c r="G181" s="6">
        <v>45081</v>
      </c>
      <c r="H181" s="4">
        <v>4</v>
      </c>
      <c r="I181" s="4">
        <v>1</v>
      </c>
      <c r="J181" s="4">
        <v>4</v>
      </c>
      <c r="K181" s="4" t="s">
        <v>30</v>
      </c>
      <c r="L181" s="4">
        <v>6996</v>
      </c>
      <c r="M181" s="4">
        <v>6996</v>
      </c>
      <c r="N181" s="4" t="s">
        <v>886</v>
      </c>
      <c r="O181" s="4" t="s">
        <v>32</v>
      </c>
      <c r="P181" s="4" t="s">
        <v>33</v>
      </c>
      <c r="Q181" s="4">
        <v>0</v>
      </c>
      <c r="R181" s="7">
        <v>45077</v>
      </c>
      <c r="S181" s="6">
        <v>45084</v>
      </c>
      <c r="T181" s="4" t="s">
        <v>34</v>
      </c>
      <c r="U181" s="4">
        <v>6996</v>
      </c>
      <c r="V181" s="4">
        <v>0</v>
      </c>
      <c r="W181" s="4">
        <v>0</v>
      </c>
      <c r="X181" s="4" t="s">
        <v>887</v>
      </c>
      <c r="Y181" s="4">
        <v>814792</v>
      </c>
      <c r="Z181" s="4">
        <v>814791</v>
      </c>
      <c r="AA181" s="4">
        <v>814789</v>
      </c>
      <c r="AB181" s="4" t="s">
        <v>888</v>
      </c>
    </row>
    <row r="182" s="4" customFormat="1" spans="1:25">
      <c r="A182" s="4" t="s">
        <v>889</v>
      </c>
      <c r="B182" s="4" t="s">
        <v>26</v>
      </c>
      <c r="C182" s="4" t="s">
        <v>27</v>
      </c>
      <c r="D182" s="4" t="s">
        <v>890</v>
      </c>
      <c r="E182" s="4" t="s">
        <v>891</v>
      </c>
      <c r="F182" s="6">
        <v>45079</v>
      </c>
      <c r="G182" s="6">
        <v>45081</v>
      </c>
      <c r="H182" s="4">
        <v>1</v>
      </c>
      <c r="I182" s="4">
        <v>2</v>
      </c>
      <c r="J182" s="4">
        <v>2</v>
      </c>
      <c r="K182" s="4" t="s">
        <v>30</v>
      </c>
      <c r="L182" s="4">
        <v>2088</v>
      </c>
      <c r="M182" s="4">
        <v>2088</v>
      </c>
      <c r="N182" s="4" t="s">
        <v>892</v>
      </c>
      <c r="O182" s="4" t="s">
        <v>32</v>
      </c>
      <c r="P182" s="4" t="s">
        <v>33</v>
      </c>
      <c r="Q182" s="4">
        <v>0</v>
      </c>
      <c r="R182" s="7">
        <v>45077</v>
      </c>
      <c r="S182" s="6">
        <v>45084</v>
      </c>
      <c r="T182" s="4" t="s">
        <v>34</v>
      </c>
      <c r="U182" s="4">
        <v>2088</v>
      </c>
      <c r="V182" s="4">
        <v>0</v>
      </c>
      <c r="W182" s="4">
        <v>0</v>
      </c>
      <c r="X182" s="4" t="s">
        <v>893</v>
      </c>
      <c r="Y182" s="4" t="s">
        <v>36</v>
      </c>
    </row>
    <row r="183" s="4" customFormat="1" spans="1:25">
      <c r="A183" s="4" t="s">
        <v>894</v>
      </c>
      <c r="B183" s="4" t="s">
        <v>26</v>
      </c>
      <c r="C183" s="4" t="s">
        <v>27</v>
      </c>
      <c r="D183" s="4" t="s">
        <v>712</v>
      </c>
      <c r="E183" s="4" t="s">
        <v>713</v>
      </c>
      <c r="F183" s="6">
        <v>45077</v>
      </c>
      <c r="G183" s="6">
        <v>45081</v>
      </c>
      <c r="H183" s="4">
        <v>1</v>
      </c>
      <c r="I183" s="4">
        <v>4</v>
      </c>
      <c r="J183" s="4">
        <v>4</v>
      </c>
      <c r="K183" s="4" t="s">
        <v>30</v>
      </c>
      <c r="L183" s="4">
        <v>843</v>
      </c>
      <c r="M183" s="4">
        <v>843</v>
      </c>
      <c r="N183" s="4" t="s">
        <v>895</v>
      </c>
      <c r="O183" s="4" t="s">
        <v>32</v>
      </c>
      <c r="P183" s="4" t="s">
        <v>33</v>
      </c>
      <c r="Q183" s="4">
        <v>0</v>
      </c>
      <c r="R183" s="7">
        <v>45077</v>
      </c>
      <c r="S183" s="6">
        <v>45084</v>
      </c>
      <c r="T183" s="4" t="s">
        <v>34</v>
      </c>
      <c r="U183" s="4">
        <v>843</v>
      </c>
      <c r="V183" s="4">
        <v>0</v>
      </c>
      <c r="W183" s="4">
        <v>0</v>
      </c>
      <c r="X183" s="4" t="s">
        <v>896</v>
      </c>
      <c r="Y183" s="4" t="s">
        <v>716</v>
      </c>
    </row>
    <row r="184" s="4" customFormat="1" spans="1:25">
      <c r="A184" s="4" t="s">
        <v>897</v>
      </c>
      <c r="B184" s="4" t="s">
        <v>26</v>
      </c>
      <c r="C184" s="4" t="s">
        <v>27</v>
      </c>
      <c r="D184" s="4" t="s">
        <v>898</v>
      </c>
      <c r="E184" s="4" t="s">
        <v>899</v>
      </c>
      <c r="F184" s="6">
        <v>45080</v>
      </c>
      <c r="G184" s="6">
        <v>45081</v>
      </c>
      <c r="H184" s="4">
        <v>1</v>
      </c>
      <c r="I184" s="4">
        <v>1</v>
      </c>
      <c r="J184" s="4">
        <v>1</v>
      </c>
      <c r="K184" s="4" t="s">
        <v>30</v>
      </c>
      <c r="L184" s="4">
        <v>710</v>
      </c>
      <c r="M184" s="4">
        <v>710</v>
      </c>
      <c r="N184" s="4" t="s">
        <v>900</v>
      </c>
      <c r="O184" s="4" t="s">
        <v>32</v>
      </c>
      <c r="P184" s="4" t="s">
        <v>33</v>
      </c>
      <c r="Q184" s="4">
        <v>0</v>
      </c>
      <c r="R184" s="7">
        <v>45077</v>
      </c>
      <c r="S184" s="6">
        <v>45084</v>
      </c>
      <c r="T184" s="4" t="s">
        <v>34</v>
      </c>
      <c r="U184" s="4">
        <v>710</v>
      </c>
      <c r="V184" s="4">
        <v>0</v>
      </c>
      <c r="W184" s="4">
        <v>0</v>
      </c>
      <c r="X184" s="4" t="s">
        <v>901</v>
      </c>
      <c r="Y184" s="4" t="s">
        <v>902</v>
      </c>
    </row>
    <row r="185" s="4" customFormat="1" spans="1:25">
      <c r="A185" s="4" t="s">
        <v>903</v>
      </c>
      <c r="B185" s="4" t="s">
        <v>26</v>
      </c>
      <c r="C185" s="4" t="s">
        <v>27</v>
      </c>
      <c r="D185" s="4" t="s">
        <v>904</v>
      </c>
      <c r="E185" s="4" t="s">
        <v>753</v>
      </c>
      <c r="F185" s="6">
        <v>45080</v>
      </c>
      <c r="G185" s="6">
        <v>45081</v>
      </c>
      <c r="H185" s="4">
        <v>1</v>
      </c>
      <c r="I185" s="4">
        <v>1</v>
      </c>
      <c r="J185" s="4">
        <v>1</v>
      </c>
      <c r="K185" s="4" t="s">
        <v>30</v>
      </c>
      <c r="L185" s="4">
        <v>1231</v>
      </c>
      <c r="M185" s="4">
        <v>1231</v>
      </c>
      <c r="N185" s="4" t="s">
        <v>905</v>
      </c>
      <c r="O185" s="4" t="s">
        <v>32</v>
      </c>
      <c r="P185" s="4" t="s">
        <v>33</v>
      </c>
      <c r="Q185" s="4">
        <v>0</v>
      </c>
      <c r="R185" s="7">
        <v>45077</v>
      </c>
      <c r="S185" s="6">
        <v>45084</v>
      </c>
      <c r="T185" s="4" t="s">
        <v>34</v>
      </c>
      <c r="U185" s="4">
        <v>1231</v>
      </c>
      <c r="V185" s="4">
        <v>0</v>
      </c>
      <c r="W185" s="4">
        <v>0</v>
      </c>
      <c r="X185" s="4" t="s">
        <v>906</v>
      </c>
      <c r="Y185" s="4" t="s">
        <v>907</v>
      </c>
    </row>
    <row r="186" s="4" customFormat="1" spans="1:25">
      <c r="A186" s="4" t="s">
        <v>908</v>
      </c>
      <c r="B186" s="4" t="s">
        <v>26</v>
      </c>
      <c r="C186" s="4" t="s">
        <v>27</v>
      </c>
      <c r="D186" s="4" t="s">
        <v>909</v>
      </c>
      <c r="E186" s="4" t="s">
        <v>910</v>
      </c>
      <c r="F186" s="6">
        <v>45080</v>
      </c>
      <c r="G186" s="6">
        <v>45081</v>
      </c>
      <c r="H186" s="4">
        <v>1</v>
      </c>
      <c r="I186" s="4">
        <v>1</v>
      </c>
      <c r="J186" s="4">
        <v>1</v>
      </c>
      <c r="K186" s="4" t="s">
        <v>30</v>
      </c>
      <c r="L186" s="4">
        <v>970</v>
      </c>
      <c r="M186" s="4">
        <v>970</v>
      </c>
      <c r="N186" s="4" t="s">
        <v>911</v>
      </c>
      <c r="O186" s="4" t="s">
        <v>32</v>
      </c>
      <c r="P186" s="4" t="s">
        <v>33</v>
      </c>
      <c r="Q186" s="4">
        <v>0</v>
      </c>
      <c r="R186" s="7">
        <v>45077</v>
      </c>
      <c r="S186" s="6">
        <v>45084</v>
      </c>
      <c r="T186" s="4" t="s">
        <v>34</v>
      </c>
      <c r="U186" s="4">
        <v>970</v>
      </c>
      <c r="V186" s="4">
        <v>0</v>
      </c>
      <c r="W186" s="4">
        <v>0</v>
      </c>
      <c r="X186" s="4" t="s">
        <v>912</v>
      </c>
      <c r="Y186" s="4" t="s">
        <v>913</v>
      </c>
    </row>
    <row r="187" s="4" customFormat="1" spans="1:25">
      <c r="A187" s="4" t="s">
        <v>914</v>
      </c>
      <c r="B187" s="4" t="s">
        <v>26</v>
      </c>
      <c r="C187" s="4" t="s">
        <v>27</v>
      </c>
      <c r="D187" s="4" t="s">
        <v>915</v>
      </c>
      <c r="E187" s="4" t="s">
        <v>916</v>
      </c>
      <c r="F187" s="6">
        <v>45079</v>
      </c>
      <c r="G187" s="6">
        <v>45081</v>
      </c>
      <c r="H187" s="4">
        <v>1</v>
      </c>
      <c r="I187" s="4">
        <v>2</v>
      </c>
      <c r="J187" s="4">
        <v>2</v>
      </c>
      <c r="K187" s="4" t="s">
        <v>30</v>
      </c>
      <c r="L187" s="4">
        <v>1346</v>
      </c>
      <c r="M187" s="4">
        <v>1346</v>
      </c>
      <c r="N187" s="4" t="s">
        <v>917</v>
      </c>
      <c r="O187" s="4" t="s">
        <v>32</v>
      </c>
      <c r="P187" s="4" t="s">
        <v>33</v>
      </c>
      <c r="Q187" s="4">
        <v>0</v>
      </c>
      <c r="R187" s="7">
        <v>45078</v>
      </c>
      <c r="S187" s="6">
        <v>45084</v>
      </c>
      <c r="T187" s="4" t="s">
        <v>34</v>
      </c>
      <c r="U187" s="4">
        <v>1346</v>
      </c>
      <c r="V187" s="4">
        <v>0</v>
      </c>
      <c r="W187" s="4">
        <v>0</v>
      </c>
      <c r="X187" s="4" t="s">
        <v>918</v>
      </c>
      <c r="Y187" s="4" t="s">
        <v>36</v>
      </c>
    </row>
    <row r="188" s="4" customFormat="1" spans="1:25">
      <c r="A188" s="4" t="s">
        <v>919</v>
      </c>
      <c r="B188" s="4" t="s">
        <v>26</v>
      </c>
      <c r="C188" s="4" t="s">
        <v>27</v>
      </c>
      <c r="D188" s="4" t="s">
        <v>920</v>
      </c>
      <c r="E188" s="4" t="s">
        <v>921</v>
      </c>
      <c r="F188" s="6">
        <v>45080</v>
      </c>
      <c r="G188" s="6">
        <v>45081</v>
      </c>
      <c r="H188" s="4">
        <v>1</v>
      </c>
      <c r="I188" s="4">
        <v>1</v>
      </c>
      <c r="J188" s="4">
        <v>1</v>
      </c>
      <c r="K188" s="4" t="s">
        <v>30</v>
      </c>
      <c r="L188" s="4">
        <v>159</v>
      </c>
      <c r="M188" s="4">
        <v>159</v>
      </c>
      <c r="N188" s="4" t="s">
        <v>922</v>
      </c>
      <c r="O188" s="4" t="s">
        <v>32</v>
      </c>
      <c r="P188" s="4" t="s">
        <v>33</v>
      </c>
      <c r="Q188" s="4">
        <v>0</v>
      </c>
      <c r="R188" s="7">
        <v>45078</v>
      </c>
      <c r="S188" s="6">
        <v>45084</v>
      </c>
      <c r="T188" s="4" t="s">
        <v>34</v>
      </c>
      <c r="U188" s="4">
        <v>159</v>
      </c>
      <c r="V188" s="4">
        <v>0</v>
      </c>
      <c r="W188" s="4">
        <v>0</v>
      </c>
      <c r="X188" s="4" t="s">
        <v>923</v>
      </c>
      <c r="Y188" s="4" t="s">
        <v>924</v>
      </c>
    </row>
    <row r="189" s="4" customFormat="1" spans="1:25">
      <c r="A189" s="4" t="s">
        <v>925</v>
      </c>
      <c r="B189" s="4" t="s">
        <v>26</v>
      </c>
      <c r="C189" s="4" t="s">
        <v>27</v>
      </c>
      <c r="D189" s="4" t="s">
        <v>926</v>
      </c>
      <c r="E189" s="4" t="s">
        <v>927</v>
      </c>
      <c r="F189" s="6">
        <v>45080</v>
      </c>
      <c r="G189" s="6">
        <v>45081</v>
      </c>
      <c r="H189" s="4">
        <v>1</v>
      </c>
      <c r="I189" s="4">
        <v>1</v>
      </c>
      <c r="J189" s="4">
        <v>1</v>
      </c>
      <c r="K189" s="4" t="s">
        <v>30</v>
      </c>
      <c r="L189" s="4">
        <v>298</v>
      </c>
      <c r="M189" s="4">
        <v>298</v>
      </c>
      <c r="N189" s="4" t="s">
        <v>928</v>
      </c>
      <c r="O189" s="4" t="s">
        <v>32</v>
      </c>
      <c r="P189" s="4" t="s">
        <v>33</v>
      </c>
      <c r="Q189" s="4">
        <v>0</v>
      </c>
      <c r="R189" s="7">
        <v>45078</v>
      </c>
      <c r="S189" s="6">
        <v>45084</v>
      </c>
      <c r="T189" s="4" t="s">
        <v>34</v>
      </c>
      <c r="U189" s="4">
        <v>298</v>
      </c>
      <c r="V189" s="4">
        <v>0</v>
      </c>
      <c r="W189" s="4">
        <v>0</v>
      </c>
      <c r="X189" s="4" t="s">
        <v>929</v>
      </c>
      <c r="Y189" s="4" t="s">
        <v>930</v>
      </c>
    </row>
    <row r="190" s="4" customFormat="1" spans="1:25">
      <c r="A190" s="4" t="s">
        <v>931</v>
      </c>
      <c r="B190" s="4" t="s">
        <v>26</v>
      </c>
      <c r="C190" s="4" t="s">
        <v>27</v>
      </c>
      <c r="D190" s="4" t="s">
        <v>932</v>
      </c>
      <c r="E190" s="4" t="s">
        <v>933</v>
      </c>
      <c r="F190" s="6">
        <v>45080</v>
      </c>
      <c r="G190" s="6">
        <v>45081</v>
      </c>
      <c r="H190" s="4">
        <v>1</v>
      </c>
      <c r="I190" s="4">
        <v>1</v>
      </c>
      <c r="J190" s="4">
        <v>1</v>
      </c>
      <c r="K190" s="4" t="s">
        <v>30</v>
      </c>
      <c r="L190" s="4">
        <v>67</v>
      </c>
      <c r="M190" s="4">
        <v>67</v>
      </c>
      <c r="N190" s="4" t="s">
        <v>934</v>
      </c>
      <c r="O190" s="4" t="s">
        <v>32</v>
      </c>
      <c r="P190" s="4" t="s">
        <v>33</v>
      </c>
      <c r="Q190" s="4">
        <v>0</v>
      </c>
      <c r="R190" s="7">
        <v>45078</v>
      </c>
      <c r="S190" s="6">
        <v>45084</v>
      </c>
      <c r="T190" s="4" t="s">
        <v>34</v>
      </c>
      <c r="U190" s="4">
        <v>67</v>
      </c>
      <c r="V190" s="4">
        <v>0</v>
      </c>
      <c r="W190" s="4">
        <v>0</v>
      </c>
      <c r="X190" s="4" t="s">
        <v>935</v>
      </c>
      <c r="Y190" s="4" t="s">
        <v>36</v>
      </c>
    </row>
    <row r="191" s="4" customFormat="1" spans="1:25">
      <c r="A191" s="4" t="s">
        <v>936</v>
      </c>
      <c r="B191" s="4" t="s">
        <v>26</v>
      </c>
      <c r="C191" s="4" t="s">
        <v>27</v>
      </c>
      <c r="D191" s="4" t="s">
        <v>937</v>
      </c>
      <c r="E191" s="4" t="s">
        <v>938</v>
      </c>
      <c r="F191" s="6">
        <v>45079</v>
      </c>
      <c r="G191" s="6">
        <v>45081</v>
      </c>
      <c r="H191" s="4">
        <v>1</v>
      </c>
      <c r="I191" s="4">
        <v>2</v>
      </c>
      <c r="J191" s="4">
        <v>2</v>
      </c>
      <c r="K191" s="4" t="s">
        <v>30</v>
      </c>
      <c r="L191" s="4">
        <v>2698</v>
      </c>
      <c r="M191" s="4">
        <v>2698</v>
      </c>
      <c r="N191" s="4" t="s">
        <v>939</v>
      </c>
      <c r="O191" s="4" t="s">
        <v>32</v>
      </c>
      <c r="P191" s="4" t="s">
        <v>33</v>
      </c>
      <c r="Q191" s="4">
        <v>0</v>
      </c>
      <c r="R191" s="7">
        <v>45078</v>
      </c>
      <c r="S191" s="6">
        <v>45084</v>
      </c>
      <c r="T191" s="4" t="s">
        <v>34</v>
      </c>
      <c r="U191" s="4">
        <v>2698</v>
      </c>
      <c r="V191" s="4">
        <v>0</v>
      </c>
      <c r="W191" s="4">
        <v>0</v>
      </c>
      <c r="X191" s="4" t="s">
        <v>940</v>
      </c>
      <c r="Y191" s="4" t="s">
        <v>941</v>
      </c>
    </row>
    <row r="192" s="4" customFormat="1" spans="1:25">
      <c r="A192" s="4" t="s">
        <v>942</v>
      </c>
      <c r="B192" s="4" t="s">
        <v>26</v>
      </c>
      <c r="C192" s="4" t="s">
        <v>27</v>
      </c>
      <c r="D192" s="4" t="s">
        <v>943</v>
      </c>
      <c r="E192" s="4" t="s">
        <v>944</v>
      </c>
      <c r="F192" s="6">
        <v>45080</v>
      </c>
      <c r="G192" s="6">
        <v>45081</v>
      </c>
      <c r="H192" s="4">
        <v>1</v>
      </c>
      <c r="I192" s="4">
        <v>1</v>
      </c>
      <c r="J192" s="4">
        <v>1</v>
      </c>
      <c r="K192" s="4" t="s">
        <v>30</v>
      </c>
      <c r="L192" s="4">
        <v>257</v>
      </c>
      <c r="M192" s="4">
        <v>257</v>
      </c>
      <c r="N192" s="4" t="s">
        <v>945</v>
      </c>
      <c r="O192" s="4" t="s">
        <v>32</v>
      </c>
      <c r="P192" s="4" t="s">
        <v>33</v>
      </c>
      <c r="Q192" s="4">
        <v>0</v>
      </c>
      <c r="R192" s="7">
        <v>45078</v>
      </c>
      <c r="S192" s="6">
        <v>45084</v>
      </c>
      <c r="T192" s="4" t="s">
        <v>34</v>
      </c>
      <c r="U192" s="4">
        <v>257</v>
      </c>
      <c r="V192" s="4">
        <v>0</v>
      </c>
      <c r="W192" s="4">
        <v>0</v>
      </c>
      <c r="X192" s="4" t="s">
        <v>946</v>
      </c>
      <c r="Y192" s="4" t="s">
        <v>36</v>
      </c>
    </row>
    <row r="193" s="4" customFormat="1" spans="1:25">
      <c r="A193" s="4" t="s">
        <v>947</v>
      </c>
      <c r="B193" s="4" t="s">
        <v>26</v>
      </c>
      <c r="C193" s="4" t="s">
        <v>27</v>
      </c>
      <c r="D193" s="4" t="s">
        <v>853</v>
      </c>
      <c r="E193" s="4" t="s">
        <v>133</v>
      </c>
      <c r="F193" s="6">
        <v>45080</v>
      </c>
      <c r="G193" s="6">
        <v>45081</v>
      </c>
      <c r="H193" s="4">
        <v>1</v>
      </c>
      <c r="I193" s="4">
        <v>1</v>
      </c>
      <c r="J193" s="4">
        <v>1</v>
      </c>
      <c r="K193" s="4" t="s">
        <v>30</v>
      </c>
      <c r="L193" s="4">
        <v>302</v>
      </c>
      <c r="M193" s="4">
        <v>302</v>
      </c>
      <c r="N193" s="4" t="s">
        <v>948</v>
      </c>
      <c r="O193" s="4" t="s">
        <v>32</v>
      </c>
      <c r="P193" s="4" t="s">
        <v>33</v>
      </c>
      <c r="Q193" s="4">
        <v>0</v>
      </c>
      <c r="R193" s="7">
        <v>45079</v>
      </c>
      <c r="S193" s="6">
        <v>45084</v>
      </c>
      <c r="T193" s="4" t="s">
        <v>34</v>
      </c>
      <c r="U193" s="4">
        <v>302</v>
      </c>
      <c r="V193" s="4">
        <v>0</v>
      </c>
      <c r="W193" s="4">
        <v>0</v>
      </c>
      <c r="X193" s="4" t="s">
        <v>949</v>
      </c>
      <c r="Y193" s="4" t="s">
        <v>950</v>
      </c>
    </row>
    <row r="194" s="4" customFormat="1" spans="1:25">
      <c r="A194" s="4" t="s">
        <v>951</v>
      </c>
      <c r="B194" s="4" t="s">
        <v>26</v>
      </c>
      <c r="C194" s="4" t="s">
        <v>27</v>
      </c>
      <c r="D194" s="4" t="s">
        <v>952</v>
      </c>
      <c r="E194" s="4" t="s">
        <v>953</v>
      </c>
      <c r="F194" s="6">
        <v>45080</v>
      </c>
      <c r="G194" s="6">
        <v>45081</v>
      </c>
      <c r="H194" s="4">
        <v>1</v>
      </c>
      <c r="I194" s="4">
        <v>1</v>
      </c>
      <c r="J194" s="4">
        <v>1</v>
      </c>
      <c r="K194" s="4" t="s">
        <v>30</v>
      </c>
      <c r="L194" s="4">
        <v>349</v>
      </c>
      <c r="M194" s="4">
        <v>349</v>
      </c>
      <c r="N194" s="4" t="s">
        <v>954</v>
      </c>
      <c r="O194" s="4" t="s">
        <v>32</v>
      </c>
      <c r="P194" s="4" t="s">
        <v>33</v>
      </c>
      <c r="Q194" s="4">
        <v>0</v>
      </c>
      <c r="R194" s="7">
        <v>45079</v>
      </c>
      <c r="S194" s="6">
        <v>45084</v>
      </c>
      <c r="T194" s="4" t="s">
        <v>34</v>
      </c>
      <c r="U194" s="4">
        <v>349</v>
      </c>
      <c r="V194" s="4">
        <v>0</v>
      </c>
      <c r="W194" s="4">
        <v>0</v>
      </c>
      <c r="X194" s="4" t="s">
        <v>955</v>
      </c>
      <c r="Y194" s="4" t="s">
        <v>956</v>
      </c>
    </row>
    <row r="195" s="4" customFormat="1" spans="1:25">
      <c r="A195" s="4" t="s">
        <v>957</v>
      </c>
      <c r="B195" s="4" t="s">
        <v>26</v>
      </c>
      <c r="C195" s="4" t="s">
        <v>27</v>
      </c>
      <c r="D195" s="4" t="s">
        <v>958</v>
      </c>
      <c r="E195" s="4" t="s">
        <v>959</v>
      </c>
      <c r="F195" s="6">
        <v>45080</v>
      </c>
      <c r="G195" s="6">
        <v>45081</v>
      </c>
      <c r="H195" s="4">
        <v>1</v>
      </c>
      <c r="I195" s="4">
        <v>1</v>
      </c>
      <c r="J195" s="4">
        <v>1</v>
      </c>
      <c r="K195" s="4" t="s">
        <v>30</v>
      </c>
      <c r="L195" s="4">
        <v>619</v>
      </c>
      <c r="M195" s="4">
        <v>619</v>
      </c>
      <c r="N195" s="4" t="s">
        <v>960</v>
      </c>
      <c r="O195" s="4" t="s">
        <v>32</v>
      </c>
      <c r="P195" s="4" t="s">
        <v>33</v>
      </c>
      <c r="Q195" s="4">
        <v>0</v>
      </c>
      <c r="R195" s="7">
        <v>45079</v>
      </c>
      <c r="S195" s="6">
        <v>45084</v>
      </c>
      <c r="T195" s="4" t="s">
        <v>34</v>
      </c>
      <c r="U195" s="4">
        <v>619</v>
      </c>
      <c r="V195" s="4">
        <v>0</v>
      </c>
      <c r="W195" s="4">
        <v>0</v>
      </c>
      <c r="X195" s="4" t="s">
        <v>961</v>
      </c>
      <c r="Y195" s="4" t="s">
        <v>962</v>
      </c>
    </row>
    <row r="196" s="4" customFormat="1" spans="1:25">
      <c r="A196" s="4" t="s">
        <v>963</v>
      </c>
      <c r="B196" s="4" t="s">
        <v>26</v>
      </c>
      <c r="C196" s="4" t="s">
        <v>27</v>
      </c>
      <c r="D196" s="4" t="s">
        <v>964</v>
      </c>
      <c r="E196" s="4" t="s">
        <v>965</v>
      </c>
      <c r="F196" s="6">
        <v>45080</v>
      </c>
      <c r="G196" s="6">
        <v>45081</v>
      </c>
      <c r="H196" s="4">
        <v>1</v>
      </c>
      <c r="I196" s="4">
        <v>1</v>
      </c>
      <c r="J196" s="4">
        <v>1</v>
      </c>
      <c r="K196" s="4" t="s">
        <v>30</v>
      </c>
      <c r="L196" s="4">
        <v>455</v>
      </c>
      <c r="M196" s="4">
        <v>455</v>
      </c>
      <c r="N196" s="4" t="s">
        <v>966</v>
      </c>
      <c r="O196" s="4" t="s">
        <v>32</v>
      </c>
      <c r="P196" s="4" t="s">
        <v>33</v>
      </c>
      <c r="Q196" s="4">
        <v>0</v>
      </c>
      <c r="R196" s="7">
        <v>45079</v>
      </c>
      <c r="S196" s="6">
        <v>45084</v>
      </c>
      <c r="T196" s="4" t="s">
        <v>34</v>
      </c>
      <c r="U196" s="4">
        <v>455</v>
      </c>
      <c r="V196" s="4">
        <v>0</v>
      </c>
      <c r="W196" s="4">
        <v>0</v>
      </c>
      <c r="X196" s="4" t="s">
        <v>967</v>
      </c>
      <c r="Y196" s="4" t="s">
        <v>968</v>
      </c>
    </row>
    <row r="197" s="4" customFormat="1" spans="1:25">
      <c r="A197" s="4" t="s">
        <v>969</v>
      </c>
      <c r="B197" s="4" t="s">
        <v>26</v>
      </c>
      <c r="C197" s="4" t="s">
        <v>27</v>
      </c>
      <c r="D197" s="4" t="s">
        <v>970</v>
      </c>
      <c r="E197" s="4" t="s">
        <v>971</v>
      </c>
      <c r="F197" s="6">
        <v>45080</v>
      </c>
      <c r="G197" s="6">
        <v>45081</v>
      </c>
      <c r="H197" s="4">
        <v>1</v>
      </c>
      <c r="I197" s="4">
        <v>1</v>
      </c>
      <c r="J197" s="4">
        <v>1</v>
      </c>
      <c r="K197" s="4" t="s">
        <v>30</v>
      </c>
      <c r="L197" s="4">
        <v>225</v>
      </c>
      <c r="M197" s="4">
        <v>225</v>
      </c>
      <c r="N197" s="4" t="s">
        <v>972</v>
      </c>
      <c r="O197" s="4" t="s">
        <v>32</v>
      </c>
      <c r="P197" s="4" t="s">
        <v>33</v>
      </c>
      <c r="Q197" s="4">
        <v>0</v>
      </c>
      <c r="R197" s="7">
        <v>45079</v>
      </c>
      <c r="S197" s="6">
        <v>45084</v>
      </c>
      <c r="T197" s="4" t="s">
        <v>34</v>
      </c>
      <c r="U197" s="4">
        <v>225</v>
      </c>
      <c r="V197" s="4">
        <v>0</v>
      </c>
      <c r="W197" s="4">
        <v>0</v>
      </c>
      <c r="X197" s="4" t="s">
        <v>973</v>
      </c>
      <c r="Y197" s="4" t="s">
        <v>36</v>
      </c>
    </row>
    <row r="198" s="4" customFormat="1" spans="1:25">
      <c r="A198" s="4" t="s">
        <v>974</v>
      </c>
      <c r="B198" s="4" t="s">
        <v>26</v>
      </c>
      <c r="C198" s="4" t="s">
        <v>27</v>
      </c>
      <c r="D198" s="4" t="s">
        <v>975</v>
      </c>
      <c r="E198" s="4" t="s">
        <v>178</v>
      </c>
      <c r="F198" s="6">
        <v>45080</v>
      </c>
      <c r="G198" s="6">
        <v>45081</v>
      </c>
      <c r="H198" s="4">
        <v>1</v>
      </c>
      <c r="I198" s="4">
        <v>1</v>
      </c>
      <c r="J198" s="4">
        <v>1</v>
      </c>
      <c r="K198" s="4" t="s">
        <v>30</v>
      </c>
      <c r="L198" s="4">
        <v>621</v>
      </c>
      <c r="M198" s="4">
        <v>621</v>
      </c>
      <c r="N198" s="4" t="s">
        <v>976</v>
      </c>
      <c r="O198" s="4" t="s">
        <v>32</v>
      </c>
      <c r="P198" s="4" t="s">
        <v>33</v>
      </c>
      <c r="Q198" s="4">
        <v>0</v>
      </c>
      <c r="R198" s="7">
        <v>45079</v>
      </c>
      <c r="S198" s="6">
        <v>45084</v>
      </c>
      <c r="T198" s="4" t="s">
        <v>34</v>
      </c>
      <c r="U198" s="4">
        <v>621</v>
      </c>
      <c r="V198" s="4">
        <v>0</v>
      </c>
      <c r="W198" s="4">
        <v>0</v>
      </c>
      <c r="X198" s="4" t="s">
        <v>977</v>
      </c>
      <c r="Y198" s="4" t="s">
        <v>36</v>
      </c>
    </row>
    <row r="199" s="4" customFormat="1" spans="1:25">
      <c r="A199" s="4" t="s">
        <v>978</v>
      </c>
      <c r="B199" s="4" t="s">
        <v>26</v>
      </c>
      <c r="C199" s="4" t="s">
        <v>27</v>
      </c>
      <c r="D199" s="4" t="s">
        <v>979</v>
      </c>
      <c r="E199" s="4" t="s">
        <v>980</v>
      </c>
      <c r="F199" s="6">
        <v>45080</v>
      </c>
      <c r="G199" s="6">
        <v>45081</v>
      </c>
      <c r="H199" s="4">
        <v>1</v>
      </c>
      <c r="I199" s="4">
        <v>1</v>
      </c>
      <c r="J199" s="4">
        <v>1</v>
      </c>
      <c r="K199" s="4" t="s">
        <v>30</v>
      </c>
      <c r="L199" s="4">
        <v>362</v>
      </c>
      <c r="M199" s="4">
        <v>362</v>
      </c>
      <c r="N199" s="4" t="s">
        <v>981</v>
      </c>
      <c r="O199" s="4" t="s">
        <v>32</v>
      </c>
      <c r="P199" s="4" t="s">
        <v>33</v>
      </c>
      <c r="Q199" s="4">
        <v>0</v>
      </c>
      <c r="R199" s="7">
        <v>45079</v>
      </c>
      <c r="S199" s="6">
        <v>45084</v>
      </c>
      <c r="T199" s="4" t="s">
        <v>34</v>
      </c>
      <c r="U199" s="4">
        <v>362</v>
      </c>
      <c r="V199" s="4">
        <v>0</v>
      </c>
      <c r="W199" s="4">
        <v>0</v>
      </c>
      <c r="X199" s="4" t="s">
        <v>982</v>
      </c>
      <c r="Y199" s="4" t="s">
        <v>983</v>
      </c>
    </row>
    <row r="200" s="4" customFormat="1" spans="1:25">
      <c r="A200" s="4" t="s">
        <v>984</v>
      </c>
      <c r="B200" s="4" t="s">
        <v>26</v>
      </c>
      <c r="C200" s="4" t="s">
        <v>27</v>
      </c>
      <c r="D200" s="4" t="s">
        <v>985</v>
      </c>
      <c r="E200" s="4" t="s">
        <v>986</v>
      </c>
      <c r="F200" s="6">
        <v>45080</v>
      </c>
      <c r="G200" s="6">
        <v>45081</v>
      </c>
      <c r="H200" s="4">
        <v>3</v>
      </c>
      <c r="I200" s="4">
        <v>1</v>
      </c>
      <c r="J200" s="4">
        <v>3</v>
      </c>
      <c r="K200" s="4" t="s">
        <v>30</v>
      </c>
      <c r="L200" s="4">
        <v>1071</v>
      </c>
      <c r="M200" s="4">
        <v>1071</v>
      </c>
      <c r="N200" s="4" t="s">
        <v>987</v>
      </c>
      <c r="O200" s="4" t="s">
        <v>32</v>
      </c>
      <c r="P200" s="4" t="s">
        <v>33</v>
      </c>
      <c r="Q200" s="4">
        <v>0</v>
      </c>
      <c r="R200" s="7">
        <v>45079</v>
      </c>
      <c r="S200" s="6">
        <v>45084</v>
      </c>
      <c r="T200" s="4" t="s">
        <v>34</v>
      </c>
      <c r="U200" s="4">
        <v>1071</v>
      </c>
      <c r="V200" s="4">
        <v>0</v>
      </c>
      <c r="W200" s="4">
        <v>0</v>
      </c>
      <c r="X200" s="4" t="s">
        <v>988</v>
      </c>
      <c r="Y200" s="4" t="s">
        <v>989</v>
      </c>
    </row>
    <row r="201" s="4" customFormat="1" spans="1:25">
      <c r="A201" s="4" t="s">
        <v>990</v>
      </c>
      <c r="B201" s="4" t="s">
        <v>26</v>
      </c>
      <c r="C201" s="4" t="s">
        <v>27</v>
      </c>
      <c r="D201" s="4" t="s">
        <v>991</v>
      </c>
      <c r="E201" s="4" t="s">
        <v>938</v>
      </c>
      <c r="F201" s="6">
        <v>45080</v>
      </c>
      <c r="G201" s="6">
        <v>45081</v>
      </c>
      <c r="H201" s="4">
        <v>1</v>
      </c>
      <c r="I201" s="4">
        <v>1</v>
      </c>
      <c r="J201" s="4">
        <v>1</v>
      </c>
      <c r="K201" s="4" t="s">
        <v>30</v>
      </c>
      <c r="L201" s="4">
        <v>262</v>
      </c>
      <c r="M201" s="4">
        <v>262</v>
      </c>
      <c r="N201" s="4" t="s">
        <v>992</v>
      </c>
      <c r="O201" s="4" t="s">
        <v>32</v>
      </c>
      <c r="P201" s="4" t="s">
        <v>33</v>
      </c>
      <c r="Q201" s="4">
        <v>0</v>
      </c>
      <c r="R201" s="7">
        <v>45079</v>
      </c>
      <c r="S201" s="6">
        <v>45084</v>
      </c>
      <c r="T201" s="4" t="s">
        <v>34</v>
      </c>
      <c r="U201" s="4">
        <v>262</v>
      </c>
      <c r="V201" s="4">
        <v>0</v>
      </c>
      <c r="W201" s="4">
        <v>0</v>
      </c>
      <c r="X201" s="4" t="s">
        <v>993</v>
      </c>
      <c r="Y201" s="4" t="s">
        <v>376</v>
      </c>
    </row>
    <row r="202" s="4" customFormat="1" spans="1:25">
      <c r="A202" s="4" t="s">
        <v>994</v>
      </c>
      <c r="B202" s="4" t="s">
        <v>26</v>
      </c>
      <c r="C202" s="4" t="s">
        <v>27</v>
      </c>
      <c r="D202" s="4" t="s">
        <v>995</v>
      </c>
      <c r="E202" s="4" t="s">
        <v>996</v>
      </c>
      <c r="F202" s="6">
        <v>45080</v>
      </c>
      <c r="G202" s="6">
        <v>45081</v>
      </c>
      <c r="H202" s="4">
        <v>1</v>
      </c>
      <c r="I202" s="4">
        <v>1</v>
      </c>
      <c r="J202" s="4">
        <v>1</v>
      </c>
      <c r="K202" s="4" t="s">
        <v>30</v>
      </c>
      <c r="L202" s="4">
        <v>1032</v>
      </c>
      <c r="M202" s="4">
        <v>1032</v>
      </c>
      <c r="N202" s="4" t="s">
        <v>997</v>
      </c>
      <c r="O202" s="4" t="s">
        <v>32</v>
      </c>
      <c r="P202" s="4" t="s">
        <v>33</v>
      </c>
      <c r="Q202" s="4">
        <v>0</v>
      </c>
      <c r="R202" s="7">
        <v>45079</v>
      </c>
      <c r="S202" s="6">
        <v>45084</v>
      </c>
      <c r="T202" s="4" t="s">
        <v>34</v>
      </c>
      <c r="U202" s="4">
        <v>1032</v>
      </c>
      <c r="V202" s="4">
        <v>0</v>
      </c>
      <c r="W202" s="4">
        <v>0</v>
      </c>
      <c r="X202" s="4" t="s">
        <v>998</v>
      </c>
      <c r="Y202" s="4" t="s">
        <v>999</v>
      </c>
    </row>
    <row r="203" s="4" customFormat="1" spans="1:25">
      <c r="A203" s="4" t="s">
        <v>1000</v>
      </c>
      <c r="B203" s="4" t="s">
        <v>26</v>
      </c>
      <c r="C203" s="4" t="s">
        <v>27</v>
      </c>
      <c r="D203" s="4" t="s">
        <v>1001</v>
      </c>
      <c r="E203" s="4" t="s">
        <v>1002</v>
      </c>
      <c r="F203" s="6">
        <v>45079</v>
      </c>
      <c r="G203" s="6">
        <v>45081</v>
      </c>
      <c r="H203" s="4">
        <v>1</v>
      </c>
      <c r="I203" s="4">
        <v>2</v>
      </c>
      <c r="J203" s="4">
        <v>2</v>
      </c>
      <c r="K203" s="4" t="s">
        <v>30</v>
      </c>
      <c r="L203" s="4">
        <v>2236</v>
      </c>
      <c r="M203" s="4">
        <v>2236</v>
      </c>
      <c r="N203" s="4" t="s">
        <v>1003</v>
      </c>
      <c r="O203" s="4" t="s">
        <v>32</v>
      </c>
      <c r="P203" s="4" t="s">
        <v>33</v>
      </c>
      <c r="Q203" s="4">
        <v>0</v>
      </c>
      <c r="R203" s="7">
        <v>45079</v>
      </c>
      <c r="S203" s="6">
        <v>45084</v>
      </c>
      <c r="T203" s="4" t="s">
        <v>34</v>
      </c>
      <c r="U203" s="4">
        <v>2236</v>
      </c>
      <c r="V203" s="4">
        <v>0</v>
      </c>
      <c r="W203" s="4">
        <v>0</v>
      </c>
      <c r="X203" s="4" t="s">
        <v>1004</v>
      </c>
      <c r="Y203" s="4" t="s">
        <v>36</v>
      </c>
    </row>
    <row r="204" s="4" customFormat="1" spans="1:25">
      <c r="A204" s="4" t="s">
        <v>1005</v>
      </c>
      <c r="B204" s="4" t="s">
        <v>26</v>
      </c>
      <c r="C204" s="4" t="s">
        <v>27</v>
      </c>
      <c r="D204" s="4" t="s">
        <v>1006</v>
      </c>
      <c r="E204" s="4" t="s">
        <v>1007</v>
      </c>
      <c r="F204" s="6">
        <v>45079</v>
      </c>
      <c r="G204" s="6">
        <v>45081</v>
      </c>
      <c r="H204" s="4">
        <v>1</v>
      </c>
      <c r="I204" s="4">
        <v>2</v>
      </c>
      <c r="J204" s="4">
        <v>2</v>
      </c>
      <c r="K204" s="4" t="s">
        <v>30</v>
      </c>
      <c r="L204" s="4">
        <v>288</v>
      </c>
      <c r="M204" s="4">
        <v>288</v>
      </c>
      <c r="N204" s="4" t="s">
        <v>1008</v>
      </c>
      <c r="O204" s="4" t="s">
        <v>32</v>
      </c>
      <c r="P204" s="4" t="s">
        <v>33</v>
      </c>
      <c r="Q204" s="4">
        <v>0</v>
      </c>
      <c r="R204" s="7">
        <v>45079</v>
      </c>
      <c r="S204" s="6">
        <v>45084</v>
      </c>
      <c r="T204" s="4" t="s">
        <v>34</v>
      </c>
      <c r="U204" s="4">
        <v>288</v>
      </c>
      <c r="V204" s="4">
        <v>0</v>
      </c>
      <c r="W204" s="4">
        <v>0</v>
      </c>
      <c r="X204" s="4" t="s">
        <v>1009</v>
      </c>
      <c r="Y204" s="4" t="s">
        <v>36</v>
      </c>
    </row>
    <row r="205" s="4" customFormat="1" spans="1:25">
      <c r="A205" s="4" t="s">
        <v>1010</v>
      </c>
      <c r="B205" s="4" t="s">
        <v>26</v>
      </c>
      <c r="C205" s="4" t="s">
        <v>27</v>
      </c>
      <c r="D205" s="4" t="s">
        <v>1011</v>
      </c>
      <c r="E205" s="4" t="s">
        <v>1012</v>
      </c>
      <c r="F205" s="6">
        <v>45080</v>
      </c>
      <c r="G205" s="6">
        <v>45081</v>
      </c>
      <c r="H205" s="4">
        <v>1</v>
      </c>
      <c r="I205" s="4">
        <v>1</v>
      </c>
      <c r="J205" s="4">
        <v>1</v>
      </c>
      <c r="K205" s="4" t="s">
        <v>30</v>
      </c>
      <c r="L205" s="4">
        <v>317</v>
      </c>
      <c r="M205" s="4">
        <v>317</v>
      </c>
      <c r="N205" s="4" t="s">
        <v>1013</v>
      </c>
      <c r="O205" s="4" t="s">
        <v>32</v>
      </c>
      <c r="P205" s="4" t="s">
        <v>33</v>
      </c>
      <c r="Q205" s="4">
        <v>0</v>
      </c>
      <c r="R205" s="7">
        <v>45079</v>
      </c>
      <c r="S205" s="6">
        <v>45084</v>
      </c>
      <c r="T205" s="4" t="s">
        <v>34</v>
      </c>
      <c r="U205" s="4">
        <v>317</v>
      </c>
      <c r="V205" s="4">
        <v>0</v>
      </c>
      <c r="W205" s="4">
        <v>0</v>
      </c>
      <c r="X205" s="4" t="s">
        <v>1014</v>
      </c>
      <c r="Y205" s="4" t="s">
        <v>1015</v>
      </c>
    </row>
    <row r="206" s="4" customFormat="1" spans="1:25">
      <c r="A206" s="4" t="s">
        <v>1016</v>
      </c>
      <c r="B206" s="4" t="s">
        <v>26</v>
      </c>
      <c r="C206" s="4" t="s">
        <v>27</v>
      </c>
      <c r="D206" s="4" t="s">
        <v>270</v>
      </c>
      <c r="E206" s="4" t="s">
        <v>859</v>
      </c>
      <c r="F206" s="6">
        <v>45080</v>
      </c>
      <c r="G206" s="6">
        <v>45081</v>
      </c>
      <c r="H206" s="4">
        <v>1</v>
      </c>
      <c r="I206" s="4">
        <v>1</v>
      </c>
      <c r="J206" s="4">
        <v>1</v>
      </c>
      <c r="K206" s="4" t="s">
        <v>30</v>
      </c>
      <c r="L206" s="4">
        <v>911</v>
      </c>
      <c r="M206" s="4">
        <v>911</v>
      </c>
      <c r="N206" s="4" t="s">
        <v>1017</v>
      </c>
      <c r="O206" s="4" t="s">
        <v>32</v>
      </c>
      <c r="P206" s="4" t="s">
        <v>33</v>
      </c>
      <c r="Q206" s="4">
        <v>0</v>
      </c>
      <c r="R206" s="7">
        <v>45079</v>
      </c>
      <c r="S206" s="6">
        <v>45084</v>
      </c>
      <c r="T206" s="4" t="s">
        <v>34</v>
      </c>
      <c r="U206" s="4">
        <v>911</v>
      </c>
      <c r="V206" s="4">
        <v>0</v>
      </c>
      <c r="W206" s="4">
        <v>0</v>
      </c>
      <c r="X206" s="4" t="s">
        <v>1018</v>
      </c>
      <c r="Y206" s="4" t="s">
        <v>376</v>
      </c>
    </row>
    <row r="207" s="4" customFormat="1" spans="1:25">
      <c r="A207" s="4" t="s">
        <v>1019</v>
      </c>
      <c r="B207" s="4" t="s">
        <v>26</v>
      </c>
      <c r="C207" s="4" t="s">
        <v>27</v>
      </c>
      <c r="D207" s="4" t="s">
        <v>1020</v>
      </c>
      <c r="E207" s="4" t="s">
        <v>1021</v>
      </c>
      <c r="F207" s="6">
        <v>45080</v>
      </c>
      <c r="G207" s="6">
        <v>45081</v>
      </c>
      <c r="H207" s="4">
        <v>1</v>
      </c>
      <c r="I207" s="4">
        <v>1</v>
      </c>
      <c r="J207" s="4">
        <v>1</v>
      </c>
      <c r="K207" s="4" t="s">
        <v>30</v>
      </c>
      <c r="L207" s="4">
        <v>2624</v>
      </c>
      <c r="M207" s="4">
        <v>2624</v>
      </c>
      <c r="N207" s="4" t="s">
        <v>1022</v>
      </c>
      <c r="O207" s="4" t="s">
        <v>32</v>
      </c>
      <c r="P207" s="4" t="s">
        <v>33</v>
      </c>
      <c r="Q207" s="4">
        <v>0</v>
      </c>
      <c r="R207" s="7">
        <v>45079</v>
      </c>
      <c r="S207" s="6">
        <v>45084</v>
      </c>
      <c r="T207" s="4" t="s">
        <v>34</v>
      </c>
      <c r="U207" s="4">
        <v>2624</v>
      </c>
      <c r="V207" s="4">
        <v>0</v>
      </c>
      <c r="W207" s="4">
        <v>0</v>
      </c>
      <c r="X207" s="4" t="s">
        <v>1023</v>
      </c>
      <c r="Y207" s="4" t="s">
        <v>1024</v>
      </c>
    </row>
    <row r="208" s="4" customFormat="1" spans="1:25">
      <c r="A208" s="4" t="s">
        <v>1025</v>
      </c>
      <c r="B208" s="4" t="s">
        <v>26</v>
      </c>
      <c r="C208" s="4" t="s">
        <v>27</v>
      </c>
      <c r="D208" s="4" t="s">
        <v>1026</v>
      </c>
      <c r="E208" s="4" t="s">
        <v>1027</v>
      </c>
      <c r="F208" s="6">
        <v>45079</v>
      </c>
      <c r="G208" s="6">
        <v>45081</v>
      </c>
      <c r="H208" s="4">
        <v>1</v>
      </c>
      <c r="I208" s="4">
        <v>2</v>
      </c>
      <c r="J208" s="4">
        <v>2</v>
      </c>
      <c r="K208" s="4" t="s">
        <v>30</v>
      </c>
      <c r="L208" s="4">
        <v>1690</v>
      </c>
      <c r="M208" s="4">
        <v>1690</v>
      </c>
      <c r="N208" s="4" t="s">
        <v>1028</v>
      </c>
      <c r="O208" s="4" t="s">
        <v>32</v>
      </c>
      <c r="P208" s="4" t="s">
        <v>33</v>
      </c>
      <c r="Q208" s="4">
        <v>0</v>
      </c>
      <c r="R208" s="7">
        <v>45079</v>
      </c>
      <c r="S208" s="6">
        <v>45084</v>
      </c>
      <c r="T208" s="4" t="s">
        <v>34</v>
      </c>
      <c r="U208" s="4">
        <v>1690</v>
      </c>
      <c r="V208" s="4">
        <v>0</v>
      </c>
      <c r="W208" s="4">
        <v>0</v>
      </c>
      <c r="X208" s="4" t="s">
        <v>1029</v>
      </c>
      <c r="Y208" s="4" t="s">
        <v>36</v>
      </c>
    </row>
    <row r="209" s="4" customFormat="1" spans="1:25">
      <c r="A209" s="4" t="s">
        <v>1030</v>
      </c>
      <c r="B209" s="4" t="s">
        <v>26</v>
      </c>
      <c r="C209" s="4" t="s">
        <v>27</v>
      </c>
      <c r="D209" s="4" t="s">
        <v>1031</v>
      </c>
      <c r="E209" s="4" t="s">
        <v>1032</v>
      </c>
      <c r="F209" s="6">
        <v>45080</v>
      </c>
      <c r="G209" s="6">
        <v>45081</v>
      </c>
      <c r="H209" s="4">
        <v>1</v>
      </c>
      <c r="I209" s="4">
        <v>1</v>
      </c>
      <c r="J209" s="4">
        <v>1</v>
      </c>
      <c r="K209" s="4" t="s">
        <v>30</v>
      </c>
      <c r="L209" s="4">
        <v>320</v>
      </c>
      <c r="M209" s="4">
        <v>320</v>
      </c>
      <c r="N209" s="4" t="s">
        <v>1033</v>
      </c>
      <c r="O209" s="4" t="s">
        <v>32</v>
      </c>
      <c r="P209" s="4" t="s">
        <v>33</v>
      </c>
      <c r="Q209" s="4">
        <v>0</v>
      </c>
      <c r="R209" s="7">
        <v>45079</v>
      </c>
      <c r="S209" s="6">
        <v>45084</v>
      </c>
      <c r="T209" s="4" t="s">
        <v>34</v>
      </c>
      <c r="U209" s="4">
        <v>320</v>
      </c>
      <c r="V209" s="4">
        <v>0</v>
      </c>
      <c r="W209" s="4">
        <v>0</v>
      </c>
      <c r="X209" s="4" t="s">
        <v>1034</v>
      </c>
      <c r="Y209" s="4" t="s">
        <v>1035</v>
      </c>
    </row>
    <row r="210" s="4" customFormat="1" spans="1:25">
      <c r="A210" s="4" t="s">
        <v>1036</v>
      </c>
      <c r="B210" s="4" t="s">
        <v>26</v>
      </c>
      <c r="C210" s="4" t="s">
        <v>27</v>
      </c>
      <c r="D210" s="4" t="s">
        <v>1037</v>
      </c>
      <c r="E210" s="4" t="s">
        <v>1038</v>
      </c>
      <c r="F210" s="6">
        <v>45080</v>
      </c>
      <c r="G210" s="6">
        <v>45081</v>
      </c>
      <c r="H210" s="4">
        <v>1</v>
      </c>
      <c r="I210" s="4">
        <v>1</v>
      </c>
      <c r="J210" s="4">
        <v>1</v>
      </c>
      <c r="K210" s="4" t="s">
        <v>30</v>
      </c>
      <c r="L210" s="4">
        <v>538</v>
      </c>
      <c r="M210" s="4">
        <v>538</v>
      </c>
      <c r="N210" s="4" t="s">
        <v>1039</v>
      </c>
      <c r="O210" s="4" t="s">
        <v>32</v>
      </c>
      <c r="P210" s="4" t="s">
        <v>33</v>
      </c>
      <c r="Q210" s="4">
        <v>0</v>
      </c>
      <c r="R210" s="7">
        <v>45079</v>
      </c>
      <c r="S210" s="6">
        <v>45084</v>
      </c>
      <c r="T210" s="4" t="s">
        <v>34</v>
      </c>
      <c r="U210" s="4">
        <v>538</v>
      </c>
      <c r="V210" s="4">
        <v>0</v>
      </c>
      <c r="W210" s="4">
        <v>0</v>
      </c>
      <c r="X210" s="4" t="s">
        <v>1040</v>
      </c>
      <c r="Y210" s="4" t="s">
        <v>1041</v>
      </c>
    </row>
    <row r="211" s="4" customFormat="1" spans="1:25">
      <c r="A211" s="4" t="s">
        <v>1042</v>
      </c>
      <c r="B211" s="4" t="s">
        <v>26</v>
      </c>
      <c r="C211" s="4" t="s">
        <v>27</v>
      </c>
      <c r="D211" s="4" t="s">
        <v>1043</v>
      </c>
      <c r="E211" s="4" t="s">
        <v>938</v>
      </c>
      <c r="F211" s="6">
        <v>45080</v>
      </c>
      <c r="G211" s="6">
        <v>45081</v>
      </c>
      <c r="H211" s="4">
        <v>2</v>
      </c>
      <c r="I211" s="4">
        <v>1</v>
      </c>
      <c r="J211" s="4">
        <v>2</v>
      </c>
      <c r="K211" s="4" t="s">
        <v>30</v>
      </c>
      <c r="L211" s="4">
        <v>1100</v>
      </c>
      <c r="M211" s="4">
        <v>1100</v>
      </c>
      <c r="N211" s="4" t="s">
        <v>1044</v>
      </c>
      <c r="O211" s="4" t="s">
        <v>32</v>
      </c>
      <c r="P211" s="4" t="s">
        <v>33</v>
      </c>
      <c r="Q211" s="4">
        <v>0</v>
      </c>
      <c r="R211" s="7">
        <v>45080</v>
      </c>
      <c r="S211" s="6">
        <v>45084</v>
      </c>
      <c r="T211" s="4" t="s">
        <v>34</v>
      </c>
      <c r="U211" s="4">
        <v>1100</v>
      </c>
      <c r="V211" s="4">
        <v>0</v>
      </c>
      <c r="W211" s="4">
        <v>0</v>
      </c>
      <c r="X211" s="4" t="s">
        <v>1045</v>
      </c>
      <c r="Y211" s="4" t="s">
        <v>36</v>
      </c>
    </row>
    <row r="212" s="4" customFormat="1" spans="1:25">
      <c r="A212" s="4" t="s">
        <v>1046</v>
      </c>
      <c r="B212" s="4" t="s">
        <v>26</v>
      </c>
      <c r="C212" s="4" t="s">
        <v>27</v>
      </c>
      <c r="D212" s="4" t="s">
        <v>1047</v>
      </c>
      <c r="E212" s="4" t="s">
        <v>1048</v>
      </c>
      <c r="F212" s="6">
        <v>45080</v>
      </c>
      <c r="G212" s="6">
        <v>45081</v>
      </c>
      <c r="H212" s="4">
        <v>1</v>
      </c>
      <c r="I212" s="4">
        <v>1</v>
      </c>
      <c r="J212" s="4">
        <v>1</v>
      </c>
      <c r="K212" s="4" t="s">
        <v>30</v>
      </c>
      <c r="L212" s="4">
        <v>149</v>
      </c>
      <c r="M212" s="4">
        <v>149</v>
      </c>
      <c r="N212" s="4" t="s">
        <v>1049</v>
      </c>
      <c r="O212" s="4" t="s">
        <v>32</v>
      </c>
      <c r="P212" s="4" t="s">
        <v>33</v>
      </c>
      <c r="Q212" s="4">
        <v>0</v>
      </c>
      <c r="R212" s="7">
        <v>45080</v>
      </c>
      <c r="S212" s="6">
        <v>45084</v>
      </c>
      <c r="T212" s="4" t="s">
        <v>34</v>
      </c>
      <c r="U212" s="4">
        <v>149</v>
      </c>
      <c r="V212" s="4">
        <v>0</v>
      </c>
      <c r="W212" s="4">
        <v>0</v>
      </c>
      <c r="X212" s="4" t="s">
        <v>1050</v>
      </c>
      <c r="Y212" s="4" t="s">
        <v>36</v>
      </c>
    </row>
    <row r="213" s="4" customFormat="1" spans="1:25">
      <c r="A213" s="4" t="s">
        <v>1051</v>
      </c>
      <c r="B213" s="4" t="s">
        <v>26</v>
      </c>
      <c r="C213" s="4" t="s">
        <v>27</v>
      </c>
      <c r="D213" s="4" t="s">
        <v>1052</v>
      </c>
      <c r="E213" s="4" t="s">
        <v>1053</v>
      </c>
      <c r="F213" s="6">
        <v>45080</v>
      </c>
      <c r="G213" s="6">
        <v>45081</v>
      </c>
      <c r="H213" s="4">
        <v>1</v>
      </c>
      <c r="I213" s="4">
        <v>1</v>
      </c>
      <c r="J213" s="4">
        <v>1</v>
      </c>
      <c r="K213" s="4" t="s">
        <v>30</v>
      </c>
      <c r="L213" s="4">
        <v>2562</v>
      </c>
      <c r="M213" s="4">
        <v>2562</v>
      </c>
      <c r="N213" s="4" t="s">
        <v>1054</v>
      </c>
      <c r="O213" s="4" t="s">
        <v>32</v>
      </c>
      <c r="P213" s="4" t="s">
        <v>33</v>
      </c>
      <c r="Q213" s="4">
        <v>0</v>
      </c>
      <c r="R213" s="7">
        <v>45080</v>
      </c>
      <c r="S213" s="6">
        <v>45084</v>
      </c>
      <c r="T213" s="4" t="s">
        <v>34</v>
      </c>
      <c r="U213" s="4">
        <v>2562</v>
      </c>
      <c r="V213" s="4">
        <v>0</v>
      </c>
      <c r="W213" s="4">
        <v>0</v>
      </c>
      <c r="X213" s="4" t="s">
        <v>1055</v>
      </c>
      <c r="Y213" s="4" t="s">
        <v>1056</v>
      </c>
    </row>
    <row r="214" s="4" customFormat="1" spans="1:25">
      <c r="A214" s="4" t="s">
        <v>1057</v>
      </c>
      <c r="B214" s="4" t="s">
        <v>26</v>
      </c>
      <c r="C214" s="4" t="s">
        <v>27</v>
      </c>
      <c r="D214" s="4" t="s">
        <v>1058</v>
      </c>
      <c r="E214" s="4" t="s">
        <v>1059</v>
      </c>
      <c r="F214" s="6">
        <v>45080</v>
      </c>
      <c r="G214" s="6">
        <v>45081</v>
      </c>
      <c r="H214" s="4">
        <v>1</v>
      </c>
      <c r="I214" s="4">
        <v>1</v>
      </c>
      <c r="J214" s="4">
        <v>1</v>
      </c>
      <c r="K214" s="4" t="s">
        <v>30</v>
      </c>
      <c r="L214" s="4">
        <v>207</v>
      </c>
      <c r="M214" s="4">
        <v>207</v>
      </c>
      <c r="N214" s="4" t="s">
        <v>1060</v>
      </c>
      <c r="O214" s="4" t="s">
        <v>32</v>
      </c>
      <c r="P214" s="4" t="s">
        <v>33</v>
      </c>
      <c r="Q214" s="4">
        <v>0</v>
      </c>
      <c r="R214" s="7">
        <v>45080</v>
      </c>
      <c r="S214" s="6">
        <v>45084</v>
      </c>
      <c r="T214" s="4" t="s">
        <v>34</v>
      </c>
      <c r="U214" s="4">
        <v>207</v>
      </c>
      <c r="V214" s="4">
        <v>0</v>
      </c>
      <c r="W214" s="4">
        <v>0</v>
      </c>
      <c r="X214" s="4" t="s">
        <v>1061</v>
      </c>
      <c r="Y214" s="4" t="s">
        <v>1062</v>
      </c>
    </row>
    <row r="215" s="4" customFormat="1" spans="1:25">
      <c r="A215" s="4" t="s">
        <v>1063</v>
      </c>
      <c r="B215" s="4" t="s">
        <v>26</v>
      </c>
      <c r="C215" s="4" t="s">
        <v>27</v>
      </c>
      <c r="D215" s="4" t="s">
        <v>1064</v>
      </c>
      <c r="E215" s="4" t="s">
        <v>1065</v>
      </c>
      <c r="F215" s="6">
        <v>45080</v>
      </c>
      <c r="G215" s="6">
        <v>45081</v>
      </c>
      <c r="H215" s="4">
        <v>1</v>
      </c>
      <c r="I215" s="4">
        <v>1</v>
      </c>
      <c r="J215" s="4">
        <v>1</v>
      </c>
      <c r="K215" s="4" t="s">
        <v>30</v>
      </c>
      <c r="L215" s="4">
        <v>890</v>
      </c>
      <c r="M215" s="4">
        <v>890</v>
      </c>
      <c r="N215" s="4" t="s">
        <v>1066</v>
      </c>
      <c r="O215" s="4" t="s">
        <v>32</v>
      </c>
      <c r="P215" s="4" t="s">
        <v>33</v>
      </c>
      <c r="Q215" s="4">
        <v>0</v>
      </c>
      <c r="R215" s="7">
        <v>45080</v>
      </c>
      <c r="S215" s="6">
        <v>45084</v>
      </c>
      <c r="T215" s="4" t="s">
        <v>34</v>
      </c>
      <c r="U215" s="4">
        <v>890</v>
      </c>
      <c r="V215" s="4">
        <v>0</v>
      </c>
      <c r="W215" s="4">
        <v>905.14</v>
      </c>
      <c r="X215" s="4" t="s">
        <v>1067</v>
      </c>
      <c r="Y215" s="4" t="s">
        <v>36</v>
      </c>
    </row>
    <row r="216" s="4" customFormat="1" spans="1:25">
      <c r="A216" s="4" t="s">
        <v>1068</v>
      </c>
      <c r="B216" s="4" t="s">
        <v>26</v>
      </c>
      <c r="C216" s="4" t="s">
        <v>27</v>
      </c>
      <c r="D216" s="4" t="s">
        <v>1069</v>
      </c>
      <c r="E216" s="4" t="s">
        <v>1070</v>
      </c>
      <c r="F216" s="6">
        <v>45080</v>
      </c>
      <c r="G216" s="6">
        <v>45081</v>
      </c>
      <c r="H216" s="4">
        <v>1</v>
      </c>
      <c r="I216" s="4">
        <v>1</v>
      </c>
      <c r="J216" s="4">
        <v>1</v>
      </c>
      <c r="K216" s="4" t="s">
        <v>30</v>
      </c>
      <c r="L216" s="4">
        <v>497</v>
      </c>
      <c r="M216" s="4">
        <v>497</v>
      </c>
      <c r="N216" s="4" t="s">
        <v>1071</v>
      </c>
      <c r="O216" s="4" t="s">
        <v>32</v>
      </c>
      <c r="P216" s="4" t="s">
        <v>33</v>
      </c>
      <c r="Q216" s="4">
        <v>0</v>
      </c>
      <c r="R216" s="7">
        <v>45080</v>
      </c>
      <c r="S216" s="6">
        <v>45084</v>
      </c>
      <c r="T216" s="4" t="s">
        <v>34</v>
      </c>
      <c r="U216" s="4">
        <v>497</v>
      </c>
      <c r="V216" s="4">
        <v>0</v>
      </c>
      <c r="W216" s="4">
        <v>0</v>
      </c>
      <c r="X216" s="4" t="s">
        <v>1072</v>
      </c>
      <c r="Y216" s="4" t="s">
        <v>1073</v>
      </c>
    </row>
    <row r="217" s="4" customFormat="1" spans="1:25">
      <c r="A217" s="4" t="s">
        <v>1074</v>
      </c>
      <c r="B217" s="4" t="s">
        <v>26</v>
      </c>
      <c r="C217" s="4" t="s">
        <v>27</v>
      </c>
      <c r="D217" s="4" t="s">
        <v>1075</v>
      </c>
      <c r="E217" s="4" t="s">
        <v>1076</v>
      </c>
      <c r="F217" s="6">
        <v>45080</v>
      </c>
      <c r="G217" s="6">
        <v>45081</v>
      </c>
      <c r="H217" s="4">
        <v>1</v>
      </c>
      <c r="I217" s="4">
        <v>1</v>
      </c>
      <c r="J217" s="4">
        <v>1</v>
      </c>
      <c r="K217" s="4" t="s">
        <v>30</v>
      </c>
      <c r="L217" s="4">
        <v>1112</v>
      </c>
      <c r="M217" s="4">
        <v>1112</v>
      </c>
      <c r="N217" s="4" t="s">
        <v>1077</v>
      </c>
      <c r="O217" s="4" t="s">
        <v>32</v>
      </c>
      <c r="P217" s="4" t="s">
        <v>33</v>
      </c>
      <c r="Q217" s="4">
        <v>0</v>
      </c>
      <c r="R217" s="7">
        <v>45080</v>
      </c>
      <c r="S217" s="6">
        <v>45084</v>
      </c>
      <c r="T217" s="4" t="s">
        <v>34</v>
      </c>
      <c r="U217" s="4">
        <v>1112</v>
      </c>
      <c r="V217" s="4">
        <v>0</v>
      </c>
      <c r="W217" s="4">
        <v>0</v>
      </c>
      <c r="X217" s="4" t="s">
        <v>1078</v>
      </c>
      <c r="Y217" s="4" t="s">
        <v>36</v>
      </c>
    </row>
    <row r="218" s="4" customFormat="1" spans="1:25">
      <c r="A218" s="4" t="s">
        <v>1079</v>
      </c>
      <c r="B218" s="4" t="s">
        <v>26</v>
      </c>
      <c r="C218" s="4" t="s">
        <v>27</v>
      </c>
      <c r="D218" s="4" t="s">
        <v>1080</v>
      </c>
      <c r="E218" s="4" t="s">
        <v>1081</v>
      </c>
      <c r="F218" s="6">
        <v>45080</v>
      </c>
      <c r="G218" s="6">
        <v>45081</v>
      </c>
      <c r="H218" s="4">
        <v>1</v>
      </c>
      <c r="I218" s="4">
        <v>1</v>
      </c>
      <c r="J218" s="4">
        <v>1</v>
      </c>
      <c r="K218" s="4" t="s">
        <v>30</v>
      </c>
      <c r="L218" s="4">
        <v>1354</v>
      </c>
      <c r="M218" s="4">
        <v>1354</v>
      </c>
      <c r="N218" s="4" t="s">
        <v>1082</v>
      </c>
      <c r="O218" s="4" t="s">
        <v>32</v>
      </c>
      <c r="P218" s="4" t="s">
        <v>33</v>
      </c>
      <c r="Q218" s="4">
        <v>0</v>
      </c>
      <c r="R218" s="7">
        <v>45080</v>
      </c>
      <c r="S218" s="6">
        <v>45084</v>
      </c>
      <c r="T218" s="4" t="s">
        <v>34</v>
      </c>
      <c r="U218" s="4">
        <v>1354</v>
      </c>
      <c r="V218" s="4">
        <v>0</v>
      </c>
      <c r="W218" s="4">
        <v>0</v>
      </c>
      <c r="X218" s="4" t="s">
        <v>1083</v>
      </c>
      <c r="Y218" s="4" t="s">
        <v>36</v>
      </c>
    </row>
    <row r="219" s="4" customFormat="1" spans="1:25">
      <c r="A219" s="4" t="s">
        <v>1084</v>
      </c>
      <c r="B219" s="4" t="s">
        <v>26</v>
      </c>
      <c r="C219" s="4" t="s">
        <v>27</v>
      </c>
      <c r="D219" s="4" t="s">
        <v>1085</v>
      </c>
      <c r="E219" s="4" t="s">
        <v>809</v>
      </c>
      <c r="F219" s="6">
        <v>45080</v>
      </c>
      <c r="G219" s="6">
        <v>45081</v>
      </c>
      <c r="H219" s="4">
        <v>1</v>
      </c>
      <c r="I219" s="4">
        <v>1</v>
      </c>
      <c r="J219" s="4">
        <v>1</v>
      </c>
      <c r="K219" s="4" t="s">
        <v>30</v>
      </c>
      <c r="L219" s="4">
        <v>294</v>
      </c>
      <c r="M219" s="4">
        <v>294</v>
      </c>
      <c r="N219" s="4" t="s">
        <v>1086</v>
      </c>
      <c r="O219" s="4" t="s">
        <v>32</v>
      </c>
      <c r="P219" s="4" t="s">
        <v>33</v>
      </c>
      <c r="Q219" s="4">
        <v>0</v>
      </c>
      <c r="R219" s="7">
        <v>45080</v>
      </c>
      <c r="S219" s="6">
        <v>45084</v>
      </c>
      <c r="T219" s="4" t="s">
        <v>34</v>
      </c>
      <c r="U219" s="4">
        <v>294</v>
      </c>
      <c r="V219" s="4">
        <v>0</v>
      </c>
      <c r="W219" s="4">
        <v>0</v>
      </c>
      <c r="X219" s="4" t="s">
        <v>1087</v>
      </c>
      <c r="Y219" s="4" t="s">
        <v>1088</v>
      </c>
    </row>
    <row r="220" s="4" customFormat="1" spans="1:25">
      <c r="A220" s="4" t="s">
        <v>1089</v>
      </c>
      <c r="B220" s="4" t="s">
        <v>26</v>
      </c>
      <c r="C220" s="4" t="s">
        <v>27</v>
      </c>
      <c r="D220" s="4" t="s">
        <v>1090</v>
      </c>
      <c r="E220" s="4" t="s">
        <v>753</v>
      </c>
      <c r="F220" s="6">
        <v>45080</v>
      </c>
      <c r="G220" s="6">
        <v>45081</v>
      </c>
      <c r="H220" s="4">
        <v>1</v>
      </c>
      <c r="I220" s="4">
        <v>1</v>
      </c>
      <c r="J220" s="4">
        <v>1</v>
      </c>
      <c r="K220" s="4" t="s">
        <v>30</v>
      </c>
      <c r="L220" s="4">
        <v>100</v>
      </c>
      <c r="M220" s="4">
        <v>100</v>
      </c>
      <c r="N220" s="4" t="s">
        <v>1091</v>
      </c>
      <c r="O220" s="4" t="s">
        <v>32</v>
      </c>
      <c r="P220" s="4" t="s">
        <v>33</v>
      </c>
      <c r="Q220" s="4">
        <v>0</v>
      </c>
      <c r="R220" s="7">
        <v>45080</v>
      </c>
      <c r="S220" s="6">
        <v>45084</v>
      </c>
      <c r="T220" s="4" t="s">
        <v>34</v>
      </c>
      <c r="U220" s="4">
        <v>100</v>
      </c>
      <c r="V220" s="4">
        <v>0</v>
      </c>
      <c r="W220" s="4">
        <v>0</v>
      </c>
      <c r="X220" s="4" t="s">
        <v>1092</v>
      </c>
      <c r="Y220" s="4" t="s">
        <v>1093</v>
      </c>
    </row>
    <row r="221" s="4" customFormat="1" spans="1:25">
      <c r="A221" s="4" t="s">
        <v>1094</v>
      </c>
      <c r="B221" s="4" t="s">
        <v>26</v>
      </c>
      <c r="C221" s="4" t="s">
        <v>27</v>
      </c>
      <c r="D221" s="4" t="s">
        <v>1095</v>
      </c>
      <c r="E221" s="4" t="s">
        <v>1096</v>
      </c>
      <c r="F221" s="6">
        <v>45080</v>
      </c>
      <c r="G221" s="6">
        <v>45081</v>
      </c>
      <c r="H221" s="4">
        <v>1</v>
      </c>
      <c r="I221" s="4">
        <v>1</v>
      </c>
      <c r="J221" s="4">
        <v>1</v>
      </c>
      <c r="K221" s="4" t="s">
        <v>30</v>
      </c>
      <c r="L221" s="4">
        <v>691</v>
      </c>
      <c r="M221" s="4">
        <v>691</v>
      </c>
      <c r="N221" s="4" t="s">
        <v>1097</v>
      </c>
      <c r="O221" s="4" t="s">
        <v>32</v>
      </c>
      <c r="P221" s="4" t="s">
        <v>33</v>
      </c>
      <c r="Q221" s="4">
        <v>0</v>
      </c>
      <c r="R221" s="7">
        <v>45080</v>
      </c>
      <c r="S221" s="6">
        <v>45084</v>
      </c>
      <c r="T221" s="4" t="s">
        <v>34</v>
      </c>
      <c r="U221" s="4">
        <v>691</v>
      </c>
      <c r="V221" s="4">
        <v>0</v>
      </c>
      <c r="W221" s="4">
        <v>0</v>
      </c>
      <c r="X221" s="4" t="s">
        <v>1098</v>
      </c>
      <c r="Y221" s="4" t="s">
        <v>36</v>
      </c>
    </row>
    <row r="222" s="4" customFormat="1" spans="1:25">
      <c r="A222" s="4" t="s">
        <v>1099</v>
      </c>
      <c r="B222" s="4" t="s">
        <v>26</v>
      </c>
      <c r="C222" s="4" t="s">
        <v>27</v>
      </c>
      <c r="D222" s="4" t="s">
        <v>1100</v>
      </c>
      <c r="E222" s="4" t="s">
        <v>1101</v>
      </c>
      <c r="F222" s="6">
        <v>45080</v>
      </c>
      <c r="G222" s="6">
        <v>45081</v>
      </c>
      <c r="H222" s="4">
        <v>1</v>
      </c>
      <c r="I222" s="4">
        <v>1</v>
      </c>
      <c r="J222" s="4">
        <v>1</v>
      </c>
      <c r="K222" s="4" t="s">
        <v>30</v>
      </c>
      <c r="L222" s="4">
        <v>212</v>
      </c>
      <c r="M222" s="4">
        <v>212</v>
      </c>
      <c r="N222" s="4" t="s">
        <v>1102</v>
      </c>
      <c r="O222" s="4" t="s">
        <v>32</v>
      </c>
      <c r="P222" s="4" t="s">
        <v>33</v>
      </c>
      <c r="Q222" s="4">
        <v>0</v>
      </c>
      <c r="R222" s="7">
        <v>45080</v>
      </c>
      <c r="S222" s="6">
        <v>45084</v>
      </c>
      <c r="T222" s="4" t="s">
        <v>34</v>
      </c>
      <c r="U222" s="4">
        <v>212</v>
      </c>
      <c r="V222" s="4">
        <v>0</v>
      </c>
      <c r="W222" s="4">
        <v>0</v>
      </c>
      <c r="X222" s="4" t="s">
        <v>1103</v>
      </c>
      <c r="Y222" s="4" t="s">
        <v>36</v>
      </c>
    </row>
    <row r="223" s="4" customFormat="1" spans="1:25">
      <c r="A223" s="4" t="s">
        <v>1104</v>
      </c>
      <c r="B223" s="4" t="s">
        <v>26</v>
      </c>
      <c r="C223" s="4" t="s">
        <v>27</v>
      </c>
      <c r="D223" s="4" t="s">
        <v>1105</v>
      </c>
      <c r="E223" s="4" t="s">
        <v>192</v>
      </c>
      <c r="F223" s="6">
        <v>45080</v>
      </c>
      <c r="G223" s="6">
        <v>45081</v>
      </c>
      <c r="H223" s="4">
        <v>1</v>
      </c>
      <c r="I223" s="4">
        <v>1</v>
      </c>
      <c r="J223" s="4">
        <v>1</v>
      </c>
      <c r="K223" s="4" t="s">
        <v>30</v>
      </c>
      <c r="L223" s="4">
        <v>200</v>
      </c>
      <c r="M223" s="4">
        <v>200</v>
      </c>
      <c r="N223" s="4" t="s">
        <v>1106</v>
      </c>
      <c r="O223" s="4" t="s">
        <v>32</v>
      </c>
      <c r="P223" s="4" t="s">
        <v>33</v>
      </c>
      <c r="Q223" s="4">
        <v>0</v>
      </c>
      <c r="R223" s="7">
        <v>45080</v>
      </c>
      <c r="S223" s="6">
        <v>45084</v>
      </c>
      <c r="T223" s="4" t="s">
        <v>34</v>
      </c>
      <c r="U223" s="4">
        <v>200</v>
      </c>
      <c r="V223" s="4">
        <v>0</v>
      </c>
      <c r="W223" s="4">
        <v>0</v>
      </c>
      <c r="X223" s="4" t="s">
        <v>1107</v>
      </c>
      <c r="Y223" s="4" t="s">
        <v>36</v>
      </c>
    </row>
    <row r="224" s="4" customFormat="1" spans="1:25">
      <c r="A224" s="4" t="s">
        <v>1108</v>
      </c>
      <c r="B224" s="4" t="s">
        <v>26</v>
      </c>
      <c r="C224" s="4" t="s">
        <v>27</v>
      </c>
      <c r="D224" s="4" t="s">
        <v>943</v>
      </c>
      <c r="E224" s="4" t="s">
        <v>154</v>
      </c>
      <c r="F224" s="6">
        <v>45080</v>
      </c>
      <c r="G224" s="6">
        <v>45081</v>
      </c>
      <c r="H224" s="4">
        <v>1</v>
      </c>
      <c r="I224" s="4">
        <v>1</v>
      </c>
      <c r="J224" s="4">
        <v>1</v>
      </c>
      <c r="K224" s="4" t="s">
        <v>30</v>
      </c>
      <c r="L224" s="4">
        <v>381</v>
      </c>
      <c r="M224" s="4">
        <v>381</v>
      </c>
      <c r="N224" s="4" t="s">
        <v>1109</v>
      </c>
      <c r="O224" s="4" t="s">
        <v>32</v>
      </c>
      <c r="P224" s="4" t="s">
        <v>33</v>
      </c>
      <c r="Q224" s="4">
        <v>0</v>
      </c>
      <c r="R224" s="7">
        <v>45080</v>
      </c>
      <c r="S224" s="6">
        <v>45084</v>
      </c>
      <c r="T224" s="4" t="s">
        <v>34</v>
      </c>
      <c r="U224" s="4">
        <v>381</v>
      </c>
      <c r="V224" s="4">
        <v>0</v>
      </c>
      <c r="W224" s="4">
        <v>0</v>
      </c>
      <c r="X224" s="4" t="s">
        <v>1110</v>
      </c>
      <c r="Y224" s="4" t="s">
        <v>36</v>
      </c>
    </row>
    <row r="225" s="4" customFormat="1" spans="1:25">
      <c r="A225" s="4" t="s">
        <v>1111</v>
      </c>
      <c r="B225" s="4" t="s">
        <v>26</v>
      </c>
      <c r="C225" s="4" t="s">
        <v>27</v>
      </c>
      <c r="D225" s="4" t="s">
        <v>706</v>
      </c>
      <c r="E225" s="4" t="s">
        <v>1112</v>
      </c>
      <c r="F225" s="6">
        <v>45080</v>
      </c>
      <c r="G225" s="6">
        <v>45081</v>
      </c>
      <c r="H225" s="4">
        <v>1</v>
      </c>
      <c r="I225" s="4">
        <v>1</v>
      </c>
      <c r="J225" s="4">
        <v>1</v>
      </c>
      <c r="K225" s="4" t="s">
        <v>30</v>
      </c>
      <c r="L225" s="4">
        <v>210</v>
      </c>
      <c r="M225" s="4">
        <v>210</v>
      </c>
      <c r="N225" s="4" t="s">
        <v>1113</v>
      </c>
      <c r="O225" s="4" t="s">
        <v>32</v>
      </c>
      <c r="P225" s="4" t="s">
        <v>33</v>
      </c>
      <c r="Q225" s="4">
        <v>0</v>
      </c>
      <c r="R225" s="7">
        <v>45080</v>
      </c>
      <c r="S225" s="6">
        <v>45084</v>
      </c>
      <c r="T225" s="4" t="s">
        <v>34</v>
      </c>
      <c r="U225" s="4">
        <v>210</v>
      </c>
      <c r="V225" s="4">
        <v>0</v>
      </c>
      <c r="W225" s="4">
        <v>0</v>
      </c>
      <c r="X225" s="4" t="s">
        <v>1114</v>
      </c>
      <c r="Y225" s="4" t="s">
        <v>1115</v>
      </c>
    </row>
    <row r="226" s="4" customFormat="1" spans="1:25">
      <c r="A226" s="4" t="s">
        <v>1116</v>
      </c>
      <c r="B226" s="4" t="s">
        <v>26</v>
      </c>
      <c r="C226" s="4" t="s">
        <v>27</v>
      </c>
      <c r="D226" s="4" t="s">
        <v>1117</v>
      </c>
      <c r="E226" s="4" t="s">
        <v>1118</v>
      </c>
      <c r="F226" s="6">
        <v>45080</v>
      </c>
      <c r="G226" s="6">
        <v>45081</v>
      </c>
      <c r="H226" s="4">
        <v>1</v>
      </c>
      <c r="I226" s="4">
        <v>1</v>
      </c>
      <c r="J226" s="4">
        <v>1</v>
      </c>
      <c r="K226" s="4" t="s">
        <v>30</v>
      </c>
      <c r="L226" s="4">
        <v>1118</v>
      </c>
      <c r="M226" s="4">
        <v>1118</v>
      </c>
      <c r="N226" s="4" t="s">
        <v>1119</v>
      </c>
      <c r="O226" s="4" t="s">
        <v>32</v>
      </c>
      <c r="P226" s="4" t="s">
        <v>33</v>
      </c>
      <c r="Q226" s="4">
        <v>0</v>
      </c>
      <c r="R226" s="7">
        <v>45080</v>
      </c>
      <c r="S226" s="6">
        <v>45084</v>
      </c>
      <c r="T226" s="4" t="s">
        <v>34</v>
      </c>
      <c r="U226" s="4">
        <v>1118</v>
      </c>
      <c r="V226" s="4">
        <v>0</v>
      </c>
      <c r="W226" s="4">
        <v>0</v>
      </c>
      <c r="X226" s="4" t="s">
        <v>1120</v>
      </c>
      <c r="Y226" s="4" t="s">
        <v>36</v>
      </c>
    </row>
    <row r="227" s="4" customFormat="1" spans="1:26">
      <c r="A227" s="4" t="s">
        <v>1121</v>
      </c>
      <c r="B227" s="4" t="s">
        <v>26</v>
      </c>
      <c r="C227" s="4" t="s">
        <v>27</v>
      </c>
      <c r="D227" s="4" t="s">
        <v>1122</v>
      </c>
      <c r="E227" s="4" t="s">
        <v>819</v>
      </c>
      <c r="F227" s="6">
        <v>45080</v>
      </c>
      <c r="G227" s="6">
        <v>45081</v>
      </c>
      <c r="H227" s="4">
        <v>2</v>
      </c>
      <c r="I227" s="4">
        <v>1</v>
      </c>
      <c r="J227" s="4">
        <v>2</v>
      </c>
      <c r="K227" s="4" t="s">
        <v>30</v>
      </c>
      <c r="L227" s="4">
        <v>222</v>
      </c>
      <c r="M227" s="4">
        <v>222</v>
      </c>
      <c r="N227" s="4" t="s">
        <v>1123</v>
      </c>
      <c r="O227" s="4" t="s">
        <v>32</v>
      </c>
      <c r="P227" s="4" t="s">
        <v>33</v>
      </c>
      <c r="Q227" s="4">
        <v>0</v>
      </c>
      <c r="R227" s="7">
        <v>45080</v>
      </c>
      <c r="S227" s="6">
        <v>45084</v>
      </c>
      <c r="T227" s="4" t="s">
        <v>34</v>
      </c>
      <c r="U227" s="4">
        <v>222</v>
      </c>
      <c r="V227" s="4">
        <v>0</v>
      </c>
      <c r="W227" s="4">
        <v>0</v>
      </c>
      <c r="X227" s="4" t="s">
        <v>1124</v>
      </c>
      <c r="Y227" s="4">
        <v>42741059</v>
      </c>
      <c r="Z227" s="4" t="s">
        <v>1125</v>
      </c>
    </row>
    <row r="228" s="4" customFormat="1" spans="1:25">
      <c r="A228" s="4" t="s">
        <v>1126</v>
      </c>
      <c r="B228" s="4" t="s">
        <v>26</v>
      </c>
      <c r="C228" s="4" t="s">
        <v>27</v>
      </c>
      <c r="D228" s="4" t="s">
        <v>1085</v>
      </c>
      <c r="E228" s="4" t="s">
        <v>1127</v>
      </c>
      <c r="F228" s="6">
        <v>45080</v>
      </c>
      <c r="G228" s="6">
        <v>45081</v>
      </c>
      <c r="H228" s="4">
        <v>1</v>
      </c>
      <c r="I228" s="4">
        <v>1</v>
      </c>
      <c r="J228" s="4">
        <v>1</v>
      </c>
      <c r="K228" s="4" t="s">
        <v>30</v>
      </c>
      <c r="L228" s="4">
        <v>294</v>
      </c>
      <c r="M228" s="4">
        <v>294</v>
      </c>
      <c r="N228" s="4" t="s">
        <v>1128</v>
      </c>
      <c r="O228" s="4" t="s">
        <v>32</v>
      </c>
      <c r="P228" s="4" t="s">
        <v>33</v>
      </c>
      <c r="Q228" s="4">
        <v>0</v>
      </c>
      <c r="R228" s="7">
        <v>45080</v>
      </c>
      <c r="S228" s="6">
        <v>45084</v>
      </c>
      <c r="T228" s="4" t="s">
        <v>34</v>
      </c>
      <c r="U228" s="4">
        <v>294</v>
      </c>
      <c r="V228" s="4">
        <v>0</v>
      </c>
      <c r="W228" s="4">
        <v>0</v>
      </c>
      <c r="X228" s="4" t="s">
        <v>1129</v>
      </c>
      <c r="Y228" s="4" t="s">
        <v>1130</v>
      </c>
    </row>
    <row r="229" s="4" customFormat="1" spans="1:25">
      <c r="A229" s="4" t="s">
        <v>1131</v>
      </c>
      <c r="B229" s="4" t="s">
        <v>26</v>
      </c>
      <c r="C229" s="4" t="s">
        <v>27</v>
      </c>
      <c r="D229" s="4" t="s">
        <v>1132</v>
      </c>
      <c r="E229" s="4" t="s">
        <v>1133</v>
      </c>
      <c r="F229" s="6">
        <v>45080</v>
      </c>
      <c r="G229" s="6">
        <v>45081</v>
      </c>
      <c r="H229" s="4">
        <v>1</v>
      </c>
      <c r="I229" s="4">
        <v>1</v>
      </c>
      <c r="J229" s="4">
        <v>1</v>
      </c>
      <c r="K229" s="4" t="s">
        <v>30</v>
      </c>
      <c r="L229" s="4">
        <v>297</v>
      </c>
      <c r="M229" s="4">
        <v>297</v>
      </c>
      <c r="N229" s="4" t="s">
        <v>1134</v>
      </c>
      <c r="O229" s="4" t="s">
        <v>32</v>
      </c>
      <c r="P229" s="4" t="s">
        <v>33</v>
      </c>
      <c r="Q229" s="4">
        <v>0</v>
      </c>
      <c r="R229" s="7">
        <v>45080</v>
      </c>
      <c r="S229" s="6">
        <v>45084</v>
      </c>
      <c r="T229" s="4" t="s">
        <v>34</v>
      </c>
      <c r="U229" s="4">
        <v>297</v>
      </c>
      <c r="V229" s="4">
        <v>0</v>
      </c>
      <c r="W229" s="4">
        <v>0</v>
      </c>
      <c r="X229" s="4" t="s">
        <v>1135</v>
      </c>
      <c r="Y229" s="4" t="s">
        <v>1136</v>
      </c>
    </row>
    <row r="230" s="4" customFormat="1" spans="1:25">
      <c r="A230" s="4" t="s">
        <v>1137</v>
      </c>
      <c r="B230" s="4" t="s">
        <v>26</v>
      </c>
      <c r="C230" s="4" t="s">
        <v>27</v>
      </c>
      <c r="D230" s="4" t="s">
        <v>1138</v>
      </c>
      <c r="E230" s="4" t="s">
        <v>1139</v>
      </c>
      <c r="F230" s="6">
        <v>45080</v>
      </c>
      <c r="G230" s="6">
        <v>45081</v>
      </c>
      <c r="H230" s="4">
        <v>2</v>
      </c>
      <c r="I230" s="4">
        <v>1</v>
      </c>
      <c r="J230" s="4">
        <v>2</v>
      </c>
      <c r="K230" s="4" t="s">
        <v>30</v>
      </c>
      <c r="L230" s="4">
        <v>630</v>
      </c>
      <c r="M230" s="4">
        <v>630</v>
      </c>
      <c r="N230" s="4" t="s">
        <v>1140</v>
      </c>
      <c r="O230" s="4" t="s">
        <v>32</v>
      </c>
      <c r="P230" s="4" t="s">
        <v>33</v>
      </c>
      <c r="Q230" s="4">
        <v>0</v>
      </c>
      <c r="R230" s="7">
        <v>45080</v>
      </c>
      <c r="S230" s="6">
        <v>45084</v>
      </c>
      <c r="T230" s="4" t="s">
        <v>34</v>
      </c>
      <c r="U230" s="4">
        <v>630</v>
      </c>
      <c r="V230" s="4">
        <v>0</v>
      </c>
      <c r="W230" s="4">
        <v>0</v>
      </c>
      <c r="X230" s="4" t="s">
        <v>1141</v>
      </c>
      <c r="Y230" s="4" t="s">
        <v>36</v>
      </c>
    </row>
    <row r="231" s="4" customFormat="1" spans="1:25">
      <c r="A231" s="4" t="s">
        <v>1142</v>
      </c>
      <c r="B231" s="4" t="s">
        <v>26</v>
      </c>
      <c r="C231" s="4" t="s">
        <v>27</v>
      </c>
      <c r="D231" s="4" t="s">
        <v>1143</v>
      </c>
      <c r="E231" s="4" t="s">
        <v>1144</v>
      </c>
      <c r="F231" s="6">
        <v>45080</v>
      </c>
      <c r="G231" s="6">
        <v>45081</v>
      </c>
      <c r="H231" s="4">
        <v>1</v>
      </c>
      <c r="I231" s="4">
        <v>1</v>
      </c>
      <c r="J231" s="4">
        <v>1</v>
      </c>
      <c r="K231" s="4" t="s">
        <v>30</v>
      </c>
      <c r="L231" s="4">
        <v>177</v>
      </c>
      <c r="M231" s="4">
        <v>177</v>
      </c>
      <c r="N231" s="4" t="s">
        <v>1145</v>
      </c>
      <c r="O231" s="4" t="s">
        <v>32</v>
      </c>
      <c r="P231" s="4" t="s">
        <v>33</v>
      </c>
      <c r="Q231" s="4">
        <v>0</v>
      </c>
      <c r="R231" s="7">
        <v>45080</v>
      </c>
      <c r="S231" s="6">
        <v>45084</v>
      </c>
      <c r="T231" s="4" t="s">
        <v>34</v>
      </c>
      <c r="U231" s="4">
        <v>177</v>
      </c>
      <c r="V231" s="4">
        <v>0</v>
      </c>
      <c r="W231" s="4">
        <v>0</v>
      </c>
      <c r="X231" s="4" t="s">
        <v>1146</v>
      </c>
      <c r="Y231" s="4" t="s">
        <v>36</v>
      </c>
    </row>
    <row r="232" s="4" customFormat="1" spans="1:25">
      <c r="A232" s="4" t="s">
        <v>1147</v>
      </c>
      <c r="B232" s="4" t="s">
        <v>26</v>
      </c>
      <c r="C232" s="4" t="s">
        <v>27</v>
      </c>
      <c r="D232" s="4" t="s">
        <v>1148</v>
      </c>
      <c r="E232" s="4" t="s">
        <v>590</v>
      </c>
      <c r="F232" s="6">
        <v>45080</v>
      </c>
      <c r="G232" s="6">
        <v>45081</v>
      </c>
      <c r="H232" s="4">
        <v>1</v>
      </c>
      <c r="I232" s="4">
        <v>1</v>
      </c>
      <c r="J232" s="4">
        <v>1</v>
      </c>
      <c r="K232" s="4" t="s">
        <v>30</v>
      </c>
      <c r="L232" s="4">
        <v>767</v>
      </c>
      <c r="M232" s="4">
        <v>767</v>
      </c>
      <c r="N232" s="4" t="s">
        <v>1149</v>
      </c>
      <c r="O232" s="4" t="s">
        <v>32</v>
      </c>
      <c r="P232" s="4" t="s">
        <v>33</v>
      </c>
      <c r="Q232" s="4">
        <v>0</v>
      </c>
      <c r="R232" s="7">
        <v>45080</v>
      </c>
      <c r="S232" s="6">
        <v>45084</v>
      </c>
      <c r="T232" s="4" t="s">
        <v>34</v>
      </c>
      <c r="U232" s="4">
        <v>767</v>
      </c>
      <c r="V232" s="4">
        <v>0</v>
      </c>
      <c r="W232" s="4">
        <v>0</v>
      </c>
      <c r="X232" s="4" t="s">
        <v>1150</v>
      </c>
      <c r="Y232" s="4" t="s">
        <v>36</v>
      </c>
    </row>
    <row r="233" s="4" customFormat="1" spans="1:25">
      <c r="A233" s="4" t="s">
        <v>1151</v>
      </c>
      <c r="B233" s="4" t="s">
        <v>26</v>
      </c>
      <c r="C233" s="4" t="s">
        <v>27</v>
      </c>
      <c r="D233" s="4" t="s">
        <v>1152</v>
      </c>
      <c r="E233" s="4" t="s">
        <v>938</v>
      </c>
      <c r="F233" s="6">
        <v>45080</v>
      </c>
      <c r="G233" s="6">
        <v>45081</v>
      </c>
      <c r="H233" s="4">
        <v>1</v>
      </c>
      <c r="I233" s="4">
        <v>1</v>
      </c>
      <c r="J233" s="4">
        <v>1</v>
      </c>
      <c r="K233" s="4" t="s">
        <v>30</v>
      </c>
      <c r="L233" s="4">
        <v>279</v>
      </c>
      <c r="M233" s="4">
        <v>279</v>
      </c>
      <c r="N233" s="4" t="s">
        <v>1153</v>
      </c>
      <c r="O233" s="4" t="s">
        <v>32</v>
      </c>
      <c r="P233" s="4" t="s">
        <v>33</v>
      </c>
      <c r="Q233" s="4">
        <v>0</v>
      </c>
      <c r="R233" s="7">
        <v>45080</v>
      </c>
      <c r="S233" s="6">
        <v>45084</v>
      </c>
      <c r="T233" s="4" t="s">
        <v>34</v>
      </c>
      <c r="U233" s="4">
        <v>279</v>
      </c>
      <c r="V233" s="4">
        <v>0</v>
      </c>
      <c r="W233" s="4">
        <v>0</v>
      </c>
      <c r="X233" s="4" t="s">
        <v>1154</v>
      </c>
      <c r="Y233" s="4" t="s">
        <v>1155</v>
      </c>
    </row>
    <row r="234" s="4" customFormat="1" spans="1:25">
      <c r="A234" s="4" t="s">
        <v>1156</v>
      </c>
      <c r="B234" s="4" t="s">
        <v>26</v>
      </c>
      <c r="C234" s="4" t="s">
        <v>27</v>
      </c>
      <c r="D234" s="4" t="s">
        <v>1157</v>
      </c>
      <c r="E234" s="4" t="s">
        <v>1158</v>
      </c>
      <c r="F234" s="6">
        <v>45080</v>
      </c>
      <c r="G234" s="6">
        <v>45081</v>
      </c>
      <c r="H234" s="4">
        <v>2</v>
      </c>
      <c r="I234" s="4">
        <v>1</v>
      </c>
      <c r="J234" s="4">
        <v>2</v>
      </c>
      <c r="K234" s="4" t="s">
        <v>30</v>
      </c>
      <c r="L234" s="4">
        <v>522</v>
      </c>
      <c r="M234" s="4">
        <v>522</v>
      </c>
      <c r="N234" s="4" t="s">
        <v>1159</v>
      </c>
      <c r="O234" s="4" t="s">
        <v>32</v>
      </c>
      <c r="P234" s="4" t="s">
        <v>33</v>
      </c>
      <c r="Q234" s="4">
        <v>0</v>
      </c>
      <c r="R234" s="7">
        <v>45080</v>
      </c>
      <c r="S234" s="6">
        <v>45084</v>
      </c>
      <c r="T234" s="4" t="s">
        <v>34</v>
      </c>
      <c r="U234" s="4">
        <v>522</v>
      </c>
      <c r="V234" s="4">
        <v>0</v>
      </c>
      <c r="W234" s="4">
        <v>0</v>
      </c>
      <c r="X234" s="4" t="s">
        <v>1160</v>
      </c>
      <c r="Y234" s="4" t="s">
        <v>36</v>
      </c>
    </row>
    <row r="235" s="4" customFormat="1" spans="1:25">
      <c r="A235" s="4" t="s">
        <v>1161</v>
      </c>
      <c r="B235" s="4" t="s">
        <v>26</v>
      </c>
      <c r="C235" s="4" t="s">
        <v>27</v>
      </c>
      <c r="D235" s="4" t="s">
        <v>1162</v>
      </c>
      <c r="E235" s="4" t="s">
        <v>77</v>
      </c>
      <c r="F235" s="6">
        <v>45080</v>
      </c>
      <c r="G235" s="6">
        <v>45081</v>
      </c>
      <c r="H235" s="4">
        <v>1</v>
      </c>
      <c r="I235" s="4">
        <v>1</v>
      </c>
      <c r="J235" s="4">
        <v>1</v>
      </c>
      <c r="K235" s="4" t="s">
        <v>30</v>
      </c>
      <c r="L235" s="4">
        <v>147</v>
      </c>
      <c r="M235" s="4">
        <v>147</v>
      </c>
      <c r="N235" s="4" t="s">
        <v>1163</v>
      </c>
      <c r="O235" s="4" t="s">
        <v>32</v>
      </c>
      <c r="P235" s="4" t="s">
        <v>33</v>
      </c>
      <c r="Q235" s="4">
        <v>0</v>
      </c>
      <c r="R235" s="7">
        <v>45080</v>
      </c>
      <c r="S235" s="6">
        <v>45084</v>
      </c>
      <c r="T235" s="4" t="s">
        <v>34</v>
      </c>
      <c r="U235" s="4">
        <v>147</v>
      </c>
      <c r="V235" s="4">
        <v>0</v>
      </c>
      <c r="W235" s="4">
        <v>0</v>
      </c>
      <c r="X235" s="4" t="s">
        <v>1164</v>
      </c>
      <c r="Y235" s="4" t="s">
        <v>36</v>
      </c>
    </row>
    <row r="236" s="4" customFormat="1" spans="1:25">
      <c r="A236" s="4" t="s">
        <v>1165</v>
      </c>
      <c r="B236" s="4" t="s">
        <v>26</v>
      </c>
      <c r="C236" s="4" t="s">
        <v>27</v>
      </c>
      <c r="D236" s="4" t="s">
        <v>1166</v>
      </c>
      <c r="E236" s="4" t="s">
        <v>192</v>
      </c>
      <c r="F236" s="6">
        <v>45080</v>
      </c>
      <c r="G236" s="6">
        <v>45081</v>
      </c>
      <c r="H236" s="4">
        <v>1</v>
      </c>
      <c r="I236" s="4">
        <v>1</v>
      </c>
      <c r="J236" s="4">
        <v>1</v>
      </c>
      <c r="K236" s="4" t="s">
        <v>30</v>
      </c>
      <c r="L236" s="4">
        <v>250</v>
      </c>
      <c r="M236" s="4">
        <v>250</v>
      </c>
      <c r="N236" s="4" t="s">
        <v>1167</v>
      </c>
      <c r="O236" s="4" t="s">
        <v>32</v>
      </c>
      <c r="P236" s="4" t="s">
        <v>33</v>
      </c>
      <c r="Q236" s="4">
        <v>0</v>
      </c>
      <c r="R236" s="7">
        <v>45080</v>
      </c>
      <c r="S236" s="6">
        <v>45084</v>
      </c>
      <c r="T236" s="4" t="s">
        <v>34</v>
      </c>
      <c r="U236" s="4">
        <v>250</v>
      </c>
      <c r="V236" s="4">
        <v>0</v>
      </c>
      <c r="W236" s="4">
        <v>0</v>
      </c>
      <c r="X236" s="4" t="s">
        <v>1168</v>
      </c>
      <c r="Y236" s="4" t="s">
        <v>1169</v>
      </c>
    </row>
    <row r="237" s="4" customFormat="1" spans="1:26">
      <c r="A237" s="4" t="s">
        <v>1170</v>
      </c>
      <c r="B237" s="4" t="s">
        <v>26</v>
      </c>
      <c r="C237" s="4" t="s">
        <v>27</v>
      </c>
      <c r="D237" s="4" t="s">
        <v>1166</v>
      </c>
      <c r="E237" s="4" t="s">
        <v>192</v>
      </c>
      <c r="F237" s="6">
        <v>45080</v>
      </c>
      <c r="G237" s="6">
        <v>45081</v>
      </c>
      <c r="H237" s="4">
        <v>2</v>
      </c>
      <c r="I237" s="4">
        <v>1</v>
      </c>
      <c r="J237" s="4">
        <v>2</v>
      </c>
      <c r="K237" s="4" t="s">
        <v>30</v>
      </c>
      <c r="L237" s="4">
        <v>500</v>
      </c>
      <c r="M237" s="4">
        <v>500</v>
      </c>
      <c r="N237" s="4" t="s">
        <v>1171</v>
      </c>
      <c r="O237" s="4" t="s">
        <v>32</v>
      </c>
      <c r="P237" s="4" t="s">
        <v>33</v>
      </c>
      <c r="Q237" s="4">
        <v>0</v>
      </c>
      <c r="R237" s="7">
        <v>45080</v>
      </c>
      <c r="S237" s="6">
        <v>45084</v>
      </c>
      <c r="T237" s="4" t="s">
        <v>34</v>
      </c>
      <c r="U237" s="4">
        <v>500</v>
      </c>
      <c r="V237" s="4">
        <v>0</v>
      </c>
      <c r="W237" s="4">
        <v>0</v>
      </c>
      <c r="X237" s="4" t="s">
        <v>1172</v>
      </c>
      <c r="Y237" s="4">
        <v>7970396</v>
      </c>
      <c r="Z237" s="4" t="s">
        <v>1173</v>
      </c>
    </row>
    <row r="238" s="4" customFormat="1" spans="1:25">
      <c r="A238" s="4" t="s">
        <v>1174</v>
      </c>
      <c r="B238" s="4" t="s">
        <v>26</v>
      </c>
      <c r="C238" s="4" t="s">
        <v>27</v>
      </c>
      <c r="D238" s="4" t="s">
        <v>1175</v>
      </c>
      <c r="E238" s="4" t="s">
        <v>1176</v>
      </c>
      <c r="F238" s="6">
        <v>45080</v>
      </c>
      <c r="G238" s="6">
        <v>45081</v>
      </c>
      <c r="H238" s="4">
        <v>1</v>
      </c>
      <c r="I238" s="4">
        <v>1</v>
      </c>
      <c r="J238" s="4">
        <v>1</v>
      </c>
      <c r="K238" s="4" t="s">
        <v>30</v>
      </c>
      <c r="L238" s="4">
        <v>862</v>
      </c>
      <c r="M238" s="4">
        <v>862</v>
      </c>
      <c r="N238" s="4" t="s">
        <v>1177</v>
      </c>
      <c r="O238" s="4" t="s">
        <v>32</v>
      </c>
      <c r="P238" s="4" t="s">
        <v>33</v>
      </c>
      <c r="Q238" s="4">
        <v>0</v>
      </c>
      <c r="R238" s="7">
        <v>45080</v>
      </c>
      <c r="S238" s="6">
        <v>45084</v>
      </c>
      <c r="T238" s="4" t="s">
        <v>34</v>
      </c>
      <c r="U238" s="4">
        <v>862</v>
      </c>
      <c r="V238" s="4">
        <v>0</v>
      </c>
      <c r="W238" s="4">
        <v>0</v>
      </c>
      <c r="X238" s="4" t="s">
        <v>1178</v>
      </c>
      <c r="Y238" s="4" t="s">
        <v>36</v>
      </c>
    </row>
    <row r="239" s="4" customFormat="1" spans="1:25">
      <c r="A239" s="4" t="s">
        <v>1174</v>
      </c>
      <c r="B239" s="4" t="s">
        <v>26</v>
      </c>
      <c r="C239" s="4" t="s">
        <v>74</v>
      </c>
      <c r="D239" s="4" t="s">
        <v>1175</v>
      </c>
      <c r="E239" s="4" t="s">
        <v>1176</v>
      </c>
      <c r="F239" s="6">
        <v>45080</v>
      </c>
      <c r="G239" s="6">
        <v>45081</v>
      </c>
      <c r="H239" s="4">
        <v>1</v>
      </c>
      <c r="I239" s="4">
        <v>1</v>
      </c>
      <c r="J239" s="4">
        <v>1</v>
      </c>
      <c r="K239" s="4" t="s">
        <v>30</v>
      </c>
      <c r="L239" s="4">
        <v>-862</v>
      </c>
      <c r="M239" s="4">
        <v>-862</v>
      </c>
      <c r="N239" s="4" t="s">
        <v>1177</v>
      </c>
      <c r="O239" s="4" t="s">
        <v>32</v>
      </c>
      <c r="P239" s="4" t="s">
        <v>33</v>
      </c>
      <c r="Q239" s="4">
        <v>0</v>
      </c>
      <c r="R239" s="7">
        <v>45080</v>
      </c>
      <c r="S239" s="6">
        <v>45084</v>
      </c>
      <c r="T239" s="4" t="s">
        <v>34</v>
      </c>
      <c r="U239" s="4">
        <v>-862</v>
      </c>
      <c r="V239" s="4">
        <v>0</v>
      </c>
      <c r="W239" s="4">
        <v>0</v>
      </c>
      <c r="X239" s="4" t="s">
        <v>1178</v>
      </c>
      <c r="Y239" s="4" t="s">
        <v>36</v>
      </c>
    </row>
    <row r="240" s="4" customFormat="1" spans="1:25">
      <c r="A240" s="4" t="s">
        <v>1179</v>
      </c>
      <c r="B240" s="4" t="s">
        <v>26</v>
      </c>
      <c r="C240" s="4" t="s">
        <v>27</v>
      </c>
      <c r="D240" s="4" t="s">
        <v>1180</v>
      </c>
      <c r="E240" s="4" t="s">
        <v>1181</v>
      </c>
      <c r="F240" s="6">
        <v>45080</v>
      </c>
      <c r="G240" s="6">
        <v>45081</v>
      </c>
      <c r="H240" s="4">
        <v>1</v>
      </c>
      <c r="I240" s="4">
        <v>1</v>
      </c>
      <c r="J240" s="4">
        <v>1</v>
      </c>
      <c r="K240" s="4" t="s">
        <v>30</v>
      </c>
      <c r="L240" s="4">
        <v>111</v>
      </c>
      <c r="M240" s="4">
        <v>111</v>
      </c>
      <c r="N240" s="4" t="s">
        <v>1182</v>
      </c>
      <c r="O240" s="4" t="s">
        <v>32</v>
      </c>
      <c r="P240" s="4" t="s">
        <v>33</v>
      </c>
      <c r="Q240" s="4">
        <v>0</v>
      </c>
      <c r="R240" s="7">
        <v>45080</v>
      </c>
      <c r="S240" s="6">
        <v>45084</v>
      </c>
      <c r="T240" s="4" t="s">
        <v>34</v>
      </c>
      <c r="U240" s="4">
        <v>111</v>
      </c>
      <c r="V240" s="4">
        <v>0</v>
      </c>
      <c r="W240" s="4">
        <v>0</v>
      </c>
      <c r="X240" s="4" t="s">
        <v>1183</v>
      </c>
      <c r="Y240" s="4" t="s">
        <v>716</v>
      </c>
    </row>
    <row r="241" s="4" customFormat="1" spans="1:25">
      <c r="A241" s="4" t="s">
        <v>1184</v>
      </c>
      <c r="B241" s="4" t="s">
        <v>26</v>
      </c>
      <c r="C241" s="4" t="s">
        <v>27</v>
      </c>
      <c r="D241" s="4" t="s">
        <v>1185</v>
      </c>
      <c r="E241" s="4" t="s">
        <v>1186</v>
      </c>
      <c r="F241" s="6">
        <v>45080</v>
      </c>
      <c r="G241" s="6">
        <v>45081</v>
      </c>
      <c r="H241" s="4">
        <v>1</v>
      </c>
      <c r="I241" s="4">
        <v>1</v>
      </c>
      <c r="J241" s="4">
        <v>1</v>
      </c>
      <c r="K241" s="4" t="s">
        <v>30</v>
      </c>
      <c r="L241" s="4">
        <v>133</v>
      </c>
      <c r="M241" s="4">
        <v>133</v>
      </c>
      <c r="N241" s="4" t="s">
        <v>1187</v>
      </c>
      <c r="O241" s="4" t="s">
        <v>32</v>
      </c>
      <c r="P241" s="4" t="s">
        <v>33</v>
      </c>
      <c r="Q241" s="4">
        <v>0</v>
      </c>
      <c r="R241" s="7">
        <v>45080</v>
      </c>
      <c r="S241" s="6">
        <v>45084</v>
      </c>
      <c r="T241" s="4" t="s">
        <v>34</v>
      </c>
      <c r="U241" s="4">
        <v>133</v>
      </c>
      <c r="V241" s="4">
        <v>0</v>
      </c>
      <c r="W241" s="4">
        <v>0</v>
      </c>
      <c r="X241" s="4" t="s">
        <v>1188</v>
      </c>
      <c r="Y241" s="4" t="s">
        <v>1189</v>
      </c>
    </row>
    <row r="242" s="4" customFormat="1" spans="1:25">
      <c r="A242" s="4" t="s">
        <v>1190</v>
      </c>
      <c r="B242" s="4" t="s">
        <v>26</v>
      </c>
      <c r="C242" s="4" t="s">
        <v>27</v>
      </c>
      <c r="D242" s="4" t="s">
        <v>1191</v>
      </c>
      <c r="E242" s="4" t="s">
        <v>1192</v>
      </c>
      <c r="F242" s="6">
        <v>45080</v>
      </c>
      <c r="G242" s="6">
        <v>45081</v>
      </c>
      <c r="H242" s="4">
        <v>1</v>
      </c>
      <c r="I242" s="4">
        <v>1</v>
      </c>
      <c r="J242" s="4">
        <v>1</v>
      </c>
      <c r="K242" s="4" t="s">
        <v>30</v>
      </c>
      <c r="L242" s="4">
        <v>656</v>
      </c>
      <c r="M242" s="4">
        <v>656</v>
      </c>
      <c r="N242" s="4" t="s">
        <v>1193</v>
      </c>
      <c r="O242" s="4" t="s">
        <v>32</v>
      </c>
      <c r="P242" s="4" t="s">
        <v>33</v>
      </c>
      <c r="Q242" s="4">
        <v>0</v>
      </c>
      <c r="R242" s="7">
        <v>45080</v>
      </c>
      <c r="S242" s="6">
        <v>45084</v>
      </c>
      <c r="T242" s="4" t="s">
        <v>34</v>
      </c>
      <c r="U242" s="4">
        <v>656</v>
      </c>
      <c r="V242" s="4">
        <v>0</v>
      </c>
      <c r="W242" s="4">
        <v>0</v>
      </c>
      <c r="X242" s="4" t="s">
        <v>1194</v>
      </c>
      <c r="Y242" s="4" t="s">
        <v>36</v>
      </c>
    </row>
    <row r="243" s="4" customFormat="1" spans="1:25">
      <c r="A243" s="4" t="s">
        <v>1195</v>
      </c>
      <c r="B243" s="4" t="s">
        <v>26</v>
      </c>
      <c r="C243" s="4" t="s">
        <v>27</v>
      </c>
      <c r="D243" s="4" t="s">
        <v>1196</v>
      </c>
      <c r="E243" s="4" t="s">
        <v>1197</v>
      </c>
      <c r="F243" s="6">
        <v>45080</v>
      </c>
      <c r="G243" s="6">
        <v>45081</v>
      </c>
      <c r="H243" s="4">
        <v>1</v>
      </c>
      <c r="I243" s="4">
        <v>1</v>
      </c>
      <c r="J243" s="4">
        <v>1</v>
      </c>
      <c r="K243" s="4" t="s">
        <v>30</v>
      </c>
      <c r="L243" s="4">
        <v>402</v>
      </c>
      <c r="M243" s="4">
        <v>402</v>
      </c>
      <c r="N243" s="4" t="s">
        <v>1198</v>
      </c>
      <c r="O243" s="4" t="s">
        <v>32</v>
      </c>
      <c r="P243" s="4" t="s">
        <v>33</v>
      </c>
      <c r="Q243" s="4">
        <v>0</v>
      </c>
      <c r="R243" s="7">
        <v>45080</v>
      </c>
      <c r="S243" s="6">
        <v>45084</v>
      </c>
      <c r="T243" s="4" t="s">
        <v>34</v>
      </c>
      <c r="U243" s="4">
        <v>402</v>
      </c>
      <c r="V243" s="4">
        <v>0</v>
      </c>
      <c r="W243" s="4">
        <v>0</v>
      </c>
      <c r="X243" s="4" t="s">
        <v>1199</v>
      </c>
      <c r="Y243" s="4" t="s">
        <v>1200</v>
      </c>
    </row>
    <row r="244" s="4" customFormat="1" spans="1:25">
      <c r="A244" s="4" t="s">
        <v>1201</v>
      </c>
      <c r="B244" s="4" t="s">
        <v>26</v>
      </c>
      <c r="C244" s="4" t="s">
        <v>27</v>
      </c>
      <c r="D244" s="4" t="s">
        <v>1202</v>
      </c>
      <c r="E244" s="4" t="s">
        <v>1203</v>
      </c>
      <c r="F244" s="6">
        <v>45080</v>
      </c>
      <c r="G244" s="6">
        <v>45081</v>
      </c>
      <c r="H244" s="4">
        <v>1</v>
      </c>
      <c r="I244" s="4">
        <v>1</v>
      </c>
      <c r="J244" s="4">
        <v>1</v>
      </c>
      <c r="K244" s="4" t="s">
        <v>30</v>
      </c>
      <c r="L244" s="4">
        <v>1175</v>
      </c>
      <c r="M244" s="4">
        <v>1175</v>
      </c>
      <c r="N244" s="4" t="s">
        <v>1204</v>
      </c>
      <c r="O244" s="4" t="s">
        <v>32</v>
      </c>
      <c r="P244" s="4" t="s">
        <v>33</v>
      </c>
      <c r="Q244" s="4">
        <v>0</v>
      </c>
      <c r="R244" s="7">
        <v>45080</v>
      </c>
      <c r="S244" s="6">
        <v>45084</v>
      </c>
      <c r="T244" s="4" t="s">
        <v>34</v>
      </c>
      <c r="U244" s="4">
        <v>1175</v>
      </c>
      <c r="V244" s="4">
        <v>0</v>
      </c>
      <c r="W244" s="4">
        <v>0</v>
      </c>
      <c r="X244" s="4" t="s">
        <v>1205</v>
      </c>
      <c r="Y244" s="4" t="s">
        <v>36</v>
      </c>
    </row>
    <row r="245" s="4" customFormat="1" spans="1:25">
      <c r="A245" s="4" t="s">
        <v>1206</v>
      </c>
      <c r="B245" s="4" t="s">
        <v>26</v>
      </c>
      <c r="C245" s="4" t="s">
        <v>27</v>
      </c>
      <c r="D245" s="4" t="s">
        <v>1207</v>
      </c>
      <c r="E245" s="4" t="s">
        <v>1208</v>
      </c>
      <c r="F245" s="6">
        <v>45080</v>
      </c>
      <c r="G245" s="6">
        <v>45081</v>
      </c>
      <c r="H245" s="4">
        <v>1</v>
      </c>
      <c r="I245" s="4">
        <v>1</v>
      </c>
      <c r="J245" s="4">
        <v>1</v>
      </c>
      <c r="K245" s="4" t="s">
        <v>30</v>
      </c>
      <c r="L245" s="4">
        <v>329</v>
      </c>
      <c r="M245" s="4">
        <v>329</v>
      </c>
      <c r="N245" s="4" t="s">
        <v>1209</v>
      </c>
      <c r="O245" s="4" t="s">
        <v>32</v>
      </c>
      <c r="P245" s="4" t="s">
        <v>33</v>
      </c>
      <c r="Q245" s="4">
        <v>0</v>
      </c>
      <c r="R245" s="7">
        <v>45080</v>
      </c>
      <c r="S245" s="6">
        <v>45084</v>
      </c>
      <c r="T245" s="4" t="s">
        <v>34</v>
      </c>
      <c r="U245" s="4">
        <v>329</v>
      </c>
      <c r="V245" s="4">
        <v>0</v>
      </c>
      <c r="W245" s="4">
        <v>0</v>
      </c>
      <c r="X245" s="4" t="s">
        <v>1210</v>
      </c>
      <c r="Y245" s="4" t="s">
        <v>36</v>
      </c>
    </row>
    <row r="246" s="4" customFormat="1" spans="1:25">
      <c r="A246" s="4" t="s">
        <v>1211</v>
      </c>
      <c r="B246" s="4" t="s">
        <v>26</v>
      </c>
      <c r="C246" s="4" t="s">
        <v>27</v>
      </c>
      <c r="D246" s="4" t="s">
        <v>1212</v>
      </c>
      <c r="E246" s="4" t="s">
        <v>1027</v>
      </c>
      <c r="F246" s="6">
        <v>45080</v>
      </c>
      <c r="G246" s="6">
        <v>45081</v>
      </c>
      <c r="H246" s="4">
        <v>1</v>
      </c>
      <c r="I246" s="4">
        <v>1</v>
      </c>
      <c r="J246" s="4">
        <v>1</v>
      </c>
      <c r="K246" s="4" t="s">
        <v>30</v>
      </c>
      <c r="L246" s="4">
        <v>825</v>
      </c>
      <c r="M246" s="4">
        <v>825</v>
      </c>
      <c r="N246" s="4" t="s">
        <v>1213</v>
      </c>
      <c r="O246" s="4" t="s">
        <v>32</v>
      </c>
      <c r="P246" s="4" t="s">
        <v>33</v>
      </c>
      <c r="Q246" s="4">
        <v>0</v>
      </c>
      <c r="R246" s="7">
        <v>45080</v>
      </c>
      <c r="S246" s="6">
        <v>45084</v>
      </c>
      <c r="T246" s="4" t="s">
        <v>34</v>
      </c>
      <c r="U246" s="4">
        <v>825</v>
      </c>
      <c r="V246" s="4">
        <v>0</v>
      </c>
      <c r="W246" s="4">
        <v>0</v>
      </c>
      <c r="X246" s="4" t="s">
        <v>1214</v>
      </c>
      <c r="Y246" s="4" t="s">
        <v>36</v>
      </c>
    </row>
    <row r="247" s="4" customFormat="1" spans="1:25">
      <c r="A247" s="4" t="s">
        <v>1215</v>
      </c>
      <c r="B247" s="4" t="s">
        <v>26</v>
      </c>
      <c r="C247" s="4" t="s">
        <v>27</v>
      </c>
      <c r="D247" s="4" t="s">
        <v>1216</v>
      </c>
      <c r="E247" s="4" t="s">
        <v>1217</v>
      </c>
      <c r="F247" s="6">
        <v>45080</v>
      </c>
      <c r="G247" s="6">
        <v>45081</v>
      </c>
      <c r="H247" s="4">
        <v>1</v>
      </c>
      <c r="I247" s="4">
        <v>1</v>
      </c>
      <c r="J247" s="4">
        <v>1</v>
      </c>
      <c r="K247" s="4" t="s">
        <v>30</v>
      </c>
      <c r="L247" s="4">
        <v>1532</v>
      </c>
      <c r="M247" s="4">
        <v>1532</v>
      </c>
      <c r="N247" s="4" t="s">
        <v>1218</v>
      </c>
      <c r="O247" s="4" t="s">
        <v>32</v>
      </c>
      <c r="P247" s="4" t="s">
        <v>33</v>
      </c>
      <c r="Q247" s="4">
        <v>0</v>
      </c>
      <c r="R247" s="7">
        <v>45080</v>
      </c>
      <c r="S247" s="6">
        <v>45084</v>
      </c>
      <c r="T247" s="4" t="s">
        <v>34</v>
      </c>
      <c r="U247" s="4">
        <v>1532</v>
      </c>
      <c r="V247" s="4">
        <v>0</v>
      </c>
      <c r="W247" s="4">
        <v>0</v>
      </c>
      <c r="X247" s="4" t="s">
        <v>1219</v>
      </c>
      <c r="Y247" s="4" t="s">
        <v>1220</v>
      </c>
    </row>
    <row r="248" s="4" customFormat="1" spans="1:25">
      <c r="A248" s="4" t="s">
        <v>1221</v>
      </c>
      <c r="B248" s="4" t="s">
        <v>26</v>
      </c>
      <c r="C248" s="4" t="s">
        <v>27</v>
      </c>
      <c r="D248" s="4" t="s">
        <v>952</v>
      </c>
      <c r="E248" s="4" t="s">
        <v>953</v>
      </c>
      <c r="F248" s="6">
        <v>45080</v>
      </c>
      <c r="G248" s="6">
        <v>45081</v>
      </c>
      <c r="H248" s="4">
        <v>1</v>
      </c>
      <c r="I248" s="4">
        <v>1</v>
      </c>
      <c r="J248" s="4">
        <v>1</v>
      </c>
      <c r="K248" s="4" t="s">
        <v>30</v>
      </c>
      <c r="L248" s="4">
        <v>349</v>
      </c>
      <c r="M248" s="4">
        <v>349</v>
      </c>
      <c r="N248" s="4" t="s">
        <v>1222</v>
      </c>
      <c r="O248" s="4" t="s">
        <v>32</v>
      </c>
      <c r="P248" s="4" t="s">
        <v>33</v>
      </c>
      <c r="Q248" s="4">
        <v>0</v>
      </c>
      <c r="R248" s="7">
        <v>45080</v>
      </c>
      <c r="S248" s="6">
        <v>45084</v>
      </c>
      <c r="T248" s="4" t="s">
        <v>34</v>
      </c>
      <c r="U248" s="4">
        <v>349</v>
      </c>
      <c r="V248" s="4">
        <v>0</v>
      </c>
      <c r="W248" s="4">
        <v>0</v>
      </c>
      <c r="X248" s="4" t="s">
        <v>1223</v>
      </c>
      <c r="Y248" s="4" t="s">
        <v>36</v>
      </c>
    </row>
    <row r="249" s="4" customFormat="1" spans="1:25">
      <c r="A249" s="4" t="s">
        <v>1211</v>
      </c>
      <c r="B249" s="4" t="s">
        <v>26</v>
      </c>
      <c r="C249" s="4" t="s">
        <v>74</v>
      </c>
      <c r="D249" s="4" t="s">
        <v>1212</v>
      </c>
      <c r="E249" s="4" t="s">
        <v>1027</v>
      </c>
      <c r="F249" s="6">
        <v>45080</v>
      </c>
      <c r="G249" s="6">
        <v>45081</v>
      </c>
      <c r="H249" s="4">
        <v>1</v>
      </c>
      <c r="I249" s="4">
        <v>1</v>
      </c>
      <c r="J249" s="4">
        <v>1</v>
      </c>
      <c r="K249" s="4" t="s">
        <v>30</v>
      </c>
      <c r="L249" s="4">
        <v>-825</v>
      </c>
      <c r="M249" s="4">
        <v>-825</v>
      </c>
      <c r="N249" s="4" t="s">
        <v>1213</v>
      </c>
      <c r="O249" s="4" t="s">
        <v>32</v>
      </c>
      <c r="P249" s="4" t="s">
        <v>33</v>
      </c>
      <c r="Q249" s="4">
        <v>0</v>
      </c>
      <c r="R249" s="7">
        <v>45080</v>
      </c>
      <c r="S249" s="6">
        <v>45084</v>
      </c>
      <c r="T249" s="4" t="s">
        <v>34</v>
      </c>
      <c r="U249" s="4">
        <v>-825</v>
      </c>
      <c r="V249" s="4">
        <v>0</v>
      </c>
      <c r="W249" s="4">
        <v>0</v>
      </c>
      <c r="X249" s="4" t="s">
        <v>1214</v>
      </c>
      <c r="Y249" s="4" t="s">
        <v>36</v>
      </c>
    </row>
    <row r="250" s="4" customFormat="1" spans="1:25">
      <c r="A250" s="4" t="s">
        <v>1224</v>
      </c>
      <c r="B250" s="4" t="s">
        <v>26</v>
      </c>
      <c r="C250" s="4" t="s">
        <v>27</v>
      </c>
      <c r="D250" s="4" t="s">
        <v>1225</v>
      </c>
      <c r="E250" s="4" t="s">
        <v>1059</v>
      </c>
      <c r="F250" s="6">
        <v>45080</v>
      </c>
      <c r="G250" s="6">
        <v>45081</v>
      </c>
      <c r="H250" s="4">
        <v>1</v>
      </c>
      <c r="I250" s="4">
        <v>1</v>
      </c>
      <c r="J250" s="4">
        <v>1</v>
      </c>
      <c r="K250" s="4" t="s">
        <v>30</v>
      </c>
      <c r="L250" s="4">
        <v>135</v>
      </c>
      <c r="M250" s="4">
        <v>135</v>
      </c>
      <c r="N250" s="4" t="s">
        <v>1226</v>
      </c>
      <c r="O250" s="4" t="s">
        <v>32</v>
      </c>
      <c r="P250" s="4" t="s">
        <v>33</v>
      </c>
      <c r="Q250" s="4">
        <v>0</v>
      </c>
      <c r="R250" s="7">
        <v>45080</v>
      </c>
      <c r="S250" s="6">
        <v>45084</v>
      </c>
      <c r="T250" s="4" t="s">
        <v>34</v>
      </c>
      <c r="U250" s="4">
        <v>135</v>
      </c>
      <c r="V250" s="4">
        <v>0</v>
      </c>
      <c r="W250" s="4">
        <v>0</v>
      </c>
      <c r="X250" s="4" t="s">
        <v>1227</v>
      </c>
      <c r="Y250" s="4" t="s">
        <v>1228</v>
      </c>
    </row>
    <row r="251" s="4" customFormat="1" spans="1:25">
      <c r="A251" s="4" t="s">
        <v>1229</v>
      </c>
      <c r="B251" s="4" t="s">
        <v>26</v>
      </c>
      <c r="C251" s="4" t="s">
        <v>27</v>
      </c>
      <c r="D251" s="4" t="s">
        <v>1230</v>
      </c>
      <c r="E251" s="4" t="s">
        <v>938</v>
      </c>
      <c r="F251" s="6">
        <v>45080</v>
      </c>
      <c r="G251" s="6">
        <v>45081</v>
      </c>
      <c r="H251" s="4">
        <v>1</v>
      </c>
      <c r="I251" s="4">
        <v>1</v>
      </c>
      <c r="J251" s="4">
        <v>1</v>
      </c>
      <c r="K251" s="4" t="s">
        <v>30</v>
      </c>
      <c r="L251" s="4">
        <v>286</v>
      </c>
      <c r="M251" s="4">
        <v>286</v>
      </c>
      <c r="N251" s="4" t="s">
        <v>1231</v>
      </c>
      <c r="O251" s="4" t="s">
        <v>32</v>
      </c>
      <c r="P251" s="4" t="s">
        <v>33</v>
      </c>
      <c r="Q251" s="4">
        <v>0</v>
      </c>
      <c r="R251" s="7">
        <v>45080</v>
      </c>
      <c r="S251" s="6">
        <v>45084</v>
      </c>
      <c r="T251" s="4" t="s">
        <v>34</v>
      </c>
      <c r="U251" s="4">
        <v>286</v>
      </c>
      <c r="V251" s="4">
        <v>0</v>
      </c>
      <c r="W251" s="4">
        <v>0</v>
      </c>
      <c r="X251" s="4" t="s">
        <v>1232</v>
      </c>
      <c r="Y251" s="4" t="s">
        <v>1233</v>
      </c>
    </row>
    <row r="252" s="4" customFormat="1" spans="1:25">
      <c r="A252" s="4" t="s">
        <v>1234</v>
      </c>
      <c r="B252" s="4" t="s">
        <v>26</v>
      </c>
      <c r="C252" s="4" t="s">
        <v>27</v>
      </c>
      <c r="D252" s="4" t="s">
        <v>1235</v>
      </c>
      <c r="E252" s="4" t="s">
        <v>1236</v>
      </c>
      <c r="F252" s="6">
        <v>45080</v>
      </c>
      <c r="G252" s="6">
        <v>45081</v>
      </c>
      <c r="H252" s="4">
        <v>1</v>
      </c>
      <c r="I252" s="4">
        <v>1</v>
      </c>
      <c r="J252" s="4">
        <v>1</v>
      </c>
      <c r="K252" s="4" t="s">
        <v>30</v>
      </c>
      <c r="L252" s="4">
        <v>837</v>
      </c>
      <c r="M252" s="4">
        <v>837</v>
      </c>
      <c r="N252" s="4" t="s">
        <v>1237</v>
      </c>
      <c r="O252" s="4" t="s">
        <v>32</v>
      </c>
      <c r="P252" s="4" t="s">
        <v>33</v>
      </c>
      <c r="Q252" s="4">
        <v>0</v>
      </c>
      <c r="R252" s="7">
        <v>45080</v>
      </c>
      <c r="S252" s="6">
        <v>45084</v>
      </c>
      <c r="T252" s="4" t="s">
        <v>34</v>
      </c>
      <c r="U252" s="4">
        <v>837</v>
      </c>
      <c r="V252" s="4">
        <v>0</v>
      </c>
      <c r="W252" s="4">
        <v>0</v>
      </c>
      <c r="X252" s="4" t="s">
        <v>1238</v>
      </c>
      <c r="Y252" s="4" t="s">
        <v>36</v>
      </c>
    </row>
    <row r="253" s="4" customFormat="1" spans="1:25">
      <c r="A253" s="4" t="s">
        <v>1239</v>
      </c>
      <c r="B253" s="4" t="s">
        <v>26</v>
      </c>
      <c r="C253" s="4" t="s">
        <v>27</v>
      </c>
      <c r="D253" s="4" t="s">
        <v>1240</v>
      </c>
      <c r="E253" s="4" t="s">
        <v>996</v>
      </c>
      <c r="F253" s="6">
        <v>45080</v>
      </c>
      <c r="G253" s="6">
        <v>45081</v>
      </c>
      <c r="H253" s="4">
        <v>1</v>
      </c>
      <c r="I253" s="4">
        <v>1</v>
      </c>
      <c r="J253" s="4">
        <v>1</v>
      </c>
      <c r="K253" s="4" t="s">
        <v>30</v>
      </c>
      <c r="L253" s="4">
        <v>175</v>
      </c>
      <c r="M253" s="4">
        <v>175</v>
      </c>
      <c r="N253" s="4" t="s">
        <v>1241</v>
      </c>
      <c r="O253" s="4" t="s">
        <v>32</v>
      </c>
      <c r="P253" s="4" t="s">
        <v>33</v>
      </c>
      <c r="Q253" s="4">
        <v>0</v>
      </c>
      <c r="R253" s="7">
        <v>45080</v>
      </c>
      <c r="S253" s="6">
        <v>45084</v>
      </c>
      <c r="T253" s="4" t="s">
        <v>34</v>
      </c>
      <c r="U253" s="4">
        <v>175</v>
      </c>
      <c r="V253" s="4">
        <v>0</v>
      </c>
      <c r="W253" s="4">
        <v>0</v>
      </c>
      <c r="X253" s="4" t="s">
        <v>1242</v>
      </c>
      <c r="Y253" s="4" t="s">
        <v>1243</v>
      </c>
    </row>
    <row r="254" s="4" customFormat="1" spans="1:25">
      <c r="A254" s="4" t="s">
        <v>1244</v>
      </c>
      <c r="B254" s="4" t="s">
        <v>26</v>
      </c>
      <c r="C254" s="4" t="s">
        <v>27</v>
      </c>
      <c r="D254" s="4" t="s">
        <v>1245</v>
      </c>
      <c r="E254" s="4" t="s">
        <v>1246</v>
      </c>
      <c r="F254" s="6">
        <v>45080</v>
      </c>
      <c r="G254" s="6">
        <v>45081</v>
      </c>
      <c r="H254" s="4">
        <v>1</v>
      </c>
      <c r="I254" s="4">
        <v>1</v>
      </c>
      <c r="J254" s="4">
        <v>1</v>
      </c>
      <c r="K254" s="4" t="s">
        <v>30</v>
      </c>
      <c r="L254" s="4">
        <v>656</v>
      </c>
      <c r="M254" s="4">
        <v>656</v>
      </c>
      <c r="N254" s="4" t="s">
        <v>1247</v>
      </c>
      <c r="O254" s="4" t="s">
        <v>32</v>
      </c>
      <c r="P254" s="4" t="s">
        <v>33</v>
      </c>
      <c r="Q254" s="4">
        <v>0</v>
      </c>
      <c r="R254" s="7">
        <v>45080</v>
      </c>
      <c r="S254" s="6">
        <v>45084</v>
      </c>
      <c r="T254" s="4" t="s">
        <v>34</v>
      </c>
      <c r="U254" s="4">
        <v>656</v>
      </c>
      <c r="V254" s="4">
        <v>0</v>
      </c>
      <c r="W254" s="4">
        <v>0</v>
      </c>
      <c r="X254" s="4" t="s">
        <v>1248</v>
      </c>
      <c r="Y254" s="4" t="s">
        <v>1249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9"/>
  <sheetViews>
    <sheetView tabSelected="1" topLeftCell="A220" workbookViewId="0">
      <selection activeCell="A237" sqref="A237:B239"/>
    </sheetView>
  </sheetViews>
  <sheetFormatPr defaultColWidth="10" defaultRowHeight="14.4"/>
  <cols>
    <col min="1" max="1" width="12.8888888888889" style="4"/>
    <col min="2" max="2" width="10.7777777777778" style="4"/>
    <col min="3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1250</v>
      </c>
    </row>
    <row r="2" s="4" customFormat="1" spans="1:9">
      <c r="A2" s="5">
        <v>999222120175986</v>
      </c>
      <c r="B2" s="6">
        <v>45079</v>
      </c>
      <c r="C2" s="6">
        <v>45081</v>
      </c>
      <c r="D2" s="4">
        <v>2222</v>
      </c>
      <c r="E2" s="4" t="str">
        <f>VLOOKUP(A2,HOP!A:L,12,0)</f>
        <v>2222.00</v>
      </c>
      <c r="F2" s="4" t="str">
        <f>VLOOKUP(A2,HOP!A:C,3,0)</f>
        <v>2931435</v>
      </c>
      <c r="G2" s="4">
        <f>D2-E2</f>
        <v>0</v>
      </c>
      <c r="H2" s="4" t="str">
        <f>$H$1&amp;F2</f>
        <v>,2931435</v>
      </c>
      <c r="I2" s="4" t="str">
        <f>VLOOKUP(A2,HOP!A:U,21,0)</f>
        <v>直连</v>
      </c>
    </row>
    <row r="3" s="4" customFormat="1" spans="1:9">
      <c r="A3" s="5">
        <v>999222391887074</v>
      </c>
      <c r="B3" s="6">
        <v>45078</v>
      </c>
      <c r="C3" s="6">
        <v>45081</v>
      </c>
      <c r="D3" s="4">
        <v>1005</v>
      </c>
      <c r="E3" s="4" t="str">
        <f>VLOOKUP(A3,HOP!A:L,12,0)</f>
        <v>1005.00</v>
      </c>
      <c r="F3" s="4" t="str">
        <f>VLOOKUP(A3,HOP!A:C,3,0)</f>
        <v>2984606</v>
      </c>
      <c r="G3" s="4">
        <f t="shared" ref="G3:G66" si="0">D3-E3</f>
        <v>0</v>
      </c>
      <c r="H3" s="4" t="str">
        <f t="shared" ref="H3:H66" si="1">$H$1&amp;F3</f>
        <v>,2984606</v>
      </c>
      <c r="I3" s="4" t="str">
        <f>VLOOKUP(A3,HOP!A:U,21,0)</f>
        <v>直连</v>
      </c>
    </row>
    <row r="4" s="4" customFormat="1" spans="1:9">
      <c r="A4" s="5">
        <v>999222616687511</v>
      </c>
      <c r="B4" s="6">
        <v>45078</v>
      </c>
      <c r="C4" s="6">
        <v>45081</v>
      </c>
      <c r="D4" s="4">
        <v>4755</v>
      </c>
      <c r="E4" s="4" t="str">
        <f>VLOOKUP(A4,HOP!A:L,12,0)</f>
        <v>4755.00</v>
      </c>
      <c r="F4" s="4" t="str">
        <f>VLOOKUP(A4,HOP!A:C,3,0)</f>
        <v>3016670</v>
      </c>
      <c r="G4" s="4">
        <f t="shared" si="0"/>
        <v>0</v>
      </c>
      <c r="H4" s="4" t="str">
        <f t="shared" si="1"/>
        <v>,3016670</v>
      </c>
      <c r="I4" s="4" t="str">
        <f>VLOOKUP(A4,HOP!A:U,21,0)</f>
        <v>直连</v>
      </c>
    </row>
    <row r="5" s="4" customFormat="1" spans="1:9">
      <c r="A5" s="5">
        <v>999222779690887</v>
      </c>
      <c r="B5" s="6">
        <v>45080</v>
      </c>
      <c r="C5" s="6">
        <v>45081</v>
      </c>
      <c r="D5" s="4">
        <v>472</v>
      </c>
      <c r="E5" s="4" t="str">
        <f>VLOOKUP(A5,HOP!A:L,12,0)</f>
        <v>472.00</v>
      </c>
      <c r="F5" s="4" t="str">
        <f>VLOOKUP(A5,HOP!A:C,3,0)</f>
        <v>3038662</v>
      </c>
      <c r="G5" s="4">
        <f t="shared" si="0"/>
        <v>0</v>
      </c>
      <c r="H5" s="4" t="str">
        <f t="shared" si="1"/>
        <v>,3038662</v>
      </c>
      <c r="I5" s="4" t="str">
        <f>VLOOKUP(A5,HOP!A:U,21,0)</f>
        <v>直连</v>
      </c>
    </row>
    <row r="6" s="4" customFormat="1" spans="1:9">
      <c r="A6" s="5">
        <v>999223143180239</v>
      </c>
      <c r="B6" s="6">
        <v>45078</v>
      </c>
      <c r="C6" s="6">
        <v>45081</v>
      </c>
      <c r="D6" s="4">
        <v>1557</v>
      </c>
      <c r="E6" s="4" t="str">
        <f>VLOOKUP(A6,HOP!A:L,12,0)</f>
        <v>1557.00</v>
      </c>
      <c r="F6" s="4" t="str">
        <f>VLOOKUP(A6,HOP!A:C,3,0)</f>
        <v>3123101</v>
      </c>
      <c r="G6" s="4">
        <f t="shared" si="0"/>
        <v>0</v>
      </c>
      <c r="H6" s="4" t="str">
        <f t="shared" si="1"/>
        <v>,3123101</v>
      </c>
      <c r="I6" s="4" t="str">
        <f>VLOOKUP(A6,HOP!A:U,21,0)</f>
        <v>直连</v>
      </c>
    </row>
    <row r="7" s="4" customFormat="1" spans="1:9">
      <c r="A7" s="5">
        <v>999223266758426</v>
      </c>
      <c r="B7" s="6">
        <v>45077</v>
      </c>
      <c r="C7" s="6">
        <v>45081</v>
      </c>
      <c r="D7" s="4">
        <v>4372</v>
      </c>
      <c r="E7" s="4" t="str">
        <f>VLOOKUP(A7,HOP!A:L,12,0)</f>
        <v>4372.00</v>
      </c>
      <c r="F7" s="4" t="str">
        <f>VLOOKUP(A7,HOP!A:C,3,0)</f>
        <v>3156101</v>
      </c>
      <c r="G7" s="4">
        <f t="shared" si="0"/>
        <v>0</v>
      </c>
      <c r="H7" s="4" t="str">
        <f t="shared" si="1"/>
        <v>,3156101</v>
      </c>
      <c r="I7" s="4" t="str">
        <f>VLOOKUP(A7,HOP!A:U,21,0)</f>
        <v>直连</v>
      </c>
    </row>
    <row r="8" s="4" customFormat="1" spans="1:9">
      <c r="A8" s="5">
        <v>999223450669838</v>
      </c>
      <c r="B8" s="6">
        <v>45078</v>
      </c>
      <c r="C8" s="6">
        <v>45081</v>
      </c>
      <c r="D8" s="4">
        <v>4041</v>
      </c>
      <c r="E8" s="4" t="str">
        <f>VLOOKUP(A8,HOP!A:L,12,0)</f>
        <v>4041.00</v>
      </c>
      <c r="F8" s="4" t="str">
        <f>VLOOKUP(A8,HOP!A:C,3,0)</f>
        <v>3191038</v>
      </c>
      <c r="G8" s="4">
        <f t="shared" si="0"/>
        <v>0</v>
      </c>
      <c r="H8" s="4" t="str">
        <f t="shared" si="1"/>
        <v>,3191038</v>
      </c>
      <c r="I8" s="4" t="str">
        <f>VLOOKUP(A8,HOP!A:U,21,0)</f>
        <v>直连</v>
      </c>
    </row>
    <row r="9" s="4" customFormat="1" spans="1:9">
      <c r="A9" s="5">
        <v>999223450690756</v>
      </c>
      <c r="B9" s="6">
        <v>45079</v>
      </c>
      <c r="C9" s="6">
        <v>45081</v>
      </c>
      <c r="D9" s="4">
        <v>1378</v>
      </c>
      <c r="E9" s="4" t="str">
        <f>VLOOKUP(A9,HOP!A:L,12,0)</f>
        <v>1378.00</v>
      </c>
      <c r="F9" s="4" t="str">
        <f>VLOOKUP(A9,HOP!A:C,3,0)</f>
        <v>3191054</v>
      </c>
      <c r="G9" s="4">
        <f t="shared" si="0"/>
        <v>0</v>
      </c>
      <c r="H9" s="4" t="str">
        <f t="shared" si="1"/>
        <v>,3191054</v>
      </c>
      <c r="I9" s="4" t="str">
        <f>VLOOKUP(A9,HOP!A:U,21,0)</f>
        <v>直连</v>
      </c>
    </row>
    <row r="10" s="4" customFormat="1" hidden="1" spans="1:9">
      <c r="A10" s="5">
        <v>999223749503382</v>
      </c>
      <c r="B10" s="6">
        <v>45080</v>
      </c>
      <c r="C10" s="6">
        <v>45081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999223851078821</v>
      </c>
      <c r="B11" s="6">
        <v>45078</v>
      </c>
      <c r="C11" s="6">
        <v>45081</v>
      </c>
      <c r="D11" s="4">
        <v>2259</v>
      </c>
      <c r="E11" s="4" t="str">
        <f>VLOOKUP(A11,HOP!A:L,12,0)</f>
        <v>2259.00</v>
      </c>
      <c r="F11" s="4" t="str">
        <f>VLOOKUP(A11,HOP!A:C,3,0)</f>
        <v>3289859</v>
      </c>
      <c r="G11" s="4">
        <f t="shared" si="0"/>
        <v>0</v>
      </c>
      <c r="H11" s="4" t="str">
        <f t="shared" si="1"/>
        <v>,3289859</v>
      </c>
      <c r="I11" s="4" t="str">
        <f>VLOOKUP(A11,HOP!A:U,21,0)</f>
        <v>直连</v>
      </c>
    </row>
    <row r="12" s="4" customFormat="1" hidden="1" spans="1:9">
      <c r="A12" s="5">
        <v>999223882037275</v>
      </c>
      <c r="B12" s="6">
        <v>45078</v>
      </c>
      <c r="C12" s="6">
        <v>45081</v>
      </c>
      <c r="D12" s="4">
        <v>3528</v>
      </c>
      <c r="E12" s="4" t="str">
        <f>VLOOKUP(A12,HOP!A:L,12,0)</f>
        <v>3528.00</v>
      </c>
      <c r="F12" s="4" t="str">
        <f>VLOOKUP(A12,HOP!A:C,3,0)</f>
        <v>3298073</v>
      </c>
      <c r="G12" s="4">
        <f t="shared" si="0"/>
        <v>0</v>
      </c>
      <c r="H12" s="4" t="str">
        <f t="shared" si="1"/>
        <v>,3298073</v>
      </c>
      <c r="I12" s="4" t="str">
        <f>VLOOKUP(A12,HOP!A:U,21,0)</f>
        <v>直采</v>
      </c>
    </row>
    <row r="13" s="4" customFormat="1" hidden="1" spans="1:9">
      <c r="A13" s="5">
        <v>999223900528269</v>
      </c>
      <c r="B13" s="6">
        <v>45079</v>
      </c>
      <c r="C13" s="6">
        <v>45081</v>
      </c>
      <c r="D13" s="4">
        <v>1648</v>
      </c>
      <c r="E13" s="4" t="str">
        <f>VLOOKUP(A13,HOP!A:L,12,0)</f>
        <v>1648.00</v>
      </c>
      <c r="F13" s="4" t="str">
        <f>VLOOKUP(A13,HOP!A:C,3,0)</f>
        <v>3302174</v>
      </c>
      <c r="G13" s="4">
        <f t="shared" si="0"/>
        <v>0</v>
      </c>
      <c r="H13" s="4" t="str">
        <f t="shared" si="1"/>
        <v>,3302174</v>
      </c>
      <c r="I13" s="4" t="str">
        <f>VLOOKUP(A13,HOP!A:U,21,0)</f>
        <v>直采</v>
      </c>
    </row>
    <row r="14" s="4" customFormat="1" hidden="1" spans="1:9">
      <c r="A14" s="5">
        <v>999223903646358</v>
      </c>
      <c r="B14" s="6">
        <v>45077</v>
      </c>
      <c r="C14" s="6">
        <v>45081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999223926150010</v>
      </c>
      <c r="B15" s="6">
        <v>45078</v>
      </c>
      <c r="C15" s="6">
        <v>45081</v>
      </c>
      <c r="D15" s="4">
        <v>2199</v>
      </c>
      <c r="E15" s="4" t="str">
        <f>VLOOKUP(A15,HOP!A:L,12,0)</f>
        <v>2199.00</v>
      </c>
      <c r="F15" s="4" t="str">
        <f>VLOOKUP(A15,HOP!A:C,3,0)</f>
        <v>3307173</v>
      </c>
      <c r="G15" s="4">
        <f t="shared" si="0"/>
        <v>0</v>
      </c>
      <c r="H15" s="4" t="str">
        <f t="shared" si="1"/>
        <v>,3307173</v>
      </c>
      <c r="I15" s="4" t="str">
        <f>VLOOKUP(A15,HOP!A:U,21,0)</f>
        <v>直采</v>
      </c>
    </row>
    <row r="16" s="4" customFormat="1" hidden="1" spans="1:9">
      <c r="A16" s="5">
        <v>999223964052262</v>
      </c>
      <c r="B16" s="6">
        <v>45079</v>
      </c>
      <c r="C16" s="6">
        <v>45081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999223992037051</v>
      </c>
      <c r="B17" s="6">
        <v>45080</v>
      </c>
      <c r="C17" s="6">
        <v>45081</v>
      </c>
      <c r="D17" s="4">
        <v>2525</v>
      </c>
      <c r="E17" s="4" t="str">
        <f>VLOOKUP(A17,HOP!A:L,12,0)</f>
        <v>2525.00</v>
      </c>
      <c r="F17" s="4" t="str">
        <f>VLOOKUP(A17,HOP!A:C,3,0)</f>
        <v>3322683</v>
      </c>
      <c r="G17" s="4">
        <f t="shared" si="0"/>
        <v>0</v>
      </c>
      <c r="H17" s="4" t="str">
        <f t="shared" si="1"/>
        <v>,3322683</v>
      </c>
      <c r="I17" s="4" t="str">
        <f>VLOOKUP(A17,HOP!A:U,21,0)</f>
        <v>直连</v>
      </c>
    </row>
    <row r="18" s="4" customFormat="1" hidden="1" spans="1:9">
      <c r="A18" s="5">
        <v>23995137216</v>
      </c>
      <c r="B18" s="6">
        <v>45079</v>
      </c>
      <c r="C18" s="6">
        <v>45081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999224006896499</v>
      </c>
      <c r="B19" s="6">
        <v>45079</v>
      </c>
      <c r="C19" s="6">
        <v>45081</v>
      </c>
      <c r="D19" s="4">
        <v>1584</v>
      </c>
      <c r="E19" s="4" t="str">
        <f>VLOOKUP(A19,HOP!A:L,12,0)</f>
        <v>1584.00</v>
      </c>
      <c r="F19" s="4" t="str">
        <f>VLOOKUP(A19,HOP!A:C,3,0)</f>
        <v>3327517</v>
      </c>
      <c r="G19" s="4">
        <f t="shared" si="0"/>
        <v>0</v>
      </c>
      <c r="H19" s="4" t="str">
        <f t="shared" si="1"/>
        <v>,3327517</v>
      </c>
      <c r="I19" s="4" t="str">
        <f>VLOOKUP(A19,HOP!A:U,21,0)</f>
        <v>直连</v>
      </c>
    </row>
    <row r="20" s="4" customFormat="1" spans="1:9">
      <c r="A20" s="5">
        <v>999224007706649</v>
      </c>
      <c r="B20" s="6">
        <v>45079</v>
      </c>
      <c r="C20" s="6">
        <v>45081</v>
      </c>
      <c r="D20" s="4">
        <v>2880</v>
      </c>
      <c r="E20" s="4" t="str">
        <f>VLOOKUP(A20,HOP!A:L,12,0)</f>
        <v>2880.00</v>
      </c>
      <c r="F20" s="4" t="str">
        <f>VLOOKUP(A20,HOP!A:C,3,0)</f>
        <v>3327774</v>
      </c>
      <c r="G20" s="4">
        <f t="shared" si="0"/>
        <v>0</v>
      </c>
      <c r="H20" s="4" t="str">
        <f t="shared" si="1"/>
        <v>,3327774</v>
      </c>
      <c r="I20" s="4" t="str">
        <f>VLOOKUP(A20,HOP!A:U,21,0)</f>
        <v>直连</v>
      </c>
    </row>
    <row r="21" s="4" customFormat="1" hidden="1" spans="1:9">
      <c r="A21" s="5">
        <v>999224014578071</v>
      </c>
      <c r="B21" s="6">
        <v>45079</v>
      </c>
      <c r="C21" s="6">
        <v>45081</v>
      </c>
      <c r="D21" s="4">
        <v>930</v>
      </c>
      <c r="E21" s="4" t="str">
        <f>VLOOKUP(A21,HOP!A:L,12,0)</f>
        <v>930.00</v>
      </c>
      <c r="F21" s="4" t="str">
        <f>VLOOKUP(A21,HOP!A:C,3,0)</f>
        <v>3329959</v>
      </c>
      <c r="G21" s="4">
        <f t="shared" si="0"/>
        <v>0</v>
      </c>
      <c r="H21" s="4" t="str">
        <f t="shared" si="1"/>
        <v>,3329959</v>
      </c>
      <c r="I21" s="4" t="str">
        <f>VLOOKUP(A21,HOP!A:U,21,0)</f>
        <v>直采</v>
      </c>
    </row>
    <row r="22" s="4" customFormat="1" hidden="1" spans="1:9">
      <c r="A22" s="5">
        <v>999224016658312</v>
      </c>
      <c r="B22" s="6">
        <v>45079</v>
      </c>
      <c r="C22" s="6">
        <v>45081</v>
      </c>
      <c r="D22" s="4">
        <v>930</v>
      </c>
      <c r="E22" s="4" t="str">
        <f>VLOOKUP(A22,HOP!A:L,12,0)</f>
        <v>930.00</v>
      </c>
      <c r="F22" s="4" t="str">
        <f>VLOOKUP(A22,HOP!A:C,3,0)</f>
        <v>3331263</v>
      </c>
      <c r="G22" s="4">
        <f t="shared" si="0"/>
        <v>0</v>
      </c>
      <c r="H22" s="4" t="str">
        <f t="shared" si="1"/>
        <v>,3331263</v>
      </c>
      <c r="I22" s="4" t="str">
        <f>VLOOKUP(A22,HOP!A:U,21,0)</f>
        <v>直采</v>
      </c>
    </row>
    <row r="23" s="4" customFormat="1" spans="1:9">
      <c r="A23" s="5">
        <v>999224033951623</v>
      </c>
      <c r="B23" s="6">
        <v>45077</v>
      </c>
      <c r="C23" s="6">
        <v>45081</v>
      </c>
      <c r="D23" s="4">
        <v>12068</v>
      </c>
      <c r="E23" s="4" t="str">
        <f>VLOOKUP(A23,HOP!A:L,12,0)</f>
        <v>12068.00</v>
      </c>
      <c r="F23" s="4" t="str">
        <f>VLOOKUP(A23,HOP!A:C,3,0)</f>
        <v>3336056</v>
      </c>
      <c r="G23" s="4">
        <f t="shared" si="0"/>
        <v>0</v>
      </c>
      <c r="H23" s="4" t="str">
        <f t="shared" si="1"/>
        <v>,3336056</v>
      </c>
      <c r="I23" s="4" t="str">
        <f>VLOOKUP(A23,HOP!A:U,21,0)</f>
        <v>直连</v>
      </c>
    </row>
    <row r="24" s="4" customFormat="1" spans="1:9">
      <c r="A24" s="5">
        <v>999224034535949</v>
      </c>
      <c r="B24" s="6">
        <v>45079</v>
      </c>
      <c r="C24" s="6">
        <v>45081</v>
      </c>
      <c r="D24" s="4">
        <v>4428</v>
      </c>
      <c r="E24" s="4" t="str">
        <f>VLOOKUP(A24,HOP!A:L,12,0)</f>
        <v>4428.00</v>
      </c>
      <c r="F24" s="4" t="str">
        <f>VLOOKUP(A24,HOP!A:C,3,0)</f>
        <v>3336298</v>
      </c>
      <c r="G24" s="4">
        <f t="shared" si="0"/>
        <v>0</v>
      </c>
      <c r="H24" s="4" t="str">
        <f t="shared" si="1"/>
        <v>,3336298</v>
      </c>
      <c r="I24" s="4" t="str">
        <f>VLOOKUP(A24,HOP!A:U,21,0)</f>
        <v>直连</v>
      </c>
    </row>
    <row r="25" s="4" customFormat="1" spans="1:9">
      <c r="A25" s="5">
        <v>999224041365703</v>
      </c>
      <c r="B25" s="6">
        <v>45077</v>
      </c>
      <c r="C25" s="6">
        <v>45081</v>
      </c>
      <c r="D25" s="4">
        <v>2892</v>
      </c>
      <c r="E25" s="4" t="str">
        <f>VLOOKUP(A25,HOP!A:L,12,0)</f>
        <v>2892.00</v>
      </c>
      <c r="F25" s="4" t="str">
        <f>VLOOKUP(A25,HOP!A:C,3,0)</f>
        <v>3337657</v>
      </c>
      <c r="G25" s="4">
        <f t="shared" si="0"/>
        <v>0</v>
      </c>
      <c r="H25" s="4" t="str">
        <f t="shared" si="1"/>
        <v>,3337657</v>
      </c>
      <c r="I25" s="4" t="str">
        <f>VLOOKUP(A25,HOP!A:U,21,0)</f>
        <v>直连</v>
      </c>
    </row>
    <row r="26" s="4" customFormat="1" spans="1:9">
      <c r="A26" s="5">
        <v>999224047073300</v>
      </c>
      <c r="B26" s="6">
        <v>45078</v>
      </c>
      <c r="C26" s="6">
        <v>45081</v>
      </c>
      <c r="D26" s="4">
        <v>2166</v>
      </c>
      <c r="E26" s="4" t="str">
        <f>VLOOKUP(A26,HOP!A:L,12,0)</f>
        <v>2166.00</v>
      </c>
      <c r="F26" s="4" t="str">
        <f>VLOOKUP(A26,HOP!A:C,3,0)</f>
        <v>3339520</v>
      </c>
      <c r="G26" s="4">
        <f t="shared" si="0"/>
        <v>0</v>
      </c>
      <c r="H26" s="4" t="str">
        <f t="shared" si="1"/>
        <v>,3339520</v>
      </c>
      <c r="I26" s="4" t="str">
        <f>VLOOKUP(A26,HOP!A:U,21,0)</f>
        <v>直连</v>
      </c>
    </row>
    <row r="27" s="4" customFormat="1" spans="1:9">
      <c r="A27" s="5">
        <v>999224051412772</v>
      </c>
      <c r="B27" s="6">
        <v>45080</v>
      </c>
      <c r="C27" s="6">
        <v>45081</v>
      </c>
      <c r="D27" s="4">
        <v>251</v>
      </c>
      <c r="E27" s="4" t="str">
        <f>VLOOKUP(A27,HOP!A:L,12,0)</f>
        <v>251.00</v>
      </c>
      <c r="F27" s="4" t="str">
        <f>VLOOKUP(A27,HOP!A:C,3,0)</f>
        <v>3341334</v>
      </c>
      <c r="G27" s="4">
        <f t="shared" si="0"/>
        <v>0</v>
      </c>
      <c r="H27" s="4" t="str">
        <f t="shared" si="1"/>
        <v>,3341334</v>
      </c>
      <c r="I27" s="4" t="str">
        <f>VLOOKUP(A27,HOP!A:U,21,0)</f>
        <v>直连</v>
      </c>
    </row>
    <row r="28" s="4" customFormat="1" spans="1:9">
      <c r="A28" s="5">
        <v>999224074561405</v>
      </c>
      <c r="B28" s="6">
        <v>45079</v>
      </c>
      <c r="C28" s="6">
        <v>45081</v>
      </c>
      <c r="D28" s="4">
        <v>2510</v>
      </c>
      <c r="E28" s="4" t="str">
        <f>VLOOKUP(A28,HOP!A:L,12,0)</f>
        <v>2510.00</v>
      </c>
      <c r="F28" s="4" t="str">
        <f>VLOOKUP(A28,HOP!A:C,3,0)</f>
        <v>3347477</v>
      </c>
      <c r="G28" s="4">
        <f t="shared" si="0"/>
        <v>0</v>
      </c>
      <c r="H28" s="4" t="str">
        <f t="shared" si="1"/>
        <v>,3347477</v>
      </c>
      <c r="I28" s="4" t="str">
        <f>VLOOKUP(A28,HOP!A:U,21,0)</f>
        <v>直连</v>
      </c>
    </row>
    <row r="29" s="4" customFormat="1" hidden="1" spans="1:9">
      <c r="A29" s="5">
        <v>999224089101593</v>
      </c>
      <c r="B29" s="6">
        <v>45078</v>
      </c>
      <c r="C29" s="6">
        <v>45081</v>
      </c>
      <c r="D29" s="4">
        <v>3156</v>
      </c>
      <c r="E29" s="4" t="str">
        <f>VLOOKUP(A29,HOP!A:L,12,0)</f>
        <v>3156.00</v>
      </c>
      <c r="F29" s="4" t="str">
        <f>VLOOKUP(A29,HOP!A:C,3,0)</f>
        <v>3352218</v>
      </c>
      <c r="G29" s="4">
        <f t="shared" si="0"/>
        <v>0</v>
      </c>
      <c r="H29" s="4" t="str">
        <f t="shared" si="1"/>
        <v>,3352218</v>
      </c>
      <c r="I29" s="4" t="str">
        <f>VLOOKUP(A29,HOP!A:U,21,0)</f>
        <v>直采</v>
      </c>
    </row>
    <row r="30" s="4" customFormat="1" hidden="1" spans="1:9">
      <c r="A30" s="5">
        <v>999224097146567</v>
      </c>
      <c r="B30" s="6">
        <v>45077</v>
      </c>
      <c r="C30" s="6">
        <v>45081</v>
      </c>
      <c r="D30" s="4">
        <v>1896</v>
      </c>
      <c r="E30" s="4" t="str">
        <f>VLOOKUP(A30,HOP!A:L,12,0)</f>
        <v>1896.00</v>
      </c>
      <c r="F30" s="4" t="str">
        <f>VLOOKUP(A30,HOP!A:C,3,0)</f>
        <v>3355293</v>
      </c>
      <c r="G30" s="4">
        <f t="shared" si="0"/>
        <v>0</v>
      </c>
      <c r="H30" s="4" t="str">
        <f t="shared" si="1"/>
        <v>,3355293</v>
      </c>
      <c r="I30" s="4" t="str">
        <f>VLOOKUP(A30,HOP!A:U,21,0)</f>
        <v>直采</v>
      </c>
    </row>
    <row r="31" s="4" customFormat="1" spans="1:9">
      <c r="A31" s="5">
        <v>999224107018602</v>
      </c>
      <c r="B31" s="6">
        <v>45080</v>
      </c>
      <c r="C31" s="6">
        <v>45081</v>
      </c>
      <c r="D31" s="4">
        <v>886</v>
      </c>
      <c r="E31" s="4" t="str">
        <f>VLOOKUP(A31,HOP!A:L,12,0)</f>
        <v>886.00</v>
      </c>
      <c r="F31" s="4" t="str">
        <f>VLOOKUP(A31,HOP!A:C,3,0)</f>
        <v>3358804</v>
      </c>
      <c r="G31" s="4">
        <f t="shared" si="0"/>
        <v>0</v>
      </c>
      <c r="H31" s="4" t="str">
        <f t="shared" si="1"/>
        <v>,3358804</v>
      </c>
      <c r="I31" s="4" t="str">
        <f>VLOOKUP(A31,HOP!A:U,21,0)</f>
        <v>直连</v>
      </c>
    </row>
    <row r="32" s="4" customFormat="1" hidden="1" spans="1:9">
      <c r="A32" s="5">
        <v>999224113154090</v>
      </c>
      <c r="B32" s="6">
        <v>45079</v>
      </c>
      <c r="C32" s="6">
        <v>45081</v>
      </c>
      <c r="D32" s="4">
        <v>924</v>
      </c>
      <c r="E32" s="4" t="str">
        <f>VLOOKUP(A32,HOP!A:L,12,0)</f>
        <v>924.00</v>
      </c>
      <c r="F32" s="4" t="str">
        <f>VLOOKUP(A32,HOP!A:C,3,0)</f>
        <v>3360197</v>
      </c>
      <c r="G32" s="4">
        <f t="shared" si="0"/>
        <v>0</v>
      </c>
      <c r="H32" s="4" t="str">
        <f t="shared" si="1"/>
        <v>,3360197</v>
      </c>
      <c r="I32" s="4" t="str">
        <f>VLOOKUP(A32,HOP!A:U,21,0)</f>
        <v>直采</v>
      </c>
    </row>
    <row r="33" s="4" customFormat="1" hidden="1" spans="1:9">
      <c r="A33" s="5">
        <v>999224114503176</v>
      </c>
      <c r="B33" s="6">
        <v>45080</v>
      </c>
      <c r="C33" s="6">
        <v>45081</v>
      </c>
      <c r="D33" s="4">
        <v>356</v>
      </c>
      <c r="E33" s="4" t="str">
        <f>VLOOKUP(A33,HOP!A:L,12,0)</f>
        <v>356.00</v>
      </c>
      <c r="F33" s="4" t="str">
        <f>VLOOKUP(A33,HOP!A:C,3,0)</f>
        <v>3360494</v>
      </c>
      <c r="G33" s="4">
        <f t="shared" si="0"/>
        <v>0</v>
      </c>
      <c r="H33" s="4" t="str">
        <f t="shared" si="1"/>
        <v>,3360494</v>
      </c>
      <c r="I33" s="4" t="str">
        <f>VLOOKUP(A33,HOP!A:U,21,0)</f>
        <v>直采</v>
      </c>
    </row>
    <row r="34" s="4" customFormat="1" spans="1:9">
      <c r="A34" s="5">
        <v>999224114962306</v>
      </c>
      <c r="B34" s="6">
        <v>45080</v>
      </c>
      <c r="C34" s="6">
        <v>45081</v>
      </c>
      <c r="D34" s="4">
        <v>934</v>
      </c>
      <c r="E34" s="4" t="str">
        <f>VLOOKUP(A34,HOP!A:L,12,0)</f>
        <v>934.00</v>
      </c>
      <c r="F34" s="4" t="str">
        <f>VLOOKUP(A34,HOP!A:C,3,0)</f>
        <v>3360572</v>
      </c>
      <c r="G34" s="4">
        <f t="shared" si="0"/>
        <v>0</v>
      </c>
      <c r="H34" s="4" t="str">
        <f t="shared" si="1"/>
        <v>,3360572</v>
      </c>
      <c r="I34" s="4" t="str">
        <f>VLOOKUP(A34,HOP!A:U,21,0)</f>
        <v>直连</v>
      </c>
    </row>
    <row r="35" s="4" customFormat="1" spans="1:9">
      <c r="A35" s="5">
        <v>999224119450321</v>
      </c>
      <c r="B35" s="6">
        <v>45079</v>
      </c>
      <c r="C35" s="6">
        <v>45081</v>
      </c>
      <c r="D35" s="4">
        <v>6308</v>
      </c>
      <c r="E35" s="4" t="str">
        <f>VLOOKUP(A35,HOP!A:L,12,0)</f>
        <v>6308.00</v>
      </c>
      <c r="F35" s="4" t="str">
        <f>VLOOKUP(A35,HOP!A:C,3,0)</f>
        <v>3362293</v>
      </c>
      <c r="G35" s="4">
        <f t="shared" si="0"/>
        <v>0</v>
      </c>
      <c r="H35" s="4" t="str">
        <f t="shared" si="1"/>
        <v>,3362293</v>
      </c>
      <c r="I35" s="4" t="str">
        <f>VLOOKUP(A35,HOP!A:U,21,0)</f>
        <v>直连</v>
      </c>
    </row>
    <row r="36" s="4" customFormat="1" spans="1:9">
      <c r="A36" s="5">
        <v>999224128511585</v>
      </c>
      <c r="B36" s="6">
        <v>45080</v>
      </c>
      <c r="C36" s="6">
        <v>45081</v>
      </c>
      <c r="D36" s="4">
        <v>310</v>
      </c>
      <c r="E36" s="4" t="str">
        <f>VLOOKUP(A36,HOP!A:L,12,0)</f>
        <v>310.00</v>
      </c>
      <c r="F36" s="4" t="str">
        <f>VLOOKUP(A36,HOP!A:C,3,0)</f>
        <v>3365835</v>
      </c>
      <c r="G36" s="4">
        <f t="shared" si="0"/>
        <v>0</v>
      </c>
      <c r="H36" s="4" t="str">
        <f t="shared" si="1"/>
        <v>,3365835</v>
      </c>
      <c r="I36" s="4" t="str">
        <f>VLOOKUP(A36,HOP!A:U,21,0)</f>
        <v>直连</v>
      </c>
    </row>
    <row r="37" s="4" customFormat="1" spans="1:9">
      <c r="A37" s="5">
        <v>999224133592578</v>
      </c>
      <c r="B37" s="6">
        <v>45079</v>
      </c>
      <c r="C37" s="6">
        <v>45081</v>
      </c>
      <c r="D37" s="4">
        <v>2540</v>
      </c>
      <c r="E37" s="4" t="str">
        <f>VLOOKUP(A37,HOP!A:L,12,0)</f>
        <v>2540.00</v>
      </c>
      <c r="F37" s="4" t="str">
        <f>VLOOKUP(A37,HOP!A:C,3,0)</f>
        <v>3367524</v>
      </c>
      <c r="G37" s="4">
        <f t="shared" si="0"/>
        <v>0</v>
      </c>
      <c r="H37" s="4" t="str">
        <f t="shared" si="1"/>
        <v>,3367524</v>
      </c>
      <c r="I37" s="4" t="str">
        <f>VLOOKUP(A37,HOP!A:U,21,0)</f>
        <v>直连</v>
      </c>
    </row>
    <row r="38" s="4" customFormat="1" hidden="1" spans="1:9">
      <c r="A38" s="5">
        <v>999224135760586</v>
      </c>
      <c r="B38" s="6">
        <v>45078</v>
      </c>
      <c r="C38" s="6">
        <v>45081</v>
      </c>
      <c r="D38" s="4">
        <v>1452</v>
      </c>
      <c r="E38" s="4" t="str">
        <f>VLOOKUP(A38,HOP!A:L,12,0)</f>
        <v>1452.00</v>
      </c>
      <c r="F38" s="4" t="str">
        <f>VLOOKUP(A38,HOP!A:C,3,0)</f>
        <v>3368182</v>
      </c>
      <c r="G38" s="4">
        <f t="shared" si="0"/>
        <v>0</v>
      </c>
      <c r="H38" s="4" t="str">
        <f t="shared" si="1"/>
        <v>,3368182</v>
      </c>
      <c r="I38" s="4" t="str">
        <f>VLOOKUP(A38,HOP!A:U,21,0)</f>
        <v>直采</v>
      </c>
    </row>
    <row r="39" s="4" customFormat="1" spans="1:9">
      <c r="A39" s="5">
        <v>999224138185069</v>
      </c>
      <c r="B39" s="6">
        <v>45078</v>
      </c>
      <c r="C39" s="6">
        <v>45081</v>
      </c>
      <c r="D39" s="4">
        <v>3682</v>
      </c>
      <c r="E39" s="4" t="str">
        <f>VLOOKUP(A39,HOP!A:L,12,0)</f>
        <v>3682.00</v>
      </c>
      <c r="F39" s="4" t="str">
        <f>VLOOKUP(A39,HOP!A:C,3,0)</f>
        <v>3369699</v>
      </c>
      <c r="G39" s="4">
        <f t="shared" si="0"/>
        <v>0</v>
      </c>
      <c r="H39" s="4" t="str">
        <f t="shared" si="1"/>
        <v>,3369699</v>
      </c>
      <c r="I39" s="4" t="str">
        <f>VLOOKUP(A39,HOP!A:U,21,0)</f>
        <v>直连</v>
      </c>
    </row>
    <row r="40" s="4" customFormat="1" spans="1:9">
      <c r="A40" s="5">
        <v>999224140748045</v>
      </c>
      <c r="B40" s="6">
        <v>45080</v>
      </c>
      <c r="C40" s="6">
        <v>45081</v>
      </c>
      <c r="D40" s="4">
        <v>744</v>
      </c>
      <c r="E40" s="4" t="str">
        <f>VLOOKUP(A40,HOP!A:L,12,0)</f>
        <v>744.00</v>
      </c>
      <c r="F40" s="4" t="str">
        <f>VLOOKUP(A40,HOP!A:C,3,0)</f>
        <v>3370747</v>
      </c>
      <c r="G40" s="4">
        <f t="shared" si="0"/>
        <v>0</v>
      </c>
      <c r="H40" s="4" t="str">
        <f t="shared" si="1"/>
        <v>,3370747</v>
      </c>
      <c r="I40" s="4" t="str">
        <f>VLOOKUP(A40,HOP!A:U,21,0)</f>
        <v>直连</v>
      </c>
    </row>
    <row r="41" s="4" customFormat="1" hidden="1" spans="1:9">
      <c r="A41" s="5">
        <v>999224141140068</v>
      </c>
      <c r="B41" s="6">
        <v>45079</v>
      </c>
      <c r="C41" s="6">
        <v>45081</v>
      </c>
      <c r="D41" s="4">
        <v>767</v>
      </c>
      <c r="E41" s="4" t="str">
        <f>VLOOKUP(A41,HOP!A:L,12,0)</f>
        <v>767.00</v>
      </c>
      <c r="F41" s="4" t="str">
        <f>VLOOKUP(A41,HOP!A:C,3,0)</f>
        <v>3371049</v>
      </c>
      <c r="G41" s="4">
        <f t="shared" si="0"/>
        <v>0</v>
      </c>
      <c r="H41" s="4" t="str">
        <f t="shared" si="1"/>
        <v>,3371049</v>
      </c>
      <c r="I41" s="4" t="str">
        <f>VLOOKUP(A41,HOP!A:U,21,0)</f>
        <v>直采</v>
      </c>
    </row>
    <row r="42" s="4" customFormat="1" spans="1:9">
      <c r="A42" s="5">
        <v>999224141604410</v>
      </c>
      <c r="B42" s="6">
        <v>45078</v>
      </c>
      <c r="C42" s="6">
        <v>45081</v>
      </c>
      <c r="D42" s="4">
        <v>1294</v>
      </c>
      <c r="E42" s="4" t="str">
        <f>VLOOKUP(A42,HOP!A:L,12,0)</f>
        <v>1294.00</v>
      </c>
      <c r="F42" s="4" t="str">
        <f>VLOOKUP(A42,HOP!A:C,3,0)</f>
        <v>3371351</v>
      </c>
      <c r="G42" s="4">
        <f t="shared" si="0"/>
        <v>0</v>
      </c>
      <c r="H42" s="4" t="str">
        <f t="shared" si="1"/>
        <v>,3371351</v>
      </c>
      <c r="I42" s="4" t="str">
        <f>VLOOKUP(A42,HOP!A:U,21,0)</f>
        <v>直连</v>
      </c>
    </row>
    <row r="43" s="4" customFormat="1" spans="1:9">
      <c r="A43" s="5">
        <v>999224142034015</v>
      </c>
      <c r="B43" s="6">
        <v>45079</v>
      </c>
      <c r="C43" s="6">
        <v>45081</v>
      </c>
      <c r="D43" s="4">
        <v>286</v>
      </c>
      <c r="E43" s="4" t="str">
        <f>VLOOKUP(A43,HOP!A:L,12,0)</f>
        <v>286.00</v>
      </c>
      <c r="F43" s="4" t="str">
        <f>VLOOKUP(A43,HOP!A:C,3,0)</f>
        <v>3371650</v>
      </c>
      <c r="G43" s="4">
        <f t="shared" si="0"/>
        <v>0</v>
      </c>
      <c r="H43" s="4" t="str">
        <f t="shared" si="1"/>
        <v>,3371650</v>
      </c>
      <c r="I43" s="4" t="str">
        <f>VLOOKUP(A43,HOP!A:U,21,0)</f>
        <v>直连</v>
      </c>
    </row>
    <row r="44" s="4" customFormat="1" spans="1:9">
      <c r="A44" s="5">
        <v>999224147974352</v>
      </c>
      <c r="B44" s="6">
        <v>45080</v>
      </c>
      <c r="C44" s="6">
        <v>45081</v>
      </c>
      <c r="D44" s="4">
        <v>395</v>
      </c>
      <c r="E44" s="4" t="str">
        <f>VLOOKUP(A44,HOP!A:L,12,0)</f>
        <v>395.00</v>
      </c>
      <c r="F44" s="4" t="str">
        <f>VLOOKUP(A44,HOP!A:C,3,0)</f>
        <v>3372587</v>
      </c>
      <c r="G44" s="4">
        <f t="shared" si="0"/>
        <v>0</v>
      </c>
      <c r="H44" s="4" t="str">
        <f t="shared" si="1"/>
        <v>,3372587</v>
      </c>
      <c r="I44" s="4" t="str">
        <f>VLOOKUP(A44,HOP!A:U,21,0)</f>
        <v>直连</v>
      </c>
    </row>
    <row r="45" s="4" customFormat="1" spans="1:9">
      <c r="A45" s="5">
        <v>999224148613061</v>
      </c>
      <c r="B45" s="6">
        <v>45080</v>
      </c>
      <c r="C45" s="6">
        <v>45081</v>
      </c>
      <c r="D45" s="4">
        <v>1822</v>
      </c>
      <c r="E45" s="4" t="str">
        <f>VLOOKUP(A45,HOP!A:L,12,0)</f>
        <v>1822.00</v>
      </c>
      <c r="F45" s="4" t="str">
        <f>VLOOKUP(A45,HOP!A:C,3,0)</f>
        <v>3372880</v>
      </c>
      <c r="G45" s="4">
        <f t="shared" si="0"/>
        <v>0</v>
      </c>
      <c r="H45" s="4" t="str">
        <f t="shared" si="1"/>
        <v>,3372880</v>
      </c>
      <c r="I45" s="4" t="str">
        <f>VLOOKUP(A45,HOP!A:U,21,0)</f>
        <v>直连</v>
      </c>
    </row>
    <row r="46" s="4" customFormat="1" spans="1:9">
      <c r="A46" s="5">
        <v>999224149227047</v>
      </c>
      <c r="B46" s="6">
        <v>45078</v>
      </c>
      <c r="C46" s="6">
        <v>45081</v>
      </c>
      <c r="D46" s="4">
        <v>2166</v>
      </c>
      <c r="E46" s="4" t="str">
        <f>VLOOKUP(A46,HOP!A:L,12,0)</f>
        <v>2166.00</v>
      </c>
      <c r="F46" s="4" t="str">
        <f>VLOOKUP(A46,HOP!A:C,3,0)</f>
        <v>3373150</v>
      </c>
      <c r="G46" s="4">
        <f t="shared" si="0"/>
        <v>0</v>
      </c>
      <c r="H46" s="4" t="str">
        <f t="shared" si="1"/>
        <v>,3373150</v>
      </c>
      <c r="I46" s="4" t="str">
        <f>VLOOKUP(A46,HOP!A:U,21,0)</f>
        <v>直连</v>
      </c>
    </row>
    <row r="47" s="4" customFormat="1" hidden="1" spans="1:9">
      <c r="A47" s="5">
        <v>999224159909252</v>
      </c>
      <c r="B47" s="6">
        <v>45078</v>
      </c>
      <c r="C47" s="6">
        <v>45081</v>
      </c>
      <c r="D47" s="4">
        <v>3456</v>
      </c>
      <c r="E47" s="4" t="str">
        <f>VLOOKUP(A47,HOP!A:L,12,0)</f>
        <v>3456.00</v>
      </c>
      <c r="F47" s="4" t="str">
        <f>VLOOKUP(A47,HOP!A:C,3,0)</f>
        <v>3377075</v>
      </c>
      <c r="G47" s="4">
        <f t="shared" si="0"/>
        <v>0</v>
      </c>
      <c r="H47" s="4" t="str">
        <f t="shared" si="1"/>
        <v>,3377075</v>
      </c>
      <c r="I47" s="4" t="str">
        <f>VLOOKUP(A47,HOP!A:U,21,0)</f>
        <v>直采</v>
      </c>
    </row>
    <row r="48" s="4" customFormat="1" spans="1:9">
      <c r="A48" s="5">
        <v>999224166161588</v>
      </c>
      <c r="B48" s="6">
        <v>45080</v>
      </c>
      <c r="C48" s="6">
        <v>45081</v>
      </c>
      <c r="D48" s="4">
        <v>690</v>
      </c>
      <c r="E48" s="4" t="str">
        <f>VLOOKUP(A48,HOP!A:L,12,0)</f>
        <v>690.00</v>
      </c>
      <c r="F48" s="4" t="str">
        <f>VLOOKUP(A48,HOP!A:C,3,0)</f>
        <v>3379684</v>
      </c>
      <c r="G48" s="4">
        <f t="shared" si="0"/>
        <v>0</v>
      </c>
      <c r="H48" s="4" t="str">
        <f t="shared" si="1"/>
        <v>,3379684</v>
      </c>
      <c r="I48" s="4" t="str">
        <f>VLOOKUP(A48,HOP!A:U,21,0)</f>
        <v>直连</v>
      </c>
    </row>
    <row r="49" s="4" customFormat="1" spans="1:9">
      <c r="A49" s="5">
        <v>999224191250892</v>
      </c>
      <c r="B49" s="6">
        <v>45077</v>
      </c>
      <c r="C49" s="6">
        <v>45081</v>
      </c>
      <c r="D49" s="4">
        <v>1893</v>
      </c>
      <c r="E49" s="4" t="str">
        <f>VLOOKUP(A49,HOP!A:L,12,0)</f>
        <v>1893.00</v>
      </c>
      <c r="F49" s="4" t="str">
        <f>VLOOKUP(A49,HOP!A:C,3,0)</f>
        <v>3383130</v>
      </c>
      <c r="G49" s="4">
        <f t="shared" si="0"/>
        <v>0</v>
      </c>
      <c r="H49" s="4" t="str">
        <f t="shared" si="1"/>
        <v>,3383130</v>
      </c>
      <c r="I49" s="4" t="str">
        <f>VLOOKUP(A49,HOP!A:U,21,0)</f>
        <v>直连</v>
      </c>
    </row>
    <row r="50" s="4" customFormat="1" spans="1:9">
      <c r="A50" s="5">
        <v>999224199378919</v>
      </c>
      <c r="B50" s="6">
        <v>45078</v>
      </c>
      <c r="C50" s="6">
        <v>45081</v>
      </c>
      <c r="D50" s="4">
        <v>528</v>
      </c>
      <c r="E50" s="4" t="str">
        <f>VLOOKUP(A50,HOP!A:L,12,0)</f>
        <v>528.00</v>
      </c>
      <c r="F50" s="4" t="str">
        <f>VLOOKUP(A50,HOP!A:C,3,0)</f>
        <v>3385716</v>
      </c>
      <c r="G50" s="4">
        <f t="shared" si="0"/>
        <v>0</v>
      </c>
      <c r="H50" s="4" t="str">
        <f t="shared" si="1"/>
        <v>,3385716</v>
      </c>
      <c r="I50" s="4" t="str">
        <f>VLOOKUP(A50,HOP!A:U,21,0)</f>
        <v>直连</v>
      </c>
    </row>
    <row r="51" s="4" customFormat="1" spans="1:9">
      <c r="A51" s="5">
        <v>999224264508654</v>
      </c>
      <c r="B51" s="6">
        <v>45080</v>
      </c>
      <c r="C51" s="6">
        <v>45081</v>
      </c>
      <c r="D51" s="4">
        <v>943</v>
      </c>
      <c r="E51" s="4" t="str">
        <f>VLOOKUP(A51,HOP!A:L,12,0)</f>
        <v>943.00</v>
      </c>
      <c r="F51" s="4" t="str">
        <f>VLOOKUP(A51,HOP!A:C,3,0)</f>
        <v>3388686</v>
      </c>
      <c r="G51" s="4">
        <f t="shared" si="0"/>
        <v>0</v>
      </c>
      <c r="H51" s="4" t="str">
        <f t="shared" si="1"/>
        <v>,3388686</v>
      </c>
      <c r="I51" s="4" t="str">
        <f>VLOOKUP(A51,HOP!A:U,21,0)</f>
        <v>直连</v>
      </c>
    </row>
    <row r="52" s="4" customFormat="1" spans="1:9">
      <c r="A52" s="5">
        <v>999224267722476</v>
      </c>
      <c r="B52" s="6">
        <v>45080</v>
      </c>
      <c r="C52" s="6">
        <v>45081</v>
      </c>
      <c r="D52" s="4">
        <v>370</v>
      </c>
      <c r="E52" s="4" t="str">
        <f>VLOOKUP(A52,HOP!A:L,12,0)</f>
        <v>370.00</v>
      </c>
      <c r="F52" s="4" t="str">
        <f>VLOOKUP(A52,HOP!A:C,3,0)</f>
        <v>3389645</v>
      </c>
      <c r="G52" s="4">
        <f t="shared" si="0"/>
        <v>0</v>
      </c>
      <c r="H52" s="4" t="str">
        <f t="shared" si="1"/>
        <v>,3389645</v>
      </c>
      <c r="I52" s="4" t="str">
        <f>VLOOKUP(A52,HOP!A:U,21,0)</f>
        <v>直连</v>
      </c>
    </row>
    <row r="53" s="4" customFormat="1" spans="1:9">
      <c r="A53" s="5">
        <v>999224269663422</v>
      </c>
      <c r="B53" s="6">
        <v>45080</v>
      </c>
      <c r="C53" s="6">
        <v>45081</v>
      </c>
      <c r="D53" s="4">
        <v>492</v>
      </c>
      <c r="E53" s="4" t="str">
        <f>VLOOKUP(A53,HOP!A:L,12,0)</f>
        <v>492.00</v>
      </c>
      <c r="F53" s="4" t="str">
        <f>VLOOKUP(A53,HOP!A:C,3,0)</f>
        <v>3390129</v>
      </c>
      <c r="G53" s="4">
        <f t="shared" si="0"/>
        <v>0</v>
      </c>
      <c r="H53" s="4" t="str">
        <f t="shared" si="1"/>
        <v>,3390129</v>
      </c>
      <c r="I53" s="4" t="str">
        <f>VLOOKUP(A53,HOP!A:U,21,0)</f>
        <v>直连</v>
      </c>
    </row>
    <row r="54" s="4" customFormat="1" spans="1:9">
      <c r="A54" s="5">
        <v>999224283666582</v>
      </c>
      <c r="B54" s="6">
        <v>45080</v>
      </c>
      <c r="C54" s="6">
        <v>45081</v>
      </c>
      <c r="D54" s="4">
        <v>106</v>
      </c>
      <c r="E54" s="4" t="str">
        <f>VLOOKUP(A54,HOP!A:L,12,0)</f>
        <v>106.00</v>
      </c>
      <c r="F54" s="4" t="str">
        <f>VLOOKUP(A54,HOP!A:C,3,0)</f>
        <v>3392682</v>
      </c>
      <c r="G54" s="4">
        <f t="shared" si="0"/>
        <v>0</v>
      </c>
      <c r="H54" s="4" t="str">
        <f t="shared" si="1"/>
        <v>,3392682</v>
      </c>
      <c r="I54" s="4" t="str">
        <f>VLOOKUP(A54,HOP!A:U,21,0)</f>
        <v>直连</v>
      </c>
    </row>
    <row r="55" s="4" customFormat="1" spans="1:9">
      <c r="A55" s="5">
        <v>999224283928218</v>
      </c>
      <c r="B55" s="6">
        <v>45079</v>
      </c>
      <c r="C55" s="6">
        <v>45081</v>
      </c>
      <c r="D55" s="4">
        <v>500</v>
      </c>
      <c r="E55" s="4" t="str">
        <f>VLOOKUP(A55,HOP!A:L,12,0)</f>
        <v>500.00</v>
      </c>
      <c r="F55" s="4" t="str">
        <f>VLOOKUP(A55,HOP!A:C,3,0)</f>
        <v>3392752</v>
      </c>
      <c r="G55" s="4">
        <f t="shared" si="0"/>
        <v>0</v>
      </c>
      <c r="H55" s="4" t="str">
        <f t="shared" si="1"/>
        <v>,3392752</v>
      </c>
      <c r="I55" s="4" t="str">
        <f>VLOOKUP(A55,HOP!A:U,21,0)</f>
        <v>直连</v>
      </c>
    </row>
    <row r="56" s="4" customFormat="1" spans="1:9">
      <c r="A56" s="5">
        <v>999224287705774</v>
      </c>
      <c r="B56" s="6">
        <v>45079</v>
      </c>
      <c r="C56" s="6">
        <v>45081</v>
      </c>
      <c r="D56" s="4">
        <v>5114</v>
      </c>
      <c r="E56" s="4" t="str">
        <f>VLOOKUP(A56,HOP!A:L,12,0)</f>
        <v>5114.00</v>
      </c>
      <c r="F56" s="4" t="str">
        <f>VLOOKUP(A56,HOP!A:C,3,0)</f>
        <v>3393923</v>
      </c>
      <c r="G56" s="4">
        <f t="shared" si="0"/>
        <v>0</v>
      </c>
      <c r="H56" s="4" t="str">
        <f t="shared" si="1"/>
        <v>,3393923</v>
      </c>
      <c r="I56" s="4" t="str">
        <f>VLOOKUP(A56,HOP!A:U,21,0)</f>
        <v>直连</v>
      </c>
    </row>
    <row r="57" s="4" customFormat="1" spans="1:9">
      <c r="A57" s="5">
        <v>999224289395986</v>
      </c>
      <c r="B57" s="6">
        <v>45078</v>
      </c>
      <c r="C57" s="6">
        <v>45081</v>
      </c>
      <c r="D57" s="4">
        <v>1719</v>
      </c>
      <c r="E57" s="4" t="str">
        <f>VLOOKUP(A57,HOP!A:L,12,0)</f>
        <v>1719.00</v>
      </c>
      <c r="F57" s="4" t="str">
        <f>VLOOKUP(A57,HOP!A:C,3,0)</f>
        <v>3394331</v>
      </c>
      <c r="G57" s="4">
        <f t="shared" si="0"/>
        <v>0</v>
      </c>
      <c r="H57" s="4" t="str">
        <f t="shared" si="1"/>
        <v>,3394331</v>
      </c>
      <c r="I57" s="4" t="str">
        <f>VLOOKUP(A57,HOP!A:U,21,0)</f>
        <v>直连</v>
      </c>
    </row>
    <row r="58" s="4" customFormat="1" spans="1:9">
      <c r="A58" s="5">
        <v>999224291656074</v>
      </c>
      <c r="B58" s="6">
        <v>45078</v>
      </c>
      <c r="C58" s="6">
        <v>45081</v>
      </c>
      <c r="D58" s="4">
        <v>4290</v>
      </c>
      <c r="E58" s="4" t="str">
        <f>VLOOKUP(A58,HOP!A:L,12,0)</f>
        <v>4290.00</v>
      </c>
      <c r="F58" s="4" t="str">
        <f>VLOOKUP(A58,HOP!A:C,3,0)</f>
        <v>3394927</v>
      </c>
      <c r="G58" s="4">
        <f t="shared" si="0"/>
        <v>0</v>
      </c>
      <c r="H58" s="4" t="str">
        <f t="shared" si="1"/>
        <v>,3394927</v>
      </c>
      <c r="I58" s="4" t="str">
        <f>VLOOKUP(A58,HOP!A:U,21,0)</f>
        <v>直连</v>
      </c>
    </row>
    <row r="59" s="4" customFormat="1" spans="1:9">
      <c r="A59" s="5">
        <v>999224291852370</v>
      </c>
      <c r="B59" s="6">
        <v>45080</v>
      </c>
      <c r="C59" s="6">
        <v>45081</v>
      </c>
      <c r="D59" s="4">
        <v>1681</v>
      </c>
      <c r="E59" s="4" t="str">
        <f>VLOOKUP(A59,HOP!A:L,12,0)</f>
        <v>1681.00</v>
      </c>
      <c r="F59" s="4" t="str">
        <f>VLOOKUP(A59,HOP!A:C,3,0)</f>
        <v>3394995</v>
      </c>
      <c r="G59" s="4">
        <f t="shared" si="0"/>
        <v>0</v>
      </c>
      <c r="H59" s="4" t="str">
        <f t="shared" si="1"/>
        <v>,3394995</v>
      </c>
      <c r="I59" s="4" t="str">
        <f>VLOOKUP(A59,HOP!A:U,21,0)</f>
        <v>直连</v>
      </c>
    </row>
    <row r="60" s="4" customFormat="1" hidden="1" spans="1:9">
      <c r="A60" s="5">
        <v>999224293161279</v>
      </c>
      <c r="B60" s="6">
        <v>45080</v>
      </c>
      <c r="C60" s="6">
        <v>45081</v>
      </c>
      <c r="D60" s="4">
        <v>902</v>
      </c>
      <c r="E60" s="4" t="str">
        <f>VLOOKUP(A60,HOP!A:L,12,0)</f>
        <v>902.00</v>
      </c>
      <c r="F60" s="4" t="str">
        <f>VLOOKUP(A60,HOP!A:C,3,0)</f>
        <v>3395519</v>
      </c>
      <c r="G60" s="4">
        <f t="shared" si="0"/>
        <v>0</v>
      </c>
      <c r="H60" s="4" t="str">
        <f t="shared" si="1"/>
        <v>,3395519</v>
      </c>
      <c r="I60" s="4" t="str">
        <f>VLOOKUP(A60,HOP!A:U,21,0)</f>
        <v>直采</v>
      </c>
    </row>
    <row r="61" s="4" customFormat="1" spans="1:9">
      <c r="A61" s="5">
        <v>999224299602009</v>
      </c>
      <c r="B61" s="6">
        <v>45078</v>
      </c>
      <c r="C61" s="6">
        <v>45081</v>
      </c>
      <c r="D61" s="4">
        <v>7938</v>
      </c>
      <c r="E61" s="4" t="str">
        <f>VLOOKUP(A61,HOP!A:L,12,0)</f>
        <v>7938.00</v>
      </c>
      <c r="F61" s="4" t="str">
        <f>VLOOKUP(A61,HOP!A:C,3,0)</f>
        <v>3396237</v>
      </c>
      <c r="G61" s="4">
        <f t="shared" si="0"/>
        <v>0</v>
      </c>
      <c r="H61" s="4" t="str">
        <f t="shared" si="1"/>
        <v>,3396237</v>
      </c>
      <c r="I61" s="4" t="str">
        <f>VLOOKUP(A61,HOP!A:U,21,0)</f>
        <v>直连</v>
      </c>
    </row>
    <row r="62" s="4" customFormat="1" spans="1:9">
      <c r="A62" s="5">
        <v>999224307906598</v>
      </c>
      <c r="B62" s="6">
        <v>45078</v>
      </c>
      <c r="C62" s="6">
        <v>45081</v>
      </c>
      <c r="D62" s="4">
        <v>6084</v>
      </c>
      <c r="E62" s="4" t="str">
        <f>VLOOKUP(A62,HOP!A:L,12,0)</f>
        <v>6084.00</v>
      </c>
      <c r="F62" s="4" t="str">
        <f>VLOOKUP(A62,HOP!A:C,3,0)</f>
        <v>3398339</v>
      </c>
      <c r="G62" s="4">
        <f t="shared" si="0"/>
        <v>0</v>
      </c>
      <c r="H62" s="4" t="str">
        <f t="shared" si="1"/>
        <v>,3398339</v>
      </c>
      <c r="I62" s="4" t="str">
        <f>VLOOKUP(A62,HOP!A:U,21,0)</f>
        <v>直连</v>
      </c>
    </row>
    <row r="63" s="4" customFormat="1" hidden="1" spans="1:9">
      <c r="A63" s="5">
        <v>999224313564018</v>
      </c>
      <c r="B63" s="6">
        <v>45079</v>
      </c>
      <c r="C63" s="6">
        <v>45081</v>
      </c>
      <c r="D63" s="4">
        <v>936</v>
      </c>
      <c r="E63" s="4" t="str">
        <f>VLOOKUP(A63,HOP!A:L,12,0)</f>
        <v>936.00</v>
      </c>
      <c r="F63" s="4" t="str">
        <f>VLOOKUP(A63,HOP!A:C,3,0)</f>
        <v>3399652</v>
      </c>
      <c r="G63" s="4">
        <f t="shared" si="0"/>
        <v>0</v>
      </c>
      <c r="H63" s="4" t="str">
        <f t="shared" si="1"/>
        <v>,3399652</v>
      </c>
      <c r="I63" s="4" t="str">
        <f>VLOOKUP(A63,HOP!A:U,21,0)</f>
        <v>直采</v>
      </c>
    </row>
    <row r="64" s="4" customFormat="1" hidden="1" spans="1:9">
      <c r="A64" s="5">
        <v>999224324558687</v>
      </c>
      <c r="B64" s="6">
        <v>45080</v>
      </c>
      <c r="C64" s="6">
        <v>45081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0"/>
        <v>#N/A</v>
      </c>
      <c r="H64" s="4" t="e">
        <f t="shared" si="1"/>
        <v>#N/A</v>
      </c>
      <c r="I64" s="4" t="e">
        <f>VLOOKUP(A64,HOP!A:U,21,0)</f>
        <v>#N/A</v>
      </c>
    </row>
    <row r="65" s="4" customFormat="1" spans="1:9">
      <c r="A65" s="5">
        <v>999224325295008</v>
      </c>
      <c r="B65" s="6">
        <v>45073</v>
      </c>
      <c r="C65" s="6">
        <v>45081</v>
      </c>
      <c r="D65" s="4">
        <v>8588</v>
      </c>
      <c r="E65" s="4" t="str">
        <f>VLOOKUP(A65,HOP!A:L,12,0)</f>
        <v>8588.00</v>
      </c>
      <c r="F65" s="4" t="str">
        <f>VLOOKUP(A65,HOP!A:C,3,0)</f>
        <v>3401326</v>
      </c>
      <c r="G65" s="4">
        <f t="shared" si="0"/>
        <v>0</v>
      </c>
      <c r="H65" s="4" t="str">
        <f t="shared" si="1"/>
        <v>,3401326</v>
      </c>
      <c r="I65" s="4" t="str">
        <f>VLOOKUP(A65,HOP!A:U,21,0)</f>
        <v>直连</v>
      </c>
    </row>
    <row r="66" s="4" customFormat="1" spans="1:9">
      <c r="A66" s="5">
        <v>999224334554482</v>
      </c>
      <c r="B66" s="6">
        <v>45080</v>
      </c>
      <c r="C66" s="6">
        <v>45081</v>
      </c>
      <c r="D66" s="4">
        <v>747</v>
      </c>
      <c r="E66" s="4" t="str">
        <f>VLOOKUP(A66,HOP!A:L,12,0)</f>
        <v>747.00</v>
      </c>
      <c r="F66" s="4" t="str">
        <f>VLOOKUP(A66,HOP!A:C,3,0)</f>
        <v>3403345</v>
      </c>
      <c r="G66" s="4">
        <f t="shared" si="0"/>
        <v>0</v>
      </c>
      <c r="H66" s="4" t="str">
        <f t="shared" si="1"/>
        <v>,3403345</v>
      </c>
      <c r="I66" s="4" t="str">
        <f>VLOOKUP(A66,HOP!A:U,21,0)</f>
        <v>直连</v>
      </c>
    </row>
    <row r="67" s="4" customFormat="1" spans="1:9">
      <c r="A67" s="5">
        <v>999224334985816</v>
      </c>
      <c r="B67" s="6">
        <v>45079</v>
      </c>
      <c r="C67" s="6">
        <v>45081</v>
      </c>
      <c r="D67" s="4">
        <v>2734</v>
      </c>
      <c r="E67" s="4" t="str">
        <f>VLOOKUP(A67,HOP!A:L,12,0)</f>
        <v>2734.00</v>
      </c>
      <c r="F67" s="4" t="str">
        <f>VLOOKUP(A67,HOP!A:C,3,0)</f>
        <v>3403473</v>
      </c>
      <c r="G67" s="4">
        <f t="shared" ref="G67:G130" si="2">D67-E67</f>
        <v>0</v>
      </c>
      <c r="H67" s="4" t="str">
        <f t="shared" ref="H67:H130" si="3">$H$1&amp;F67</f>
        <v>,3403473</v>
      </c>
      <c r="I67" s="4" t="str">
        <f>VLOOKUP(A67,HOP!A:U,21,0)</f>
        <v>直连</v>
      </c>
    </row>
    <row r="68" s="4" customFormat="1" spans="1:9">
      <c r="A68" s="5">
        <v>999224336503005</v>
      </c>
      <c r="B68" s="6">
        <v>45080</v>
      </c>
      <c r="C68" s="6">
        <v>45081</v>
      </c>
      <c r="D68" s="4">
        <v>2204</v>
      </c>
      <c r="E68" s="4" t="str">
        <f>VLOOKUP(A68,HOP!A:L,12,0)</f>
        <v>2204.00</v>
      </c>
      <c r="F68" s="4" t="str">
        <f>VLOOKUP(A68,HOP!A:C,3,0)</f>
        <v>3403878</v>
      </c>
      <c r="G68" s="4">
        <f t="shared" si="2"/>
        <v>0</v>
      </c>
      <c r="H68" s="4" t="str">
        <f t="shared" si="3"/>
        <v>,3403878</v>
      </c>
      <c r="I68" s="4" t="str">
        <f>VLOOKUP(A68,HOP!A:U,21,0)</f>
        <v>直连</v>
      </c>
    </row>
    <row r="69" s="4" customFormat="1" spans="1:9">
      <c r="A69" s="5">
        <v>999224337136789</v>
      </c>
      <c r="B69" s="6">
        <v>45079</v>
      </c>
      <c r="C69" s="6">
        <v>45081</v>
      </c>
      <c r="D69" s="4">
        <v>1002</v>
      </c>
      <c r="E69" s="4" t="str">
        <f>VLOOKUP(A69,HOP!A:L,12,0)</f>
        <v>1002.00</v>
      </c>
      <c r="F69" s="4" t="str">
        <f>VLOOKUP(A69,HOP!A:C,3,0)</f>
        <v>3404108</v>
      </c>
      <c r="G69" s="4">
        <f t="shared" si="2"/>
        <v>0</v>
      </c>
      <c r="H69" s="4" t="str">
        <f t="shared" si="3"/>
        <v>,3404108</v>
      </c>
      <c r="I69" s="4" t="str">
        <f>VLOOKUP(A69,HOP!A:U,21,0)</f>
        <v>直连</v>
      </c>
    </row>
    <row r="70" s="4" customFormat="1" spans="1:9">
      <c r="A70" s="5">
        <v>999224337588826</v>
      </c>
      <c r="B70" s="6">
        <v>45080</v>
      </c>
      <c r="C70" s="6">
        <v>45081</v>
      </c>
      <c r="D70" s="4">
        <v>1330</v>
      </c>
      <c r="E70" s="4" t="str">
        <f>VLOOKUP(A70,HOP!A:L,12,0)</f>
        <v>1330.00</v>
      </c>
      <c r="F70" s="4" t="str">
        <f>VLOOKUP(A70,HOP!A:C,3,0)</f>
        <v>3404283</v>
      </c>
      <c r="G70" s="4">
        <f t="shared" si="2"/>
        <v>0</v>
      </c>
      <c r="H70" s="4" t="str">
        <f t="shared" si="3"/>
        <v>,3404283</v>
      </c>
      <c r="I70" s="4" t="str">
        <f>VLOOKUP(A70,HOP!A:U,21,0)</f>
        <v>直连</v>
      </c>
    </row>
    <row r="71" s="4" customFormat="1" spans="1:9">
      <c r="A71" s="5">
        <v>999224352123514</v>
      </c>
      <c r="B71" s="6">
        <v>45080</v>
      </c>
      <c r="C71" s="6">
        <v>45081</v>
      </c>
      <c r="D71" s="4">
        <v>750</v>
      </c>
      <c r="E71" s="4" t="str">
        <f>VLOOKUP(A71,HOP!A:L,12,0)</f>
        <v>750.00</v>
      </c>
      <c r="F71" s="4" t="str">
        <f>VLOOKUP(A71,HOP!A:C,3,0)</f>
        <v>3406106</v>
      </c>
      <c r="G71" s="4">
        <f t="shared" si="2"/>
        <v>0</v>
      </c>
      <c r="H71" s="4" t="str">
        <f t="shared" si="3"/>
        <v>,3406106</v>
      </c>
      <c r="I71" s="4" t="str">
        <f>VLOOKUP(A71,HOP!A:U,21,0)</f>
        <v>直连</v>
      </c>
    </row>
    <row r="72" s="4" customFormat="1" hidden="1" spans="1:9">
      <c r="A72" s="5">
        <v>999224355851803</v>
      </c>
      <c r="B72" s="6">
        <v>45078</v>
      </c>
      <c r="C72" s="6">
        <v>45081</v>
      </c>
      <c r="D72" s="4">
        <v>1092</v>
      </c>
      <c r="E72" s="4" t="str">
        <f>VLOOKUP(A72,HOP!A:L,12,0)</f>
        <v>1092.00</v>
      </c>
      <c r="F72" s="4" t="str">
        <f>VLOOKUP(A72,HOP!A:C,3,0)</f>
        <v>3406956</v>
      </c>
      <c r="G72" s="4">
        <f t="shared" si="2"/>
        <v>0</v>
      </c>
      <c r="H72" s="4" t="str">
        <f t="shared" si="3"/>
        <v>,3406956</v>
      </c>
      <c r="I72" s="4" t="str">
        <f>VLOOKUP(A72,HOP!A:U,21,0)</f>
        <v>直采</v>
      </c>
    </row>
    <row r="73" s="4" customFormat="1" spans="1:9">
      <c r="A73" s="5">
        <v>999224356384818</v>
      </c>
      <c r="B73" s="6">
        <v>45079</v>
      </c>
      <c r="C73" s="6">
        <v>45081</v>
      </c>
      <c r="D73" s="4">
        <v>636</v>
      </c>
      <c r="E73" s="4" t="str">
        <f>VLOOKUP(A73,HOP!A:L,12,0)</f>
        <v>636.00</v>
      </c>
      <c r="F73" s="4" t="str">
        <f>VLOOKUP(A73,HOP!A:C,3,0)</f>
        <v>3407161</v>
      </c>
      <c r="G73" s="4">
        <f t="shared" si="2"/>
        <v>0</v>
      </c>
      <c r="H73" s="4" t="str">
        <f t="shared" si="3"/>
        <v>,3407161</v>
      </c>
      <c r="I73" s="4" t="str">
        <f>VLOOKUP(A73,HOP!A:U,21,0)</f>
        <v>直连</v>
      </c>
    </row>
    <row r="74" s="4" customFormat="1" hidden="1" spans="1:9">
      <c r="A74" s="5">
        <v>999224356648252</v>
      </c>
      <c r="B74" s="6">
        <v>45080</v>
      </c>
      <c r="C74" s="6">
        <v>45081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hidden="1" spans="1:9">
      <c r="A75" s="5">
        <v>999224356766423</v>
      </c>
      <c r="B75" s="6">
        <v>45080</v>
      </c>
      <c r="C75" s="6">
        <v>45081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999224359421683</v>
      </c>
      <c r="B76" s="6">
        <v>45079</v>
      </c>
      <c r="C76" s="6">
        <v>45081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spans="1:9">
      <c r="A77" s="5">
        <v>999224359782752</v>
      </c>
      <c r="B77" s="6">
        <v>45079</v>
      </c>
      <c r="C77" s="6">
        <v>45081</v>
      </c>
      <c r="D77" s="4">
        <v>636</v>
      </c>
      <c r="E77" s="4" t="str">
        <f>VLOOKUP(A77,HOP!A:L,12,0)</f>
        <v>636.00</v>
      </c>
      <c r="F77" s="4" t="str">
        <f>VLOOKUP(A77,HOP!A:C,3,0)</f>
        <v>3408372</v>
      </c>
      <c r="G77" s="4">
        <f t="shared" si="2"/>
        <v>0</v>
      </c>
      <c r="H77" s="4" t="str">
        <f t="shared" si="3"/>
        <v>,3408372</v>
      </c>
      <c r="I77" s="4" t="str">
        <f>VLOOKUP(A77,HOP!A:U,21,0)</f>
        <v>直连</v>
      </c>
    </row>
    <row r="78" s="4" customFormat="1" spans="1:9">
      <c r="A78" s="5">
        <v>999224360925285</v>
      </c>
      <c r="B78" s="6">
        <v>45079</v>
      </c>
      <c r="C78" s="6">
        <v>45081</v>
      </c>
      <c r="D78" s="4">
        <v>1910</v>
      </c>
      <c r="E78" s="4" t="str">
        <f>VLOOKUP(A78,HOP!A:L,12,0)</f>
        <v>1910.00</v>
      </c>
      <c r="F78" s="4" t="str">
        <f>VLOOKUP(A78,HOP!A:C,3,0)</f>
        <v>3408907</v>
      </c>
      <c r="G78" s="4">
        <f t="shared" si="2"/>
        <v>0</v>
      </c>
      <c r="H78" s="4" t="str">
        <f t="shared" si="3"/>
        <v>,3408907</v>
      </c>
      <c r="I78" s="4" t="str">
        <f>VLOOKUP(A78,HOP!A:U,21,0)</f>
        <v>直连</v>
      </c>
    </row>
    <row r="79" s="4" customFormat="1" spans="1:9">
      <c r="A79" s="5">
        <v>999224363071102</v>
      </c>
      <c r="B79" s="6">
        <v>45079</v>
      </c>
      <c r="C79" s="6">
        <v>45081</v>
      </c>
      <c r="D79" s="4">
        <v>3572</v>
      </c>
      <c r="E79" s="4" t="str">
        <f>VLOOKUP(A79,HOP!A:L,12,0)</f>
        <v>3572.00</v>
      </c>
      <c r="F79" s="4" t="str">
        <f>VLOOKUP(A79,HOP!A:C,3,0)</f>
        <v>3409527</v>
      </c>
      <c r="G79" s="4">
        <f t="shared" si="2"/>
        <v>0</v>
      </c>
      <c r="H79" s="4" t="str">
        <f t="shared" si="3"/>
        <v>,3409527</v>
      </c>
      <c r="I79" s="4" t="str">
        <f>VLOOKUP(A79,HOP!A:U,21,0)</f>
        <v>直连</v>
      </c>
    </row>
    <row r="80" s="4" customFormat="1" spans="1:9">
      <c r="A80" s="5">
        <v>999224363834053</v>
      </c>
      <c r="B80" s="6">
        <v>45079</v>
      </c>
      <c r="C80" s="6">
        <v>45081</v>
      </c>
      <c r="D80" s="4">
        <v>1988</v>
      </c>
      <c r="E80" s="4" t="str">
        <f>VLOOKUP(A80,HOP!A:L,12,0)</f>
        <v>1988.00</v>
      </c>
      <c r="F80" s="4" t="str">
        <f>VLOOKUP(A80,HOP!A:C,3,0)</f>
        <v>3409734</v>
      </c>
      <c r="G80" s="4">
        <f t="shared" si="2"/>
        <v>0</v>
      </c>
      <c r="H80" s="4" t="str">
        <f t="shared" si="3"/>
        <v>,3409734</v>
      </c>
      <c r="I80" s="4" t="str">
        <f>VLOOKUP(A80,HOP!A:U,21,0)</f>
        <v>直连</v>
      </c>
    </row>
    <row r="81" s="4" customFormat="1" spans="1:9">
      <c r="A81" s="5">
        <v>999224368888518</v>
      </c>
      <c r="B81" s="6">
        <v>45078</v>
      </c>
      <c r="C81" s="6">
        <v>45081</v>
      </c>
      <c r="D81" s="4">
        <v>2721</v>
      </c>
      <c r="E81" s="4" t="str">
        <f>VLOOKUP(A81,HOP!A:L,12,0)</f>
        <v>2721.00</v>
      </c>
      <c r="F81" s="4" t="str">
        <f>VLOOKUP(A81,HOP!A:C,3,0)</f>
        <v>3411295</v>
      </c>
      <c r="G81" s="4">
        <f t="shared" si="2"/>
        <v>0</v>
      </c>
      <c r="H81" s="4" t="str">
        <f t="shared" si="3"/>
        <v>,3411295</v>
      </c>
      <c r="I81" s="4" t="str">
        <f>VLOOKUP(A81,HOP!A:U,21,0)</f>
        <v>直连</v>
      </c>
    </row>
    <row r="82" s="4" customFormat="1" spans="1:9">
      <c r="A82" s="5">
        <v>999224376572418</v>
      </c>
      <c r="B82" s="6">
        <v>45078</v>
      </c>
      <c r="C82" s="6">
        <v>45081</v>
      </c>
      <c r="D82" s="4">
        <v>957</v>
      </c>
      <c r="E82" s="4" t="str">
        <f>VLOOKUP(A82,HOP!A:L,12,0)</f>
        <v>957.00</v>
      </c>
      <c r="F82" s="4" t="str">
        <f>VLOOKUP(A82,HOP!A:C,3,0)</f>
        <v>3412652</v>
      </c>
      <c r="G82" s="4">
        <f t="shared" si="2"/>
        <v>0</v>
      </c>
      <c r="H82" s="4" t="str">
        <f t="shared" si="3"/>
        <v>,3412652</v>
      </c>
      <c r="I82" s="4" t="str">
        <f>VLOOKUP(A82,HOP!A:U,21,0)</f>
        <v>直连</v>
      </c>
    </row>
    <row r="83" s="4" customFormat="1" hidden="1" spans="1:9">
      <c r="A83" s="5">
        <v>999224377226279</v>
      </c>
      <c r="B83" s="6">
        <v>45080</v>
      </c>
      <c r="C83" s="6">
        <v>45081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2"/>
        <v>#N/A</v>
      </c>
      <c r="H83" s="4" t="e">
        <f t="shared" si="3"/>
        <v>#N/A</v>
      </c>
      <c r="I83" s="4" t="e">
        <f>VLOOKUP(A83,HOP!A:U,21,0)</f>
        <v>#N/A</v>
      </c>
    </row>
    <row r="84" s="4" customFormat="1" spans="1:9">
      <c r="A84" s="5">
        <v>999224379496306</v>
      </c>
      <c r="B84" s="6">
        <v>45080</v>
      </c>
      <c r="C84" s="6">
        <v>45081</v>
      </c>
      <c r="D84" s="4">
        <v>2285</v>
      </c>
      <c r="E84" s="4" t="str">
        <f>VLOOKUP(A84,HOP!A:L,12,0)</f>
        <v>2285.00</v>
      </c>
      <c r="F84" s="4" t="str">
        <f>VLOOKUP(A84,HOP!A:C,3,0)</f>
        <v>3413416</v>
      </c>
      <c r="G84" s="4">
        <f t="shared" si="2"/>
        <v>0</v>
      </c>
      <c r="H84" s="4" t="str">
        <f t="shared" si="3"/>
        <v>,3413416</v>
      </c>
      <c r="I84" s="4" t="str">
        <f>VLOOKUP(A84,HOP!A:U,21,0)</f>
        <v>直连</v>
      </c>
    </row>
    <row r="85" s="4" customFormat="1" spans="1:9">
      <c r="A85" s="5">
        <v>999224382602713</v>
      </c>
      <c r="B85" s="6">
        <v>45075</v>
      </c>
      <c r="C85" s="6">
        <v>45081</v>
      </c>
      <c r="D85" s="4">
        <v>9367</v>
      </c>
      <c r="E85" s="4" t="str">
        <f>VLOOKUP(A85,HOP!A:L,12,0)</f>
        <v>9367.00</v>
      </c>
      <c r="F85" s="4" t="str">
        <f>VLOOKUP(A85,HOP!A:C,3,0)</f>
        <v>3414182</v>
      </c>
      <c r="G85" s="4">
        <f t="shared" si="2"/>
        <v>0</v>
      </c>
      <c r="H85" s="4" t="str">
        <f t="shared" si="3"/>
        <v>,3414182</v>
      </c>
      <c r="I85" s="4" t="str">
        <f>VLOOKUP(A85,HOP!A:U,21,0)</f>
        <v>直连</v>
      </c>
    </row>
    <row r="86" s="4" customFormat="1" hidden="1" spans="1:9">
      <c r="A86" s="5">
        <v>999224383577609</v>
      </c>
      <c r="B86" s="6">
        <v>45079</v>
      </c>
      <c r="C86" s="6">
        <v>45081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2"/>
        <v>#N/A</v>
      </c>
      <c r="H86" s="4" t="e">
        <f t="shared" si="3"/>
        <v>#N/A</v>
      </c>
      <c r="I86" s="4" t="e">
        <f>VLOOKUP(A86,HOP!A:U,21,0)</f>
        <v>#N/A</v>
      </c>
    </row>
    <row r="87" s="4" customFormat="1" hidden="1" spans="1:9">
      <c r="A87" s="5">
        <v>999224383864495</v>
      </c>
      <c r="B87" s="6">
        <v>45079</v>
      </c>
      <c r="C87" s="6">
        <v>45081</v>
      </c>
      <c r="D87" s="4">
        <v>8700</v>
      </c>
      <c r="E87" s="4" t="str">
        <f>VLOOKUP(A87,HOP!A:L,12,0)</f>
        <v>8700.00</v>
      </c>
      <c r="F87" s="4" t="str">
        <f>VLOOKUP(A87,HOP!A:C,3,0)</f>
        <v>3414509</v>
      </c>
      <c r="G87" s="4">
        <f t="shared" si="2"/>
        <v>0</v>
      </c>
      <c r="H87" s="4" t="str">
        <f t="shared" si="3"/>
        <v>,3414509</v>
      </c>
      <c r="I87" s="4" t="str">
        <f>VLOOKUP(A87,HOP!A:U,21,0)</f>
        <v>直采</v>
      </c>
    </row>
    <row r="88" s="4" customFormat="1" spans="1:9">
      <c r="A88" s="5">
        <v>999224384396736</v>
      </c>
      <c r="B88" s="6">
        <v>45080</v>
      </c>
      <c r="C88" s="6">
        <v>45081</v>
      </c>
      <c r="D88" s="4">
        <v>479</v>
      </c>
      <c r="E88" s="4" t="str">
        <f>VLOOKUP(A88,HOP!A:L,12,0)</f>
        <v>479.00</v>
      </c>
      <c r="F88" s="4" t="str">
        <f>VLOOKUP(A88,HOP!A:C,3,0)</f>
        <v>3414576</v>
      </c>
      <c r="G88" s="4">
        <f t="shared" si="2"/>
        <v>0</v>
      </c>
      <c r="H88" s="4" t="str">
        <f t="shared" si="3"/>
        <v>,3414576</v>
      </c>
      <c r="I88" s="4" t="str">
        <f>VLOOKUP(A88,HOP!A:U,21,0)</f>
        <v>直连</v>
      </c>
    </row>
    <row r="89" s="4" customFormat="1" spans="1:9">
      <c r="A89" s="5">
        <v>999224386566954</v>
      </c>
      <c r="B89" s="6">
        <v>45080</v>
      </c>
      <c r="C89" s="6">
        <v>45081</v>
      </c>
      <c r="D89" s="4">
        <v>422</v>
      </c>
      <c r="E89" s="4" t="str">
        <f>VLOOKUP(A89,HOP!A:L,12,0)</f>
        <v>422.00</v>
      </c>
      <c r="F89" s="4" t="str">
        <f>VLOOKUP(A89,HOP!A:C,3,0)</f>
        <v>3415159</v>
      </c>
      <c r="G89" s="4">
        <f t="shared" si="2"/>
        <v>0</v>
      </c>
      <c r="H89" s="4" t="str">
        <f t="shared" si="3"/>
        <v>,3415159</v>
      </c>
      <c r="I89" s="4" t="str">
        <f>VLOOKUP(A89,HOP!A:U,21,0)</f>
        <v>直连</v>
      </c>
    </row>
    <row r="90" s="4" customFormat="1" spans="1:9">
      <c r="A90" s="5">
        <v>999224388324394</v>
      </c>
      <c r="B90" s="6">
        <v>45079</v>
      </c>
      <c r="C90" s="6">
        <v>45081</v>
      </c>
      <c r="D90" s="4">
        <v>2974</v>
      </c>
      <c r="E90" s="4" t="str">
        <f>VLOOKUP(A90,HOP!A:L,12,0)</f>
        <v>2974.00</v>
      </c>
      <c r="F90" s="4" t="str">
        <f>VLOOKUP(A90,HOP!A:C,3,0)</f>
        <v>3415614</v>
      </c>
      <c r="G90" s="4">
        <f t="shared" si="2"/>
        <v>0</v>
      </c>
      <c r="H90" s="4" t="str">
        <f t="shared" si="3"/>
        <v>,3415614</v>
      </c>
      <c r="I90" s="4" t="str">
        <f>VLOOKUP(A90,HOP!A:U,21,0)</f>
        <v>直连</v>
      </c>
    </row>
    <row r="91" s="4" customFormat="1" spans="1:9">
      <c r="A91" s="5">
        <v>999224401533831</v>
      </c>
      <c r="B91" s="6">
        <v>45079</v>
      </c>
      <c r="C91" s="6">
        <v>45081</v>
      </c>
      <c r="D91" s="4">
        <v>6946</v>
      </c>
      <c r="E91" s="4" t="str">
        <f>VLOOKUP(A91,HOP!A:L,12,0)</f>
        <v>6946.00</v>
      </c>
      <c r="F91" s="4" t="str">
        <f>VLOOKUP(A91,HOP!A:C,3,0)</f>
        <v>3418580</v>
      </c>
      <c r="G91" s="4">
        <f t="shared" si="2"/>
        <v>0</v>
      </c>
      <c r="H91" s="4" t="str">
        <f t="shared" si="3"/>
        <v>,3418580</v>
      </c>
      <c r="I91" s="4" t="str">
        <f>VLOOKUP(A91,HOP!A:U,21,0)</f>
        <v>直连</v>
      </c>
    </row>
    <row r="92" s="4" customFormat="1" spans="1:9">
      <c r="A92" s="5">
        <v>999224402599720</v>
      </c>
      <c r="B92" s="6">
        <v>45079</v>
      </c>
      <c r="C92" s="6">
        <v>45081</v>
      </c>
      <c r="D92" s="4">
        <v>2992</v>
      </c>
      <c r="E92" s="4" t="str">
        <f>VLOOKUP(A92,HOP!A:L,12,0)</f>
        <v>2992.00</v>
      </c>
      <c r="F92" s="4" t="str">
        <f>VLOOKUP(A92,HOP!A:C,3,0)</f>
        <v>3418842</v>
      </c>
      <c r="G92" s="4">
        <f t="shared" si="2"/>
        <v>0</v>
      </c>
      <c r="H92" s="4" t="str">
        <f t="shared" si="3"/>
        <v>,3418842</v>
      </c>
      <c r="I92" s="4" t="str">
        <f>VLOOKUP(A92,HOP!A:U,21,0)</f>
        <v>直连</v>
      </c>
    </row>
    <row r="93" s="4" customFormat="1" hidden="1" spans="1:9">
      <c r="A93" s="5">
        <v>999224402709957</v>
      </c>
      <c r="B93" s="6">
        <v>45079</v>
      </c>
      <c r="C93" s="6">
        <v>45081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spans="1:9">
      <c r="A94" s="5">
        <v>999224402975130</v>
      </c>
      <c r="B94" s="6">
        <v>45078</v>
      </c>
      <c r="C94" s="6">
        <v>45081</v>
      </c>
      <c r="D94" s="4">
        <v>2325</v>
      </c>
      <c r="E94" s="4" t="str">
        <f>VLOOKUP(A94,HOP!A:L,12,0)</f>
        <v>2325.00</v>
      </c>
      <c r="F94" s="4" t="str">
        <f>VLOOKUP(A94,HOP!A:C,3,0)</f>
        <v>3418916</v>
      </c>
      <c r="G94" s="4">
        <f t="shared" si="2"/>
        <v>0</v>
      </c>
      <c r="H94" s="4" t="str">
        <f t="shared" si="3"/>
        <v>,3418916</v>
      </c>
      <c r="I94" s="4" t="str">
        <f>VLOOKUP(A94,HOP!A:U,21,0)</f>
        <v>直连</v>
      </c>
    </row>
    <row r="95" s="4" customFormat="1" spans="1:9">
      <c r="A95" s="5">
        <v>999224404730693</v>
      </c>
      <c r="B95" s="6">
        <v>45078</v>
      </c>
      <c r="C95" s="6">
        <v>45081</v>
      </c>
      <c r="D95" s="4">
        <v>534</v>
      </c>
      <c r="E95" s="4" t="str">
        <f>VLOOKUP(A95,HOP!A:L,12,0)</f>
        <v>534.00</v>
      </c>
      <c r="F95" s="4" t="str">
        <f>VLOOKUP(A95,HOP!A:C,3,0)</f>
        <v>3419356</v>
      </c>
      <c r="G95" s="4">
        <f t="shared" si="2"/>
        <v>0</v>
      </c>
      <c r="H95" s="4" t="str">
        <f t="shared" si="3"/>
        <v>,3419356</v>
      </c>
      <c r="I95" s="4" t="str">
        <f>VLOOKUP(A95,HOP!A:U,21,0)</f>
        <v>直连</v>
      </c>
    </row>
    <row r="96" s="4" customFormat="1" spans="1:9">
      <c r="A96" s="5">
        <v>999224405194342</v>
      </c>
      <c r="B96" s="6">
        <v>45079</v>
      </c>
      <c r="C96" s="6">
        <v>45081</v>
      </c>
      <c r="D96" s="4">
        <v>660</v>
      </c>
      <c r="E96" s="4" t="str">
        <f>VLOOKUP(A96,HOP!A:L,12,0)</f>
        <v>660.00</v>
      </c>
      <c r="F96" s="4" t="str">
        <f>VLOOKUP(A96,HOP!A:C,3,0)</f>
        <v>3419484</v>
      </c>
      <c r="G96" s="4">
        <f t="shared" si="2"/>
        <v>0</v>
      </c>
      <c r="H96" s="4" t="str">
        <f t="shared" si="3"/>
        <v>,3419484</v>
      </c>
      <c r="I96" s="4" t="str">
        <f>VLOOKUP(A96,HOP!A:U,21,0)</f>
        <v>直连</v>
      </c>
    </row>
    <row r="97" s="4" customFormat="1" spans="1:9">
      <c r="A97" s="5">
        <v>999224405447548</v>
      </c>
      <c r="B97" s="6">
        <v>45079</v>
      </c>
      <c r="C97" s="6">
        <v>45081</v>
      </c>
      <c r="D97" s="4">
        <v>4620</v>
      </c>
      <c r="E97" s="4" t="str">
        <f>VLOOKUP(A97,HOP!A:L,12,0)</f>
        <v>4620.00</v>
      </c>
      <c r="F97" s="4" t="str">
        <f>VLOOKUP(A97,HOP!A:C,3,0)</f>
        <v>3419523</v>
      </c>
      <c r="G97" s="4">
        <f t="shared" si="2"/>
        <v>0</v>
      </c>
      <c r="H97" s="4" t="str">
        <f t="shared" si="3"/>
        <v>,3419523</v>
      </c>
      <c r="I97" s="4" t="str">
        <f>VLOOKUP(A97,HOP!A:U,21,0)</f>
        <v>直连</v>
      </c>
    </row>
    <row r="98" s="4" customFormat="1" spans="1:9">
      <c r="A98" s="5">
        <v>999224405553529</v>
      </c>
      <c r="B98" s="6">
        <v>45080</v>
      </c>
      <c r="C98" s="6">
        <v>45081</v>
      </c>
      <c r="D98" s="4">
        <v>1408</v>
      </c>
      <c r="E98" s="4" t="str">
        <f>VLOOKUP(A98,HOP!A:L,12,0)</f>
        <v>1408.00</v>
      </c>
      <c r="F98" s="4" t="str">
        <f>VLOOKUP(A98,HOP!A:C,3,0)</f>
        <v>3419541</v>
      </c>
      <c r="G98" s="4">
        <f t="shared" si="2"/>
        <v>0</v>
      </c>
      <c r="H98" s="4" t="str">
        <f t="shared" si="3"/>
        <v>,3419541</v>
      </c>
      <c r="I98" s="4" t="str">
        <f>VLOOKUP(A98,HOP!A:U,21,0)</f>
        <v>直连</v>
      </c>
    </row>
    <row r="99" s="4" customFormat="1" spans="1:9">
      <c r="A99" s="5">
        <v>999224406009437</v>
      </c>
      <c r="B99" s="6">
        <v>45080</v>
      </c>
      <c r="C99" s="6">
        <v>45081</v>
      </c>
      <c r="D99" s="4">
        <v>655</v>
      </c>
      <c r="E99" s="4" t="str">
        <f>VLOOKUP(A99,HOP!A:L,12,0)</f>
        <v>655.00</v>
      </c>
      <c r="F99" s="4" t="str">
        <f>VLOOKUP(A99,HOP!A:C,3,0)</f>
        <v>3419701</v>
      </c>
      <c r="G99" s="4">
        <f t="shared" si="2"/>
        <v>0</v>
      </c>
      <c r="H99" s="4" t="str">
        <f t="shared" si="3"/>
        <v>,3419701</v>
      </c>
      <c r="I99" s="4" t="str">
        <f>VLOOKUP(A99,HOP!A:U,21,0)</f>
        <v>直连</v>
      </c>
    </row>
    <row r="100" s="4" customFormat="1" spans="1:9">
      <c r="A100" s="5">
        <v>999224407746729</v>
      </c>
      <c r="B100" s="6">
        <v>45079</v>
      </c>
      <c r="C100" s="6">
        <v>45081</v>
      </c>
      <c r="D100" s="4">
        <v>1716</v>
      </c>
      <c r="E100" s="4" t="str">
        <f>VLOOKUP(A100,HOP!A:L,12,0)</f>
        <v>1716.00</v>
      </c>
      <c r="F100" s="4" t="str">
        <f>VLOOKUP(A100,HOP!A:C,3,0)</f>
        <v>3420145</v>
      </c>
      <c r="G100" s="4">
        <f t="shared" si="2"/>
        <v>0</v>
      </c>
      <c r="H100" s="4" t="str">
        <f t="shared" si="3"/>
        <v>,3420145</v>
      </c>
      <c r="I100" s="4" t="str">
        <f>VLOOKUP(A100,HOP!A:U,21,0)</f>
        <v>直连</v>
      </c>
    </row>
    <row r="101" s="4" customFormat="1" spans="1:9">
      <c r="A101" s="5">
        <v>999224407920162</v>
      </c>
      <c r="B101" s="6">
        <v>45080</v>
      </c>
      <c r="C101" s="6">
        <v>45081</v>
      </c>
      <c r="D101" s="4">
        <v>128</v>
      </c>
      <c r="E101" s="4" t="str">
        <f>VLOOKUP(A101,HOP!A:L,12,0)</f>
        <v>128.00</v>
      </c>
      <c r="F101" s="4" t="str">
        <f>VLOOKUP(A101,HOP!A:C,3,0)</f>
        <v>3420166</v>
      </c>
      <c r="G101" s="4">
        <f t="shared" si="2"/>
        <v>0</v>
      </c>
      <c r="H101" s="4" t="str">
        <f t="shared" si="3"/>
        <v>,3420166</v>
      </c>
      <c r="I101" s="4" t="str">
        <f>VLOOKUP(A101,HOP!A:U,21,0)</f>
        <v>直连</v>
      </c>
    </row>
    <row r="102" s="4" customFormat="1" spans="1:9">
      <c r="A102" s="5">
        <v>999224411692581</v>
      </c>
      <c r="B102" s="6">
        <v>45080</v>
      </c>
      <c r="C102" s="6">
        <v>45081</v>
      </c>
      <c r="D102" s="4">
        <v>1526</v>
      </c>
      <c r="E102" s="4" t="str">
        <f>VLOOKUP(A102,HOP!A:L,12,0)</f>
        <v>1526.00</v>
      </c>
      <c r="F102" s="4" t="str">
        <f>VLOOKUP(A102,HOP!A:C,3,0)</f>
        <v>3421235</v>
      </c>
      <c r="G102" s="4">
        <f t="shared" si="2"/>
        <v>0</v>
      </c>
      <c r="H102" s="4" t="str">
        <f t="shared" si="3"/>
        <v>,3421235</v>
      </c>
      <c r="I102" s="4" t="str">
        <f>VLOOKUP(A102,HOP!A:U,21,0)</f>
        <v>直连</v>
      </c>
    </row>
    <row r="103" s="4" customFormat="1" hidden="1" spans="1:9">
      <c r="A103" s="5">
        <v>999224411726896</v>
      </c>
      <c r="B103" s="6">
        <v>45079</v>
      </c>
      <c r="C103" s="6">
        <v>45081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spans="1:9">
      <c r="A104" s="5">
        <v>999224412167959</v>
      </c>
      <c r="B104" s="6">
        <v>45078</v>
      </c>
      <c r="C104" s="6">
        <v>45081</v>
      </c>
      <c r="D104" s="4">
        <v>1548</v>
      </c>
      <c r="E104" s="4" t="str">
        <f>VLOOKUP(A104,HOP!A:L,12,0)</f>
        <v>1548.00</v>
      </c>
      <c r="F104" s="4" t="str">
        <f>VLOOKUP(A104,HOP!A:C,3,0)</f>
        <v>3421497</v>
      </c>
      <c r="G104" s="4">
        <f t="shared" si="2"/>
        <v>0</v>
      </c>
      <c r="H104" s="4" t="str">
        <f t="shared" si="3"/>
        <v>,3421497</v>
      </c>
      <c r="I104" s="4" t="str">
        <f>VLOOKUP(A104,HOP!A:U,21,0)</f>
        <v>直连</v>
      </c>
    </row>
    <row r="105" s="4" customFormat="1" spans="1:9">
      <c r="A105" s="5">
        <v>999224412120258</v>
      </c>
      <c r="B105" s="6">
        <v>45076</v>
      </c>
      <c r="C105" s="6">
        <v>45081</v>
      </c>
      <c r="D105" s="4">
        <v>4759</v>
      </c>
      <c r="E105" s="4" t="str">
        <f>VLOOKUP(A105,HOP!A:L,12,0)</f>
        <v>4759.00</v>
      </c>
      <c r="F105" s="4" t="str">
        <f>VLOOKUP(A105,HOP!A:C,3,0)</f>
        <v>3421482</v>
      </c>
      <c r="G105" s="4">
        <f t="shared" si="2"/>
        <v>0</v>
      </c>
      <c r="H105" s="4" t="str">
        <f t="shared" si="3"/>
        <v>,3421482</v>
      </c>
      <c r="I105" s="4" t="str">
        <f>VLOOKUP(A105,HOP!A:U,21,0)</f>
        <v>直连</v>
      </c>
    </row>
    <row r="106" s="4" customFormat="1" spans="1:9">
      <c r="A106" s="5">
        <v>999224412386070</v>
      </c>
      <c r="B106" s="6">
        <v>45079</v>
      </c>
      <c r="C106" s="6">
        <v>45081</v>
      </c>
      <c r="D106" s="4">
        <v>473</v>
      </c>
      <c r="E106" s="4" t="str">
        <f>VLOOKUP(A106,HOP!A:L,12,0)</f>
        <v>473.00</v>
      </c>
      <c r="F106" s="4" t="str">
        <f>VLOOKUP(A106,HOP!A:C,3,0)</f>
        <v>3421572</v>
      </c>
      <c r="G106" s="4">
        <f t="shared" si="2"/>
        <v>0</v>
      </c>
      <c r="H106" s="4" t="str">
        <f t="shared" si="3"/>
        <v>,3421572</v>
      </c>
      <c r="I106" s="4" t="str">
        <f>VLOOKUP(A106,HOP!A:U,21,0)</f>
        <v>直连</v>
      </c>
    </row>
    <row r="107" s="4" customFormat="1" spans="1:9">
      <c r="A107" s="5">
        <v>999224412458033</v>
      </c>
      <c r="B107" s="6">
        <v>45080</v>
      </c>
      <c r="C107" s="6">
        <v>45081</v>
      </c>
      <c r="D107" s="4">
        <v>486</v>
      </c>
      <c r="E107" s="4" t="str">
        <f>VLOOKUP(A107,HOP!A:L,12,0)</f>
        <v>486.00</v>
      </c>
      <c r="F107" s="4" t="str">
        <f>VLOOKUP(A107,HOP!A:C,3,0)</f>
        <v>3421591</v>
      </c>
      <c r="G107" s="4">
        <f t="shared" si="2"/>
        <v>0</v>
      </c>
      <c r="H107" s="4" t="str">
        <f t="shared" si="3"/>
        <v>,3421591</v>
      </c>
      <c r="I107" s="4" t="str">
        <f>VLOOKUP(A107,HOP!A:U,21,0)</f>
        <v>直连</v>
      </c>
    </row>
    <row r="108" s="4" customFormat="1" spans="1:9">
      <c r="A108" s="5">
        <v>999224412527215</v>
      </c>
      <c r="B108" s="6">
        <v>45079</v>
      </c>
      <c r="C108" s="6">
        <v>45081</v>
      </c>
      <c r="D108" s="4">
        <v>738</v>
      </c>
      <c r="E108" s="4" t="str">
        <f>VLOOKUP(A108,HOP!A:L,12,0)</f>
        <v>738.00</v>
      </c>
      <c r="F108" s="4" t="str">
        <f>VLOOKUP(A108,HOP!A:C,3,0)</f>
        <v>3421618</v>
      </c>
      <c r="G108" s="4">
        <f t="shared" si="2"/>
        <v>0</v>
      </c>
      <c r="H108" s="4" t="str">
        <f t="shared" si="3"/>
        <v>,3421618</v>
      </c>
      <c r="I108" s="4" t="str">
        <f>VLOOKUP(A108,HOP!A:U,21,0)</f>
        <v>直连</v>
      </c>
    </row>
    <row r="109" s="4" customFormat="1" spans="1:9">
      <c r="A109" s="5">
        <v>999224412671830</v>
      </c>
      <c r="B109" s="6">
        <v>45077</v>
      </c>
      <c r="C109" s="6">
        <v>45081</v>
      </c>
      <c r="D109" s="4">
        <v>4052</v>
      </c>
      <c r="E109" s="4" t="str">
        <f>VLOOKUP(A109,HOP!A:L,12,0)</f>
        <v>4052.00</v>
      </c>
      <c r="F109" s="4" t="str">
        <f>VLOOKUP(A109,HOP!A:C,3,0)</f>
        <v>3421675</v>
      </c>
      <c r="G109" s="4">
        <f t="shared" si="2"/>
        <v>0</v>
      </c>
      <c r="H109" s="4" t="str">
        <f t="shared" si="3"/>
        <v>,3421675</v>
      </c>
      <c r="I109" s="4" t="str">
        <f>VLOOKUP(A109,HOP!A:U,21,0)</f>
        <v>直连</v>
      </c>
    </row>
    <row r="110" s="4" customFormat="1" hidden="1" spans="1:9">
      <c r="A110" s="5">
        <v>999224412800577</v>
      </c>
      <c r="B110" s="6">
        <v>45079</v>
      </c>
      <c r="C110" s="6">
        <v>45081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999224413979379</v>
      </c>
      <c r="B111" s="6">
        <v>45080</v>
      </c>
      <c r="C111" s="6">
        <v>45081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spans="1:9">
      <c r="A112" s="5">
        <v>999224414157410</v>
      </c>
      <c r="B112" s="6">
        <v>45079</v>
      </c>
      <c r="C112" s="6">
        <v>45081</v>
      </c>
      <c r="D112" s="4">
        <v>1856</v>
      </c>
      <c r="E112" s="4" t="str">
        <f>VLOOKUP(A112,HOP!A:L,12,0)</f>
        <v>1856.00</v>
      </c>
      <c r="F112" s="4" t="str">
        <f>VLOOKUP(A112,HOP!A:C,3,0)</f>
        <v>3422274</v>
      </c>
      <c r="G112" s="4">
        <f t="shared" si="2"/>
        <v>0</v>
      </c>
      <c r="H112" s="4" t="str">
        <f t="shared" si="3"/>
        <v>,3422274</v>
      </c>
      <c r="I112" s="4" t="str">
        <f>VLOOKUP(A112,HOP!A:U,21,0)</f>
        <v>直连</v>
      </c>
    </row>
    <row r="113" s="4" customFormat="1" spans="1:9">
      <c r="A113" s="5">
        <v>999224415204403</v>
      </c>
      <c r="B113" s="6">
        <v>45080</v>
      </c>
      <c r="C113" s="6">
        <v>45081</v>
      </c>
      <c r="D113" s="4">
        <v>1154</v>
      </c>
      <c r="E113" s="4" t="str">
        <f>VLOOKUP(A113,HOP!A:L,12,0)</f>
        <v>1154.00</v>
      </c>
      <c r="F113" s="4" t="str">
        <f>VLOOKUP(A113,HOP!A:C,3,0)</f>
        <v>3422630</v>
      </c>
      <c r="G113" s="4">
        <f t="shared" si="2"/>
        <v>0</v>
      </c>
      <c r="H113" s="4" t="str">
        <f t="shared" si="3"/>
        <v>,3422630</v>
      </c>
      <c r="I113" s="4" t="str">
        <f>VLOOKUP(A113,HOP!A:U,21,0)</f>
        <v>直连</v>
      </c>
    </row>
    <row r="114" s="4" customFormat="1" hidden="1" spans="1:9">
      <c r="A114" s="5">
        <v>999224418488871</v>
      </c>
      <c r="B114" s="6">
        <v>45080</v>
      </c>
      <c r="C114" s="6">
        <v>45081</v>
      </c>
      <c r="D114" s="4">
        <v>365</v>
      </c>
      <c r="E114" s="4" t="str">
        <f>VLOOKUP(A114,HOP!A:L,12,0)</f>
        <v>365.00</v>
      </c>
      <c r="F114" s="4" t="str">
        <f>VLOOKUP(A114,HOP!A:C,3,0)</f>
        <v>3422711</v>
      </c>
      <c r="G114" s="4">
        <f t="shared" si="2"/>
        <v>0</v>
      </c>
      <c r="H114" s="4" t="str">
        <f t="shared" si="3"/>
        <v>,3422711</v>
      </c>
      <c r="I114" s="4" t="str">
        <f>VLOOKUP(A114,HOP!A:U,21,0)</f>
        <v>直采</v>
      </c>
    </row>
    <row r="115" s="4" customFormat="1" spans="1:9">
      <c r="A115" s="5">
        <v>999224420447021</v>
      </c>
      <c r="B115" s="6">
        <v>45078</v>
      </c>
      <c r="C115" s="6">
        <v>45081</v>
      </c>
      <c r="D115" s="4">
        <v>348</v>
      </c>
      <c r="E115" s="4" t="str">
        <f>VLOOKUP(A115,HOP!A:L,12,0)</f>
        <v>348.00</v>
      </c>
      <c r="F115" s="4" t="str">
        <f>VLOOKUP(A115,HOP!A:C,3,0)</f>
        <v>3423113</v>
      </c>
      <c r="G115" s="4">
        <f t="shared" si="2"/>
        <v>0</v>
      </c>
      <c r="H115" s="4" t="str">
        <f t="shared" si="3"/>
        <v>,3423113</v>
      </c>
      <c r="I115" s="4" t="str">
        <f>VLOOKUP(A115,HOP!A:U,21,0)</f>
        <v>直连</v>
      </c>
    </row>
    <row r="116" s="4" customFormat="1" spans="1:9">
      <c r="A116" s="5">
        <v>999224420855804</v>
      </c>
      <c r="B116" s="6">
        <v>45077</v>
      </c>
      <c r="C116" s="6">
        <v>45081</v>
      </c>
      <c r="D116" s="4">
        <v>928</v>
      </c>
      <c r="E116" s="4" t="str">
        <f>VLOOKUP(A116,HOP!A:L,12,0)</f>
        <v>928.00</v>
      </c>
      <c r="F116" s="4" t="str">
        <f>VLOOKUP(A116,HOP!A:C,3,0)</f>
        <v>3423184</v>
      </c>
      <c r="G116" s="4">
        <f t="shared" si="2"/>
        <v>0</v>
      </c>
      <c r="H116" s="4" t="str">
        <f t="shared" si="3"/>
        <v>,3423184</v>
      </c>
      <c r="I116" s="4" t="str">
        <f>VLOOKUP(A116,HOP!A:U,21,0)</f>
        <v>直连</v>
      </c>
    </row>
    <row r="117" s="4" customFormat="1" spans="1:9">
      <c r="A117" s="5">
        <v>999224422437328</v>
      </c>
      <c r="B117" s="6">
        <v>45079</v>
      </c>
      <c r="C117" s="6">
        <v>45081</v>
      </c>
      <c r="D117" s="4">
        <v>442</v>
      </c>
      <c r="E117" s="4" t="str">
        <f>VLOOKUP(A117,HOP!A:L,12,0)</f>
        <v>442.00</v>
      </c>
      <c r="F117" s="4" t="str">
        <f>VLOOKUP(A117,HOP!A:C,3,0)</f>
        <v>3423618</v>
      </c>
      <c r="G117" s="4">
        <f t="shared" si="2"/>
        <v>0</v>
      </c>
      <c r="H117" s="4" t="str">
        <f t="shared" si="3"/>
        <v>,3423618</v>
      </c>
      <c r="I117" s="4" t="str">
        <f>VLOOKUP(A117,HOP!A:U,21,0)</f>
        <v>直连</v>
      </c>
    </row>
    <row r="118" s="4" customFormat="1" spans="1:9">
      <c r="A118" s="5">
        <v>999224424983329</v>
      </c>
      <c r="B118" s="6">
        <v>45080</v>
      </c>
      <c r="C118" s="6">
        <v>45081</v>
      </c>
      <c r="D118" s="4">
        <v>278</v>
      </c>
      <c r="E118" s="4" t="str">
        <f>VLOOKUP(A118,HOP!A:L,12,0)</f>
        <v>278.00</v>
      </c>
      <c r="F118" s="4" t="str">
        <f>VLOOKUP(A118,HOP!A:C,3,0)</f>
        <v>3424210</v>
      </c>
      <c r="G118" s="4">
        <f t="shared" si="2"/>
        <v>0</v>
      </c>
      <c r="H118" s="4" t="str">
        <f t="shared" si="3"/>
        <v>,3424210</v>
      </c>
      <c r="I118" s="4" t="str">
        <f>VLOOKUP(A118,HOP!A:U,21,0)</f>
        <v>直连</v>
      </c>
    </row>
    <row r="119" s="4" customFormat="1" spans="1:9">
      <c r="A119" s="5">
        <v>999224425143049</v>
      </c>
      <c r="B119" s="6">
        <v>45080</v>
      </c>
      <c r="C119" s="6">
        <v>45081</v>
      </c>
      <c r="D119" s="4">
        <v>1574</v>
      </c>
      <c r="E119" s="4" t="str">
        <f>VLOOKUP(A119,HOP!A:L,12,0)</f>
        <v>1574.00</v>
      </c>
      <c r="F119" s="4" t="str">
        <f>VLOOKUP(A119,HOP!A:C,3,0)</f>
        <v>3424234</v>
      </c>
      <c r="G119" s="4">
        <f t="shared" si="2"/>
        <v>0</v>
      </c>
      <c r="H119" s="4" t="str">
        <f t="shared" si="3"/>
        <v>,3424234</v>
      </c>
      <c r="I119" s="4" t="str">
        <f>VLOOKUP(A119,HOP!A:U,21,0)</f>
        <v>直连</v>
      </c>
    </row>
    <row r="120" s="4" customFormat="1" spans="1:9">
      <c r="A120" s="5">
        <v>999224426020661</v>
      </c>
      <c r="B120" s="6">
        <v>45078</v>
      </c>
      <c r="C120" s="6">
        <v>45081</v>
      </c>
      <c r="D120" s="4">
        <v>3021</v>
      </c>
      <c r="E120" s="4" t="str">
        <f>VLOOKUP(A120,HOP!A:L,12,0)</f>
        <v>3021.00</v>
      </c>
      <c r="F120" s="4" t="str">
        <f>VLOOKUP(A120,HOP!A:C,3,0)</f>
        <v>3424529</v>
      </c>
      <c r="G120" s="4">
        <f t="shared" si="2"/>
        <v>0</v>
      </c>
      <c r="H120" s="4" t="str">
        <f t="shared" si="3"/>
        <v>,3424529</v>
      </c>
      <c r="I120" s="4" t="str">
        <f>VLOOKUP(A120,HOP!A:U,21,0)</f>
        <v>直连</v>
      </c>
    </row>
    <row r="121" s="4" customFormat="1" spans="1:9">
      <c r="A121" s="5">
        <v>999224429328763</v>
      </c>
      <c r="B121" s="6">
        <v>45080</v>
      </c>
      <c r="C121" s="6">
        <v>45081</v>
      </c>
      <c r="D121" s="4">
        <v>1633</v>
      </c>
      <c r="E121" s="4" t="str">
        <f>VLOOKUP(A121,HOP!A:L,12,0)</f>
        <v>1633.00</v>
      </c>
      <c r="F121" s="4" t="str">
        <f>VLOOKUP(A121,HOP!A:C,3,0)</f>
        <v>3425478</v>
      </c>
      <c r="G121" s="4">
        <f t="shared" si="2"/>
        <v>0</v>
      </c>
      <c r="H121" s="4" t="str">
        <f t="shared" si="3"/>
        <v>,3425478</v>
      </c>
      <c r="I121" s="4" t="str">
        <f>VLOOKUP(A121,HOP!A:U,21,0)</f>
        <v>直连</v>
      </c>
    </row>
    <row r="122" s="4" customFormat="1" spans="1:9">
      <c r="A122" s="5">
        <v>999224429676177</v>
      </c>
      <c r="B122" s="6">
        <v>45080</v>
      </c>
      <c r="C122" s="6">
        <v>45081</v>
      </c>
      <c r="D122" s="4">
        <v>1248</v>
      </c>
      <c r="E122" s="4" t="str">
        <f>VLOOKUP(A122,HOP!A:L,12,0)</f>
        <v>1248.00</v>
      </c>
      <c r="F122" s="4" t="str">
        <f>VLOOKUP(A122,HOP!A:C,3,0)</f>
        <v>3425837</v>
      </c>
      <c r="G122" s="4">
        <f t="shared" si="2"/>
        <v>0</v>
      </c>
      <c r="H122" s="4" t="str">
        <f t="shared" si="3"/>
        <v>,3425837</v>
      </c>
      <c r="I122" s="4" t="str">
        <f>VLOOKUP(A122,HOP!A:U,21,0)</f>
        <v>直连</v>
      </c>
    </row>
    <row r="123" s="4" customFormat="1" spans="1:9">
      <c r="A123" s="5">
        <v>999224430342541</v>
      </c>
      <c r="B123" s="6">
        <v>45079</v>
      </c>
      <c r="C123" s="6">
        <v>45081</v>
      </c>
      <c r="D123" s="4">
        <v>3799</v>
      </c>
      <c r="E123" s="4" t="str">
        <f>VLOOKUP(A123,HOP!A:L,12,0)</f>
        <v>3799.00</v>
      </c>
      <c r="F123" s="4" t="str">
        <f>VLOOKUP(A123,HOP!A:C,3,0)</f>
        <v>3425995</v>
      </c>
      <c r="G123" s="4">
        <f t="shared" si="2"/>
        <v>0</v>
      </c>
      <c r="H123" s="4" t="str">
        <f t="shared" si="3"/>
        <v>,3425995</v>
      </c>
      <c r="I123" s="4" t="str">
        <f>VLOOKUP(A123,HOP!A:U,21,0)</f>
        <v>直连</v>
      </c>
    </row>
    <row r="124" s="4" customFormat="1" spans="1:9">
      <c r="A124" s="5">
        <v>999224432292350</v>
      </c>
      <c r="B124" s="6">
        <v>45078</v>
      </c>
      <c r="C124" s="6">
        <v>45081</v>
      </c>
      <c r="D124" s="4">
        <v>3494</v>
      </c>
      <c r="E124" s="4" t="str">
        <f>VLOOKUP(A124,HOP!A:L,12,0)</f>
        <v>3494.00</v>
      </c>
      <c r="F124" s="4" t="str">
        <f>VLOOKUP(A124,HOP!A:C,3,0)</f>
        <v>3426666</v>
      </c>
      <c r="G124" s="4">
        <f t="shared" si="2"/>
        <v>0</v>
      </c>
      <c r="H124" s="4" t="str">
        <f t="shared" si="3"/>
        <v>,3426666</v>
      </c>
      <c r="I124" s="4" t="str">
        <f>VLOOKUP(A124,HOP!A:U,21,0)</f>
        <v>直连</v>
      </c>
    </row>
    <row r="125" s="4" customFormat="1" spans="1:9">
      <c r="A125" s="5">
        <v>999224438483720</v>
      </c>
      <c r="B125" s="6">
        <v>45080</v>
      </c>
      <c r="C125" s="6">
        <v>45081</v>
      </c>
      <c r="D125" s="4">
        <v>278</v>
      </c>
      <c r="E125" s="4" t="str">
        <f>VLOOKUP(A125,HOP!A:L,12,0)</f>
        <v>278.00</v>
      </c>
      <c r="F125" s="4" t="str">
        <f>VLOOKUP(A125,HOP!A:C,3,0)</f>
        <v>3427480</v>
      </c>
      <c r="G125" s="4">
        <f t="shared" si="2"/>
        <v>0</v>
      </c>
      <c r="H125" s="4" t="str">
        <f t="shared" si="3"/>
        <v>,3427480</v>
      </c>
      <c r="I125" s="4" t="str">
        <f>VLOOKUP(A125,HOP!A:U,21,0)</f>
        <v>直连</v>
      </c>
    </row>
    <row r="126" s="4" customFormat="1" spans="1:9">
      <c r="A126" s="5">
        <v>999224441352279</v>
      </c>
      <c r="B126" s="6">
        <v>45079</v>
      </c>
      <c r="C126" s="6">
        <v>45081</v>
      </c>
      <c r="D126" s="4">
        <v>1654</v>
      </c>
      <c r="E126" s="4" t="str">
        <f>VLOOKUP(A126,HOP!A:L,12,0)</f>
        <v>1654.00</v>
      </c>
      <c r="F126" s="4" t="str">
        <f>VLOOKUP(A126,HOP!A:C,3,0)</f>
        <v>3427905</v>
      </c>
      <c r="G126" s="4">
        <f t="shared" si="2"/>
        <v>0</v>
      </c>
      <c r="H126" s="4" t="str">
        <f t="shared" si="3"/>
        <v>,3427905</v>
      </c>
      <c r="I126" s="4" t="str">
        <f>VLOOKUP(A126,HOP!A:U,21,0)</f>
        <v>直连</v>
      </c>
    </row>
    <row r="127" s="4" customFormat="1" spans="1:9">
      <c r="A127" s="5">
        <v>999224442220260</v>
      </c>
      <c r="B127" s="6">
        <v>45080</v>
      </c>
      <c r="C127" s="6">
        <v>45081</v>
      </c>
      <c r="D127" s="4">
        <v>220</v>
      </c>
      <c r="E127" s="4" t="str">
        <f>VLOOKUP(A127,HOP!A:L,12,0)</f>
        <v>220.00</v>
      </c>
      <c r="F127" s="4" t="str">
        <f>VLOOKUP(A127,HOP!A:C,3,0)</f>
        <v>3428116</v>
      </c>
      <c r="G127" s="4">
        <f t="shared" si="2"/>
        <v>0</v>
      </c>
      <c r="H127" s="4" t="str">
        <f t="shared" si="3"/>
        <v>,3428116</v>
      </c>
      <c r="I127" s="4" t="str">
        <f>VLOOKUP(A127,HOP!A:U,21,0)</f>
        <v>直连</v>
      </c>
    </row>
    <row r="128" s="4" customFormat="1" spans="1:9">
      <c r="A128" s="5">
        <v>999224444010027</v>
      </c>
      <c r="B128" s="6">
        <v>45075</v>
      </c>
      <c r="C128" s="6">
        <v>45081</v>
      </c>
      <c r="D128" s="4">
        <v>1159</v>
      </c>
      <c r="E128" s="4" t="str">
        <f>VLOOKUP(A128,HOP!A:L,12,0)</f>
        <v>1159.00</v>
      </c>
      <c r="F128" s="4" t="str">
        <f>VLOOKUP(A128,HOP!A:C,3,0)</f>
        <v>3428644</v>
      </c>
      <c r="G128" s="4">
        <f t="shared" si="2"/>
        <v>0</v>
      </c>
      <c r="H128" s="4" t="str">
        <f t="shared" si="3"/>
        <v>,3428644</v>
      </c>
      <c r="I128" s="4" t="str">
        <f>VLOOKUP(A128,HOP!A:U,21,0)</f>
        <v>直连</v>
      </c>
    </row>
    <row r="129" s="4" customFormat="1" spans="1:9">
      <c r="A129" s="5">
        <v>999224445199323</v>
      </c>
      <c r="B129" s="6">
        <v>45079</v>
      </c>
      <c r="C129" s="6">
        <v>45081</v>
      </c>
      <c r="D129" s="4">
        <v>580</v>
      </c>
      <c r="E129" s="4" t="str">
        <f>VLOOKUP(A129,HOP!A:L,12,0)</f>
        <v>580.00</v>
      </c>
      <c r="F129" s="4" t="str">
        <f>VLOOKUP(A129,HOP!A:C,3,0)</f>
        <v>3429146</v>
      </c>
      <c r="G129" s="4">
        <f t="shared" si="2"/>
        <v>0</v>
      </c>
      <c r="H129" s="4" t="str">
        <f t="shared" si="3"/>
        <v>,3429146</v>
      </c>
      <c r="I129" s="4" t="str">
        <f>VLOOKUP(A129,HOP!A:U,21,0)</f>
        <v>直连</v>
      </c>
    </row>
    <row r="130" s="4" customFormat="1" spans="1:9">
      <c r="A130" s="5">
        <v>999224447225502</v>
      </c>
      <c r="B130" s="6">
        <v>45080</v>
      </c>
      <c r="C130" s="6">
        <v>45081</v>
      </c>
      <c r="D130" s="4">
        <v>155</v>
      </c>
      <c r="E130" s="4" t="str">
        <f>VLOOKUP(A130,HOP!A:L,12,0)</f>
        <v>155.00</v>
      </c>
      <c r="F130" s="4" t="str">
        <f>VLOOKUP(A130,HOP!A:C,3,0)</f>
        <v>3429773</v>
      </c>
      <c r="G130" s="4">
        <f t="shared" si="2"/>
        <v>0</v>
      </c>
      <c r="H130" s="4" t="str">
        <f t="shared" si="3"/>
        <v>,3429773</v>
      </c>
      <c r="I130" s="4" t="str">
        <f>VLOOKUP(A130,HOP!A:U,21,0)</f>
        <v>直连</v>
      </c>
    </row>
    <row r="131" s="4" customFormat="1" hidden="1" spans="1:9">
      <c r="A131" s="5">
        <v>999224447811486</v>
      </c>
      <c r="B131" s="6">
        <v>45080</v>
      </c>
      <c r="C131" s="6">
        <v>45081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spans="1:9">
      <c r="A132" s="5">
        <v>999224448261433</v>
      </c>
      <c r="B132" s="6">
        <v>45080</v>
      </c>
      <c r="C132" s="6">
        <v>45081</v>
      </c>
      <c r="D132" s="4">
        <v>155</v>
      </c>
      <c r="E132" s="4" t="str">
        <f>VLOOKUP(A132,HOP!A:L,12,0)</f>
        <v>155.00</v>
      </c>
      <c r="F132" s="4" t="str">
        <f>VLOOKUP(A132,HOP!A:C,3,0)</f>
        <v>3430208</v>
      </c>
      <c r="G132" s="4">
        <f t="shared" si="4"/>
        <v>0</v>
      </c>
      <c r="H132" s="4" t="str">
        <f t="shared" si="5"/>
        <v>,3430208</v>
      </c>
      <c r="I132" s="4" t="str">
        <f>VLOOKUP(A132,HOP!A:U,21,0)</f>
        <v>直连</v>
      </c>
    </row>
    <row r="133" s="4" customFormat="1" spans="1:9">
      <c r="A133" s="5">
        <v>999224454080152</v>
      </c>
      <c r="B133" s="6">
        <v>45080</v>
      </c>
      <c r="C133" s="6">
        <v>45081</v>
      </c>
      <c r="D133" s="4">
        <v>1525</v>
      </c>
      <c r="E133" s="4" t="str">
        <f>VLOOKUP(A133,HOP!A:L,12,0)</f>
        <v>1525.00</v>
      </c>
      <c r="F133" s="4" t="str">
        <f>VLOOKUP(A133,HOP!A:C,3,0)</f>
        <v>3431981</v>
      </c>
      <c r="G133" s="4">
        <f t="shared" si="4"/>
        <v>0</v>
      </c>
      <c r="H133" s="4" t="str">
        <f t="shared" si="5"/>
        <v>,3431981</v>
      </c>
      <c r="I133" s="4" t="str">
        <f>VLOOKUP(A133,HOP!A:U,21,0)</f>
        <v>直连</v>
      </c>
    </row>
    <row r="134" s="4" customFormat="1" spans="1:9">
      <c r="A134" s="5">
        <v>999224454391509</v>
      </c>
      <c r="B134" s="6">
        <v>45079</v>
      </c>
      <c r="C134" s="6">
        <v>45081</v>
      </c>
      <c r="D134" s="4">
        <v>5958</v>
      </c>
      <c r="E134" s="4" t="str">
        <f>VLOOKUP(A134,HOP!A:L,12,0)</f>
        <v>5958.00</v>
      </c>
      <c r="F134" s="4" t="str">
        <f>VLOOKUP(A134,HOP!A:C,3,0)</f>
        <v>3432142</v>
      </c>
      <c r="G134" s="4">
        <f t="shared" si="4"/>
        <v>0</v>
      </c>
      <c r="H134" s="4" t="str">
        <f t="shared" si="5"/>
        <v>,3432142</v>
      </c>
      <c r="I134" s="4" t="str">
        <f>VLOOKUP(A134,HOP!A:U,21,0)</f>
        <v>直连</v>
      </c>
    </row>
    <row r="135" s="4" customFormat="1" spans="1:9">
      <c r="A135" s="5">
        <v>999224454660935</v>
      </c>
      <c r="B135" s="6">
        <v>45080</v>
      </c>
      <c r="C135" s="6">
        <v>45081</v>
      </c>
      <c r="D135" s="4">
        <v>260</v>
      </c>
      <c r="E135" s="4" t="str">
        <f>VLOOKUP(A135,HOP!A:L,12,0)</f>
        <v>260.00</v>
      </c>
      <c r="F135" s="4" t="str">
        <f>VLOOKUP(A135,HOP!A:C,3,0)</f>
        <v>3432198</v>
      </c>
      <c r="G135" s="4">
        <f t="shared" si="4"/>
        <v>0</v>
      </c>
      <c r="H135" s="4" t="str">
        <f t="shared" si="5"/>
        <v>,3432198</v>
      </c>
      <c r="I135" s="4" t="str">
        <f>VLOOKUP(A135,HOP!A:U,21,0)</f>
        <v>直连</v>
      </c>
    </row>
    <row r="136" s="4" customFormat="1" spans="1:9">
      <c r="A136" s="5">
        <v>999224456035907</v>
      </c>
      <c r="B136" s="6">
        <v>45080</v>
      </c>
      <c r="C136" s="6">
        <v>45081</v>
      </c>
      <c r="D136" s="4">
        <v>231</v>
      </c>
      <c r="E136" s="4" t="str">
        <f>VLOOKUP(A136,HOP!A:L,12,0)</f>
        <v>231.00</v>
      </c>
      <c r="F136" s="4" t="str">
        <f>VLOOKUP(A136,HOP!A:C,3,0)</f>
        <v>3432829</v>
      </c>
      <c r="G136" s="4">
        <f t="shared" si="4"/>
        <v>0</v>
      </c>
      <c r="H136" s="4" t="str">
        <f t="shared" si="5"/>
        <v>,3432829</v>
      </c>
      <c r="I136" s="4" t="str">
        <f>VLOOKUP(A136,HOP!A:U,21,0)</f>
        <v>直连</v>
      </c>
    </row>
    <row r="137" s="4" customFormat="1" spans="1:9">
      <c r="A137" s="5">
        <v>999224463190357</v>
      </c>
      <c r="B137" s="6">
        <v>45078</v>
      </c>
      <c r="C137" s="6">
        <v>45081</v>
      </c>
      <c r="D137" s="4">
        <v>2322</v>
      </c>
      <c r="E137" s="4" t="str">
        <f>VLOOKUP(A137,HOP!A:L,12,0)</f>
        <v>2322.00</v>
      </c>
      <c r="F137" s="4" t="str">
        <f>VLOOKUP(A137,HOP!A:C,3,0)</f>
        <v>3433434</v>
      </c>
      <c r="G137" s="4">
        <f t="shared" si="4"/>
        <v>0</v>
      </c>
      <c r="H137" s="4" t="str">
        <f t="shared" si="5"/>
        <v>,3433434</v>
      </c>
      <c r="I137" s="4" t="str">
        <f>VLOOKUP(A137,HOP!A:U,21,0)</f>
        <v>直连</v>
      </c>
    </row>
    <row r="138" s="4" customFormat="1" hidden="1" spans="1:9">
      <c r="A138" s="5">
        <v>999224464155013</v>
      </c>
      <c r="B138" s="6">
        <v>45080</v>
      </c>
      <c r="C138" s="6">
        <v>45081</v>
      </c>
      <c r="D138" s="4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s="4" customFormat="1" hidden="1" spans="1:9">
      <c r="A139" s="5">
        <v>999224464322515</v>
      </c>
      <c r="B139" s="6">
        <v>45079</v>
      </c>
      <c r="C139" s="6">
        <v>45081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5">
        <v>999224469134439</v>
      </c>
      <c r="B140" s="6">
        <v>45079</v>
      </c>
      <c r="C140" s="6">
        <v>45081</v>
      </c>
      <c r="D140" s="4">
        <v>1296</v>
      </c>
      <c r="E140" s="4" t="str">
        <f>VLOOKUP(A140,HOP!A:L,12,0)</f>
        <v>1296.00</v>
      </c>
      <c r="F140" s="4" t="str">
        <f>VLOOKUP(A140,HOP!A:C,3,0)</f>
        <v>3434468</v>
      </c>
      <c r="G140" s="4">
        <f t="shared" si="4"/>
        <v>0</v>
      </c>
      <c r="H140" s="4" t="str">
        <f t="shared" si="5"/>
        <v>,3434468</v>
      </c>
      <c r="I140" s="4" t="str">
        <f>VLOOKUP(A140,HOP!A:U,21,0)</f>
        <v>直采</v>
      </c>
    </row>
    <row r="141" s="4" customFormat="1" spans="1:9">
      <c r="A141" s="5">
        <v>999224473723272</v>
      </c>
      <c r="B141" s="6">
        <v>45080</v>
      </c>
      <c r="C141" s="6">
        <v>45081</v>
      </c>
      <c r="D141" s="4">
        <v>1296</v>
      </c>
      <c r="E141" s="4" t="str">
        <f>VLOOKUP(A141,HOP!A:L,12,0)</f>
        <v>1296.00</v>
      </c>
      <c r="F141" s="4" t="str">
        <f>VLOOKUP(A141,HOP!A:C,3,0)</f>
        <v>3435631</v>
      </c>
      <c r="G141" s="4">
        <f t="shared" si="4"/>
        <v>0</v>
      </c>
      <c r="H141" s="4" t="str">
        <f t="shared" si="5"/>
        <v>,3435631</v>
      </c>
      <c r="I141" s="4" t="str">
        <f>VLOOKUP(A141,HOP!A:U,21,0)</f>
        <v>直连</v>
      </c>
    </row>
    <row r="142" s="4" customFormat="1" spans="1:9">
      <c r="A142" s="5">
        <v>999224476160540</v>
      </c>
      <c r="B142" s="6">
        <v>45080</v>
      </c>
      <c r="C142" s="6">
        <v>45081</v>
      </c>
      <c r="D142" s="4">
        <v>501</v>
      </c>
      <c r="E142" s="4" t="str">
        <f>VLOOKUP(A142,HOP!A:L,12,0)</f>
        <v>501.00</v>
      </c>
      <c r="F142" s="4" t="str">
        <f>VLOOKUP(A142,HOP!A:C,3,0)</f>
        <v>3436443</v>
      </c>
      <c r="G142" s="4">
        <f t="shared" si="4"/>
        <v>0</v>
      </c>
      <c r="H142" s="4" t="str">
        <f t="shared" si="5"/>
        <v>,3436443</v>
      </c>
      <c r="I142" s="4" t="str">
        <f>VLOOKUP(A142,HOP!A:U,21,0)</f>
        <v>直连</v>
      </c>
    </row>
    <row r="143" s="4" customFormat="1" hidden="1" spans="1:9">
      <c r="A143" s="5">
        <v>999224477013495</v>
      </c>
      <c r="B143" s="6">
        <v>45080</v>
      </c>
      <c r="C143" s="6">
        <v>45081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spans="1:9">
      <c r="A144" s="5">
        <v>999224477360461</v>
      </c>
      <c r="B144" s="6">
        <v>45080</v>
      </c>
      <c r="C144" s="6">
        <v>45081</v>
      </c>
      <c r="D144" s="4">
        <v>750</v>
      </c>
      <c r="E144" s="4" t="str">
        <f>VLOOKUP(A144,HOP!A:L,12,0)</f>
        <v>750.00</v>
      </c>
      <c r="F144" s="4" t="str">
        <f>VLOOKUP(A144,HOP!A:C,3,0)</f>
        <v>3436938</v>
      </c>
      <c r="G144" s="4">
        <f t="shared" si="4"/>
        <v>0</v>
      </c>
      <c r="H144" s="4" t="str">
        <f t="shared" si="5"/>
        <v>,3436938</v>
      </c>
      <c r="I144" s="4" t="str">
        <f>VLOOKUP(A144,HOP!A:U,21,0)</f>
        <v>直连</v>
      </c>
    </row>
    <row r="145" s="4" customFormat="1" spans="1:9">
      <c r="A145" s="5">
        <v>999224477392799</v>
      </c>
      <c r="B145" s="6">
        <v>45079</v>
      </c>
      <c r="C145" s="6">
        <v>45081</v>
      </c>
      <c r="D145" s="4">
        <v>1152</v>
      </c>
      <c r="E145" s="4" t="str">
        <f>VLOOKUP(A145,HOP!A:L,12,0)</f>
        <v>1152.00</v>
      </c>
      <c r="F145" s="4" t="str">
        <f>VLOOKUP(A145,HOP!A:C,3,0)</f>
        <v>3436962</v>
      </c>
      <c r="G145" s="4">
        <f t="shared" si="4"/>
        <v>0</v>
      </c>
      <c r="H145" s="4" t="str">
        <f t="shared" si="5"/>
        <v>,3436962</v>
      </c>
      <c r="I145" s="4" t="str">
        <f>VLOOKUP(A145,HOP!A:U,21,0)</f>
        <v>直连</v>
      </c>
    </row>
    <row r="146" s="4" customFormat="1" spans="1:9">
      <c r="A146" s="5">
        <v>999224477471680</v>
      </c>
      <c r="B146" s="6">
        <v>45080</v>
      </c>
      <c r="C146" s="6">
        <v>45081</v>
      </c>
      <c r="D146" s="4">
        <v>1525</v>
      </c>
      <c r="E146" s="4" t="str">
        <f>VLOOKUP(A146,HOP!A:L,12,0)</f>
        <v>1525.00</v>
      </c>
      <c r="F146" s="4" t="str">
        <f>VLOOKUP(A146,HOP!A:C,3,0)</f>
        <v>3437031</v>
      </c>
      <c r="G146" s="4">
        <f t="shared" si="4"/>
        <v>0</v>
      </c>
      <c r="H146" s="4" t="str">
        <f t="shared" si="5"/>
        <v>,3437031</v>
      </c>
      <c r="I146" s="4" t="str">
        <f>VLOOKUP(A146,HOP!A:U,21,0)</f>
        <v>直连</v>
      </c>
    </row>
    <row r="147" s="4" customFormat="1" spans="1:9">
      <c r="A147" s="5">
        <v>999224477578790</v>
      </c>
      <c r="B147" s="6">
        <v>45079</v>
      </c>
      <c r="C147" s="6">
        <v>45081</v>
      </c>
      <c r="D147" s="4">
        <v>2050</v>
      </c>
      <c r="E147" s="4" t="str">
        <f>VLOOKUP(A147,HOP!A:L,12,0)</f>
        <v>2050.00</v>
      </c>
      <c r="F147" s="4" t="str">
        <f>VLOOKUP(A147,HOP!A:C,3,0)</f>
        <v>3437103</v>
      </c>
      <c r="G147" s="4">
        <f t="shared" si="4"/>
        <v>0</v>
      </c>
      <c r="H147" s="4" t="str">
        <f t="shared" si="5"/>
        <v>,3437103</v>
      </c>
      <c r="I147" s="4" t="str">
        <f>VLOOKUP(A147,HOP!A:U,21,0)</f>
        <v>直连</v>
      </c>
    </row>
    <row r="148" s="4" customFormat="1" spans="1:9">
      <c r="A148" s="5">
        <v>999224477681076</v>
      </c>
      <c r="B148" s="6">
        <v>45078</v>
      </c>
      <c r="C148" s="6">
        <v>45081</v>
      </c>
      <c r="D148" s="4">
        <v>3164</v>
      </c>
      <c r="E148" s="4" t="str">
        <f>VLOOKUP(A148,HOP!A:L,12,0)</f>
        <v>3164.00</v>
      </c>
      <c r="F148" s="4" t="str">
        <f>VLOOKUP(A148,HOP!A:C,3,0)</f>
        <v>3437151</v>
      </c>
      <c r="G148" s="4">
        <f t="shared" si="4"/>
        <v>0</v>
      </c>
      <c r="H148" s="4" t="str">
        <f t="shared" si="5"/>
        <v>,3437151</v>
      </c>
      <c r="I148" s="4" t="str">
        <f>VLOOKUP(A148,HOP!A:U,21,0)</f>
        <v>直连</v>
      </c>
    </row>
    <row r="149" s="4" customFormat="1" spans="1:9">
      <c r="A149" s="5">
        <v>999224477731780</v>
      </c>
      <c r="B149" s="6">
        <v>45079</v>
      </c>
      <c r="C149" s="6">
        <v>45081</v>
      </c>
      <c r="D149" s="4">
        <v>1006</v>
      </c>
      <c r="E149" s="4" t="str">
        <f>VLOOKUP(A149,HOP!A:L,12,0)</f>
        <v>1006.00</v>
      </c>
      <c r="F149" s="4" t="str">
        <f>VLOOKUP(A149,HOP!A:C,3,0)</f>
        <v>3437167</v>
      </c>
      <c r="G149" s="4">
        <f t="shared" si="4"/>
        <v>0</v>
      </c>
      <c r="H149" s="4" t="str">
        <f t="shared" si="5"/>
        <v>,3437167</v>
      </c>
      <c r="I149" s="4" t="str">
        <f>VLOOKUP(A149,HOP!A:U,21,0)</f>
        <v>直连</v>
      </c>
    </row>
    <row r="150" s="4" customFormat="1" spans="1:9">
      <c r="A150" s="5">
        <v>999224477877537</v>
      </c>
      <c r="B150" s="6">
        <v>45078</v>
      </c>
      <c r="C150" s="6">
        <v>45081</v>
      </c>
      <c r="D150" s="4">
        <v>4559</v>
      </c>
      <c r="E150" s="4" t="str">
        <f>VLOOKUP(A150,HOP!A:L,12,0)</f>
        <v>4559.00</v>
      </c>
      <c r="F150" s="4" t="str">
        <f>VLOOKUP(A150,HOP!A:C,3,0)</f>
        <v>3437237</v>
      </c>
      <c r="G150" s="4">
        <f t="shared" si="4"/>
        <v>0</v>
      </c>
      <c r="H150" s="4" t="str">
        <f t="shared" si="5"/>
        <v>,3437237</v>
      </c>
      <c r="I150" s="4" t="str">
        <f>VLOOKUP(A150,HOP!A:U,21,0)</f>
        <v>直连</v>
      </c>
    </row>
    <row r="151" s="4" customFormat="1" hidden="1" spans="1:9">
      <c r="A151" s="5">
        <v>999224477967861</v>
      </c>
      <c r="B151" s="6">
        <v>45080</v>
      </c>
      <c r="C151" s="6">
        <v>45081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spans="1:9">
      <c r="A152" s="5">
        <v>999224478036783</v>
      </c>
      <c r="B152" s="6">
        <v>45078</v>
      </c>
      <c r="C152" s="6">
        <v>45081</v>
      </c>
      <c r="D152" s="4">
        <v>282</v>
      </c>
      <c r="E152" s="4" t="str">
        <f>VLOOKUP(A152,HOP!A:L,12,0)</f>
        <v>282.00</v>
      </c>
      <c r="F152" s="4" t="str">
        <f>VLOOKUP(A152,HOP!A:C,3,0)</f>
        <v>3437326</v>
      </c>
      <c r="G152" s="4">
        <f t="shared" si="4"/>
        <v>0</v>
      </c>
      <c r="H152" s="4" t="str">
        <f t="shared" si="5"/>
        <v>,3437326</v>
      </c>
      <c r="I152" s="4" t="str">
        <f>VLOOKUP(A152,HOP!A:U,21,0)</f>
        <v>直连</v>
      </c>
    </row>
    <row r="153" s="4" customFormat="1" hidden="1" spans="1:9">
      <c r="A153" s="5">
        <v>999224488231016</v>
      </c>
      <c r="B153" s="6">
        <v>45079</v>
      </c>
      <c r="C153" s="6">
        <v>45081</v>
      </c>
      <c r="D153" s="4">
        <v>0</v>
      </c>
      <c r="E153" s="4" t="e">
        <f>VLOOKUP(A153,HOP!A:L,12,0)</f>
        <v>#N/A</v>
      </c>
      <c r="F153" s="4" t="e">
        <f>VLOOKUP(A153,HOP!A:C,3,0)</f>
        <v>#N/A</v>
      </c>
      <c r="G153" s="4" t="e">
        <f t="shared" si="4"/>
        <v>#N/A</v>
      </c>
      <c r="H153" s="4" t="e">
        <f t="shared" si="5"/>
        <v>#N/A</v>
      </c>
      <c r="I153" s="4" t="e">
        <f>VLOOKUP(A153,HOP!A:U,21,0)</f>
        <v>#N/A</v>
      </c>
    </row>
    <row r="154" s="4" customFormat="1" spans="1:9">
      <c r="A154" s="5">
        <v>999224491781868</v>
      </c>
      <c r="B154" s="6">
        <v>45079</v>
      </c>
      <c r="C154" s="6">
        <v>45081</v>
      </c>
      <c r="D154" s="4">
        <v>564</v>
      </c>
      <c r="E154" s="4" t="str">
        <f>VLOOKUP(A154,HOP!A:L,12,0)</f>
        <v>564.00</v>
      </c>
      <c r="F154" s="4" t="str">
        <f>VLOOKUP(A154,HOP!A:C,3,0)</f>
        <v>3438181</v>
      </c>
      <c r="G154" s="4">
        <f t="shared" si="4"/>
        <v>0</v>
      </c>
      <c r="H154" s="4" t="str">
        <f t="shared" si="5"/>
        <v>,3438181</v>
      </c>
      <c r="I154" s="4" t="str">
        <f>VLOOKUP(A154,HOP!A:U,21,0)</f>
        <v>直连</v>
      </c>
    </row>
    <row r="155" s="4" customFormat="1" hidden="1" spans="1:9">
      <c r="A155" s="5">
        <v>999224495715698</v>
      </c>
      <c r="B155" s="6">
        <v>45079</v>
      </c>
      <c r="C155" s="6">
        <v>45081</v>
      </c>
      <c r="D155" s="4">
        <v>1216</v>
      </c>
      <c r="E155" s="4" t="str">
        <f>VLOOKUP(A155,HOP!A:L,12,0)</f>
        <v>1216.00</v>
      </c>
      <c r="F155" s="4" t="str">
        <f>VLOOKUP(A155,HOP!A:C,3,0)</f>
        <v>3439222</v>
      </c>
      <c r="G155" s="4">
        <f t="shared" si="4"/>
        <v>0</v>
      </c>
      <c r="H155" s="4" t="str">
        <f t="shared" si="5"/>
        <v>,3439222</v>
      </c>
      <c r="I155" s="4" t="str">
        <f>VLOOKUP(A155,HOP!A:U,21,0)</f>
        <v>直采</v>
      </c>
    </row>
    <row r="156" s="4" customFormat="1" spans="1:9">
      <c r="A156" s="5">
        <v>999224496382129</v>
      </c>
      <c r="B156" s="6">
        <v>45079</v>
      </c>
      <c r="C156" s="6">
        <v>45081</v>
      </c>
      <c r="D156" s="4">
        <v>2202</v>
      </c>
      <c r="E156" s="4" t="str">
        <f>VLOOKUP(A156,HOP!A:L,12,0)</f>
        <v>2202.00</v>
      </c>
      <c r="F156" s="4" t="str">
        <f>VLOOKUP(A156,HOP!A:C,3,0)</f>
        <v>3439334</v>
      </c>
      <c r="G156" s="4">
        <f t="shared" si="4"/>
        <v>0</v>
      </c>
      <c r="H156" s="4" t="str">
        <f t="shared" si="5"/>
        <v>,3439334</v>
      </c>
      <c r="I156" s="4" t="str">
        <f>VLOOKUP(A156,HOP!A:U,21,0)</f>
        <v>直连</v>
      </c>
    </row>
    <row r="157" s="4" customFormat="1" spans="1:9">
      <c r="A157" s="5">
        <v>999224496865853</v>
      </c>
      <c r="B157" s="6">
        <v>45078</v>
      </c>
      <c r="C157" s="6">
        <v>45081</v>
      </c>
      <c r="D157" s="4">
        <v>2073</v>
      </c>
      <c r="E157" s="4" t="str">
        <f>VLOOKUP(A157,HOP!A:L,12,0)</f>
        <v>2073.00</v>
      </c>
      <c r="F157" s="4" t="str">
        <f>VLOOKUP(A157,HOP!A:C,3,0)</f>
        <v>3439585</v>
      </c>
      <c r="G157" s="4">
        <f t="shared" si="4"/>
        <v>0</v>
      </c>
      <c r="H157" s="4" t="str">
        <f t="shared" si="5"/>
        <v>,3439585</v>
      </c>
      <c r="I157" s="4" t="str">
        <f>VLOOKUP(A157,HOP!A:U,21,0)</f>
        <v>直连</v>
      </c>
    </row>
    <row r="158" s="4" customFormat="1" hidden="1" spans="1:9">
      <c r="A158" s="5">
        <v>999224499472264</v>
      </c>
      <c r="B158" s="6">
        <v>45080</v>
      </c>
      <c r="C158" s="6">
        <v>45081</v>
      </c>
      <c r="D158" s="4">
        <v>2396</v>
      </c>
      <c r="E158" s="4" t="str">
        <f>VLOOKUP(A158,HOP!A:L,12,0)</f>
        <v>2396.00</v>
      </c>
      <c r="F158" s="4" t="str">
        <f>VLOOKUP(A158,HOP!A:C,3,0)</f>
        <v>3440908</v>
      </c>
      <c r="G158" s="4">
        <f t="shared" si="4"/>
        <v>0</v>
      </c>
      <c r="H158" s="4" t="str">
        <f t="shared" si="5"/>
        <v>,3440908</v>
      </c>
      <c r="I158" s="4" t="str">
        <f>VLOOKUP(A158,HOP!A:U,21,0)</f>
        <v>直采</v>
      </c>
    </row>
    <row r="159" s="4" customFormat="1" spans="1:9">
      <c r="A159" s="5">
        <v>999224499972611</v>
      </c>
      <c r="B159" s="6">
        <v>45079</v>
      </c>
      <c r="C159" s="6">
        <v>45081</v>
      </c>
      <c r="D159" s="4">
        <v>2421</v>
      </c>
      <c r="E159" s="4" t="str">
        <f>VLOOKUP(A159,HOP!A:L,12,0)</f>
        <v>2421.00</v>
      </c>
      <c r="F159" s="4" t="str">
        <f>VLOOKUP(A159,HOP!A:C,3,0)</f>
        <v>3441157</v>
      </c>
      <c r="G159" s="4">
        <f t="shared" si="4"/>
        <v>0</v>
      </c>
      <c r="H159" s="4" t="str">
        <f t="shared" si="5"/>
        <v>,3441157</v>
      </c>
      <c r="I159" s="4" t="str">
        <f>VLOOKUP(A159,HOP!A:U,21,0)</f>
        <v>直连</v>
      </c>
    </row>
    <row r="160" s="4" customFormat="1" spans="1:9">
      <c r="A160" s="5">
        <v>999224499975309</v>
      </c>
      <c r="B160" s="6">
        <v>45079</v>
      </c>
      <c r="C160" s="6">
        <v>45081</v>
      </c>
      <c r="D160" s="4">
        <v>2204</v>
      </c>
      <c r="E160" s="4" t="str">
        <f>VLOOKUP(A160,HOP!A:L,12,0)</f>
        <v>2204.00</v>
      </c>
      <c r="F160" s="4" t="str">
        <f>VLOOKUP(A160,HOP!A:C,3,0)</f>
        <v>3441160</v>
      </c>
      <c r="G160" s="4">
        <f t="shared" si="4"/>
        <v>0</v>
      </c>
      <c r="H160" s="4" t="str">
        <f t="shared" si="5"/>
        <v>,3441160</v>
      </c>
      <c r="I160" s="4" t="str">
        <f>VLOOKUP(A160,HOP!A:U,21,0)</f>
        <v>直连</v>
      </c>
    </row>
    <row r="161" s="4" customFormat="1" hidden="1" spans="1:9">
      <c r="A161" s="5">
        <v>999224501441347</v>
      </c>
      <c r="B161" s="6">
        <v>45080</v>
      </c>
      <c r="C161" s="6">
        <v>45081</v>
      </c>
      <c r="D161" s="4">
        <v>6996</v>
      </c>
      <c r="E161" s="4" t="str">
        <f>VLOOKUP(A161,HOP!A:L,12,0)</f>
        <v>6996.00</v>
      </c>
      <c r="F161" s="4" t="str">
        <f>VLOOKUP(A161,HOP!A:C,3,0)</f>
        <v>3441754</v>
      </c>
      <c r="G161" s="4">
        <f t="shared" si="4"/>
        <v>0</v>
      </c>
      <c r="H161" s="4" t="str">
        <f t="shared" si="5"/>
        <v>,3441754</v>
      </c>
      <c r="I161" s="4" t="str">
        <f>VLOOKUP(A161,HOP!A:U,21,0)</f>
        <v>直采</v>
      </c>
    </row>
    <row r="162" s="4" customFormat="1" spans="1:9">
      <c r="A162" s="5">
        <v>999224506891529</v>
      </c>
      <c r="B162" s="6">
        <v>45079</v>
      </c>
      <c r="C162" s="6">
        <v>45081</v>
      </c>
      <c r="D162" s="4">
        <v>2088</v>
      </c>
      <c r="E162" s="4" t="str">
        <f>VLOOKUP(A162,HOP!A:L,12,0)</f>
        <v>2088.00</v>
      </c>
      <c r="F162" s="4" t="str">
        <f>VLOOKUP(A162,HOP!A:C,3,0)</f>
        <v>3442532</v>
      </c>
      <c r="G162" s="4">
        <f t="shared" si="4"/>
        <v>0</v>
      </c>
      <c r="H162" s="4" t="str">
        <f t="shared" si="5"/>
        <v>,3442532</v>
      </c>
      <c r="I162" s="4" t="str">
        <f>VLOOKUP(A162,HOP!A:U,21,0)</f>
        <v>直连</v>
      </c>
    </row>
    <row r="163" s="4" customFormat="1" spans="1:9">
      <c r="A163" s="5">
        <v>999224509796660</v>
      </c>
      <c r="B163" s="6">
        <v>45077</v>
      </c>
      <c r="C163" s="6">
        <v>45081</v>
      </c>
      <c r="D163" s="4">
        <v>843</v>
      </c>
      <c r="E163" s="4" t="str">
        <f>VLOOKUP(A163,HOP!A:L,12,0)</f>
        <v>843.00</v>
      </c>
      <c r="F163" s="4" t="str">
        <f>VLOOKUP(A163,HOP!A:C,3,0)</f>
        <v>3442949</v>
      </c>
      <c r="G163" s="4">
        <f t="shared" si="4"/>
        <v>0</v>
      </c>
      <c r="H163" s="4" t="str">
        <f t="shared" si="5"/>
        <v>,3442949</v>
      </c>
      <c r="I163" s="4" t="str">
        <f>VLOOKUP(A163,HOP!A:U,21,0)</f>
        <v>直连</v>
      </c>
    </row>
    <row r="164" s="4" customFormat="1" hidden="1" spans="1:9">
      <c r="A164" s="5">
        <v>999224511278902</v>
      </c>
      <c r="B164" s="6">
        <v>45080</v>
      </c>
      <c r="C164" s="6">
        <v>45081</v>
      </c>
      <c r="D164" s="4">
        <v>710</v>
      </c>
      <c r="E164" s="4" t="str">
        <f>VLOOKUP(A164,HOP!A:L,12,0)</f>
        <v>710.00</v>
      </c>
      <c r="F164" s="4" t="str">
        <f>VLOOKUP(A164,HOP!A:C,3,0)</f>
        <v>3443375</v>
      </c>
      <c r="G164" s="4">
        <f t="shared" si="4"/>
        <v>0</v>
      </c>
      <c r="H164" s="4" t="str">
        <f t="shared" si="5"/>
        <v>,3443375</v>
      </c>
      <c r="I164" s="4" t="str">
        <f>VLOOKUP(A164,HOP!A:U,21,0)</f>
        <v>直采</v>
      </c>
    </row>
    <row r="165" s="4" customFormat="1" spans="1:9">
      <c r="A165" s="5">
        <v>999224515439052</v>
      </c>
      <c r="B165" s="6">
        <v>45080</v>
      </c>
      <c r="C165" s="6">
        <v>45081</v>
      </c>
      <c r="D165" s="4">
        <v>1231</v>
      </c>
      <c r="E165" s="4" t="str">
        <f>VLOOKUP(A165,HOP!A:L,12,0)</f>
        <v>1231.00</v>
      </c>
      <c r="F165" s="4" t="str">
        <f>VLOOKUP(A165,HOP!A:C,3,0)</f>
        <v>3444640</v>
      </c>
      <c r="G165" s="4">
        <f t="shared" si="4"/>
        <v>0</v>
      </c>
      <c r="H165" s="4" t="str">
        <f t="shared" si="5"/>
        <v>,3444640</v>
      </c>
      <c r="I165" s="4" t="str">
        <f>VLOOKUP(A165,HOP!A:U,21,0)</f>
        <v>直连</v>
      </c>
    </row>
    <row r="166" s="4" customFormat="1" spans="1:9">
      <c r="A166" s="5">
        <v>999224516641993</v>
      </c>
      <c r="B166" s="6">
        <v>45080</v>
      </c>
      <c r="C166" s="6">
        <v>45081</v>
      </c>
      <c r="D166" s="4">
        <v>970</v>
      </c>
      <c r="E166" s="4" t="str">
        <f>VLOOKUP(A166,HOP!A:L,12,0)</f>
        <v>970.00</v>
      </c>
      <c r="F166" s="4" t="str">
        <f>VLOOKUP(A166,HOP!A:C,3,0)</f>
        <v>3445158</v>
      </c>
      <c r="G166" s="4">
        <f t="shared" si="4"/>
        <v>0</v>
      </c>
      <c r="H166" s="4" t="str">
        <f t="shared" si="5"/>
        <v>,3445158</v>
      </c>
      <c r="I166" s="4" t="str">
        <f>VLOOKUP(A166,HOP!A:U,21,0)</f>
        <v>直连</v>
      </c>
    </row>
    <row r="167" s="4" customFormat="1" spans="1:9">
      <c r="A167" s="5">
        <v>999224518403803</v>
      </c>
      <c r="B167" s="6">
        <v>45079</v>
      </c>
      <c r="C167" s="6">
        <v>45081</v>
      </c>
      <c r="D167" s="4">
        <v>1346</v>
      </c>
      <c r="E167" s="4" t="str">
        <f>VLOOKUP(A167,HOP!A:L,12,0)</f>
        <v>1346.00</v>
      </c>
      <c r="F167" s="4" t="str">
        <f>VLOOKUP(A167,HOP!A:C,3,0)</f>
        <v>3445833</v>
      </c>
      <c r="G167" s="4">
        <f t="shared" si="4"/>
        <v>0</v>
      </c>
      <c r="H167" s="4" t="str">
        <f t="shared" si="5"/>
        <v>,3445833</v>
      </c>
      <c r="I167" s="4" t="str">
        <f>VLOOKUP(A167,HOP!A:U,21,0)</f>
        <v>直连</v>
      </c>
    </row>
    <row r="168" s="4" customFormat="1" spans="1:9">
      <c r="A168" s="5">
        <v>999224522011707</v>
      </c>
      <c r="B168" s="6">
        <v>45080</v>
      </c>
      <c r="C168" s="6">
        <v>45081</v>
      </c>
      <c r="D168" s="4">
        <v>159</v>
      </c>
      <c r="E168" s="4" t="str">
        <f>VLOOKUP(A168,HOP!A:L,12,0)</f>
        <v>159.00</v>
      </c>
      <c r="F168" s="4" t="str">
        <f>VLOOKUP(A168,HOP!A:C,3,0)</f>
        <v>3446866</v>
      </c>
      <c r="G168" s="4">
        <f t="shared" si="4"/>
        <v>0</v>
      </c>
      <c r="H168" s="4" t="str">
        <f t="shared" si="5"/>
        <v>,3446866</v>
      </c>
      <c r="I168" s="4" t="str">
        <f>VLOOKUP(A168,HOP!A:U,21,0)</f>
        <v>直连</v>
      </c>
    </row>
    <row r="169" s="4" customFormat="1" spans="1:9">
      <c r="A169" s="5">
        <v>999224523078850</v>
      </c>
      <c r="B169" s="6">
        <v>45080</v>
      </c>
      <c r="C169" s="6">
        <v>45081</v>
      </c>
      <c r="D169" s="4">
        <v>298</v>
      </c>
      <c r="E169" s="4" t="str">
        <f>VLOOKUP(A169,HOP!A:L,12,0)</f>
        <v>298.00</v>
      </c>
      <c r="F169" s="4" t="str">
        <f>VLOOKUP(A169,HOP!A:C,3,0)</f>
        <v>3447186</v>
      </c>
      <c r="G169" s="4">
        <f t="shared" si="4"/>
        <v>0</v>
      </c>
      <c r="H169" s="4" t="str">
        <f t="shared" si="5"/>
        <v>,3447186</v>
      </c>
      <c r="I169" s="4" t="str">
        <f>VLOOKUP(A169,HOP!A:U,21,0)</f>
        <v>直连</v>
      </c>
    </row>
    <row r="170" s="4" customFormat="1" spans="1:9">
      <c r="A170" s="5">
        <v>999224524613042</v>
      </c>
      <c r="B170" s="6">
        <v>45080</v>
      </c>
      <c r="C170" s="6">
        <v>45081</v>
      </c>
      <c r="D170" s="4">
        <v>67</v>
      </c>
      <c r="E170" s="4" t="str">
        <f>VLOOKUP(A170,HOP!A:L,12,0)</f>
        <v>67.00</v>
      </c>
      <c r="F170" s="4" t="str">
        <f>VLOOKUP(A170,HOP!A:C,3,0)</f>
        <v>3447668</v>
      </c>
      <c r="G170" s="4">
        <f t="shared" si="4"/>
        <v>0</v>
      </c>
      <c r="H170" s="4" t="str">
        <f t="shared" si="5"/>
        <v>,3447668</v>
      </c>
      <c r="I170" s="4" t="str">
        <f>VLOOKUP(A170,HOP!A:U,21,0)</f>
        <v>直连</v>
      </c>
    </row>
    <row r="171" s="4" customFormat="1" spans="1:9">
      <c r="A171" s="5">
        <v>999224524882034</v>
      </c>
      <c r="B171" s="6">
        <v>45079</v>
      </c>
      <c r="C171" s="6">
        <v>45081</v>
      </c>
      <c r="D171" s="4">
        <v>2698</v>
      </c>
      <c r="E171" s="4" t="str">
        <f>VLOOKUP(A171,HOP!A:L,12,0)</f>
        <v>2698.00</v>
      </c>
      <c r="F171" s="4" t="str">
        <f>VLOOKUP(A171,HOP!A:C,3,0)</f>
        <v>3447739</v>
      </c>
      <c r="G171" s="4">
        <f t="shared" si="4"/>
        <v>0</v>
      </c>
      <c r="H171" s="4" t="str">
        <f t="shared" si="5"/>
        <v>,3447739</v>
      </c>
      <c r="I171" s="4" t="str">
        <f>VLOOKUP(A171,HOP!A:U,21,0)</f>
        <v>直连</v>
      </c>
    </row>
    <row r="172" s="4" customFormat="1" spans="1:9">
      <c r="A172" s="5">
        <v>999224524984852</v>
      </c>
      <c r="B172" s="6">
        <v>45080</v>
      </c>
      <c r="C172" s="6">
        <v>45081</v>
      </c>
      <c r="D172" s="4">
        <v>257</v>
      </c>
      <c r="E172" s="4" t="str">
        <f>VLOOKUP(A172,HOP!A:L,12,0)</f>
        <v>257.00</v>
      </c>
      <c r="F172" s="4" t="str">
        <f>VLOOKUP(A172,HOP!A:C,3,0)</f>
        <v>3447756</v>
      </c>
      <c r="G172" s="4">
        <f t="shared" si="4"/>
        <v>0</v>
      </c>
      <c r="H172" s="4" t="str">
        <f t="shared" si="5"/>
        <v>,3447756</v>
      </c>
      <c r="I172" s="4" t="str">
        <f>VLOOKUP(A172,HOP!A:U,21,0)</f>
        <v>直连</v>
      </c>
    </row>
    <row r="173" s="4" customFormat="1" spans="1:9">
      <c r="A173" s="5">
        <v>999224542252781</v>
      </c>
      <c r="B173" s="6">
        <v>45080</v>
      </c>
      <c r="C173" s="6">
        <v>45081</v>
      </c>
      <c r="D173" s="4">
        <v>302</v>
      </c>
      <c r="E173" s="4" t="str">
        <f>VLOOKUP(A173,HOP!A:L,12,0)</f>
        <v>302.00</v>
      </c>
      <c r="F173" s="4" t="str">
        <f>VLOOKUP(A173,HOP!A:C,3,0)</f>
        <v>3450171</v>
      </c>
      <c r="G173" s="4">
        <f t="shared" si="4"/>
        <v>0</v>
      </c>
      <c r="H173" s="4" t="str">
        <f t="shared" si="5"/>
        <v>,3450171</v>
      </c>
      <c r="I173" s="4" t="str">
        <f>VLOOKUP(A173,HOP!A:U,21,0)</f>
        <v>直连</v>
      </c>
    </row>
    <row r="174" s="4" customFormat="1" spans="1:9">
      <c r="A174" s="5">
        <v>999224543177784</v>
      </c>
      <c r="B174" s="6">
        <v>45080</v>
      </c>
      <c r="C174" s="6">
        <v>45081</v>
      </c>
      <c r="D174" s="4">
        <v>349</v>
      </c>
      <c r="E174" s="4" t="str">
        <f>VLOOKUP(A174,HOP!A:L,12,0)</f>
        <v>349.00</v>
      </c>
      <c r="F174" s="4" t="str">
        <f>VLOOKUP(A174,HOP!A:C,3,0)</f>
        <v>3450488</v>
      </c>
      <c r="G174" s="4">
        <f t="shared" si="4"/>
        <v>0</v>
      </c>
      <c r="H174" s="4" t="str">
        <f t="shared" si="5"/>
        <v>,3450488</v>
      </c>
      <c r="I174" s="4" t="str">
        <f>VLOOKUP(A174,HOP!A:U,21,0)</f>
        <v>直连</v>
      </c>
    </row>
    <row r="175" s="4" customFormat="1" hidden="1" spans="1:9">
      <c r="A175" s="5">
        <v>999224543616952</v>
      </c>
      <c r="B175" s="6">
        <v>45080</v>
      </c>
      <c r="C175" s="6">
        <v>45081</v>
      </c>
      <c r="D175" s="4">
        <v>619</v>
      </c>
      <c r="E175" s="4" t="str">
        <f>VLOOKUP(A175,HOP!A:L,12,0)</f>
        <v>619.00</v>
      </c>
      <c r="F175" s="4" t="str">
        <f>VLOOKUP(A175,HOP!A:C,3,0)</f>
        <v>3450618</v>
      </c>
      <c r="G175" s="4">
        <f t="shared" si="4"/>
        <v>0</v>
      </c>
      <c r="H175" s="4" t="str">
        <f t="shared" si="5"/>
        <v>,3450618</v>
      </c>
      <c r="I175" s="4" t="str">
        <f>VLOOKUP(A175,HOP!A:U,21,0)</f>
        <v>直采</v>
      </c>
    </row>
    <row r="176" s="4" customFormat="1" spans="1:9">
      <c r="A176" s="5">
        <v>999224546267158</v>
      </c>
      <c r="B176" s="6">
        <v>45080</v>
      </c>
      <c r="C176" s="6">
        <v>45081</v>
      </c>
      <c r="D176" s="4">
        <v>455</v>
      </c>
      <c r="E176" s="4" t="str">
        <f>VLOOKUP(A176,HOP!A:L,12,0)</f>
        <v>455.00</v>
      </c>
      <c r="F176" s="4" t="str">
        <f>VLOOKUP(A176,HOP!A:C,3,0)</f>
        <v>3451392</v>
      </c>
      <c r="G176" s="4">
        <f t="shared" si="4"/>
        <v>0</v>
      </c>
      <c r="H176" s="4" t="str">
        <f t="shared" si="5"/>
        <v>,3451392</v>
      </c>
      <c r="I176" s="4" t="str">
        <f>VLOOKUP(A176,HOP!A:U,21,0)</f>
        <v>直连</v>
      </c>
    </row>
    <row r="177" s="4" customFormat="1" spans="1:9">
      <c r="A177" s="5">
        <v>999224547203503</v>
      </c>
      <c r="B177" s="6">
        <v>45080</v>
      </c>
      <c r="C177" s="6">
        <v>45081</v>
      </c>
      <c r="D177" s="4">
        <v>225</v>
      </c>
      <c r="E177" s="4" t="str">
        <f>VLOOKUP(A177,HOP!A:L,12,0)</f>
        <v>225.00</v>
      </c>
      <c r="F177" s="4" t="str">
        <f>VLOOKUP(A177,HOP!A:C,3,0)</f>
        <v>3451658</v>
      </c>
      <c r="G177" s="4">
        <f t="shared" si="4"/>
        <v>0</v>
      </c>
      <c r="H177" s="4" t="str">
        <f t="shared" si="5"/>
        <v>,3451658</v>
      </c>
      <c r="I177" s="4" t="str">
        <f>VLOOKUP(A177,HOP!A:U,21,0)</f>
        <v>直连</v>
      </c>
    </row>
    <row r="178" s="4" customFormat="1" spans="1:9">
      <c r="A178" s="5">
        <v>999224547387376</v>
      </c>
      <c r="B178" s="6">
        <v>45080</v>
      </c>
      <c r="C178" s="6">
        <v>45081</v>
      </c>
      <c r="D178" s="4">
        <v>621</v>
      </c>
      <c r="E178" s="4" t="str">
        <f>VLOOKUP(A178,HOP!A:L,12,0)</f>
        <v>621.00</v>
      </c>
      <c r="F178" s="4" t="str">
        <f>VLOOKUP(A178,HOP!A:C,3,0)</f>
        <v>3451688</v>
      </c>
      <c r="G178" s="4">
        <f t="shared" si="4"/>
        <v>0</v>
      </c>
      <c r="H178" s="4" t="str">
        <f t="shared" si="5"/>
        <v>,3451688</v>
      </c>
      <c r="I178" s="4" t="str">
        <f>VLOOKUP(A178,HOP!A:U,21,0)</f>
        <v>直连</v>
      </c>
    </row>
    <row r="179" s="4" customFormat="1" spans="1:9">
      <c r="A179" s="5">
        <v>999224551387316</v>
      </c>
      <c r="B179" s="6">
        <v>45080</v>
      </c>
      <c r="C179" s="6">
        <v>45081</v>
      </c>
      <c r="D179" s="4">
        <v>362</v>
      </c>
      <c r="E179" s="4" t="str">
        <f>VLOOKUP(A179,HOP!A:L,12,0)</f>
        <v>362.00</v>
      </c>
      <c r="F179" s="4" t="str">
        <f>VLOOKUP(A179,HOP!A:C,3,0)</f>
        <v>3452801</v>
      </c>
      <c r="G179" s="4">
        <f t="shared" si="4"/>
        <v>0</v>
      </c>
      <c r="H179" s="4" t="str">
        <f t="shared" si="5"/>
        <v>,3452801</v>
      </c>
      <c r="I179" s="4" t="str">
        <f>VLOOKUP(A179,HOP!A:U,21,0)</f>
        <v>直连</v>
      </c>
    </row>
    <row r="180" s="4" customFormat="1" spans="1:9">
      <c r="A180" s="5">
        <v>999224551789001</v>
      </c>
      <c r="B180" s="6">
        <v>45080</v>
      </c>
      <c r="C180" s="6">
        <v>45081</v>
      </c>
      <c r="D180" s="4">
        <v>1071</v>
      </c>
      <c r="E180" s="4" t="str">
        <f>VLOOKUP(A180,HOP!A:L,12,0)</f>
        <v>1071.00</v>
      </c>
      <c r="F180" s="4" t="str">
        <f>VLOOKUP(A180,HOP!A:C,3,0)</f>
        <v>3453035</v>
      </c>
      <c r="G180" s="4">
        <f t="shared" si="4"/>
        <v>0</v>
      </c>
      <c r="H180" s="4" t="str">
        <f t="shared" si="5"/>
        <v>,3453035</v>
      </c>
      <c r="I180" s="4" t="str">
        <f>VLOOKUP(A180,HOP!A:U,21,0)</f>
        <v>直连</v>
      </c>
    </row>
    <row r="181" s="4" customFormat="1" spans="1:9">
      <c r="A181" s="5">
        <v>999224551971499</v>
      </c>
      <c r="B181" s="6">
        <v>45080</v>
      </c>
      <c r="C181" s="6">
        <v>45081</v>
      </c>
      <c r="D181" s="4">
        <v>262</v>
      </c>
      <c r="E181" s="4" t="str">
        <f>VLOOKUP(A181,HOP!A:L,12,0)</f>
        <v>262.00</v>
      </c>
      <c r="F181" s="4" t="str">
        <f>VLOOKUP(A181,HOP!A:C,3,0)</f>
        <v>3453076</v>
      </c>
      <c r="G181" s="4">
        <f t="shared" si="4"/>
        <v>0</v>
      </c>
      <c r="H181" s="4" t="str">
        <f t="shared" si="5"/>
        <v>,3453076</v>
      </c>
      <c r="I181" s="4" t="str">
        <f>VLOOKUP(A181,HOP!A:U,21,0)</f>
        <v>直连</v>
      </c>
    </row>
    <row r="182" s="4" customFormat="1" spans="1:9">
      <c r="A182" s="5">
        <v>999224553110417</v>
      </c>
      <c r="B182" s="6">
        <v>45080</v>
      </c>
      <c r="C182" s="6">
        <v>45081</v>
      </c>
      <c r="D182" s="4">
        <v>1032</v>
      </c>
      <c r="E182" s="4" t="str">
        <f>VLOOKUP(A182,HOP!A:L,12,0)</f>
        <v>1032.00</v>
      </c>
      <c r="F182" s="4" t="str">
        <f>VLOOKUP(A182,HOP!A:C,3,0)</f>
        <v>3453380</v>
      </c>
      <c r="G182" s="4">
        <f t="shared" si="4"/>
        <v>0</v>
      </c>
      <c r="H182" s="4" t="str">
        <f t="shared" si="5"/>
        <v>,3453380</v>
      </c>
      <c r="I182" s="4" t="str">
        <f>VLOOKUP(A182,HOP!A:U,21,0)</f>
        <v>直连</v>
      </c>
    </row>
    <row r="183" s="4" customFormat="1" spans="1:9">
      <c r="A183" s="5">
        <v>999224553213006</v>
      </c>
      <c r="B183" s="6">
        <v>45079</v>
      </c>
      <c r="C183" s="6">
        <v>45081</v>
      </c>
      <c r="D183" s="4">
        <v>2236</v>
      </c>
      <c r="E183" s="4" t="str">
        <f>VLOOKUP(A183,HOP!A:L,12,0)</f>
        <v>2236.00</v>
      </c>
      <c r="F183" s="4" t="str">
        <f>VLOOKUP(A183,HOP!A:C,3,0)</f>
        <v>3453392</v>
      </c>
      <c r="G183" s="4">
        <f t="shared" si="4"/>
        <v>0</v>
      </c>
      <c r="H183" s="4" t="str">
        <f t="shared" si="5"/>
        <v>,3453392</v>
      </c>
      <c r="I183" s="4" t="str">
        <f>VLOOKUP(A183,HOP!A:U,21,0)</f>
        <v>直连</v>
      </c>
    </row>
    <row r="184" s="4" customFormat="1" spans="1:9">
      <c r="A184" s="5">
        <v>999224564712117</v>
      </c>
      <c r="B184" s="6">
        <v>45079</v>
      </c>
      <c r="C184" s="6">
        <v>45081</v>
      </c>
      <c r="D184" s="4">
        <v>288</v>
      </c>
      <c r="E184" s="4" t="str">
        <f>VLOOKUP(A184,HOP!A:L,12,0)</f>
        <v>288.00</v>
      </c>
      <c r="F184" s="4" t="str">
        <f>VLOOKUP(A184,HOP!A:C,3,0)</f>
        <v>3453665</v>
      </c>
      <c r="G184" s="4">
        <f t="shared" si="4"/>
        <v>0</v>
      </c>
      <c r="H184" s="4" t="str">
        <f t="shared" si="5"/>
        <v>,3453665</v>
      </c>
      <c r="I184" s="4" t="str">
        <f>VLOOKUP(A184,HOP!A:U,21,0)</f>
        <v>直连</v>
      </c>
    </row>
    <row r="185" s="4" customFormat="1" spans="1:9">
      <c r="A185" s="5">
        <v>999224565450162</v>
      </c>
      <c r="B185" s="6">
        <v>45080</v>
      </c>
      <c r="C185" s="6">
        <v>45081</v>
      </c>
      <c r="D185" s="4">
        <v>317</v>
      </c>
      <c r="E185" s="4" t="str">
        <f>VLOOKUP(A185,HOP!A:L,12,0)</f>
        <v>317.00</v>
      </c>
      <c r="F185" s="4" t="str">
        <f>VLOOKUP(A185,HOP!A:C,3,0)</f>
        <v>3453907</v>
      </c>
      <c r="G185" s="4">
        <f t="shared" si="4"/>
        <v>0</v>
      </c>
      <c r="H185" s="4" t="str">
        <f t="shared" si="5"/>
        <v>,3453907</v>
      </c>
      <c r="I185" s="4" t="str">
        <f>VLOOKUP(A185,HOP!A:U,21,0)</f>
        <v>直连</v>
      </c>
    </row>
    <row r="186" s="4" customFormat="1" spans="1:9">
      <c r="A186" s="5">
        <v>999224566515962</v>
      </c>
      <c r="B186" s="6">
        <v>45080</v>
      </c>
      <c r="C186" s="6">
        <v>45081</v>
      </c>
      <c r="D186" s="4">
        <v>911</v>
      </c>
      <c r="E186" s="4" t="str">
        <f>VLOOKUP(A186,HOP!A:L,12,0)</f>
        <v>911.00</v>
      </c>
      <c r="F186" s="4" t="str">
        <f>VLOOKUP(A186,HOP!A:C,3,0)</f>
        <v>3453971</v>
      </c>
      <c r="G186" s="4">
        <f t="shared" si="4"/>
        <v>0</v>
      </c>
      <c r="H186" s="4" t="str">
        <f t="shared" si="5"/>
        <v>,3453971</v>
      </c>
      <c r="I186" s="4" t="str">
        <f>VLOOKUP(A186,HOP!A:U,21,0)</f>
        <v>直连</v>
      </c>
    </row>
    <row r="187" s="4" customFormat="1" spans="1:9">
      <c r="A187" s="5">
        <v>999224566893706</v>
      </c>
      <c r="B187" s="6">
        <v>45080</v>
      </c>
      <c r="C187" s="6">
        <v>45081</v>
      </c>
      <c r="D187" s="4">
        <v>2624</v>
      </c>
      <c r="E187" s="4" t="str">
        <f>VLOOKUP(A187,HOP!A:L,12,0)</f>
        <v>2624.00</v>
      </c>
      <c r="F187" s="4" t="str">
        <f>VLOOKUP(A187,HOP!A:C,3,0)</f>
        <v>3454002</v>
      </c>
      <c r="G187" s="4">
        <f t="shared" si="4"/>
        <v>0</v>
      </c>
      <c r="H187" s="4" t="str">
        <f t="shared" si="5"/>
        <v>,3454002</v>
      </c>
      <c r="I187" s="4" t="str">
        <f>VLOOKUP(A187,HOP!A:U,21,0)</f>
        <v>直连</v>
      </c>
    </row>
    <row r="188" s="4" customFormat="1" spans="1:9">
      <c r="A188" s="5">
        <v>999224567596765</v>
      </c>
      <c r="B188" s="6">
        <v>45079</v>
      </c>
      <c r="C188" s="6">
        <v>45081</v>
      </c>
      <c r="D188" s="4">
        <v>1690</v>
      </c>
      <c r="E188" s="4" t="str">
        <f>VLOOKUP(A188,HOP!A:L,12,0)</f>
        <v>1690.00</v>
      </c>
      <c r="F188" s="4" t="str">
        <f>VLOOKUP(A188,HOP!A:C,3,0)</f>
        <v>3454214</v>
      </c>
      <c r="G188" s="4">
        <f t="shared" si="4"/>
        <v>0</v>
      </c>
      <c r="H188" s="4" t="str">
        <f t="shared" si="5"/>
        <v>,3454214</v>
      </c>
      <c r="I188" s="4" t="str">
        <f>VLOOKUP(A188,HOP!A:U,21,0)</f>
        <v>直连</v>
      </c>
    </row>
    <row r="189" s="4" customFormat="1" spans="1:9">
      <c r="A189" s="5">
        <v>999224568094803</v>
      </c>
      <c r="B189" s="6">
        <v>45080</v>
      </c>
      <c r="C189" s="6">
        <v>45081</v>
      </c>
      <c r="D189" s="4">
        <v>320</v>
      </c>
      <c r="E189" s="4" t="str">
        <f>VLOOKUP(A189,HOP!A:L,12,0)</f>
        <v>320.00</v>
      </c>
      <c r="F189" s="4" t="str">
        <f>VLOOKUP(A189,HOP!A:C,3,0)</f>
        <v>3454256</v>
      </c>
      <c r="G189" s="4">
        <f t="shared" si="4"/>
        <v>0</v>
      </c>
      <c r="H189" s="4" t="str">
        <f t="shared" si="5"/>
        <v>,3454256</v>
      </c>
      <c r="I189" s="4" t="str">
        <f>VLOOKUP(A189,HOP!A:U,21,0)</f>
        <v>直连</v>
      </c>
    </row>
    <row r="190" s="4" customFormat="1" spans="1:9">
      <c r="A190" s="5">
        <v>999224569408968</v>
      </c>
      <c r="B190" s="6">
        <v>45080</v>
      </c>
      <c r="C190" s="6">
        <v>45081</v>
      </c>
      <c r="D190" s="4">
        <v>538</v>
      </c>
      <c r="E190" s="4" t="str">
        <f>VLOOKUP(A190,HOP!A:L,12,0)</f>
        <v>538.00</v>
      </c>
      <c r="F190" s="4" t="str">
        <f>VLOOKUP(A190,HOP!A:C,3,0)</f>
        <v>3454463</v>
      </c>
      <c r="G190" s="4">
        <f t="shared" si="4"/>
        <v>0</v>
      </c>
      <c r="H190" s="4" t="str">
        <f t="shared" si="5"/>
        <v>,3454463</v>
      </c>
      <c r="I190" s="4" t="str">
        <f>VLOOKUP(A190,HOP!A:U,21,0)</f>
        <v>直连</v>
      </c>
    </row>
    <row r="191" s="4" customFormat="1" spans="1:9">
      <c r="A191" s="5">
        <v>999224569914745</v>
      </c>
      <c r="B191" s="6">
        <v>45080</v>
      </c>
      <c r="C191" s="6">
        <v>45081</v>
      </c>
      <c r="D191" s="4">
        <v>1100</v>
      </c>
      <c r="E191" s="4" t="str">
        <f>VLOOKUP(A191,HOP!A:L,12,0)</f>
        <v>1100.00</v>
      </c>
      <c r="F191" s="4" t="str">
        <f>VLOOKUP(A191,HOP!A:C,3,0)</f>
        <v>3454506</v>
      </c>
      <c r="G191" s="4">
        <f t="shared" si="4"/>
        <v>0</v>
      </c>
      <c r="H191" s="4" t="str">
        <f t="shared" si="5"/>
        <v>,3454506</v>
      </c>
      <c r="I191" s="4" t="str">
        <f>VLOOKUP(A191,HOP!A:U,21,0)</f>
        <v>直连</v>
      </c>
    </row>
    <row r="192" s="4" customFormat="1" spans="1:9">
      <c r="A192" s="5">
        <v>999224570469894</v>
      </c>
      <c r="B192" s="6">
        <v>45080</v>
      </c>
      <c r="C192" s="6">
        <v>45081</v>
      </c>
      <c r="D192" s="4">
        <v>149</v>
      </c>
      <c r="E192" s="4" t="str">
        <f>VLOOKUP(A192,HOP!A:L,12,0)</f>
        <v>149.00</v>
      </c>
      <c r="F192" s="4" t="str">
        <f>VLOOKUP(A192,HOP!A:C,3,0)</f>
        <v>3454649</v>
      </c>
      <c r="G192" s="4">
        <f t="shared" si="4"/>
        <v>0</v>
      </c>
      <c r="H192" s="4" t="str">
        <f t="shared" si="5"/>
        <v>,3454649</v>
      </c>
      <c r="I192" s="4" t="str">
        <f>VLOOKUP(A192,HOP!A:U,21,0)</f>
        <v>直连</v>
      </c>
    </row>
    <row r="193" s="4" customFormat="1" spans="1:9">
      <c r="A193" s="5">
        <v>999224571194241</v>
      </c>
      <c r="B193" s="6">
        <v>45080</v>
      </c>
      <c r="C193" s="6">
        <v>45081</v>
      </c>
      <c r="D193" s="4">
        <v>2562</v>
      </c>
      <c r="E193" s="4" t="str">
        <f>VLOOKUP(A193,HOP!A:L,12,0)</f>
        <v>2562.00</v>
      </c>
      <c r="F193" s="4" t="str">
        <f>VLOOKUP(A193,HOP!A:C,3,0)</f>
        <v>3454737</v>
      </c>
      <c r="G193" s="4">
        <f t="shared" si="4"/>
        <v>0</v>
      </c>
      <c r="H193" s="4" t="str">
        <f t="shared" si="5"/>
        <v>,3454737</v>
      </c>
      <c r="I193" s="4" t="str">
        <f>VLOOKUP(A193,HOP!A:U,21,0)</f>
        <v>直连</v>
      </c>
    </row>
    <row r="194" s="4" customFormat="1" spans="1:9">
      <c r="A194" s="5">
        <v>999224571616013</v>
      </c>
      <c r="B194" s="6">
        <v>45080</v>
      </c>
      <c r="C194" s="6">
        <v>45081</v>
      </c>
      <c r="D194" s="4">
        <v>207</v>
      </c>
      <c r="E194" s="4" t="str">
        <f>VLOOKUP(A194,HOP!A:L,12,0)</f>
        <v>207.00</v>
      </c>
      <c r="F194" s="4" t="str">
        <f>VLOOKUP(A194,HOP!A:C,3,0)</f>
        <v>3454818</v>
      </c>
      <c r="G194" s="4">
        <f t="shared" si="4"/>
        <v>0</v>
      </c>
      <c r="H194" s="4" t="str">
        <f t="shared" si="5"/>
        <v>,3454818</v>
      </c>
      <c r="I194" s="4" t="str">
        <f>VLOOKUP(A194,HOP!A:U,21,0)</f>
        <v>直连</v>
      </c>
    </row>
    <row r="195" s="4" customFormat="1" spans="1:9">
      <c r="A195" s="5">
        <v>999224572032966</v>
      </c>
      <c r="B195" s="6">
        <v>45080</v>
      </c>
      <c r="C195" s="6">
        <v>45081</v>
      </c>
      <c r="D195" s="4">
        <v>890</v>
      </c>
      <c r="E195" s="4" t="str">
        <f>VLOOKUP(A195,HOP!A:L,12,0)</f>
        <v>890.00</v>
      </c>
      <c r="F195" s="4" t="str">
        <f>VLOOKUP(A195,HOP!A:C,3,0)</f>
        <v>3454924</v>
      </c>
      <c r="G195" s="4">
        <f t="shared" ref="G195:G232" si="6">D195-E195</f>
        <v>0</v>
      </c>
      <c r="H195" s="4" t="str">
        <f t="shared" ref="H195:H232" si="7">$H$1&amp;F195</f>
        <v>,3454924</v>
      </c>
      <c r="I195" s="4" t="str">
        <f>VLOOKUP(A195,HOP!A:U,21,0)</f>
        <v>直连</v>
      </c>
    </row>
    <row r="196" s="4" customFormat="1" spans="1:9">
      <c r="A196" s="5">
        <v>999224572109841</v>
      </c>
      <c r="B196" s="6">
        <v>45080</v>
      </c>
      <c r="C196" s="6">
        <v>45081</v>
      </c>
      <c r="D196" s="4">
        <v>497</v>
      </c>
      <c r="E196" s="4" t="str">
        <f>VLOOKUP(A196,HOP!A:L,12,0)</f>
        <v>497.00</v>
      </c>
      <c r="F196" s="4" t="str">
        <f>VLOOKUP(A196,HOP!A:C,3,0)</f>
        <v>3454949</v>
      </c>
      <c r="G196" s="4">
        <f t="shared" si="6"/>
        <v>0</v>
      </c>
      <c r="H196" s="4" t="str">
        <f t="shared" si="7"/>
        <v>,3454949</v>
      </c>
      <c r="I196" s="4" t="str">
        <f>VLOOKUP(A196,HOP!A:U,21,0)</f>
        <v>直连</v>
      </c>
    </row>
    <row r="197" s="4" customFormat="1" spans="1:9">
      <c r="A197" s="5">
        <v>999224572329981</v>
      </c>
      <c r="B197" s="6">
        <v>45080</v>
      </c>
      <c r="C197" s="6">
        <v>45081</v>
      </c>
      <c r="D197" s="4">
        <v>1112</v>
      </c>
      <c r="E197" s="4" t="str">
        <f>VLOOKUP(A197,HOP!A:L,12,0)</f>
        <v>1112.00</v>
      </c>
      <c r="F197" s="4" t="str">
        <f>VLOOKUP(A197,HOP!A:C,3,0)</f>
        <v>3455010</v>
      </c>
      <c r="G197" s="4">
        <f t="shared" si="6"/>
        <v>0</v>
      </c>
      <c r="H197" s="4" t="str">
        <f t="shared" si="7"/>
        <v>,3455010</v>
      </c>
      <c r="I197" s="4" t="str">
        <f>VLOOKUP(A197,HOP!A:U,21,0)</f>
        <v>直连</v>
      </c>
    </row>
    <row r="198" s="4" customFormat="1" spans="1:9">
      <c r="A198" s="5">
        <v>999224572377748</v>
      </c>
      <c r="B198" s="6">
        <v>45080</v>
      </c>
      <c r="C198" s="6">
        <v>45081</v>
      </c>
      <c r="D198" s="4">
        <v>1354</v>
      </c>
      <c r="E198" s="4" t="str">
        <f>VLOOKUP(A198,HOP!A:L,12,0)</f>
        <v>1354.00</v>
      </c>
      <c r="F198" s="4" t="str">
        <f>VLOOKUP(A198,HOP!A:C,3,0)</f>
        <v>3455013</v>
      </c>
      <c r="G198" s="4">
        <f t="shared" si="6"/>
        <v>0</v>
      </c>
      <c r="H198" s="4" t="str">
        <f t="shared" si="7"/>
        <v>,3455013</v>
      </c>
      <c r="I198" s="4" t="str">
        <f>VLOOKUP(A198,HOP!A:U,21,0)</f>
        <v>直连</v>
      </c>
    </row>
    <row r="199" s="4" customFormat="1" spans="1:9">
      <c r="A199" s="5">
        <v>999224572399384</v>
      </c>
      <c r="B199" s="6">
        <v>45080</v>
      </c>
      <c r="C199" s="6">
        <v>45081</v>
      </c>
      <c r="D199" s="4">
        <v>294</v>
      </c>
      <c r="E199" s="4" t="str">
        <f>VLOOKUP(A199,HOP!A:L,12,0)</f>
        <v>294.00</v>
      </c>
      <c r="F199" s="4" t="str">
        <f>VLOOKUP(A199,HOP!A:C,3,0)</f>
        <v>3455020</v>
      </c>
      <c r="G199" s="4">
        <f t="shared" si="6"/>
        <v>0</v>
      </c>
      <c r="H199" s="4" t="str">
        <f t="shared" si="7"/>
        <v>,3455020</v>
      </c>
      <c r="I199" s="4" t="str">
        <f>VLOOKUP(A199,HOP!A:U,21,0)</f>
        <v>直连</v>
      </c>
    </row>
    <row r="200" s="4" customFormat="1" spans="1:9">
      <c r="A200" s="5">
        <v>999224573023949</v>
      </c>
      <c r="B200" s="6">
        <v>45080</v>
      </c>
      <c r="C200" s="6">
        <v>45081</v>
      </c>
      <c r="D200" s="4">
        <v>100</v>
      </c>
      <c r="E200" s="4" t="str">
        <f>VLOOKUP(A200,HOP!A:L,12,0)</f>
        <v>100.00</v>
      </c>
      <c r="F200" s="4" t="str">
        <f>VLOOKUP(A200,HOP!A:C,3,0)</f>
        <v>3455147</v>
      </c>
      <c r="G200" s="4">
        <f t="shared" si="6"/>
        <v>0</v>
      </c>
      <c r="H200" s="4" t="str">
        <f t="shared" si="7"/>
        <v>,3455147</v>
      </c>
      <c r="I200" s="4" t="str">
        <f>VLOOKUP(A200,HOP!A:U,21,0)</f>
        <v>直连</v>
      </c>
    </row>
    <row r="201" s="4" customFormat="1" spans="1:9">
      <c r="A201" s="5">
        <v>999224575131901</v>
      </c>
      <c r="B201" s="6">
        <v>45080</v>
      </c>
      <c r="C201" s="6">
        <v>45081</v>
      </c>
      <c r="D201" s="4">
        <v>691</v>
      </c>
      <c r="E201" s="4" t="str">
        <f>VLOOKUP(A201,HOP!A:L,12,0)</f>
        <v>691.00</v>
      </c>
      <c r="F201" s="4" t="str">
        <f>VLOOKUP(A201,HOP!A:C,3,0)</f>
        <v>3455650</v>
      </c>
      <c r="G201" s="4">
        <f t="shared" si="6"/>
        <v>0</v>
      </c>
      <c r="H201" s="4" t="str">
        <f t="shared" si="7"/>
        <v>,3455650</v>
      </c>
      <c r="I201" s="4" t="str">
        <f>VLOOKUP(A201,HOP!A:U,21,0)</f>
        <v>直连</v>
      </c>
    </row>
    <row r="202" s="4" customFormat="1" spans="1:9">
      <c r="A202" s="5">
        <v>999224575303941</v>
      </c>
      <c r="B202" s="6">
        <v>45080</v>
      </c>
      <c r="C202" s="6">
        <v>45081</v>
      </c>
      <c r="D202" s="4">
        <v>212</v>
      </c>
      <c r="E202" s="4" t="str">
        <f>VLOOKUP(A202,HOP!A:L,12,0)</f>
        <v>212.00</v>
      </c>
      <c r="F202" s="4" t="str">
        <f>VLOOKUP(A202,HOP!A:C,3,0)</f>
        <v>3455673</v>
      </c>
      <c r="G202" s="4">
        <f t="shared" si="6"/>
        <v>0</v>
      </c>
      <c r="H202" s="4" t="str">
        <f t="shared" si="7"/>
        <v>,3455673</v>
      </c>
      <c r="I202" s="4" t="str">
        <f>VLOOKUP(A202,HOP!A:U,21,0)</f>
        <v>直连</v>
      </c>
    </row>
    <row r="203" s="4" customFormat="1" spans="1:9">
      <c r="A203" s="5">
        <v>999224576979777</v>
      </c>
      <c r="B203" s="6">
        <v>45080</v>
      </c>
      <c r="C203" s="6">
        <v>45081</v>
      </c>
      <c r="D203" s="4">
        <v>200</v>
      </c>
      <c r="E203" s="4" t="str">
        <f>VLOOKUP(A203,HOP!A:L,12,0)</f>
        <v>200.00</v>
      </c>
      <c r="F203" s="4" t="str">
        <f>VLOOKUP(A203,HOP!A:C,3,0)</f>
        <v>3456003</v>
      </c>
      <c r="G203" s="4">
        <f t="shared" si="6"/>
        <v>0</v>
      </c>
      <c r="H203" s="4" t="str">
        <f t="shared" si="7"/>
        <v>,3456003</v>
      </c>
      <c r="I203" s="4" t="str">
        <f>VLOOKUP(A203,HOP!A:U,21,0)</f>
        <v>直连</v>
      </c>
    </row>
    <row r="204" s="4" customFormat="1" spans="1:9">
      <c r="A204" s="5">
        <v>999224577356628</v>
      </c>
      <c r="B204" s="6">
        <v>45080</v>
      </c>
      <c r="C204" s="6">
        <v>45081</v>
      </c>
      <c r="D204" s="4">
        <v>381</v>
      </c>
      <c r="E204" s="4" t="str">
        <f>VLOOKUP(A204,HOP!A:L,12,0)</f>
        <v>381.00</v>
      </c>
      <c r="F204" s="4" t="str">
        <f>VLOOKUP(A204,HOP!A:C,3,0)</f>
        <v>3456222</v>
      </c>
      <c r="G204" s="4">
        <f t="shared" si="6"/>
        <v>0</v>
      </c>
      <c r="H204" s="4" t="str">
        <f t="shared" si="7"/>
        <v>,3456222</v>
      </c>
      <c r="I204" s="4" t="str">
        <f>VLOOKUP(A204,HOP!A:U,21,0)</f>
        <v>直连</v>
      </c>
    </row>
    <row r="205" s="4" customFormat="1" spans="1:9">
      <c r="A205" s="5">
        <v>999224577399369</v>
      </c>
      <c r="B205" s="6">
        <v>45080</v>
      </c>
      <c r="C205" s="6">
        <v>45081</v>
      </c>
      <c r="D205" s="4">
        <v>210</v>
      </c>
      <c r="E205" s="4" t="str">
        <f>VLOOKUP(A205,HOP!A:L,12,0)</f>
        <v>210.00</v>
      </c>
      <c r="F205" s="4" t="str">
        <f>VLOOKUP(A205,HOP!A:C,3,0)</f>
        <v>3456229</v>
      </c>
      <c r="G205" s="4">
        <f t="shared" si="6"/>
        <v>0</v>
      </c>
      <c r="H205" s="4" t="str">
        <f t="shared" si="7"/>
        <v>,3456229</v>
      </c>
      <c r="I205" s="4" t="str">
        <f>VLOOKUP(A205,HOP!A:U,21,0)</f>
        <v>直连</v>
      </c>
    </row>
    <row r="206" s="4" customFormat="1" spans="1:9">
      <c r="A206" s="5">
        <v>999224577995721</v>
      </c>
      <c r="B206" s="6">
        <v>45080</v>
      </c>
      <c r="C206" s="6">
        <v>45081</v>
      </c>
      <c r="D206" s="4">
        <v>1118</v>
      </c>
      <c r="E206" s="4" t="str">
        <f>VLOOKUP(A206,HOP!A:L,12,0)</f>
        <v>1118.00</v>
      </c>
      <c r="F206" s="4" t="str">
        <f>VLOOKUP(A206,HOP!A:C,3,0)</f>
        <v>3456300</v>
      </c>
      <c r="G206" s="4">
        <f t="shared" si="6"/>
        <v>0</v>
      </c>
      <c r="H206" s="4" t="str">
        <f t="shared" si="7"/>
        <v>,3456300</v>
      </c>
      <c r="I206" s="4" t="str">
        <f>VLOOKUP(A206,HOP!A:U,21,0)</f>
        <v>直连</v>
      </c>
    </row>
    <row r="207" s="4" customFormat="1" spans="1:9">
      <c r="A207" s="5">
        <v>999224578072828</v>
      </c>
      <c r="B207" s="6">
        <v>45080</v>
      </c>
      <c r="C207" s="6">
        <v>45081</v>
      </c>
      <c r="D207" s="4">
        <v>222</v>
      </c>
      <c r="E207" s="4" t="str">
        <f>VLOOKUP(A207,HOP!A:L,12,0)</f>
        <v>222.00</v>
      </c>
      <c r="F207" s="4" t="str">
        <f>VLOOKUP(A207,HOP!A:C,3,0)</f>
        <v>3456309</v>
      </c>
      <c r="G207" s="4">
        <f t="shared" si="6"/>
        <v>0</v>
      </c>
      <c r="H207" s="4" t="str">
        <f t="shared" si="7"/>
        <v>,3456309</v>
      </c>
      <c r="I207" s="4" t="str">
        <f>VLOOKUP(A207,HOP!A:U,21,0)</f>
        <v>直连</v>
      </c>
    </row>
    <row r="208" s="4" customFormat="1" spans="1:9">
      <c r="A208" s="5">
        <v>999224578124184</v>
      </c>
      <c r="B208" s="6">
        <v>45080</v>
      </c>
      <c r="C208" s="6">
        <v>45081</v>
      </c>
      <c r="D208" s="4">
        <v>294</v>
      </c>
      <c r="E208" s="4" t="str">
        <f>VLOOKUP(A208,HOP!A:L,12,0)</f>
        <v>294.00</v>
      </c>
      <c r="F208" s="4" t="str">
        <f>VLOOKUP(A208,HOP!A:C,3,0)</f>
        <v>3456310</v>
      </c>
      <c r="G208" s="4">
        <f t="shared" si="6"/>
        <v>0</v>
      </c>
      <c r="H208" s="4" t="str">
        <f t="shared" si="7"/>
        <v>,3456310</v>
      </c>
      <c r="I208" s="4" t="str">
        <f>VLOOKUP(A208,HOP!A:U,21,0)</f>
        <v>直连</v>
      </c>
    </row>
    <row r="209" s="4" customFormat="1" spans="1:9">
      <c r="A209" s="5">
        <v>999224578199018</v>
      </c>
      <c r="B209" s="6">
        <v>45080</v>
      </c>
      <c r="C209" s="6">
        <v>45081</v>
      </c>
      <c r="D209" s="4">
        <v>297</v>
      </c>
      <c r="E209" s="4" t="str">
        <f>VLOOKUP(A209,HOP!A:L,12,0)</f>
        <v>297.00</v>
      </c>
      <c r="F209" s="4" t="str">
        <f>VLOOKUP(A209,HOP!A:C,3,0)</f>
        <v>3456318</v>
      </c>
      <c r="G209" s="4">
        <f t="shared" si="6"/>
        <v>0</v>
      </c>
      <c r="H209" s="4" t="str">
        <f t="shared" si="7"/>
        <v>,3456318</v>
      </c>
      <c r="I209" s="4" t="str">
        <f>VLOOKUP(A209,HOP!A:U,21,0)</f>
        <v>直连</v>
      </c>
    </row>
    <row r="210" s="4" customFormat="1" spans="1:9">
      <c r="A210" s="5">
        <v>999224578223825</v>
      </c>
      <c r="B210" s="6">
        <v>45080</v>
      </c>
      <c r="C210" s="6">
        <v>45081</v>
      </c>
      <c r="D210" s="4">
        <v>630</v>
      </c>
      <c r="E210" s="4" t="str">
        <f>VLOOKUP(A210,HOP!A:L,12,0)</f>
        <v>630.00</v>
      </c>
      <c r="F210" s="4" t="str">
        <f>VLOOKUP(A210,HOP!A:C,3,0)</f>
        <v>3456323</v>
      </c>
      <c r="G210" s="4">
        <f t="shared" si="6"/>
        <v>0</v>
      </c>
      <c r="H210" s="4" t="str">
        <f t="shared" si="7"/>
        <v>,3456323</v>
      </c>
      <c r="I210" s="4" t="str">
        <f>VLOOKUP(A210,HOP!A:U,21,0)</f>
        <v>直连</v>
      </c>
    </row>
    <row r="211" s="4" customFormat="1" spans="1:9">
      <c r="A211" s="5">
        <v>999224578307821</v>
      </c>
      <c r="B211" s="6">
        <v>45080</v>
      </c>
      <c r="C211" s="6">
        <v>45081</v>
      </c>
      <c r="D211" s="4">
        <v>177</v>
      </c>
      <c r="E211" s="4" t="str">
        <f>VLOOKUP(A211,HOP!A:L,12,0)</f>
        <v>177.00</v>
      </c>
      <c r="F211" s="4" t="str">
        <f>VLOOKUP(A211,HOP!A:C,3,0)</f>
        <v>3456507</v>
      </c>
      <c r="G211" s="4">
        <f t="shared" si="6"/>
        <v>0</v>
      </c>
      <c r="H211" s="4" t="str">
        <f t="shared" si="7"/>
        <v>,3456507</v>
      </c>
      <c r="I211" s="4" t="str">
        <f>VLOOKUP(A211,HOP!A:U,21,0)</f>
        <v>直连</v>
      </c>
    </row>
    <row r="212" s="4" customFormat="1" spans="1:9">
      <c r="A212" s="5">
        <v>999224579316767</v>
      </c>
      <c r="B212" s="6">
        <v>45080</v>
      </c>
      <c r="C212" s="6">
        <v>45081</v>
      </c>
      <c r="D212" s="4">
        <v>767</v>
      </c>
      <c r="E212" s="4" t="str">
        <f>VLOOKUP(A212,HOP!A:L,12,0)</f>
        <v>767.00</v>
      </c>
      <c r="F212" s="4" t="str">
        <f>VLOOKUP(A212,HOP!A:C,3,0)</f>
        <v>3456642</v>
      </c>
      <c r="G212" s="4">
        <f t="shared" si="6"/>
        <v>0</v>
      </c>
      <c r="H212" s="4" t="str">
        <f t="shared" si="7"/>
        <v>,3456642</v>
      </c>
      <c r="I212" s="4" t="str">
        <f>VLOOKUP(A212,HOP!A:U,21,0)</f>
        <v>直连</v>
      </c>
    </row>
    <row r="213" s="4" customFormat="1" spans="1:9">
      <c r="A213" s="5">
        <v>999224579887964</v>
      </c>
      <c r="B213" s="6">
        <v>45080</v>
      </c>
      <c r="C213" s="6">
        <v>45081</v>
      </c>
      <c r="D213" s="4">
        <v>279</v>
      </c>
      <c r="E213" s="4" t="str">
        <f>VLOOKUP(A213,HOP!A:L,12,0)</f>
        <v>279.00</v>
      </c>
      <c r="F213" s="4" t="str">
        <f>VLOOKUP(A213,HOP!A:C,3,0)</f>
        <v>3456863</v>
      </c>
      <c r="G213" s="4">
        <f t="shared" si="6"/>
        <v>0</v>
      </c>
      <c r="H213" s="4" t="str">
        <f t="shared" si="7"/>
        <v>,3456863</v>
      </c>
      <c r="I213" s="4" t="str">
        <f>VLOOKUP(A213,HOP!A:U,21,0)</f>
        <v>直连</v>
      </c>
    </row>
    <row r="214" s="4" customFormat="1" spans="1:9">
      <c r="A214" s="5">
        <v>999224579896759</v>
      </c>
      <c r="B214" s="6">
        <v>45080</v>
      </c>
      <c r="C214" s="6">
        <v>45081</v>
      </c>
      <c r="D214" s="4">
        <v>522</v>
      </c>
      <c r="E214" s="4" t="str">
        <f>VLOOKUP(A214,HOP!A:L,12,0)</f>
        <v>522.00</v>
      </c>
      <c r="F214" s="4" t="str">
        <f>VLOOKUP(A214,HOP!A:C,3,0)</f>
        <v>3456864</v>
      </c>
      <c r="G214" s="4">
        <f t="shared" si="6"/>
        <v>0</v>
      </c>
      <c r="H214" s="4" t="str">
        <f t="shared" si="7"/>
        <v>,3456864</v>
      </c>
      <c r="I214" s="4" t="str">
        <f>VLOOKUP(A214,HOP!A:U,21,0)</f>
        <v>直连</v>
      </c>
    </row>
    <row r="215" s="4" customFormat="1" spans="1:9">
      <c r="A215" s="5">
        <v>999224580565175</v>
      </c>
      <c r="B215" s="6">
        <v>45080</v>
      </c>
      <c r="C215" s="6">
        <v>45081</v>
      </c>
      <c r="D215" s="4">
        <v>147</v>
      </c>
      <c r="E215" s="4" t="str">
        <f>VLOOKUP(A215,HOP!A:L,12,0)</f>
        <v>147.00</v>
      </c>
      <c r="F215" s="4" t="str">
        <f>VLOOKUP(A215,HOP!A:C,3,0)</f>
        <v>3457089</v>
      </c>
      <c r="G215" s="4">
        <f t="shared" si="6"/>
        <v>0</v>
      </c>
      <c r="H215" s="4" t="str">
        <f t="shared" si="7"/>
        <v>,3457089</v>
      </c>
      <c r="I215" s="4" t="str">
        <f>VLOOKUP(A215,HOP!A:U,21,0)</f>
        <v>直连</v>
      </c>
    </row>
    <row r="216" s="4" customFormat="1" spans="1:9">
      <c r="A216" s="5">
        <v>999224580487521</v>
      </c>
      <c r="B216" s="6">
        <v>45080</v>
      </c>
      <c r="C216" s="6">
        <v>45081</v>
      </c>
      <c r="D216" s="4">
        <v>250</v>
      </c>
      <c r="E216" s="4" t="str">
        <f>VLOOKUP(A216,HOP!A:L,12,0)</f>
        <v>250.00</v>
      </c>
      <c r="F216" s="4" t="str">
        <f>VLOOKUP(A216,HOP!A:C,3,0)</f>
        <v>3457073</v>
      </c>
      <c r="G216" s="4">
        <f t="shared" si="6"/>
        <v>0</v>
      </c>
      <c r="H216" s="4" t="str">
        <f t="shared" si="7"/>
        <v>,3457073</v>
      </c>
      <c r="I216" s="4" t="str">
        <f>VLOOKUP(A216,HOP!A:U,21,0)</f>
        <v>直连</v>
      </c>
    </row>
    <row r="217" s="4" customFormat="1" spans="1:9">
      <c r="A217" s="5">
        <v>999224581386925</v>
      </c>
      <c r="B217" s="6">
        <v>45080</v>
      </c>
      <c r="C217" s="6">
        <v>45081</v>
      </c>
      <c r="D217" s="4">
        <v>500</v>
      </c>
      <c r="E217" s="4" t="str">
        <f>VLOOKUP(A217,HOP!A:L,12,0)</f>
        <v>500.00</v>
      </c>
      <c r="F217" s="4" t="str">
        <f>VLOOKUP(A217,HOP!A:C,3,0)</f>
        <v>3457330</v>
      </c>
      <c r="G217" s="4">
        <f t="shared" si="6"/>
        <v>0</v>
      </c>
      <c r="H217" s="4" t="str">
        <f t="shared" si="7"/>
        <v>,3457330</v>
      </c>
      <c r="I217" s="4" t="str">
        <f>VLOOKUP(A217,HOP!A:U,21,0)</f>
        <v>直连</v>
      </c>
    </row>
    <row r="218" s="4" customFormat="1" hidden="1" spans="1:9">
      <c r="A218" s="5">
        <v>999224581592685</v>
      </c>
      <c r="B218" s="6">
        <v>45080</v>
      </c>
      <c r="C218" s="6">
        <v>45081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spans="1:9">
      <c r="A219" s="5">
        <v>999224581884567</v>
      </c>
      <c r="B219" s="6">
        <v>45080</v>
      </c>
      <c r="C219" s="6">
        <v>45081</v>
      </c>
      <c r="D219" s="4">
        <v>111</v>
      </c>
      <c r="E219" s="4" t="str">
        <f>VLOOKUP(A219,HOP!A:L,12,0)</f>
        <v>111.00</v>
      </c>
      <c r="F219" s="4" t="str">
        <f>VLOOKUP(A219,HOP!A:C,3,0)</f>
        <v>3457407</v>
      </c>
      <c r="G219" s="4">
        <f t="shared" si="6"/>
        <v>0</v>
      </c>
      <c r="H219" s="4" t="str">
        <f t="shared" si="7"/>
        <v>,3457407</v>
      </c>
      <c r="I219" s="4" t="str">
        <f>VLOOKUP(A219,HOP!A:U,21,0)</f>
        <v>直连</v>
      </c>
    </row>
    <row r="220" s="4" customFormat="1" spans="1:9">
      <c r="A220" s="5">
        <v>999224582044510</v>
      </c>
      <c r="B220" s="6">
        <v>45080</v>
      </c>
      <c r="C220" s="6">
        <v>45081</v>
      </c>
      <c r="D220" s="4">
        <v>133</v>
      </c>
      <c r="E220" s="4" t="str">
        <f>VLOOKUP(A220,HOP!A:L,12,0)</f>
        <v>133.00</v>
      </c>
      <c r="F220" s="4" t="str">
        <f>VLOOKUP(A220,HOP!A:C,3,0)</f>
        <v>3457429</v>
      </c>
      <c r="G220" s="4">
        <f t="shared" si="6"/>
        <v>0</v>
      </c>
      <c r="H220" s="4" t="str">
        <f t="shared" si="7"/>
        <v>,3457429</v>
      </c>
      <c r="I220" s="4" t="str">
        <f>VLOOKUP(A220,HOP!A:U,21,0)</f>
        <v>直连</v>
      </c>
    </row>
    <row r="221" s="4" customFormat="1" spans="1:9">
      <c r="A221" s="5">
        <v>999224583760923</v>
      </c>
      <c r="B221" s="6">
        <v>45080</v>
      </c>
      <c r="C221" s="6">
        <v>45081</v>
      </c>
      <c r="D221" s="4">
        <v>656</v>
      </c>
      <c r="E221" s="4" t="str">
        <f>VLOOKUP(A221,HOP!A:L,12,0)</f>
        <v>656.00</v>
      </c>
      <c r="F221" s="4" t="str">
        <f>VLOOKUP(A221,HOP!A:C,3,0)</f>
        <v>3458025</v>
      </c>
      <c r="G221" s="4">
        <f t="shared" si="6"/>
        <v>0</v>
      </c>
      <c r="H221" s="4" t="str">
        <f t="shared" si="7"/>
        <v>,3458025</v>
      </c>
      <c r="I221" s="4" t="str">
        <f>VLOOKUP(A221,HOP!A:U,21,0)</f>
        <v>直连</v>
      </c>
    </row>
    <row r="222" s="4" customFormat="1" spans="1:9">
      <c r="A222" s="5">
        <v>999224583809008</v>
      </c>
      <c r="B222" s="6">
        <v>45080</v>
      </c>
      <c r="C222" s="6">
        <v>45081</v>
      </c>
      <c r="D222" s="4">
        <v>402</v>
      </c>
      <c r="E222" s="4" t="str">
        <f>VLOOKUP(A222,HOP!A:L,12,0)</f>
        <v>402.00</v>
      </c>
      <c r="F222" s="4" t="str">
        <f>VLOOKUP(A222,HOP!A:C,3,0)</f>
        <v>3458129</v>
      </c>
      <c r="G222" s="4">
        <f t="shared" si="6"/>
        <v>0</v>
      </c>
      <c r="H222" s="4" t="str">
        <f t="shared" si="7"/>
        <v>,3458129</v>
      </c>
      <c r="I222" s="4" t="str">
        <f>VLOOKUP(A222,HOP!A:U,21,0)</f>
        <v>直连</v>
      </c>
    </row>
    <row r="223" s="4" customFormat="1" spans="1:9">
      <c r="A223" s="5">
        <v>999224583821336</v>
      </c>
      <c r="B223" s="6">
        <v>45080</v>
      </c>
      <c r="C223" s="6">
        <v>45081</v>
      </c>
      <c r="D223" s="4">
        <v>1175</v>
      </c>
      <c r="E223" s="4" t="str">
        <f>VLOOKUP(A223,HOP!A:L,12,0)</f>
        <v>1175.00</v>
      </c>
      <c r="F223" s="4" t="str">
        <f>VLOOKUP(A223,HOP!A:C,3,0)</f>
        <v>3458192</v>
      </c>
      <c r="G223" s="4">
        <f t="shared" si="6"/>
        <v>0</v>
      </c>
      <c r="H223" s="4" t="str">
        <f t="shared" si="7"/>
        <v>,3458192</v>
      </c>
      <c r="I223" s="4" t="str">
        <f>VLOOKUP(A223,HOP!A:U,21,0)</f>
        <v>直连</v>
      </c>
    </row>
    <row r="224" s="4" customFormat="1" spans="1:9">
      <c r="A224" s="5">
        <v>999224584388579</v>
      </c>
      <c r="B224" s="6">
        <v>45080</v>
      </c>
      <c r="C224" s="6">
        <v>45081</v>
      </c>
      <c r="D224" s="4">
        <v>329</v>
      </c>
      <c r="E224" s="4" t="str">
        <f>VLOOKUP(A224,HOP!A:L,12,0)</f>
        <v>329.00</v>
      </c>
      <c r="F224" s="4" t="str">
        <f>VLOOKUP(A224,HOP!A:C,3,0)</f>
        <v>3458296</v>
      </c>
      <c r="G224" s="4">
        <f t="shared" si="6"/>
        <v>0</v>
      </c>
      <c r="H224" s="4" t="str">
        <f t="shared" si="7"/>
        <v>,3458296</v>
      </c>
      <c r="I224" s="4" t="str">
        <f>VLOOKUP(A224,HOP!A:U,21,0)</f>
        <v>直连</v>
      </c>
    </row>
    <row r="225" s="4" customFormat="1" hidden="1" spans="1:9">
      <c r="A225" s="5">
        <v>999224584423381</v>
      </c>
      <c r="B225" s="6">
        <v>45080</v>
      </c>
      <c r="C225" s="6">
        <v>45081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spans="1:9">
      <c r="A226" s="5">
        <v>999224584702935</v>
      </c>
      <c r="B226" s="6">
        <v>45080</v>
      </c>
      <c r="C226" s="6">
        <v>45081</v>
      </c>
      <c r="D226" s="4">
        <v>1532</v>
      </c>
      <c r="E226" s="4" t="str">
        <f>VLOOKUP(A226,HOP!A:L,12,0)</f>
        <v>1532.00</v>
      </c>
      <c r="F226" s="4" t="str">
        <f>VLOOKUP(A226,HOP!A:C,3,0)</f>
        <v>3458379</v>
      </c>
      <c r="G226" s="4">
        <f t="shared" si="6"/>
        <v>0</v>
      </c>
      <c r="H226" s="4" t="str">
        <f t="shared" si="7"/>
        <v>,3458379</v>
      </c>
      <c r="I226" s="4" t="str">
        <f>VLOOKUP(A226,HOP!A:U,21,0)</f>
        <v>直连</v>
      </c>
    </row>
    <row r="227" s="4" customFormat="1" spans="1:9">
      <c r="A227" s="5">
        <v>999224584789517</v>
      </c>
      <c r="B227" s="6">
        <v>45080</v>
      </c>
      <c r="C227" s="6">
        <v>45081</v>
      </c>
      <c r="D227" s="4">
        <v>349</v>
      </c>
      <c r="E227" s="4" t="str">
        <f>VLOOKUP(A227,HOP!A:L,12,0)</f>
        <v>349.00</v>
      </c>
      <c r="F227" s="4" t="str">
        <f>VLOOKUP(A227,HOP!A:C,3,0)</f>
        <v>3458461</v>
      </c>
      <c r="G227" s="4">
        <f t="shared" si="6"/>
        <v>0</v>
      </c>
      <c r="H227" s="4" t="str">
        <f t="shared" si="7"/>
        <v>,3458461</v>
      </c>
      <c r="I227" s="4" t="str">
        <f>VLOOKUP(A227,HOP!A:U,21,0)</f>
        <v>直连</v>
      </c>
    </row>
    <row r="228" s="4" customFormat="1" spans="1:9">
      <c r="A228" s="5">
        <v>999224585519325</v>
      </c>
      <c r="B228" s="6">
        <v>45080</v>
      </c>
      <c r="C228" s="6">
        <v>45081</v>
      </c>
      <c r="D228" s="4">
        <v>135</v>
      </c>
      <c r="E228" s="4" t="str">
        <f>VLOOKUP(A228,HOP!A:L,12,0)</f>
        <v>135.00</v>
      </c>
      <c r="F228" s="4" t="str">
        <f>VLOOKUP(A228,HOP!A:C,3,0)</f>
        <v>3458575</v>
      </c>
      <c r="G228" s="4">
        <f t="shared" si="6"/>
        <v>0</v>
      </c>
      <c r="H228" s="4" t="str">
        <f t="shared" si="7"/>
        <v>,3458575</v>
      </c>
      <c r="I228" s="4" t="str">
        <f>VLOOKUP(A228,HOP!A:U,21,0)</f>
        <v>直连</v>
      </c>
    </row>
    <row r="229" s="4" customFormat="1" spans="1:9">
      <c r="A229" s="5">
        <v>999224585886104</v>
      </c>
      <c r="B229" s="6">
        <v>45080</v>
      </c>
      <c r="C229" s="6">
        <v>45081</v>
      </c>
      <c r="D229" s="4">
        <v>286</v>
      </c>
      <c r="E229" s="4" t="str">
        <f>VLOOKUP(A229,HOP!A:L,12,0)</f>
        <v>286.00</v>
      </c>
      <c r="F229" s="4" t="str">
        <f>VLOOKUP(A229,HOP!A:C,3,0)</f>
        <v>3458783</v>
      </c>
      <c r="G229" s="4">
        <f t="shared" si="6"/>
        <v>0</v>
      </c>
      <c r="H229" s="4" t="str">
        <f t="shared" si="7"/>
        <v>,3458783</v>
      </c>
      <c r="I229" s="4" t="str">
        <f>VLOOKUP(A229,HOP!A:U,21,0)</f>
        <v>直连</v>
      </c>
    </row>
    <row r="230" s="4" customFormat="1" spans="1:9">
      <c r="A230" s="5">
        <v>999224586103758</v>
      </c>
      <c r="B230" s="6">
        <v>45080</v>
      </c>
      <c r="C230" s="6">
        <v>45081</v>
      </c>
      <c r="D230" s="4">
        <v>837</v>
      </c>
      <c r="E230" s="4" t="str">
        <f>VLOOKUP(A230,HOP!A:L,12,0)</f>
        <v>837.00</v>
      </c>
      <c r="F230" s="4" t="str">
        <f>VLOOKUP(A230,HOP!A:C,3,0)</f>
        <v>3458814</v>
      </c>
      <c r="G230" s="4">
        <f t="shared" si="6"/>
        <v>0</v>
      </c>
      <c r="H230" s="4" t="str">
        <f t="shared" si="7"/>
        <v>,3458814</v>
      </c>
      <c r="I230" s="4" t="str">
        <f>VLOOKUP(A230,HOP!A:U,21,0)</f>
        <v>直连</v>
      </c>
    </row>
    <row r="231" s="4" customFormat="1" spans="1:9">
      <c r="A231" s="5">
        <v>999224586111114</v>
      </c>
      <c r="B231" s="6">
        <v>45080</v>
      </c>
      <c r="C231" s="6">
        <v>45081</v>
      </c>
      <c r="D231" s="4">
        <v>175</v>
      </c>
      <c r="E231" s="4" t="str">
        <f>VLOOKUP(A231,HOP!A:L,12,0)</f>
        <v>175.00</v>
      </c>
      <c r="F231" s="4" t="str">
        <f>VLOOKUP(A231,HOP!A:C,3,0)</f>
        <v>3458817</v>
      </c>
      <c r="G231" s="4">
        <f t="shared" si="6"/>
        <v>0</v>
      </c>
      <c r="H231" s="4" t="str">
        <f t="shared" si="7"/>
        <v>,3458817</v>
      </c>
      <c r="I231" s="4" t="str">
        <f>VLOOKUP(A231,HOP!A:U,21,0)</f>
        <v>直连</v>
      </c>
    </row>
    <row r="232" s="4" customFormat="1" spans="1:9">
      <c r="A232" s="5">
        <v>999224586587687</v>
      </c>
      <c r="B232" s="6">
        <v>45080</v>
      </c>
      <c r="C232" s="6">
        <v>45081</v>
      </c>
      <c r="D232" s="4">
        <v>656</v>
      </c>
      <c r="E232" s="4" t="str">
        <f>VLOOKUP(A232,HOP!A:L,12,0)</f>
        <v>656.00</v>
      </c>
      <c r="F232" s="4" t="str">
        <f>VLOOKUP(A232,HOP!A:C,3,0)</f>
        <v>3458963</v>
      </c>
      <c r="G232" s="4">
        <f t="shared" si="6"/>
        <v>0</v>
      </c>
      <c r="H232" s="4" t="str">
        <f t="shared" si="7"/>
        <v>,3458963</v>
      </c>
      <c r="I232" s="4" t="str">
        <f>VLOOKUP(A232,HOP!A:U,21,0)</f>
        <v>直连</v>
      </c>
    </row>
    <row r="234" spans="4:4">
      <c r="D234" s="4">
        <f>SUM(D2:D233)</f>
        <v>339937</v>
      </c>
    </row>
    <row r="235" spans="4:4">
      <c r="D235" s="4" t="s">
        <v>1251</v>
      </c>
    </row>
    <row r="237" spans="1:2">
      <c r="A237" s="4" t="s">
        <v>1252</v>
      </c>
      <c r="B237" s="4">
        <v>46470</v>
      </c>
    </row>
    <row r="238" spans="1:2">
      <c r="A238" s="4" t="s">
        <v>1253</v>
      </c>
      <c r="B238" s="4">
        <v>293467</v>
      </c>
    </row>
    <row r="239" spans="1:2">
      <c r="A239" s="4" t="s">
        <v>1254</v>
      </c>
      <c r="B239" s="4">
        <f>SUBTOTAL(9,B237:B238)</f>
        <v>339937</v>
      </c>
    </row>
  </sheetData>
  <autoFilter ref="A1:U232">
    <filterColumn colId="3">
      <filters>
        <filter val="100"/>
        <filter val="200"/>
        <filter val="500"/>
        <filter val="1100"/>
        <filter val="8700"/>
        <filter val="501"/>
        <filter val="302"/>
        <filter val="402"/>
        <filter val="902"/>
        <filter val="1002"/>
        <filter val="2202"/>
        <filter val="2204"/>
        <filter val="1005"/>
        <filter val="106"/>
        <filter val="1006"/>
        <filter val="207"/>
        <filter val="1408"/>
        <filter val="6308"/>
        <filter val="210"/>
        <filter val="310"/>
        <filter val="710"/>
        <filter val="1910"/>
        <filter val="2510"/>
        <filter val="111"/>
        <filter val="911"/>
        <filter val="212"/>
        <filter val="1112"/>
        <filter val="5114"/>
        <filter val="1216"/>
        <filter val="1716"/>
        <filter val="317"/>
        <filter val="1118"/>
        <filter val="619"/>
        <filter val="1719"/>
        <filter val="220"/>
        <filter val="320"/>
        <filter val="4620"/>
        <filter val="621"/>
        <filter val="2421"/>
        <filter val="2721"/>
        <filter val="3021"/>
        <filter val="222"/>
        <filter val="422"/>
        <filter val="522"/>
        <filter val="1822"/>
        <filter val="2222"/>
        <filter val="2322"/>
        <filter val="924"/>
        <filter val="2624"/>
        <filter val="225"/>
        <filter val="1525"/>
        <filter val="2325"/>
        <filter val="2525"/>
        <filter val="1526"/>
        <filter val="128"/>
        <filter val="528"/>
        <filter val="928"/>
        <filter val="3528"/>
        <filter val="4428"/>
        <filter val="329"/>
        <filter val="630"/>
        <filter val="930"/>
        <filter val="1330"/>
        <filter val="231"/>
        <filter val="1231"/>
        <filter val="1032"/>
        <filter val="1532"/>
        <filter val="133"/>
        <filter val="1633"/>
        <filter val="534"/>
        <filter val="934"/>
        <filter val="2734"/>
        <filter val="135"/>
        <filter val="636"/>
        <filter val="936"/>
        <filter val="2236"/>
        <filter val="837"/>
        <filter val="538"/>
        <filter val="738"/>
        <filter val="7938"/>
        <filter val="2540"/>
        <filter val="4041"/>
        <filter val="442"/>
        <filter val="843"/>
        <filter val="943"/>
        <filter val="744"/>
        <filter val="1346"/>
        <filter val="6946"/>
        <filter val="147"/>
        <filter val="747"/>
        <filter val="348"/>
        <filter val="1248"/>
        <filter val="1548"/>
        <filter val="1648"/>
        <filter val="149"/>
        <filter val="349"/>
        <filter val="250"/>
        <filter val="750"/>
        <filter val="2050"/>
        <filter val="251"/>
        <filter val="1152"/>
        <filter val="1452"/>
        <filter val="4052"/>
        <filter val="1154"/>
        <filter val="1354"/>
        <filter val="1654"/>
        <filter val="155"/>
        <filter val="455"/>
        <filter val="655"/>
        <filter val="4755"/>
        <filter val="356"/>
        <filter val="656"/>
        <filter val="1856"/>
        <filter val="3156"/>
        <filter val="3456"/>
        <filter val="257"/>
        <filter val="957"/>
        <filter val="1557"/>
        <filter val="5958"/>
        <filter val="159"/>
        <filter val="1159"/>
        <filter val="2259"/>
        <filter val="4559"/>
        <filter val="4759"/>
        <filter val="260"/>
        <filter val="660"/>
        <filter val="262"/>
        <filter val="362"/>
        <filter val="2562"/>
        <filter val="564"/>
        <filter val="3164"/>
        <filter val="365"/>
        <filter val="2166"/>
        <filter val="67"/>
        <filter val="767"/>
        <filter val="9367"/>
        <filter val="12068"/>
        <filter val="370"/>
        <filter val="970"/>
        <filter val="1071"/>
        <filter val="472"/>
        <filter val="3572"/>
        <filter val="4372"/>
        <filter val="473"/>
        <filter val="2073"/>
        <filter val="1574"/>
        <filter val="2974"/>
        <filter val="175"/>
        <filter val="1175"/>
        <filter val="177"/>
        <filter val="278"/>
        <filter val="1378"/>
        <filter val="279"/>
        <filter val="479"/>
        <filter val="580"/>
        <filter val="2880"/>
        <filter val="381"/>
        <filter val="1681"/>
        <filter val="282"/>
        <filter val="3682"/>
        <filter val="1584"/>
        <filter val="6084"/>
        <filter val="2285"/>
        <filter val="286"/>
        <filter val="486"/>
        <filter val="886"/>
        <filter val="288"/>
        <filter val="1988"/>
        <filter val="2088"/>
        <filter val="8588"/>
        <filter val="690"/>
        <filter val="890"/>
        <filter val="1690"/>
        <filter val="4290"/>
        <filter val="691"/>
        <filter val="492"/>
        <filter val="1092"/>
        <filter val="2892"/>
        <filter val="2992"/>
        <filter val="1893"/>
        <filter val="294"/>
        <filter val="1294"/>
        <filter val="3494"/>
        <filter val="395"/>
        <filter val="1296"/>
        <filter val="1896"/>
        <filter val="2396"/>
        <filter val="6996"/>
        <filter val="297"/>
        <filter val="497"/>
        <filter val="298"/>
        <filter val="2698"/>
        <filter val="2199"/>
        <filter val="379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0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1255</v>
      </c>
      <c r="B1" s="2" t="s">
        <v>1256</v>
      </c>
      <c r="C1" s="2" t="s">
        <v>1257</v>
      </c>
      <c r="D1" s="2" t="s">
        <v>1258</v>
      </c>
      <c r="E1" s="2" t="s">
        <v>13</v>
      </c>
      <c r="F1" s="2" t="s">
        <v>5</v>
      </c>
      <c r="G1" s="2" t="s">
        <v>6</v>
      </c>
      <c r="H1" s="2" t="s">
        <v>1259</v>
      </c>
      <c r="I1" s="2" t="s">
        <v>1260</v>
      </c>
      <c r="J1" s="2" t="s">
        <v>1261</v>
      </c>
      <c r="K1" s="2" t="s">
        <v>1262</v>
      </c>
      <c r="L1" s="2" t="s">
        <v>1263</v>
      </c>
      <c r="M1" s="2" t="s">
        <v>1264</v>
      </c>
      <c r="N1" s="2" t="s">
        <v>1265</v>
      </c>
      <c r="O1" s="2" t="s">
        <v>1266</v>
      </c>
      <c r="P1" s="2" t="s">
        <v>1267</v>
      </c>
      <c r="Q1" s="2" t="s">
        <v>1268</v>
      </c>
      <c r="R1" s="2" t="s">
        <v>1269</v>
      </c>
      <c r="S1" s="2" t="s">
        <v>1270</v>
      </c>
      <c r="T1" s="2" t="s">
        <v>1271</v>
      </c>
      <c r="U1" s="2" t="s">
        <v>1272</v>
      </c>
      <c r="V1" s="2" t="s">
        <v>1273</v>
      </c>
    </row>
    <row r="2" s="1" customFormat="1" spans="1:22">
      <c r="A2" s="3">
        <v>999222120175986</v>
      </c>
      <c r="B2" s="1" t="s">
        <v>1274</v>
      </c>
      <c r="C2" s="1" t="s">
        <v>1275</v>
      </c>
      <c r="D2" s="1" t="s">
        <v>1276</v>
      </c>
      <c r="E2" s="1" t="s">
        <v>1277</v>
      </c>
      <c r="F2" s="1" t="s">
        <v>1278</v>
      </c>
      <c r="G2" s="1" t="s">
        <v>1279</v>
      </c>
      <c r="H2" s="1" t="s">
        <v>1280</v>
      </c>
      <c r="I2" s="1" t="s">
        <v>1281</v>
      </c>
      <c r="J2" s="1" t="s">
        <v>30</v>
      </c>
      <c r="K2" s="1" t="s">
        <v>1282</v>
      </c>
      <c r="L2" s="1" t="s">
        <v>1282</v>
      </c>
      <c r="M2" s="1" t="s">
        <v>1283</v>
      </c>
      <c r="N2" s="1" t="s">
        <v>1283</v>
      </c>
      <c r="O2" s="1" t="s">
        <v>1284</v>
      </c>
      <c r="P2" s="1" t="s">
        <v>1285</v>
      </c>
      <c r="Q2" s="1" t="s">
        <v>1286</v>
      </c>
      <c r="R2" s="1" t="s">
        <v>1287</v>
      </c>
      <c r="S2" s="1" t="s">
        <v>1288</v>
      </c>
      <c r="T2" s="1" t="s">
        <v>1289</v>
      </c>
      <c r="U2" s="1" t="s">
        <v>1290</v>
      </c>
      <c r="V2" s="1" t="s">
        <v>1291</v>
      </c>
    </row>
    <row r="3" s="1" customFormat="1" spans="1:22">
      <c r="A3" s="3">
        <v>999222391887074</v>
      </c>
      <c r="B3" s="1" t="s">
        <v>1292</v>
      </c>
      <c r="C3" s="1" t="s">
        <v>1293</v>
      </c>
      <c r="D3" s="1" t="s">
        <v>1294</v>
      </c>
      <c r="E3" s="1" t="s">
        <v>1295</v>
      </c>
      <c r="F3" s="1" t="s">
        <v>1296</v>
      </c>
      <c r="G3" s="1" t="s">
        <v>1279</v>
      </c>
      <c r="H3" s="1" t="s">
        <v>1280</v>
      </c>
      <c r="I3" s="1" t="s">
        <v>1297</v>
      </c>
      <c r="J3" s="1" t="s">
        <v>30</v>
      </c>
      <c r="K3" s="1" t="s">
        <v>1298</v>
      </c>
      <c r="L3" s="1" t="s">
        <v>1298</v>
      </c>
      <c r="M3" s="1" t="s">
        <v>1283</v>
      </c>
      <c r="N3" s="1" t="s">
        <v>1283</v>
      </c>
      <c r="O3" s="1" t="s">
        <v>1284</v>
      </c>
      <c r="P3" s="1" t="s">
        <v>1285</v>
      </c>
      <c r="Q3" s="1" t="s">
        <v>1286</v>
      </c>
      <c r="R3" s="1" t="s">
        <v>1299</v>
      </c>
      <c r="S3" s="1" t="s">
        <v>1288</v>
      </c>
      <c r="T3" s="1" t="s">
        <v>1289</v>
      </c>
      <c r="U3" s="1" t="s">
        <v>1290</v>
      </c>
      <c r="V3" s="1" t="s">
        <v>1300</v>
      </c>
    </row>
    <row r="4" s="1" customFormat="1" spans="1:22">
      <c r="A4" s="3">
        <v>999222616687511</v>
      </c>
      <c r="B4" s="1" t="s">
        <v>1301</v>
      </c>
      <c r="C4" s="1" t="s">
        <v>1302</v>
      </c>
      <c r="D4" s="1" t="s">
        <v>1303</v>
      </c>
      <c r="E4" s="1" t="s">
        <v>1304</v>
      </c>
      <c r="F4" s="1" t="s">
        <v>1296</v>
      </c>
      <c r="G4" s="1" t="s">
        <v>1279</v>
      </c>
      <c r="H4" s="1" t="s">
        <v>1280</v>
      </c>
      <c r="I4" s="1" t="s">
        <v>1305</v>
      </c>
      <c r="J4" s="1" t="s">
        <v>30</v>
      </c>
      <c r="K4" s="1" t="s">
        <v>1306</v>
      </c>
      <c r="L4" s="1" t="s">
        <v>1306</v>
      </c>
      <c r="M4" s="1" t="s">
        <v>1283</v>
      </c>
      <c r="N4" s="1" t="s">
        <v>1283</v>
      </c>
      <c r="O4" s="1" t="s">
        <v>1284</v>
      </c>
      <c r="P4" s="1" t="s">
        <v>1285</v>
      </c>
      <c r="Q4" s="1" t="s">
        <v>1286</v>
      </c>
      <c r="R4" s="1" t="s">
        <v>1307</v>
      </c>
      <c r="S4" s="1" t="s">
        <v>1288</v>
      </c>
      <c r="T4" s="1" t="s">
        <v>1289</v>
      </c>
      <c r="U4" s="1" t="s">
        <v>1290</v>
      </c>
      <c r="V4" s="1" t="s">
        <v>1308</v>
      </c>
    </row>
    <row r="5" s="1" customFormat="1" spans="1:22">
      <c r="A5" s="3">
        <v>999222779690887</v>
      </c>
      <c r="B5" s="1" t="s">
        <v>1309</v>
      </c>
      <c r="C5" s="1" t="s">
        <v>1310</v>
      </c>
      <c r="D5" s="1" t="s">
        <v>1311</v>
      </c>
      <c r="E5" s="1" t="s">
        <v>1312</v>
      </c>
      <c r="F5" s="1" t="s">
        <v>1313</v>
      </c>
      <c r="G5" s="1" t="s">
        <v>1279</v>
      </c>
      <c r="H5" s="1" t="s">
        <v>1280</v>
      </c>
      <c r="I5" s="1" t="s">
        <v>1314</v>
      </c>
      <c r="J5" s="1" t="s">
        <v>30</v>
      </c>
      <c r="K5" s="1" t="s">
        <v>1315</v>
      </c>
      <c r="L5" s="1" t="s">
        <v>1315</v>
      </c>
      <c r="M5" s="1" t="s">
        <v>1283</v>
      </c>
      <c r="N5" s="1" t="s">
        <v>1283</v>
      </c>
      <c r="O5" s="1" t="s">
        <v>1284</v>
      </c>
      <c r="P5" s="1" t="s">
        <v>1285</v>
      </c>
      <c r="Q5" s="1" t="s">
        <v>1286</v>
      </c>
      <c r="R5" s="1" t="s">
        <v>1316</v>
      </c>
      <c r="S5" s="1" t="s">
        <v>1288</v>
      </c>
      <c r="T5" s="1" t="s">
        <v>1289</v>
      </c>
      <c r="U5" s="1" t="s">
        <v>1290</v>
      </c>
      <c r="V5" s="1" t="s">
        <v>1317</v>
      </c>
    </row>
    <row r="6" s="1" customFormat="1" spans="1:22">
      <c r="A6" s="3">
        <v>999223143180239</v>
      </c>
      <c r="B6" s="1" t="s">
        <v>1318</v>
      </c>
      <c r="C6" s="1" t="s">
        <v>1319</v>
      </c>
      <c r="D6" s="1" t="s">
        <v>1320</v>
      </c>
      <c r="E6" s="1" t="s">
        <v>1321</v>
      </c>
      <c r="F6" s="1" t="s">
        <v>1296</v>
      </c>
      <c r="G6" s="1" t="s">
        <v>1279</v>
      </c>
      <c r="H6" s="1" t="s">
        <v>1280</v>
      </c>
      <c r="I6" s="1" t="s">
        <v>1322</v>
      </c>
      <c r="J6" s="1" t="s">
        <v>30</v>
      </c>
      <c r="K6" s="1" t="s">
        <v>1323</v>
      </c>
      <c r="L6" s="1" t="s">
        <v>1323</v>
      </c>
      <c r="M6" s="1" t="s">
        <v>1283</v>
      </c>
      <c r="N6" s="1" t="s">
        <v>1283</v>
      </c>
      <c r="O6" s="1" t="s">
        <v>1284</v>
      </c>
      <c r="P6" s="1" t="s">
        <v>1285</v>
      </c>
      <c r="Q6" s="1" t="s">
        <v>1286</v>
      </c>
      <c r="R6" s="1" t="s">
        <v>1324</v>
      </c>
      <c r="S6" s="1" t="s">
        <v>1288</v>
      </c>
      <c r="T6" s="1" t="s">
        <v>1289</v>
      </c>
      <c r="U6" s="1" t="s">
        <v>1290</v>
      </c>
      <c r="V6" s="1" t="s">
        <v>1325</v>
      </c>
    </row>
    <row r="7" s="1" customFormat="1" spans="1:22">
      <c r="A7" s="3">
        <v>999223266758426</v>
      </c>
      <c r="B7" s="1" t="s">
        <v>1326</v>
      </c>
      <c r="C7" s="1" t="s">
        <v>1327</v>
      </c>
      <c r="D7" s="1" t="s">
        <v>1328</v>
      </c>
      <c r="E7" s="1" t="s">
        <v>1329</v>
      </c>
      <c r="F7" s="1" t="s">
        <v>1330</v>
      </c>
      <c r="G7" s="1" t="s">
        <v>1279</v>
      </c>
      <c r="H7" s="1" t="s">
        <v>1280</v>
      </c>
      <c r="I7" s="1" t="s">
        <v>1331</v>
      </c>
      <c r="J7" s="1" t="s">
        <v>30</v>
      </c>
      <c r="K7" s="1" t="s">
        <v>1332</v>
      </c>
      <c r="L7" s="1" t="s">
        <v>1332</v>
      </c>
      <c r="M7" s="1" t="s">
        <v>1283</v>
      </c>
      <c r="N7" s="1" t="s">
        <v>1283</v>
      </c>
      <c r="O7" s="1" t="s">
        <v>1284</v>
      </c>
      <c r="P7" s="1" t="s">
        <v>1285</v>
      </c>
      <c r="Q7" s="1" t="s">
        <v>1286</v>
      </c>
      <c r="R7" s="1" t="s">
        <v>1333</v>
      </c>
      <c r="S7" s="1" t="s">
        <v>1288</v>
      </c>
      <c r="T7" s="1" t="s">
        <v>1289</v>
      </c>
      <c r="U7" s="1" t="s">
        <v>1290</v>
      </c>
      <c r="V7" s="1" t="s">
        <v>1291</v>
      </c>
    </row>
    <row r="8" s="1" customFormat="1" spans="1:22">
      <c r="A8" s="3">
        <v>999223450669838</v>
      </c>
      <c r="B8" s="1" t="s">
        <v>1334</v>
      </c>
      <c r="C8" s="1" t="s">
        <v>1335</v>
      </c>
      <c r="D8" s="1" t="s">
        <v>1336</v>
      </c>
      <c r="E8" s="1" t="s">
        <v>1337</v>
      </c>
      <c r="F8" s="1" t="s">
        <v>1296</v>
      </c>
      <c r="G8" s="1" t="s">
        <v>1279</v>
      </c>
      <c r="H8" s="1" t="s">
        <v>1280</v>
      </c>
      <c r="I8" s="1" t="s">
        <v>1338</v>
      </c>
      <c r="J8" s="1" t="s">
        <v>30</v>
      </c>
      <c r="K8" s="1" t="s">
        <v>1339</v>
      </c>
      <c r="L8" s="1" t="s">
        <v>1339</v>
      </c>
      <c r="M8" s="1" t="s">
        <v>1283</v>
      </c>
      <c r="N8" s="1" t="s">
        <v>1283</v>
      </c>
      <c r="O8" s="1" t="s">
        <v>1284</v>
      </c>
      <c r="P8" s="1" t="s">
        <v>1285</v>
      </c>
      <c r="Q8" s="1" t="s">
        <v>1286</v>
      </c>
      <c r="R8" s="1" t="s">
        <v>1340</v>
      </c>
      <c r="S8" s="1" t="s">
        <v>1288</v>
      </c>
      <c r="T8" s="1" t="s">
        <v>1289</v>
      </c>
      <c r="U8" s="1" t="s">
        <v>1290</v>
      </c>
      <c r="V8" s="1" t="s">
        <v>1341</v>
      </c>
    </row>
    <row r="9" s="1" customFormat="1" spans="1:22">
      <c r="A9" s="3">
        <v>999223450690756</v>
      </c>
      <c r="B9" s="1" t="s">
        <v>1334</v>
      </c>
      <c r="C9" s="1" t="s">
        <v>1342</v>
      </c>
      <c r="D9" s="1" t="s">
        <v>1343</v>
      </c>
      <c r="E9" s="1" t="s">
        <v>1344</v>
      </c>
      <c r="F9" s="1" t="s">
        <v>1278</v>
      </c>
      <c r="G9" s="1" t="s">
        <v>1279</v>
      </c>
      <c r="H9" s="1" t="s">
        <v>1280</v>
      </c>
      <c r="I9" s="1" t="s">
        <v>1345</v>
      </c>
      <c r="J9" s="1" t="s">
        <v>30</v>
      </c>
      <c r="K9" s="1" t="s">
        <v>1346</v>
      </c>
      <c r="L9" s="1" t="s">
        <v>1346</v>
      </c>
      <c r="M9" s="1" t="s">
        <v>1283</v>
      </c>
      <c r="N9" s="1" t="s">
        <v>1283</v>
      </c>
      <c r="O9" s="1" t="s">
        <v>1284</v>
      </c>
      <c r="P9" s="1" t="s">
        <v>1285</v>
      </c>
      <c r="Q9" s="1" t="s">
        <v>1286</v>
      </c>
      <c r="R9" s="1" t="s">
        <v>1347</v>
      </c>
      <c r="S9" s="1" t="s">
        <v>1288</v>
      </c>
      <c r="T9" s="1" t="s">
        <v>1289</v>
      </c>
      <c r="U9" s="1" t="s">
        <v>1290</v>
      </c>
      <c r="V9" s="1" t="s">
        <v>1308</v>
      </c>
    </row>
    <row r="10" s="1" customFormat="1" spans="1:22">
      <c r="A10" s="3">
        <v>999223851078821</v>
      </c>
      <c r="B10" s="1" t="s">
        <v>1348</v>
      </c>
      <c r="C10" s="1" t="s">
        <v>1349</v>
      </c>
      <c r="D10" s="1" t="s">
        <v>1350</v>
      </c>
      <c r="E10" s="1" t="s">
        <v>1351</v>
      </c>
      <c r="F10" s="1" t="s">
        <v>1296</v>
      </c>
      <c r="G10" s="1" t="s">
        <v>1279</v>
      </c>
      <c r="H10" s="1" t="s">
        <v>1280</v>
      </c>
      <c r="I10" s="1" t="s">
        <v>1352</v>
      </c>
      <c r="J10" s="1" t="s">
        <v>30</v>
      </c>
      <c r="K10" s="1" t="s">
        <v>1353</v>
      </c>
      <c r="L10" s="1" t="s">
        <v>1353</v>
      </c>
      <c r="M10" s="1" t="s">
        <v>1283</v>
      </c>
      <c r="N10" s="1" t="s">
        <v>1283</v>
      </c>
      <c r="O10" s="1" t="s">
        <v>1284</v>
      </c>
      <c r="P10" s="1" t="s">
        <v>1285</v>
      </c>
      <c r="Q10" s="1" t="s">
        <v>1286</v>
      </c>
      <c r="R10" s="1" t="s">
        <v>1354</v>
      </c>
      <c r="S10" s="1" t="s">
        <v>1288</v>
      </c>
      <c r="T10" s="1" t="s">
        <v>1289</v>
      </c>
      <c r="U10" s="1" t="s">
        <v>1290</v>
      </c>
      <c r="V10" s="1" t="s">
        <v>1355</v>
      </c>
    </row>
    <row r="11" s="1" customFormat="1" spans="1:22">
      <c r="A11" s="3">
        <v>999223882037275</v>
      </c>
      <c r="B11" s="1" t="s">
        <v>1356</v>
      </c>
      <c r="C11" s="1" t="s">
        <v>1357</v>
      </c>
      <c r="D11" s="1" t="s">
        <v>1358</v>
      </c>
      <c r="E11" s="1" t="s">
        <v>1359</v>
      </c>
      <c r="F11" s="1" t="s">
        <v>1296</v>
      </c>
      <c r="G11" s="1" t="s">
        <v>1279</v>
      </c>
      <c r="H11" s="1" t="s">
        <v>1280</v>
      </c>
      <c r="I11" s="1" t="s">
        <v>1360</v>
      </c>
      <c r="J11" s="1" t="s">
        <v>30</v>
      </c>
      <c r="K11" s="1" t="s">
        <v>1361</v>
      </c>
      <c r="L11" s="1" t="s">
        <v>1361</v>
      </c>
      <c r="M11" s="1" t="s">
        <v>1283</v>
      </c>
      <c r="N11" s="1" t="s">
        <v>1283</v>
      </c>
      <c r="O11" s="1" t="s">
        <v>1284</v>
      </c>
      <c r="P11" s="1" t="s">
        <v>1285</v>
      </c>
      <c r="Q11" s="1" t="s">
        <v>1286</v>
      </c>
      <c r="R11" s="1" t="s">
        <v>1362</v>
      </c>
      <c r="S11" s="1" t="s">
        <v>1288</v>
      </c>
      <c r="T11" s="1" t="s">
        <v>1289</v>
      </c>
      <c r="U11" s="1" t="s">
        <v>1363</v>
      </c>
      <c r="V11" s="1" t="s">
        <v>1364</v>
      </c>
    </row>
    <row r="12" s="1" customFormat="1" spans="1:22">
      <c r="A12" s="3">
        <v>999223900528269</v>
      </c>
      <c r="B12" s="1" t="s">
        <v>1365</v>
      </c>
      <c r="C12" s="1" t="s">
        <v>1366</v>
      </c>
      <c r="D12" s="1" t="s">
        <v>1367</v>
      </c>
      <c r="E12" s="1" t="s">
        <v>1368</v>
      </c>
      <c r="F12" s="1" t="s">
        <v>1278</v>
      </c>
      <c r="G12" s="1" t="s">
        <v>1279</v>
      </c>
      <c r="H12" s="1" t="s">
        <v>1280</v>
      </c>
      <c r="I12" s="1" t="s">
        <v>1369</v>
      </c>
      <c r="J12" s="1" t="s">
        <v>30</v>
      </c>
      <c r="K12" s="1" t="s">
        <v>1370</v>
      </c>
      <c r="L12" s="1" t="s">
        <v>1370</v>
      </c>
      <c r="M12" s="1" t="s">
        <v>1283</v>
      </c>
      <c r="N12" s="1" t="s">
        <v>1283</v>
      </c>
      <c r="O12" s="1" t="s">
        <v>1284</v>
      </c>
      <c r="P12" s="1" t="s">
        <v>1285</v>
      </c>
      <c r="Q12" s="1" t="s">
        <v>1286</v>
      </c>
      <c r="R12" s="1" t="s">
        <v>1371</v>
      </c>
      <c r="S12" s="1" t="s">
        <v>1288</v>
      </c>
      <c r="T12" s="1" t="s">
        <v>1289</v>
      </c>
      <c r="U12" s="1" t="s">
        <v>1363</v>
      </c>
      <c r="V12" s="1" t="s">
        <v>1372</v>
      </c>
    </row>
    <row r="13" s="1" customFormat="1" spans="1:22">
      <c r="A13" s="3">
        <v>999223926150010</v>
      </c>
      <c r="B13" s="1" t="s">
        <v>1373</v>
      </c>
      <c r="C13" s="1" t="s">
        <v>1374</v>
      </c>
      <c r="D13" s="1" t="s">
        <v>1375</v>
      </c>
      <c r="E13" s="1" t="s">
        <v>1376</v>
      </c>
      <c r="F13" s="1" t="s">
        <v>1296</v>
      </c>
      <c r="G13" s="1" t="s">
        <v>1279</v>
      </c>
      <c r="H13" s="1" t="s">
        <v>1280</v>
      </c>
      <c r="I13" s="1" t="s">
        <v>1377</v>
      </c>
      <c r="J13" s="1" t="s">
        <v>30</v>
      </c>
      <c r="K13" s="1" t="s">
        <v>1378</v>
      </c>
      <c r="L13" s="1" t="s">
        <v>1378</v>
      </c>
      <c r="M13" s="1" t="s">
        <v>1283</v>
      </c>
      <c r="N13" s="1" t="s">
        <v>1283</v>
      </c>
      <c r="O13" s="1" t="s">
        <v>1284</v>
      </c>
      <c r="P13" s="1" t="s">
        <v>1285</v>
      </c>
      <c r="Q13" s="1" t="s">
        <v>1286</v>
      </c>
      <c r="R13" s="1" t="s">
        <v>1379</v>
      </c>
      <c r="S13" s="1" t="s">
        <v>1288</v>
      </c>
      <c r="T13" s="1" t="s">
        <v>1289</v>
      </c>
      <c r="U13" s="1" t="s">
        <v>1363</v>
      </c>
      <c r="V13" s="1" t="s">
        <v>1380</v>
      </c>
    </row>
    <row r="14" s="1" customFormat="1" spans="1:22">
      <c r="A14" s="3">
        <v>999223992037051</v>
      </c>
      <c r="B14" s="1" t="s">
        <v>1381</v>
      </c>
      <c r="C14" s="1" t="s">
        <v>1382</v>
      </c>
      <c r="D14" s="1" t="s">
        <v>1383</v>
      </c>
      <c r="E14" s="1" t="s">
        <v>1384</v>
      </c>
      <c r="F14" s="1" t="s">
        <v>1313</v>
      </c>
      <c r="G14" s="1" t="s">
        <v>1279</v>
      </c>
      <c r="H14" s="1" t="s">
        <v>1280</v>
      </c>
      <c r="I14" s="1" t="s">
        <v>1385</v>
      </c>
      <c r="J14" s="1" t="s">
        <v>30</v>
      </c>
      <c r="K14" s="1" t="s">
        <v>1386</v>
      </c>
      <c r="L14" s="1" t="s">
        <v>1386</v>
      </c>
      <c r="M14" s="1" t="s">
        <v>1283</v>
      </c>
      <c r="N14" s="1" t="s">
        <v>1283</v>
      </c>
      <c r="O14" s="1" t="s">
        <v>1284</v>
      </c>
      <c r="P14" s="1" t="s">
        <v>1285</v>
      </c>
      <c r="Q14" s="1" t="s">
        <v>1286</v>
      </c>
      <c r="R14" s="1" t="s">
        <v>1387</v>
      </c>
      <c r="S14" s="1" t="s">
        <v>1288</v>
      </c>
      <c r="T14" s="1" t="s">
        <v>1289</v>
      </c>
      <c r="U14" s="1" t="s">
        <v>1290</v>
      </c>
      <c r="V14" s="1" t="s">
        <v>1388</v>
      </c>
    </row>
    <row r="15" s="1" customFormat="1" spans="1:22">
      <c r="A15" s="3">
        <v>999224006896499</v>
      </c>
      <c r="B15" s="1" t="s">
        <v>1389</v>
      </c>
      <c r="C15" s="1" t="s">
        <v>1390</v>
      </c>
      <c r="D15" s="1" t="s">
        <v>1391</v>
      </c>
      <c r="E15" s="1" t="s">
        <v>1392</v>
      </c>
      <c r="F15" s="1" t="s">
        <v>1278</v>
      </c>
      <c r="G15" s="1" t="s">
        <v>1279</v>
      </c>
      <c r="H15" s="1" t="s">
        <v>1280</v>
      </c>
      <c r="I15" s="1" t="s">
        <v>1393</v>
      </c>
      <c r="J15" s="1" t="s">
        <v>30</v>
      </c>
      <c r="K15" s="1" t="s">
        <v>1394</v>
      </c>
      <c r="L15" s="1" t="s">
        <v>1394</v>
      </c>
      <c r="M15" s="1" t="s">
        <v>1283</v>
      </c>
      <c r="N15" s="1" t="s">
        <v>1283</v>
      </c>
      <c r="O15" s="1" t="s">
        <v>1284</v>
      </c>
      <c r="P15" s="1" t="s">
        <v>1285</v>
      </c>
      <c r="Q15" s="1" t="s">
        <v>1286</v>
      </c>
      <c r="R15" s="1" t="s">
        <v>1395</v>
      </c>
      <c r="S15" s="1" t="s">
        <v>1288</v>
      </c>
      <c r="T15" s="1" t="s">
        <v>1289</v>
      </c>
      <c r="U15" s="1" t="s">
        <v>1290</v>
      </c>
      <c r="V15" s="1" t="s">
        <v>1396</v>
      </c>
    </row>
    <row r="16" s="1" customFormat="1" spans="1:22">
      <c r="A16" s="3">
        <v>999224007706649</v>
      </c>
      <c r="B16" s="1" t="s">
        <v>1389</v>
      </c>
      <c r="C16" s="1" t="s">
        <v>1397</v>
      </c>
      <c r="D16" s="1" t="s">
        <v>1398</v>
      </c>
      <c r="E16" s="1" t="s">
        <v>1399</v>
      </c>
      <c r="F16" s="1" t="s">
        <v>1278</v>
      </c>
      <c r="G16" s="1" t="s">
        <v>1279</v>
      </c>
      <c r="H16" s="1" t="s">
        <v>1280</v>
      </c>
      <c r="I16" s="1" t="s">
        <v>1400</v>
      </c>
      <c r="J16" s="1" t="s">
        <v>30</v>
      </c>
      <c r="K16" s="1" t="s">
        <v>1401</v>
      </c>
      <c r="L16" s="1" t="s">
        <v>1401</v>
      </c>
      <c r="M16" s="1" t="s">
        <v>1283</v>
      </c>
      <c r="N16" s="1" t="s">
        <v>1283</v>
      </c>
      <c r="O16" s="1" t="s">
        <v>1284</v>
      </c>
      <c r="P16" s="1" t="s">
        <v>1285</v>
      </c>
      <c r="Q16" s="1" t="s">
        <v>1286</v>
      </c>
      <c r="R16" s="1" t="s">
        <v>1402</v>
      </c>
      <c r="S16" s="1" t="s">
        <v>1288</v>
      </c>
      <c r="T16" s="1" t="s">
        <v>1289</v>
      </c>
      <c r="U16" s="1" t="s">
        <v>1290</v>
      </c>
      <c r="V16" s="1" t="s">
        <v>1388</v>
      </c>
    </row>
    <row r="17" s="1" customFormat="1" spans="1:22">
      <c r="A17" s="3">
        <v>999224014578071</v>
      </c>
      <c r="B17" s="1" t="s">
        <v>1389</v>
      </c>
      <c r="C17" s="1" t="s">
        <v>1403</v>
      </c>
      <c r="D17" s="1" t="s">
        <v>1404</v>
      </c>
      <c r="E17" s="1" t="s">
        <v>1405</v>
      </c>
      <c r="F17" s="1" t="s">
        <v>1278</v>
      </c>
      <c r="G17" s="1" t="s">
        <v>1279</v>
      </c>
      <c r="H17" s="1" t="s">
        <v>1280</v>
      </c>
      <c r="I17" s="1" t="s">
        <v>1406</v>
      </c>
      <c r="J17" s="1" t="s">
        <v>30</v>
      </c>
      <c r="K17" s="1" t="s">
        <v>1407</v>
      </c>
      <c r="L17" s="1" t="s">
        <v>1407</v>
      </c>
      <c r="M17" s="1" t="s">
        <v>1283</v>
      </c>
      <c r="N17" s="1" t="s">
        <v>1283</v>
      </c>
      <c r="O17" s="1" t="s">
        <v>1284</v>
      </c>
      <c r="P17" s="1" t="s">
        <v>1285</v>
      </c>
      <c r="Q17" s="1" t="s">
        <v>1286</v>
      </c>
      <c r="R17" s="1" t="s">
        <v>1408</v>
      </c>
      <c r="S17" s="1" t="s">
        <v>1288</v>
      </c>
      <c r="T17" s="1" t="s">
        <v>1289</v>
      </c>
      <c r="U17" s="1" t="s">
        <v>1363</v>
      </c>
      <c r="V17" s="1" t="s">
        <v>1380</v>
      </c>
    </row>
    <row r="18" s="1" customFormat="1" spans="1:22">
      <c r="A18" s="3">
        <v>999224016658312</v>
      </c>
      <c r="B18" s="1" t="s">
        <v>1389</v>
      </c>
      <c r="C18" s="1" t="s">
        <v>1409</v>
      </c>
      <c r="D18" s="1" t="s">
        <v>1404</v>
      </c>
      <c r="E18" s="1" t="s">
        <v>1410</v>
      </c>
      <c r="F18" s="1" t="s">
        <v>1278</v>
      </c>
      <c r="G18" s="1" t="s">
        <v>1279</v>
      </c>
      <c r="H18" s="1" t="s">
        <v>1280</v>
      </c>
      <c r="I18" s="1" t="s">
        <v>1406</v>
      </c>
      <c r="J18" s="1" t="s">
        <v>30</v>
      </c>
      <c r="K18" s="1" t="s">
        <v>1407</v>
      </c>
      <c r="L18" s="1" t="s">
        <v>1407</v>
      </c>
      <c r="M18" s="1" t="s">
        <v>1283</v>
      </c>
      <c r="N18" s="1" t="s">
        <v>1283</v>
      </c>
      <c r="O18" s="1" t="s">
        <v>1284</v>
      </c>
      <c r="P18" s="1" t="s">
        <v>1285</v>
      </c>
      <c r="Q18" s="1" t="s">
        <v>1286</v>
      </c>
      <c r="R18" s="1" t="s">
        <v>1411</v>
      </c>
      <c r="S18" s="1" t="s">
        <v>1288</v>
      </c>
      <c r="T18" s="1" t="s">
        <v>1289</v>
      </c>
      <c r="U18" s="1" t="s">
        <v>1363</v>
      </c>
      <c r="V18" s="1" t="s">
        <v>1380</v>
      </c>
    </row>
    <row r="19" s="1" customFormat="1" spans="1:22">
      <c r="A19" s="3">
        <v>999224033951623</v>
      </c>
      <c r="B19" s="1" t="s">
        <v>1412</v>
      </c>
      <c r="C19" s="1" t="s">
        <v>1413</v>
      </c>
      <c r="D19" s="1" t="s">
        <v>1414</v>
      </c>
      <c r="E19" s="1" t="s">
        <v>1415</v>
      </c>
      <c r="F19" s="1" t="s">
        <v>1330</v>
      </c>
      <c r="G19" s="1" t="s">
        <v>1279</v>
      </c>
      <c r="H19" s="1" t="s">
        <v>1280</v>
      </c>
      <c r="I19" s="1" t="s">
        <v>1416</v>
      </c>
      <c r="J19" s="1" t="s">
        <v>30</v>
      </c>
      <c r="K19" s="1" t="s">
        <v>1417</v>
      </c>
      <c r="L19" s="1" t="s">
        <v>1417</v>
      </c>
      <c r="M19" s="1" t="s">
        <v>1283</v>
      </c>
      <c r="N19" s="1" t="s">
        <v>1283</v>
      </c>
      <c r="O19" s="1" t="s">
        <v>1284</v>
      </c>
      <c r="P19" s="1" t="s">
        <v>1285</v>
      </c>
      <c r="Q19" s="1" t="s">
        <v>1286</v>
      </c>
      <c r="R19" s="1" t="s">
        <v>1418</v>
      </c>
      <c r="S19" s="1" t="s">
        <v>1288</v>
      </c>
      <c r="T19" s="1" t="s">
        <v>1289</v>
      </c>
      <c r="U19" s="1" t="s">
        <v>1290</v>
      </c>
      <c r="V19" s="1" t="s">
        <v>1419</v>
      </c>
    </row>
    <row r="20" s="1" customFormat="1" spans="1:22">
      <c r="A20" s="3">
        <v>999224034535949</v>
      </c>
      <c r="B20" s="1" t="s">
        <v>1412</v>
      </c>
      <c r="C20" s="1" t="s">
        <v>1420</v>
      </c>
      <c r="D20" s="1" t="s">
        <v>1421</v>
      </c>
      <c r="E20" s="1" t="s">
        <v>1422</v>
      </c>
      <c r="F20" s="1" t="s">
        <v>1278</v>
      </c>
      <c r="G20" s="1" t="s">
        <v>1279</v>
      </c>
      <c r="H20" s="1" t="s">
        <v>1280</v>
      </c>
      <c r="I20" s="1" t="s">
        <v>1423</v>
      </c>
      <c r="J20" s="1" t="s">
        <v>30</v>
      </c>
      <c r="K20" s="1" t="s">
        <v>1424</v>
      </c>
      <c r="L20" s="1" t="s">
        <v>1424</v>
      </c>
      <c r="M20" s="1" t="s">
        <v>1283</v>
      </c>
      <c r="N20" s="1" t="s">
        <v>1283</v>
      </c>
      <c r="O20" s="1" t="s">
        <v>1284</v>
      </c>
      <c r="P20" s="1" t="s">
        <v>1285</v>
      </c>
      <c r="Q20" s="1" t="s">
        <v>1286</v>
      </c>
      <c r="R20" s="1" t="s">
        <v>1425</v>
      </c>
      <c r="S20" s="1" t="s">
        <v>1288</v>
      </c>
      <c r="T20" s="1" t="s">
        <v>1289</v>
      </c>
      <c r="U20" s="1" t="s">
        <v>1290</v>
      </c>
      <c r="V20" s="1" t="s">
        <v>1372</v>
      </c>
    </row>
    <row r="21" s="1" customFormat="1" spans="1:22">
      <c r="A21" s="3">
        <v>999224041365703</v>
      </c>
      <c r="B21" s="1" t="s">
        <v>1412</v>
      </c>
      <c r="C21" s="1" t="s">
        <v>1426</v>
      </c>
      <c r="D21" s="1" t="s">
        <v>1427</v>
      </c>
      <c r="E21" s="1" t="s">
        <v>1428</v>
      </c>
      <c r="F21" s="1" t="s">
        <v>1330</v>
      </c>
      <c r="G21" s="1" t="s">
        <v>1279</v>
      </c>
      <c r="H21" s="1" t="s">
        <v>1280</v>
      </c>
      <c r="I21" s="1" t="s">
        <v>1429</v>
      </c>
      <c r="J21" s="1" t="s">
        <v>30</v>
      </c>
      <c r="K21" s="1" t="s">
        <v>1430</v>
      </c>
      <c r="L21" s="1" t="s">
        <v>1430</v>
      </c>
      <c r="M21" s="1" t="s">
        <v>1283</v>
      </c>
      <c r="N21" s="1" t="s">
        <v>1283</v>
      </c>
      <c r="O21" s="1" t="s">
        <v>1284</v>
      </c>
      <c r="P21" s="1" t="s">
        <v>1285</v>
      </c>
      <c r="Q21" s="1" t="s">
        <v>1286</v>
      </c>
      <c r="R21" s="1" t="s">
        <v>1431</v>
      </c>
      <c r="S21" s="1" t="s">
        <v>1288</v>
      </c>
      <c r="T21" s="1" t="s">
        <v>1289</v>
      </c>
      <c r="U21" s="1" t="s">
        <v>1290</v>
      </c>
      <c r="V21" s="1" t="s">
        <v>1380</v>
      </c>
    </row>
    <row r="22" s="1" customFormat="1" spans="1:22">
      <c r="A22" s="3">
        <v>999224047073300</v>
      </c>
      <c r="B22" s="1" t="s">
        <v>1412</v>
      </c>
      <c r="C22" s="1" t="s">
        <v>1432</v>
      </c>
      <c r="D22" s="1" t="s">
        <v>1427</v>
      </c>
      <c r="E22" s="1" t="s">
        <v>1433</v>
      </c>
      <c r="F22" s="1" t="s">
        <v>1296</v>
      </c>
      <c r="G22" s="1" t="s">
        <v>1279</v>
      </c>
      <c r="H22" s="1" t="s">
        <v>1280</v>
      </c>
      <c r="I22" s="1" t="s">
        <v>1434</v>
      </c>
      <c r="J22" s="1" t="s">
        <v>30</v>
      </c>
      <c r="K22" s="1" t="s">
        <v>1435</v>
      </c>
      <c r="L22" s="1" t="s">
        <v>1435</v>
      </c>
      <c r="M22" s="1" t="s">
        <v>1283</v>
      </c>
      <c r="N22" s="1" t="s">
        <v>1283</v>
      </c>
      <c r="O22" s="1" t="s">
        <v>1284</v>
      </c>
      <c r="P22" s="1" t="s">
        <v>1285</v>
      </c>
      <c r="Q22" s="1" t="s">
        <v>1286</v>
      </c>
      <c r="R22" s="1" t="s">
        <v>1436</v>
      </c>
      <c r="S22" s="1" t="s">
        <v>1288</v>
      </c>
      <c r="T22" s="1" t="s">
        <v>1289</v>
      </c>
      <c r="U22" s="1" t="s">
        <v>1290</v>
      </c>
      <c r="V22" s="1" t="s">
        <v>1380</v>
      </c>
    </row>
    <row r="23" s="1" customFormat="1" spans="1:22">
      <c r="A23" s="3">
        <v>999224051412772</v>
      </c>
      <c r="B23" s="1" t="s">
        <v>1437</v>
      </c>
      <c r="C23" s="1" t="s">
        <v>1438</v>
      </c>
      <c r="D23" s="1" t="s">
        <v>1439</v>
      </c>
      <c r="E23" s="1" t="s">
        <v>1440</v>
      </c>
      <c r="F23" s="1" t="s">
        <v>1313</v>
      </c>
      <c r="G23" s="1" t="s">
        <v>1279</v>
      </c>
      <c r="H23" s="1" t="s">
        <v>1280</v>
      </c>
      <c r="I23" s="1" t="s">
        <v>1441</v>
      </c>
      <c r="J23" s="1" t="s">
        <v>30</v>
      </c>
      <c r="K23" s="1" t="s">
        <v>1442</v>
      </c>
      <c r="L23" s="1" t="s">
        <v>1442</v>
      </c>
      <c r="M23" s="1" t="s">
        <v>1283</v>
      </c>
      <c r="N23" s="1" t="s">
        <v>1283</v>
      </c>
      <c r="O23" s="1" t="s">
        <v>1284</v>
      </c>
      <c r="P23" s="1" t="s">
        <v>1285</v>
      </c>
      <c r="Q23" s="1" t="s">
        <v>1286</v>
      </c>
      <c r="R23" s="1" t="s">
        <v>1443</v>
      </c>
      <c r="S23" s="1" t="s">
        <v>1288</v>
      </c>
      <c r="T23" s="1" t="s">
        <v>1289</v>
      </c>
      <c r="U23" s="1" t="s">
        <v>1290</v>
      </c>
      <c r="V23" s="1" t="s">
        <v>1364</v>
      </c>
    </row>
    <row r="24" s="1" customFormat="1" spans="1:22">
      <c r="A24" s="3">
        <v>999224074561405</v>
      </c>
      <c r="B24" s="1" t="s">
        <v>1444</v>
      </c>
      <c r="C24" s="1" t="s">
        <v>1445</v>
      </c>
      <c r="D24" s="1" t="s">
        <v>1446</v>
      </c>
      <c r="E24" s="1" t="s">
        <v>1447</v>
      </c>
      <c r="F24" s="1" t="s">
        <v>1278</v>
      </c>
      <c r="G24" s="1" t="s">
        <v>1279</v>
      </c>
      <c r="H24" s="1" t="s">
        <v>1280</v>
      </c>
      <c r="I24" s="1" t="s">
        <v>1448</v>
      </c>
      <c r="J24" s="1" t="s">
        <v>30</v>
      </c>
      <c r="K24" s="1" t="s">
        <v>1449</v>
      </c>
      <c r="L24" s="1" t="s">
        <v>1449</v>
      </c>
      <c r="M24" s="1" t="s">
        <v>1283</v>
      </c>
      <c r="N24" s="1" t="s">
        <v>1283</v>
      </c>
      <c r="O24" s="1" t="s">
        <v>1284</v>
      </c>
      <c r="P24" s="1" t="s">
        <v>1285</v>
      </c>
      <c r="Q24" s="1" t="s">
        <v>1286</v>
      </c>
      <c r="R24" s="1" t="s">
        <v>1450</v>
      </c>
      <c r="S24" s="1" t="s">
        <v>1288</v>
      </c>
      <c r="T24" s="1" t="s">
        <v>1289</v>
      </c>
      <c r="U24" s="1" t="s">
        <v>1290</v>
      </c>
      <c r="V24" s="1" t="s">
        <v>1388</v>
      </c>
    </row>
    <row r="25" s="1" customFormat="1" spans="1:22">
      <c r="A25" s="3">
        <v>999224089101593</v>
      </c>
      <c r="B25" s="1" t="s">
        <v>1451</v>
      </c>
      <c r="C25" s="1" t="s">
        <v>1452</v>
      </c>
      <c r="D25" s="1" t="s">
        <v>1453</v>
      </c>
      <c r="E25" s="1" t="s">
        <v>1454</v>
      </c>
      <c r="F25" s="1" t="s">
        <v>1296</v>
      </c>
      <c r="G25" s="1" t="s">
        <v>1279</v>
      </c>
      <c r="H25" s="1" t="s">
        <v>1280</v>
      </c>
      <c r="I25" s="1" t="s">
        <v>1455</v>
      </c>
      <c r="J25" s="1" t="s">
        <v>30</v>
      </c>
      <c r="K25" s="1" t="s">
        <v>1456</v>
      </c>
      <c r="L25" s="1" t="s">
        <v>1456</v>
      </c>
      <c r="M25" s="1" t="s">
        <v>1283</v>
      </c>
      <c r="N25" s="1" t="s">
        <v>1283</v>
      </c>
      <c r="O25" s="1" t="s">
        <v>1284</v>
      </c>
      <c r="P25" s="1" t="s">
        <v>1285</v>
      </c>
      <c r="Q25" s="1" t="s">
        <v>1286</v>
      </c>
      <c r="R25" s="1" t="s">
        <v>1457</v>
      </c>
      <c r="S25" s="1" t="s">
        <v>1288</v>
      </c>
      <c r="T25" s="1" t="s">
        <v>1289</v>
      </c>
      <c r="U25" s="1" t="s">
        <v>1363</v>
      </c>
      <c r="V25" s="1" t="s">
        <v>1364</v>
      </c>
    </row>
    <row r="26" s="1" customFormat="1" spans="1:22">
      <c r="A26" s="3">
        <v>999224097146567</v>
      </c>
      <c r="B26" s="1" t="s">
        <v>1458</v>
      </c>
      <c r="C26" s="1" t="s">
        <v>1459</v>
      </c>
      <c r="D26" s="1" t="s">
        <v>1460</v>
      </c>
      <c r="E26" s="1" t="s">
        <v>1461</v>
      </c>
      <c r="F26" s="1" t="s">
        <v>1330</v>
      </c>
      <c r="G26" s="1" t="s">
        <v>1279</v>
      </c>
      <c r="H26" s="1" t="s">
        <v>1280</v>
      </c>
      <c r="I26" s="1" t="s">
        <v>1462</v>
      </c>
      <c r="J26" s="1" t="s">
        <v>30</v>
      </c>
      <c r="K26" s="1" t="s">
        <v>1463</v>
      </c>
      <c r="L26" s="1" t="s">
        <v>1463</v>
      </c>
      <c r="M26" s="1" t="s">
        <v>1283</v>
      </c>
      <c r="N26" s="1" t="s">
        <v>1283</v>
      </c>
      <c r="O26" s="1" t="s">
        <v>1284</v>
      </c>
      <c r="P26" s="1" t="s">
        <v>1285</v>
      </c>
      <c r="Q26" s="1" t="s">
        <v>1286</v>
      </c>
      <c r="R26" s="1" t="s">
        <v>1464</v>
      </c>
      <c r="S26" s="1" t="s">
        <v>1288</v>
      </c>
      <c r="T26" s="1" t="s">
        <v>1289</v>
      </c>
      <c r="U26" s="1" t="s">
        <v>1363</v>
      </c>
      <c r="V26" s="1" t="s">
        <v>1364</v>
      </c>
    </row>
    <row r="27" s="1" customFormat="1" spans="1:22">
      <c r="A27" s="3">
        <v>999224107018602</v>
      </c>
      <c r="B27" s="1" t="s">
        <v>1465</v>
      </c>
      <c r="C27" s="1" t="s">
        <v>1466</v>
      </c>
      <c r="D27" s="1" t="s">
        <v>1467</v>
      </c>
      <c r="E27" s="1" t="s">
        <v>1468</v>
      </c>
      <c r="F27" s="1" t="s">
        <v>1313</v>
      </c>
      <c r="G27" s="1" t="s">
        <v>1279</v>
      </c>
      <c r="H27" s="1" t="s">
        <v>1280</v>
      </c>
      <c r="I27" s="1" t="s">
        <v>1469</v>
      </c>
      <c r="J27" s="1" t="s">
        <v>30</v>
      </c>
      <c r="K27" s="1" t="s">
        <v>1470</v>
      </c>
      <c r="L27" s="1" t="s">
        <v>1470</v>
      </c>
      <c r="M27" s="1" t="s">
        <v>1283</v>
      </c>
      <c r="N27" s="1" t="s">
        <v>1283</v>
      </c>
      <c r="O27" s="1" t="s">
        <v>1284</v>
      </c>
      <c r="P27" s="1" t="s">
        <v>1285</v>
      </c>
      <c r="Q27" s="1" t="s">
        <v>1286</v>
      </c>
      <c r="R27" s="1" t="s">
        <v>1471</v>
      </c>
      <c r="S27" s="1" t="s">
        <v>1288</v>
      </c>
      <c r="T27" s="1" t="s">
        <v>1289</v>
      </c>
      <c r="U27" s="1" t="s">
        <v>1290</v>
      </c>
      <c r="V27" s="1" t="s">
        <v>1472</v>
      </c>
    </row>
    <row r="28" s="1" customFormat="1" spans="1:22">
      <c r="A28" s="3">
        <v>999224113154090</v>
      </c>
      <c r="B28" s="1" t="s">
        <v>1465</v>
      </c>
      <c r="C28" s="1" t="s">
        <v>1473</v>
      </c>
      <c r="D28" s="1" t="s">
        <v>1404</v>
      </c>
      <c r="E28" s="1" t="s">
        <v>1405</v>
      </c>
      <c r="F28" s="1" t="s">
        <v>1278</v>
      </c>
      <c r="G28" s="1" t="s">
        <v>1279</v>
      </c>
      <c r="H28" s="1" t="s">
        <v>1280</v>
      </c>
      <c r="I28" s="1" t="s">
        <v>1474</v>
      </c>
      <c r="J28" s="1" t="s">
        <v>30</v>
      </c>
      <c r="K28" s="1" t="s">
        <v>1475</v>
      </c>
      <c r="L28" s="1" t="s">
        <v>1475</v>
      </c>
      <c r="M28" s="1" t="s">
        <v>1283</v>
      </c>
      <c r="N28" s="1" t="s">
        <v>1283</v>
      </c>
      <c r="O28" s="1" t="s">
        <v>1284</v>
      </c>
      <c r="P28" s="1" t="s">
        <v>1285</v>
      </c>
      <c r="Q28" s="1" t="s">
        <v>1286</v>
      </c>
      <c r="R28" s="1" t="s">
        <v>1476</v>
      </c>
      <c r="S28" s="1" t="s">
        <v>1288</v>
      </c>
      <c r="T28" s="1" t="s">
        <v>1289</v>
      </c>
      <c r="U28" s="1" t="s">
        <v>1363</v>
      </c>
      <c r="V28" s="1" t="s">
        <v>1380</v>
      </c>
    </row>
    <row r="29" s="1" customFormat="1" spans="1:22">
      <c r="A29" s="3">
        <v>999224114503176</v>
      </c>
      <c r="B29" s="1" t="s">
        <v>1465</v>
      </c>
      <c r="C29" s="1" t="s">
        <v>1477</v>
      </c>
      <c r="D29" s="1" t="s">
        <v>1478</v>
      </c>
      <c r="E29" s="1" t="s">
        <v>1479</v>
      </c>
      <c r="F29" s="1" t="s">
        <v>1313</v>
      </c>
      <c r="G29" s="1" t="s">
        <v>1279</v>
      </c>
      <c r="H29" s="1" t="s">
        <v>1280</v>
      </c>
      <c r="I29" s="1" t="s">
        <v>1480</v>
      </c>
      <c r="J29" s="1" t="s">
        <v>30</v>
      </c>
      <c r="K29" s="1" t="s">
        <v>1481</v>
      </c>
      <c r="L29" s="1" t="s">
        <v>1481</v>
      </c>
      <c r="M29" s="1" t="s">
        <v>1283</v>
      </c>
      <c r="N29" s="1" t="s">
        <v>1283</v>
      </c>
      <c r="O29" s="1" t="s">
        <v>1284</v>
      </c>
      <c r="P29" s="1" t="s">
        <v>1285</v>
      </c>
      <c r="Q29" s="1" t="s">
        <v>1286</v>
      </c>
      <c r="R29" s="1" t="s">
        <v>1482</v>
      </c>
      <c r="S29" s="1" t="s">
        <v>1288</v>
      </c>
      <c r="T29" s="1" t="s">
        <v>1289</v>
      </c>
      <c r="U29" s="1" t="s">
        <v>1363</v>
      </c>
      <c r="V29" s="1" t="s">
        <v>1364</v>
      </c>
    </row>
    <row r="30" s="1" customFormat="1" spans="1:22">
      <c r="A30" s="3">
        <v>999224114962306</v>
      </c>
      <c r="B30" s="1" t="s">
        <v>1465</v>
      </c>
      <c r="C30" s="1" t="s">
        <v>1483</v>
      </c>
      <c r="D30" s="1" t="s">
        <v>1484</v>
      </c>
      <c r="E30" s="1" t="s">
        <v>1485</v>
      </c>
      <c r="F30" s="1" t="s">
        <v>1313</v>
      </c>
      <c r="G30" s="1" t="s">
        <v>1279</v>
      </c>
      <c r="H30" s="1" t="s">
        <v>1280</v>
      </c>
      <c r="I30" s="1" t="s">
        <v>1486</v>
      </c>
      <c r="J30" s="1" t="s">
        <v>30</v>
      </c>
      <c r="K30" s="1" t="s">
        <v>1487</v>
      </c>
      <c r="L30" s="1" t="s">
        <v>1487</v>
      </c>
      <c r="M30" s="1" t="s">
        <v>1283</v>
      </c>
      <c r="N30" s="1" t="s">
        <v>1283</v>
      </c>
      <c r="O30" s="1" t="s">
        <v>1284</v>
      </c>
      <c r="P30" s="1" t="s">
        <v>1285</v>
      </c>
      <c r="Q30" s="1" t="s">
        <v>1286</v>
      </c>
      <c r="R30" s="1" t="s">
        <v>1488</v>
      </c>
      <c r="S30" s="1" t="s">
        <v>1288</v>
      </c>
      <c r="T30" s="1" t="s">
        <v>1289</v>
      </c>
      <c r="U30" s="1" t="s">
        <v>1290</v>
      </c>
      <c r="V30" s="1" t="s">
        <v>1380</v>
      </c>
    </row>
    <row r="31" s="1" customFormat="1" spans="1:22">
      <c r="A31" s="3">
        <v>999224119450321</v>
      </c>
      <c r="B31" s="1" t="s">
        <v>1465</v>
      </c>
      <c r="C31" s="1" t="s">
        <v>1489</v>
      </c>
      <c r="D31" s="1" t="s">
        <v>1490</v>
      </c>
      <c r="E31" s="1" t="s">
        <v>1491</v>
      </c>
      <c r="F31" s="1" t="s">
        <v>1278</v>
      </c>
      <c r="G31" s="1" t="s">
        <v>1279</v>
      </c>
      <c r="H31" s="1" t="s">
        <v>1280</v>
      </c>
      <c r="I31" s="1" t="s">
        <v>1492</v>
      </c>
      <c r="J31" s="1" t="s">
        <v>30</v>
      </c>
      <c r="K31" s="1" t="s">
        <v>1493</v>
      </c>
      <c r="L31" s="1" t="s">
        <v>1493</v>
      </c>
      <c r="M31" s="1" t="s">
        <v>1283</v>
      </c>
      <c r="N31" s="1" t="s">
        <v>1283</v>
      </c>
      <c r="O31" s="1" t="s">
        <v>1284</v>
      </c>
      <c r="P31" s="1" t="s">
        <v>1285</v>
      </c>
      <c r="Q31" s="1" t="s">
        <v>1286</v>
      </c>
      <c r="R31" s="1" t="s">
        <v>1494</v>
      </c>
      <c r="S31" s="1" t="s">
        <v>1288</v>
      </c>
      <c r="T31" s="1" t="s">
        <v>1289</v>
      </c>
      <c r="U31" s="1" t="s">
        <v>1290</v>
      </c>
      <c r="V31" s="1" t="s">
        <v>1388</v>
      </c>
    </row>
    <row r="32" s="1" customFormat="1" spans="1:22">
      <c r="A32" s="3">
        <v>999224128511585</v>
      </c>
      <c r="B32" s="1" t="s">
        <v>1495</v>
      </c>
      <c r="C32" s="1" t="s">
        <v>1496</v>
      </c>
      <c r="D32" s="1" t="s">
        <v>1497</v>
      </c>
      <c r="E32" s="1" t="s">
        <v>1498</v>
      </c>
      <c r="F32" s="1" t="s">
        <v>1313</v>
      </c>
      <c r="G32" s="1" t="s">
        <v>1279</v>
      </c>
      <c r="H32" s="1" t="s">
        <v>1280</v>
      </c>
      <c r="I32" s="1" t="s">
        <v>1499</v>
      </c>
      <c r="J32" s="1" t="s">
        <v>30</v>
      </c>
      <c r="K32" s="1" t="s">
        <v>1500</v>
      </c>
      <c r="L32" s="1" t="s">
        <v>1500</v>
      </c>
      <c r="M32" s="1" t="s">
        <v>1283</v>
      </c>
      <c r="N32" s="1" t="s">
        <v>1283</v>
      </c>
      <c r="O32" s="1" t="s">
        <v>1284</v>
      </c>
      <c r="P32" s="1" t="s">
        <v>1285</v>
      </c>
      <c r="Q32" s="1" t="s">
        <v>1286</v>
      </c>
      <c r="R32" s="1" t="s">
        <v>1501</v>
      </c>
      <c r="S32" s="1" t="s">
        <v>1288</v>
      </c>
      <c r="T32" s="1" t="s">
        <v>1289</v>
      </c>
      <c r="U32" s="1" t="s">
        <v>1290</v>
      </c>
      <c r="V32" s="1" t="s">
        <v>1396</v>
      </c>
    </row>
    <row r="33" s="1" customFormat="1" spans="1:22">
      <c r="A33" s="3">
        <v>999224133592578</v>
      </c>
      <c r="B33" s="1" t="s">
        <v>1495</v>
      </c>
      <c r="C33" s="1" t="s">
        <v>1502</v>
      </c>
      <c r="D33" s="1" t="s">
        <v>1503</v>
      </c>
      <c r="E33" s="1" t="s">
        <v>1504</v>
      </c>
      <c r="F33" s="1" t="s">
        <v>1278</v>
      </c>
      <c r="G33" s="1" t="s">
        <v>1279</v>
      </c>
      <c r="H33" s="1" t="s">
        <v>1280</v>
      </c>
      <c r="I33" s="1" t="s">
        <v>1505</v>
      </c>
      <c r="J33" s="1" t="s">
        <v>30</v>
      </c>
      <c r="K33" s="1" t="s">
        <v>1506</v>
      </c>
      <c r="L33" s="1" t="s">
        <v>1506</v>
      </c>
      <c r="M33" s="1" t="s">
        <v>1283</v>
      </c>
      <c r="N33" s="1" t="s">
        <v>1283</v>
      </c>
      <c r="O33" s="1" t="s">
        <v>1284</v>
      </c>
      <c r="P33" s="1" t="s">
        <v>1285</v>
      </c>
      <c r="Q33" s="1" t="s">
        <v>1286</v>
      </c>
      <c r="R33" s="1" t="s">
        <v>1507</v>
      </c>
      <c r="S33" s="1" t="s">
        <v>1288</v>
      </c>
      <c r="T33" s="1" t="s">
        <v>1289</v>
      </c>
      <c r="U33" s="1" t="s">
        <v>1290</v>
      </c>
      <c r="V33" s="1" t="s">
        <v>1364</v>
      </c>
    </row>
    <row r="34" s="1" customFormat="1" spans="1:22">
      <c r="A34" s="3">
        <v>999224135760586</v>
      </c>
      <c r="B34" s="1" t="s">
        <v>1495</v>
      </c>
      <c r="C34" s="1" t="s">
        <v>1508</v>
      </c>
      <c r="D34" s="1" t="s">
        <v>1509</v>
      </c>
      <c r="E34" s="1" t="s">
        <v>1510</v>
      </c>
      <c r="F34" s="1" t="s">
        <v>1296</v>
      </c>
      <c r="G34" s="1" t="s">
        <v>1279</v>
      </c>
      <c r="H34" s="1" t="s">
        <v>1280</v>
      </c>
      <c r="I34" s="1" t="s">
        <v>1511</v>
      </c>
      <c r="J34" s="1" t="s">
        <v>30</v>
      </c>
      <c r="K34" s="1" t="s">
        <v>1512</v>
      </c>
      <c r="L34" s="1" t="s">
        <v>1512</v>
      </c>
      <c r="M34" s="1" t="s">
        <v>1283</v>
      </c>
      <c r="N34" s="1" t="s">
        <v>1283</v>
      </c>
      <c r="O34" s="1" t="s">
        <v>1284</v>
      </c>
      <c r="P34" s="1" t="s">
        <v>1285</v>
      </c>
      <c r="Q34" s="1" t="s">
        <v>1286</v>
      </c>
      <c r="R34" s="1" t="s">
        <v>1513</v>
      </c>
      <c r="S34" s="1" t="s">
        <v>1288</v>
      </c>
      <c r="T34" s="1" t="s">
        <v>1289</v>
      </c>
      <c r="U34" s="1" t="s">
        <v>1363</v>
      </c>
      <c r="V34" s="1" t="s">
        <v>1514</v>
      </c>
    </row>
    <row r="35" s="1" customFormat="1" spans="1:22">
      <c r="A35" s="3">
        <v>999224138185069</v>
      </c>
      <c r="B35" s="1" t="s">
        <v>1515</v>
      </c>
      <c r="C35" s="1" t="s">
        <v>1516</v>
      </c>
      <c r="D35" s="1" t="s">
        <v>1517</v>
      </c>
      <c r="E35" s="1" t="s">
        <v>1518</v>
      </c>
      <c r="F35" s="1" t="s">
        <v>1296</v>
      </c>
      <c r="G35" s="1" t="s">
        <v>1279</v>
      </c>
      <c r="H35" s="1" t="s">
        <v>1280</v>
      </c>
      <c r="I35" s="1" t="s">
        <v>1519</v>
      </c>
      <c r="J35" s="1" t="s">
        <v>30</v>
      </c>
      <c r="K35" s="1" t="s">
        <v>1520</v>
      </c>
      <c r="L35" s="1" t="s">
        <v>1520</v>
      </c>
      <c r="M35" s="1" t="s">
        <v>1283</v>
      </c>
      <c r="N35" s="1" t="s">
        <v>1283</v>
      </c>
      <c r="O35" s="1" t="s">
        <v>1284</v>
      </c>
      <c r="P35" s="1" t="s">
        <v>1285</v>
      </c>
      <c r="Q35" s="1" t="s">
        <v>1286</v>
      </c>
      <c r="R35" s="1" t="s">
        <v>1521</v>
      </c>
      <c r="S35" s="1" t="s">
        <v>1288</v>
      </c>
      <c r="T35" s="1" t="s">
        <v>1289</v>
      </c>
      <c r="U35" s="1" t="s">
        <v>1290</v>
      </c>
      <c r="V35" s="1" t="s">
        <v>1388</v>
      </c>
    </row>
    <row r="36" s="1" customFormat="1" spans="1:22">
      <c r="A36" s="3">
        <v>999224140748045</v>
      </c>
      <c r="B36" s="1" t="s">
        <v>1515</v>
      </c>
      <c r="C36" s="1" t="s">
        <v>1522</v>
      </c>
      <c r="D36" s="1" t="s">
        <v>1523</v>
      </c>
      <c r="E36" s="1" t="s">
        <v>1524</v>
      </c>
      <c r="F36" s="1" t="s">
        <v>1313</v>
      </c>
      <c r="G36" s="1" t="s">
        <v>1279</v>
      </c>
      <c r="H36" s="1" t="s">
        <v>1280</v>
      </c>
      <c r="I36" s="1" t="s">
        <v>1525</v>
      </c>
      <c r="J36" s="1" t="s">
        <v>30</v>
      </c>
      <c r="K36" s="1" t="s">
        <v>1526</v>
      </c>
      <c r="L36" s="1" t="s">
        <v>1526</v>
      </c>
      <c r="M36" s="1" t="s">
        <v>1283</v>
      </c>
      <c r="N36" s="1" t="s">
        <v>1283</v>
      </c>
      <c r="O36" s="1" t="s">
        <v>1284</v>
      </c>
      <c r="P36" s="1" t="s">
        <v>1285</v>
      </c>
      <c r="Q36" s="1" t="s">
        <v>1286</v>
      </c>
      <c r="R36" s="1" t="s">
        <v>1527</v>
      </c>
      <c r="S36" s="1" t="s">
        <v>1288</v>
      </c>
      <c r="T36" s="1" t="s">
        <v>1289</v>
      </c>
      <c r="U36" s="1" t="s">
        <v>1290</v>
      </c>
      <c r="V36" s="1" t="s">
        <v>1380</v>
      </c>
    </row>
    <row r="37" s="1" customFormat="1" spans="1:22">
      <c r="A37" s="3">
        <v>999224141140068</v>
      </c>
      <c r="B37" s="1" t="s">
        <v>1515</v>
      </c>
      <c r="C37" s="1" t="s">
        <v>1528</v>
      </c>
      <c r="D37" s="1" t="s">
        <v>1529</v>
      </c>
      <c r="E37" s="1" t="s">
        <v>1530</v>
      </c>
      <c r="F37" s="1" t="s">
        <v>1278</v>
      </c>
      <c r="G37" s="1" t="s">
        <v>1279</v>
      </c>
      <c r="H37" s="1" t="s">
        <v>1280</v>
      </c>
      <c r="I37" s="1" t="s">
        <v>1531</v>
      </c>
      <c r="J37" s="1" t="s">
        <v>30</v>
      </c>
      <c r="K37" s="1" t="s">
        <v>1532</v>
      </c>
      <c r="L37" s="1" t="s">
        <v>1532</v>
      </c>
      <c r="M37" s="1" t="s">
        <v>1283</v>
      </c>
      <c r="N37" s="1" t="s">
        <v>1283</v>
      </c>
      <c r="O37" s="1" t="s">
        <v>1284</v>
      </c>
      <c r="P37" s="1" t="s">
        <v>1285</v>
      </c>
      <c r="Q37" s="1" t="s">
        <v>1286</v>
      </c>
      <c r="R37" s="1" t="s">
        <v>1533</v>
      </c>
      <c r="S37" s="1" t="s">
        <v>1288</v>
      </c>
      <c r="T37" s="1" t="s">
        <v>1289</v>
      </c>
      <c r="U37" s="1" t="s">
        <v>1363</v>
      </c>
      <c r="V37" s="1" t="s">
        <v>1380</v>
      </c>
    </row>
    <row r="38" s="1" customFormat="1" spans="1:22">
      <c r="A38" s="3">
        <v>999224141604410</v>
      </c>
      <c r="B38" s="1" t="s">
        <v>1515</v>
      </c>
      <c r="C38" s="1" t="s">
        <v>1534</v>
      </c>
      <c r="D38" s="1" t="s">
        <v>1535</v>
      </c>
      <c r="E38" s="1" t="s">
        <v>1536</v>
      </c>
      <c r="F38" s="1" t="s">
        <v>1296</v>
      </c>
      <c r="G38" s="1" t="s">
        <v>1279</v>
      </c>
      <c r="H38" s="1" t="s">
        <v>1280</v>
      </c>
      <c r="I38" s="1" t="s">
        <v>1537</v>
      </c>
      <c r="J38" s="1" t="s">
        <v>30</v>
      </c>
      <c r="K38" s="1" t="s">
        <v>1538</v>
      </c>
      <c r="L38" s="1" t="s">
        <v>1538</v>
      </c>
      <c r="M38" s="1" t="s">
        <v>1283</v>
      </c>
      <c r="N38" s="1" t="s">
        <v>1283</v>
      </c>
      <c r="O38" s="1" t="s">
        <v>1284</v>
      </c>
      <c r="P38" s="1" t="s">
        <v>1285</v>
      </c>
      <c r="Q38" s="1" t="s">
        <v>1286</v>
      </c>
      <c r="R38" s="1" t="s">
        <v>1539</v>
      </c>
      <c r="S38" s="1" t="s">
        <v>1288</v>
      </c>
      <c r="T38" s="1" t="s">
        <v>1289</v>
      </c>
      <c r="U38" s="1" t="s">
        <v>1290</v>
      </c>
      <c r="V38" s="1" t="s">
        <v>1308</v>
      </c>
    </row>
    <row r="39" s="1" customFormat="1" spans="1:22">
      <c r="A39" s="3">
        <v>999224142034015</v>
      </c>
      <c r="B39" s="1" t="s">
        <v>1515</v>
      </c>
      <c r="C39" s="1" t="s">
        <v>1540</v>
      </c>
      <c r="D39" s="1" t="s">
        <v>1541</v>
      </c>
      <c r="E39" s="1" t="s">
        <v>1542</v>
      </c>
      <c r="F39" s="1" t="s">
        <v>1278</v>
      </c>
      <c r="G39" s="1" t="s">
        <v>1279</v>
      </c>
      <c r="H39" s="1" t="s">
        <v>1280</v>
      </c>
      <c r="I39" s="1" t="s">
        <v>1543</v>
      </c>
      <c r="J39" s="1" t="s">
        <v>30</v>
      </c>
      <c r="K39" s="1" t="s">
        <v>1544</v>
      </c>
      <c r="L39" s="1" t="s">
        <v>1544</v>
      </c>
      <c r="M39" s="1" t="s">
        <v>1283</v>
      </c>
      <c r="N39" s="1" t="s">
        <v>1283</v>
      </c>
      <c r="O39" s="1" t="s">
        <v>1284</v>
      </c>
      <c r="P39" s="1" t="s">
        <v>1285</v>
      </c>
      <c r="Q39" s="1" t="s">
        <v>1286</v>
      </c>
      <c r="R39" s="1" t="s">
        <v>1545</v>
      </c>
      <c r="S39" s="1" t="s">
        <v>1288</v>
      </c>
      <c r="T39" s="1" t="s">
        <v>1289</v>
      </c>
      <c r="U39" s="1" t="s">
        <v>1290</v>
      </c>
      <c r="V39" s="1" t="s">
        <v>1396</v>
      </c>
    </row>
    <row r="40" s="1" customFormat="1" spans="1:22">
      <c r="A40" s="3">
        <v>999224147974352</v>
      </c>
      <c r="B40" s="1" t="s">
        <v>1515</v>
      </c>
      <c r="C40" s="1" t="s">
        <v>1546</v>
      </c>
      <c r="D40" s="1" t="s">
        <v>1547</v>
      </c>
      <c r="E40" s="1" t="s">
        <v>1548</v>
      </c>
      <c r="F40" s="1" t="s">
        <v>1313</v>
      </c>
      <c r="G40" s="1" t="s">
        <v>1279</v>
      </c>
      <c r="H40" s="1" t="s">
        <v>1280</v>
      </c>
      <c r="I40" s="1" t="s">
        <v>1549</v>
      </c>
      <c r="J40" s="1" t="s">
        <v>30</v>
      </c>
      <c r="K40" s="1" t="s">
        <v>1550</v>
      </c>
      <c r="L40" s="1" t="s">
        <v>1550</v>
      </c>
      <c r="M40" s="1" t="s">
        <v>1283</v>
      </c>
      <c r="N40" s="1" t="s">
        <v>1283</v>
      </c>
      <c r="O40" s="1" t="s">
        <v>1284</v>
      </c>
      <c r="P40" s="1" t="s">
        <v>1285</v>
      </c>
      <c r="Q40" s="1" t="s">
        <v>1286</v>
      </c>
      <c r="R40" s="1" t="s">
        <v>1551</v>
      </c>
      <c r="S40" s="1" t="s">
        <v>1288</v>
      </c>
      <c r="T40" s="1" t="s">
        <v>1289</v>
      </c>
      <c r="U40" s="1" t="s">
        <v>1290</v>
      </c>
      <c r="V40" s="1" t="s">
        <v>1552</v>
      </c>
    </row>
    <row r="41" s="1" customFormat="1" spans="1:22">
      <c r="A41" s="3">
        <v>999224148613061</v>
      </c>
      <c r="B41" s="1" t="s">
        <v>1515</v>
      </c>
      <c r="C41" s="1" t="s">
        <v>1553</v>
      </c>
      <c r="D41" s="1" t="s">
        <v>1554</v>
      </c>
      <c r="E41" s="1" t="s">
        <v>1555</v>
      </c>
      <c r="F41" s="1" t="s">
        <v>1313</v>
      </c>
      <c r="G41" s="1" t="s">
        <v>1279</v>
      </c>
      <c r="H41" s="1" t="s">
        <v>1280</v>
      </c>
      <c r="I41" s="1" t="s">
        <v>1556</v>
      </c>
      <c r="J41" s="1" t="s">
        <v>30</v>
      </c>
      <c r="K41" s="1" t="s">
        <v>1557</v>
      </c>
      <c r="L41" s="1" t="s">
        <v>1557</v>
      </c>
      <c r="M41" s="1" t="s">
        <v>1283</v>
      </c>
      <c r="N41" s="1" t="s">
        <v>1283</v>
      </c>
      <c r="O41" s="1" t="s">
        <v>1284</v>
      </c>
      <c r="P41" s="1" t="s">
        <v>1285</v>
      </c>
      <c r="Q41" s="1" t="s">
        <v>1286</v>
      </c>
      <c r="R41" s="1" t="s">
        <v>1558</v>
      </c>
      <c r="S41" s="1" t="s">
        <v>1288</v>
      </c>
      <c r="T41" s="1" t="s">
        <v>1289</v>
      </c>
      <c r="U41" s="1" t="s">
        <v>1290</v>
      </c>
      <c r="V41" s="1" t="s">
        <v>1559</v>
      </c>
    </row>
    <row r="42" s="1" customFormat="1" spans="1:22">
      <c r="A42" s="3">
        <v>999224149227047</v>
      </c>
      <c r="B42" s="1" t="s">
        <v>1515</v>
      </c>
      <c r="C42" s="1" t="s">
        <v>1560</v>
      </c>
      <c r="D42" s="1" t="s">
        <v>1561</v>
      </c>
      <c r="E42" s="1" t="s">
        <v>1562</v>
      </c>
      <c r="F42" s="1" t="s">
        <v>1296</v>
      </c>
      <c r="G42" s="1" t="s">
        <v>1279</v>
      </c>
      <c r="H42" s="1" t="s">
        <v>1280</v>
      </c>
      <c r="I42" s="1" t="s">
        <v>1563</v>
      </c>
      <c r="J42" s="1" t="s">
        <v>30</v>
      </c>
      <c r="K42" s="1" t="s">
        <v>1435</v>
      </c>
      <c r="L42" s="1" t="s">
        <v>1435</v>
      </c>
      <c r="M42" s="1" t="s">
        <v>1283</v>
      </c>
      <c r="N42" s="1" t="s">
        <v>1283</v>
      </c>
      <c r="O42" s="1" t="s">
        <v>1284</v>
      </c>
      <c r="P42" s="1" t="s">
        <v>1285</v>
      </c>
      <c r="Q42" s="1" t="s">
        <v>1286</v>
      </c>
      <c r="R42" s="1" t="s">
        <v>1564</v>
      </c>
      <c r="S42" s="1" t="s">
        <v>1288</v>
      </c>
      <c r="T42" s="1" t="s">
        <v>1289</v>
      </c>
      <c r="U42" s="1" t="s">
        <v>1290</v>
      </c>
      <c r="V42" s="1" t="s">
        <v>1380</v>
      </c>
    </row>
    <row r="43" s="1" customFormat="1" spans="1:22">
      <c r="A43" s="3">
        <v>999224159909252</v>
      </c>
      <c r="B43" s="1" t="s">
        <v>1565</v>
      </c>
      <c r="C43" s="1" t="s">
        <v>1566</v>
      </c>
      <c r="D43" s="1" t="s">
        <v>1567</v>
      </c>
      <c r="E43" s="1" t="s">
        <v>1568</v>
      </c>
      <c r="F43" s="1" t="s">
        <v>1296</v>
      </c>
      <c r="G43" s="1" t="s">
        <v>1279</v>
      </c>
      <c r="H43" s="1" t="s">
        <v>1280</v>
      </c>
      <c r="I43" s="1" t="s">
        <v>1569</v>
      </c>
      <c r="J43" s="1" t="s">
        <v>30</v>
      </c>
      <c r="K43" s="1" t="s">
        <v>1570</v>
      </c>
      <c r="L43" s="1" t="s">
        <v>1570</v>
      </c>
      <c r="M43" s="1" t="s">
        <v>1283</v>
      </c>
      <c r="N43" s="1" t="s">
        <v>1283</v>
      </c>
      <c r="O43" s="1" t="s">
        <v>1284</v>
      </c>
      <c r="P43" s="1" t="s">
        <v>1285</v>
      </c>
      <c r="Q43" s="1" t="s">
        <v>1286</v>
      </c>
      <c r="R43" s="1" t="s">
        <v>1571</v>
      </c>
      <c r="S43" s="1" t="s">
        <v>1288</v>
      </c>
      <c r="T43" s="1" t="s">
        <v>1289</v>
      </c>
      <c r="U43" s="1" t="s">
        <v>1363</v>
      </c>
      <c r="V43" s="1" t="s">
        <v>1514</v>
      </c>
    </row>
    <row r="44" s="1" customFormat="1" spans="1:22">
      <c r="A44" s="3">
        <v>999224166161588</v>
      </c>
      <c r="B44" s="1" t="s">
        <v>1572</v>
      </c>
      <c r="C44" s="1" t="s">
        <v>1573</v>
      </c>
      <c r="D44" s="1" t="s">
        <v>1574</v>
      </c>
      <c r="E44" s="1" t="s">
        <v>1575</v>
      </c>
      <c r="F44" s="1" t="s">
        <v>1313</v>
      </c>
      <c r="G44" s="1" t="s">
        <v>1279</v>
      </c>
      <c r="H44" s="1" t="s">
        <v>1280</v>
      </c>
      <c r="I44" s="1" t="s">
        <v>1576</v>
      </c>
      <c r="J44" s="1" t="s">
        <v>30</v>
      </c>
      <c r="K44" s="1" t="s">
        <v>1577</v>
      </c>
      <c r="L44" s="1" t="s">
        <v>1577</v>
      </c>
      <c r="M44" s="1" t="s">
        <v>1283</v>
      </c>
      <c r="N44" s="1" t="s">
        <v>1283</v>
      </c>
      <c r="O44" s="1" t="s">
        <v>1284</v>
      </c>
      <c r="P44" s="1" t="s">
        <v>1285</v>
      </c>
      <c r="Q44" s="1" t="s">
        <v>1286</v>
      </c>
      <c r="R44" s="1" t="s">
        <v>1578</v>
      </c>
      <c r="S44" s="1" t="s">
        <v>1288</v>
      </c>
      <c r="T44" s="1" t="s">
        <v>1289</v>
      </c>
      <c r="U44" s="1" t="s">
        <v>1290</v>
      </c>
      <c r="V44" s="1" t="s">
        <v>1552</v>
      </c>
    </row>
    <row r="45" s="1" customFormat="1" spans="1:22">
      <c r="A45" s="3">
        <v>999224191250892</v>
      </c>
      <c r="B45" s="1" t="s">
        <v>1572</v>
      </c>
      <c r="C45" s="1" t="s">
        <v>1579</v>
      </c>
      <c r="D45" s="1" t="s">
        <v>1580</v>
      </c>
      <c r="E45" s="1" t="s">
        <v>1581</v>
      </c>
      <c r="F45" s="1" t="s">
        <v>1330</v>
      </c>
      <c r="G45" s="1" t="s">
        <v>1279</v>
      </c>
      <c r="H45" s="1" t="s">
        <v>1280</v>
      </c>
      <c r="I45" s="1" t="s">
        <v>1582</v>
      </c>
      <c r="J45" s="1" t="s">
        <v>30</v>
      </c>
      <c r="K45" s="1" t="s">
        <v>1583</v>
      </c>
      <c r="L45" s="1" t="s">
        <v>1583</v>
      </c>
      <c r="M45" s="1" t="s">
        <v>1283</v>
      </c>
      <c r="N45" s="1" t="s">
        <v>1283</v>
      </c>
      <c r="O45" s="1" t="s">
        <v>1284</v>
      </c>
      <c r="P45" s="1" t="s">
        <v>1285</v>
      </c>
      <c r="Q45" s="1" t="s">
        <v>1286</v>
      </c>
      <c r="R45" s="1" t="s">
        <v>1584</v>
      </c>
      <c r="S45" s="1" t="s">
        <v>1288</v>
      </c>
      <c r="T45" s="1" t="s">
        <v>1289</v>
      </c>
      <c r="U45" s="1" t="s">
        <v>1290</v>
      </c>
      <c r="V45" s="1" t="s">
        <v>1380</v>
      </c>
    </row>
    <row r="46" s="1" customFormat="1" spans="1:22">
      <c r="A46" s="3">
        <v>999224199378919</v>
      </c>
      <c r="B46" s="1" t="s">
        <v>1585</v>
      </c>
      <c r="C46" s="1" t="s">
        <v>1586</v>
      </c>
      <c r="D46" s="1" t="s">
        <v>1587</v>
      </c>
      <c r="E46" s="1" t="s">
        <v>1588</v>
      </c>
      <c r="F46" s="1" t="s">
        <v>1296</v>
      </c>
      <c r="G46" s="1" t="s">
        <v>1279</v>
      </c>
      <c r="H46" s="1" t="s">
        <v>1280</v>
      </c>
      <c r="I46" s="1" t="s">
        <v>1589</v>
      </c>
      <c r="J46" s="1" t="s">
        <v>30</v>
      </c>
      <c r="K46" s="1" t="s">
        <v>1590</v>
      </c>
      <c r="L46" s="1" t="s">
        <v>1590</v>
      </c>
      <c r="M46" s="1" t="s">
        <v>1283</v>
      </c>
      <c r="N46" s="1" t="s">
        <v>1283</v>
      </c>
      <c r="O46" s="1" t="s">
        <v>1284</v>
      </c>
      <c r="P46" s="1" t="s">
        <v>1285</v>
      </c>
      <c r="Q46" s="1" t="s">
        <v>1286</v>
      </c>
      <c r="R46" s="1" t="s">
        <v>1591</v>
      </c>
      <c r="S46" s="1" t="s">
        <v>1288</v>
      </c>
      <c r="T46" s="1" t="s">
        <v>1289</v>
      </c>
      <c r="U46" s="1" t="s">
        <v>1290</v>
      </c>
      <c r="V46" s="1" t="s">
        <v>1364</v>
      </c>
    </row>
    <row r="47" s="1" customFormat="1" spans="1:22">
      <c r="A47" s="3">
        <v>999224264508654</v>
      </c>
      <c r="B47" s="1" t="s">
        <v>1592</v>
      </c>
      <c r="C47" s="1" t="s">
        <v>1593</v>
      </c>
      <c r="D47" s="1" t="s">
        <v>1594</v>
      </c>
      <c r="E47" s="1" t="s">
        <v>1595</v>
      </c>
      <c r="F47" s="1" t="s">
        <v>1313</v>
      </c>
      <c r="G47" s="1" t="s">
        <v>1279</v>
      </c>
      <c r="H47" s="1" t="s">
        <v>1280</v>
      </c>
      <c r="I47" s="1" t="s">
        <v>1596</v>
      </c>
      <c r="J47" s="1" t="s">
        <v>30</v>
      </c>
      <c r="K47" s="1" t="s">
        <v>1597</v>
      </c>
      <c r="L47" s="1" t="s">
        <v>1597</v>
      </c>
      <c r="M47" s="1" t="s">
        <v>1283</v>
      </c>
      <c r="N47" s="1" t="s">
        <v>1283</v>
      </c>
      <c r="O47" s="1" t="s">
        <v>1284</v>
      </c>
      <c r="P47" s="1" t="s">
        <v>1285</v>
      </c>
      <c r="Q47" s="1" t="s">
        <v>1286</v>
      </c>
      <c r="R47" s="1" t="s">
        <v>1598</v>
      </c>
      <c r="S47" s="1" t="s">
        <v>1288</v>
      </c>
      <c r="T47" s="1" t="s">
        <v>1289</v>
      </c>
      <c r="U47" s="1" t="s">
        <v>1290</v>
      </c>
      <c r="V47" s="1" t="s">
        <v>1380</v>
      </c>
    </row>
    <row r="48" s="1" customFormat="1" spans="1:22">
      <c r="A48" s="3">
        <v>999224267722476</v>
      </c>
      <c r="B48" s="1" t="s">
        <v>1592</v>
      </c>
      <c r="C48" s="1" t="s">
        <v>1599</v>
      </c>
      <c r="D48" s="1" t="s">
        <v>1600</v>
      </c>
      <c r="E48" s="1" t="s">
        <v>1601</v>
      </c>
      <c r="F48" s="1" t="s">
        <v>1313</v>
      </c>
      <c r="G48" s="1" t="s">
        <v>1279</v>
      </c>
      <c r="H48" s="1" t="s">
        <v>1280</v>
      </c>
      <c r="I48" s="1" t="s">
        <v>1602</v>
      </c>
      <c r="J48" s="1" t="s">
        <v>30</v>
      </c>
      <c r="K48" s="1" t="s">
        <v>1603</v>
      </c>
      <c r="L48" s="1" t="s">
        <v>1603</v>
      </c>
      <c r="M48" s="1" t="s">
        <v>1283</v>
      </c>
      <c r="N48" s="1" t="s">
        <v>1283</v>
      </c>
      <c r="O48" s="1" t="s">
        <v>1284</v>
      </c>
      <c r="P48" s="1" t="s">
        <v>1285</v>
      </c>
      <c r="Q48" s="1" t="s">
        <v>1286</v>
      </c>
      <c r="R48" s="1" t="s">
        <v>1604</v>
      </c>
      <c r="S48" s="1" t="s">
        <v>1288</v>
      </c>
      <c r="T48" s="1" t="s">
        <v>1289</v>
      </c>
      <c r="U48" s="1" t="s">
        <v>1290</v>
      </c>
      <c r="V48" s="1" t="s">
        <v>1605</v>
      </c>
    </row>
    <row r="49" s="1" customFormat="1" spans="1:22">
      <c r="A49" s="3">
        <v>999224269663422</v>
      </c>
      <c r="B49" s="1" t="s">
        <v>1592</v>
      </c>
      <c r="C49" s="1" t="s">
        <v>1606</v>
      </c>
      <c r="D49" s="1" t="s">
        <v>1607</v>
      </c>
      <c r="E49" s="1" t="s">
        <v>1608</v>
      </c>
      <c r="F49" s="1" t="s">
        <v>1313</v>
      </c>
      <c r="G49" s="1" t="s">
        <v>1279</v>
      </c>
      <c r="H49" s="1" t="s">
        <v>1280</v>
      </c>
      <c r="I49" s="1" t="s">
        <v>1609</v>
      </c>
      <c r="J49" s="1" t="s">
        <v>30</v>
      </c>
      <c r="K49" s="1" t="s">
        <v>1610</v>
      </c>
      <c r="L49" s="1" t="s">
        <v>1610</v>
      </c>
      <c r="M49" s="1" t="s">
        <v>1283</v>
      </c>
      <c r="N49" s="1" t="s">
        <v>1283</v>
      </c>
      <c r="O49" s="1" t="s">
        <v>1284</v>
      </c>
      <c r="P49" s="1" t="s">
        <v>1285</v>
      </c>
      <c r="Q49" s="1" t="s">
        <v>1286</v>
      </c>
      <c r="R49" s="1" t="s">
        <v>1611</v>
      </c>
      <c r="S49" s="1" t="s">
        <v>1288</v>
      </c>
      <c r="T49" s="1" t="s">
        <v>1289</v>
      </c>
      <c r="U49" s="1" t="s">
        <v>1290</v>
      </c>
      <c r="V49" s="1" t="s">
        <v>1380</v>
      </c>
    </row>
    <row r="50" s="1" customFormat="1" spans="1:22">
      <c r="A50" s="3">
        <v>999224283666582</v>
      </c>
      <c r="B50" s="1" t="s">
        <v>1592</v>
      </c>
      <c r="C50" s="1" t="s">
        <v>1612</v>
      </c>
      <c r="D50" s="1" t="s">
        <v>1613</v>
      </c>
      <c r="E50" s="1" t="s">
        <v>1614</v>
      </c>
      <c r="F50" s="1" t="s">
        <v>1313</v>
      </c>
      <c r="G50" s="1" t="s">
        <v>1279</v>
      </c>
      <c r="H50" s="1" t="s">
        <v>1280</v>
      </c>
      <c r="I50" s="1" t="s">
        <v>1615</v>
      </c>
      <c r="J50" s="1" t="s">
        <v>30</v>
      </c>
      <c r="K50" s="1" t="s">
        <v>1616</v>
      </c>
      <c r="L50" s="1" t="s">
        <v>1616</v>
      </c>
      <c r="M50" s="1" t="s">
        <v>1283</v>
      </c>
      <c r="N50" s="1" t="s">
        <v>1283</v>
      </c>
      <c r="O50" s="1" t="s">
        <v>1284</v>
      </c>
      <c r="P50" s="1" t="s">
        <v>1285</v>
      </c>
      <c r="Q50" s="1" t="s">
        <v>1286</v>
      </c>
      <c r="R50" s="1" t="s">
        <v>1617</v>
      </c>
      <c r="S50" s="1" t="s">
        <v>1288</v>
      </c>
      <c r="T50" s="1" t="s">
        <v>1289</v>
      </c>
      <c r="U50" s="1" t="s">
        <v>1290</v>
      </c>
      <c r="V50" s="1" t="s">
        <v>1364</v>
      </c>
    </row>
    <row r="51" s="1" customFormat="1" spans="1:22">
      <c r="A51" s="3">
        <v>999224283928218</v>
      </c>
      <c r="B51" s="1" t="s">
        <v>1592</v>
      </c>
      <c r="C51" s="1" t="s">
        <v>1618</v>
      </c>
      <c r="D51" s="1" t="s">
        <v>1619</v>
      </c>
      <c r="E51" s="1" t="s">
        <v>1620</v>
      </c>
      <c r="F51" s="1" t="s">
        <v>1278</v>
      </c>
      <c r="G51" s="1" t="s">
        <v>1279</v>
      </c>
      <c r="H51" s="1" t="s">
        <v>1280</v>
      </c>
      <c r="I51" s="1" t="s">
        <v>1621</v>
      </c>
      <c r="J51" s="1" t="s">
        <v>30</v>
      </c>
      <c r="K51" s="1" t="s">
        <v>1622</v>
      </c>
      <c r="L51" s="1" t="s">
        <v>1622</v>
      </c>
      <c r="M51" s="1" t="s">
        <v>1283</v>
      </c>
      <c r="N51" s="1" t="s">
        <v>1283</v>
      </c>
      <c r="O51" s="1" t="s">
        <v>1284</v>
      </c>
      <c r="P51" s="1" t="s">
        <v>1285</v>
      </c>
      <c r="Q51" s="1" t="s">
        <v>1286</v>
      </c>
      <c r="R51" s="1" t="s">
        <v>1623</v>
      </c>
      <c r="S51" s="1" t="s">
        <v>1288</v>
      </c>
      <c r="T51" s="1" t="s">
        <v>1289</v>
      </c>
      <c r="U51" s="1" t="s">
        <v>1290</v>
      </c>
      <c r="V51" s="1" t="s">
        <v>1364</v>
      </c>
    </row>
    <row r="52" s="1" customFormat="1" spans="1:22">
      <c r="A52" s="3">
        <v>999224287705774</v>
      </c>
      <c r="B52" s="1" t="s">
        <v>1624</v>
      </c>
      <c r="C52" s="1" t="s">
        <v>1625</v>
      </c>
      <c r="D52" s="1" t="s">
        <v>1626</v>
      </c>
      <c r="E52" s="1" t="s">
        <v>1627</v>
      </c>
      <c r="F52" s="1" t="s">
        <v>1278</v>
      </c>
      <c r="G52" s="1" t="s">
        <v>1279</v>
      </c>
      <c r="H52" s="1" t="s">
        <v>1280</v>
      </c>
      <c r="I52" s="1" t="s">
        <v>1628</v>
      </c>
      <c r="J52" s="1" t="s">
        <v>30</v>
      </c>
      <c r="K52" s="1" t="s">
        <v>1629</v>
      </c>
      <c r="L52" s="1" t="s">
        <v>1629</v>
      </c>
      <c r="M52" s="1" t="s">
        <v>1283</v>
      </c>
      <c r="N52" s="1" t="s">
        <v>1283</v>
      </c>
      <c r="O52" s="1" t="s">
        <v>1284</v>
      </c>
      <c r="P52" s="1" t="s">
        <v>1285</v>
      </c>
      <c r="Q52" s="1" t="s">
        <v>1286</v>
      </c>
      <c r="R52" s="1" t="s">
        <v>1630</v>
      </c>
      <c r="S52" s="1" t="s">
        <v>1288</v>
      </c>
      <c r="T52" s="1" t="s">
        <v>1289</v>
      </c>
      <c r="U52" s="1" t="s">
        <v>1290</v>
      </c>
      <c r="V52" s="1" t="s">
        <v>1388</v>
      </c>
    </row>
    <row r="53" s="1" customFormat="1" spans="1:22">
      <c r="A53" s="3">
        <v>999224289395986</v>
      </c>
      <c r="B53" s="1" t="s">
        <v>1624</v>
      </c>
      <c r="C53" s="1" t="s">
        <v>1631</v>
      </c>
      <c r="D53" s="1" t="s">
        <v>1632</v>
      </c>
      <c r="E53" s="1" t="s">
        <v>1633</v>
      </c>
      <c r="F53" s="1" t="s">
        <v>1296</v>
      </c>
      <c r="G53" s="1" t="s">
        <v>1279</v>
      </c>
      <c r="H53" s="1" t="s">
        <v>1280</v>
      </c>
      <c r="I53" s="1" t="s">
        <v>1634</v>
      </c>
      <c r="J53" s="1" t="s">
        <v>30</v>
      </c>
      <c r="K53" s="1" t="s">
        <v>1635</v>
      </c>
      <c r="L53" s="1" t="s">
        <v>1635</v>
      </c>
      <c r="M53" s="1" t="s">
        <v>1283</v>
      </c>
      <c r="N53" s="1" t="s">
        <v>1283</v>
      </c>
      <c r="O53" s="1" t="s">
        <v>1284</v>
      </c>
      <c r="P53" s="1" t="s">
        <v>1285</v>
      </c>
      <c r="Q53" s="1" t="s">
        <v>1286</v>
      </c>
      <c r="R53" s="1" t="s">
        <v>1636</v>
      </c>
      <c r="S53" s="1" t="s">
        <v>1288</v>
      </c>
      <c r="T53" s="1" t="s">
        <v>1289</v>
      </c>
      <c r="U53" s="1" t="s">
        <v>1290</v>
      </c>
      <c r="V53" s="1" t="s">
        <v>1552</v>
      </c>
    </row>
    <row r="54" s="1" customFormat="1" spans="1:22">
      <c r="A54" s="3">
        <v>999224291656074</v>
      </c>
      <c r="B54" s="1" t="s">
        <v>1624</v>
      </c>
      <c r="C54" s="1" t="s">
        <v>1637</v>
      </c>
      <c r="D54" s="1" t="s">
        <v>1638</v>
      </c>
      <c r="E54" s="1" t="s">
        <v>1639</v>
      </c>
      <c r="F54" s="1" t="s">
        <v>1296</v>
      </c>
      <c r="G54" s="1" t="s">
        <v>1279</v>
      </c>
      <c r="H54" s="1" t="s">
        <v>1280</v>
      </c>
      <c r="I54" s="1" t="s">
        <v>1640</v>
      </c>
      <c r="J54" s="1" t="s">
        <v>30</v>
      </c>
      <c r="K54" s="1" t="s">
        <v>1641</v>
      </c>
      <c r="L54" s="1" t="s">
        <v>1641</v>
      </c>
      <c r="M54" s="1" t="s">
        <v>1283</v>
      </c>
      <c r="N54" s="1" t="s">
        <v>1283</v>
      </c>
      <c r="O54" s="1" t="s">
        <v>1284</v>
      </c>
      <c r="P54" s="1" t="s">
        <v>1285</v>
      </c>
      <c r="Q54" s="1" t="s">
        <v>1286</v>
      </c>
      <c r="R54" s="1" t="s">
        <v>1642</v>
      </c>
      <c r="S54" s="1" t="s">
        <v>1288</v>
      </c>
      <c r="T54" s="1" t="s">
        <v>1289</v>
      </c>
      <c r="U54" s="1" t="s">
        <v>1290</v>
      </c>
      <c r="V54" s="1" t="s">
        <v>1388</v>
      </c>
    </row>
    <row r="55" s="1" customFormat="1" spans="1:22">
      <c r="A55" s="3">
        <v>999224291852370</v>
      </c>
      <c r="B55" s="1" t="s">
        <v>1624</v>
      </c>
      <c r="C55" s="1" t="s">
        <v>1643</v>
      </c>
      <c r="D55" s="1" t="s">
        <v>1644</v>
      </c>
      <c r="E55" s="1" t="s">
        <v>1645</v>
      </c>
      <c r="F55" s="1" t="s">
        <v>1313</v>
      </c>
      <c r="G55" s="1" t="s">
        <v>1279</v>
      </c>
      <c r="H55" s="1" t="s">
        <v>1280</v>
      </c>
      <c r="I55" s="1" t="s">
        <v>1646</v>
      </c>
      <c r="J55" s="1" t="s">
        <v>30</v>
      </c>
      <c r="K55" s="1" t="s">
        <v>1647</v>
      </c>
      <c r="L55" s="1" t="s">
        <v>1647</v>
      </c>
      <c r="M55" s="1" t="s">
        <v>1283</v>
      </c>
      <c r="N55" s="1" t="s">
        <v>1283</v>
      </c>
      <c r="O55" s="1" t="s">
        <v>1284</v>
      </c>
      <c r="P55" s="1" t="s">
        <v>1285</v>
      </c>
      <c r="Q55" s="1" t="s">
        <v>1286</v>
      </c>
      <c r="R55" s="1" t="s">
        <v>1648</v>
      </c>
      <c r="S55" s="1" t="s">
        <v>1288</v>
      </c>
      <c r="T55" s="1" t="s">
        <v>1289</v>
      </c>
      <c r="U55" s="1" t="s">
        <v>1290</v>
      </c>
      <c r="V55" s="1" t="s">
        <v>1325</v>
      </c>
    </row>
    <row r="56" s="1" customFormat="1" spans="1:22">
      <c r="A56" s="3">
        <v>999224293161279</v>
      </c>
      <c r="B56" s="1" t="s">
        <v>1624</v>
      </c>
      <c r="C56" s="1" t="s">
        <v>1649</v>
      </c>
      <c r="D56" s="1" t="s">
        <v>1650</v>
      </c>
      <c r="E56" s="1" t="s">
        <v>1651</v>
      </c>
      <c r="F56" s="1" t="s">
        <v>1313</v>
      </c>
      <c r="G56" s="1" t="s">
        <v>1279</v>
      </c>
      <c r="H56" s="1" t="s">
        <v>1280</v>
      </c>
      <c r="I56" s="1" t="s">
        <v>1652</v>
      </c>
      <c r="J56" s="1" t="s">
        <v>30</v>
      </c>
      <c r="K56" s="1" t="s">
        <v>1653</v>
      </c>
      <c r="L56" s="1" t="s">
        <v>1653</v>
      </c>
      <c r="M56" s="1" t="s">
        <v>1283</v>
      </c>
      <c r="N56" s="1" t="s">
        <v>1283</v>
      </c>
      <c r="O56" s="1" t="s">
        <v>1284</v>
      </c>
      <c r="P56" s="1" t="s">
        <v>1285</v>
      </c>
      <c r="Q56" s="1" t="s">
        <v>1286</v>
      </c>
      <c r="R56" s="1" t="s">
        <v>1654</v>
      </c>
      <c r="S56" s="1" t="s">
        <v>1288</v>
      </c>
      <c r="T56" s="1" t="s">
        <v>1289</v>
      </c>
      <c r="U56" s="1" t="s">
        <v>1363</v>
      </c>
      <c r="V56" s="1" t="s">
        <v>1364</v>
      </c>
    </row>
    <row r="57" s="1" customFormat="1" spans="1:22">
      <c r="A57" s="3">
        <v>999224299602009</v>
      </c>
      <c r="B57" s="1" t="s">
        <v>1624</v>
      </c>
      <c r="C57" s="1" t="s">
        <v>1655</v>
      </c>
      <c r="D57" s="1" t="s">
        <v>1656</v>
      </c>
      <c r="E57" s="1" t="s">
        <v>1657</v>
      </c>
      <c r="F57" s="1" t="s">
        <v>1296</v>
      </c>
      <c r="G57" s="1" t="s">
        <v>1279</v>
      </c>
      <c r="H57" s="1" t="s">
        <v>1280</v>
      </c>
      <c r="I57" s="1" t="s">
        <v>1658</v>
      </c>
      <c r="J57" s="1" t="s">
        <v>30</v>
      </c>
      <c r="K57" s="1" t="s">
        <v>1659</v>
      </c>
      <c r="L57" s="1" t="s">
        <v>1659</v>
      </c>
      <c r="M57" s="1" t="s">
        <v>1283</v>
      </c>
      <c r="N57" s="1" t="s">
        <v>1283</v>
      </c>
      <c r="O57" s="1" t="s">
        <v>1284</v>
      </c>
      <c r="P57" s="1" t="s">
        <v>1285</v>
      </c>
      <c r="Q57" s="1" t="s">
        <v>1286</v>
      </c>
      <c r="R57" s="1" t="s">
        <v>1660</v>
      </c>
      <c r="S57" s="1" t="s">
        <v>1288</v>
      </c>
      <c r="T57" s="1" t="s">
        <v>1289</v>
      </c>
      <c r="U57" s="1" t="s">
        <v>1290</v>
      </c>
      <c r="V57" s="1" t="s">
        <v>1388</v>
      </c>
    </row>
    <row r="58" s="1" customFormat="1" spans="1:22">
      <c r="A58" s="3">
        <v>999224307906598</v>
      </c>
      <c r="B58" s="1" t="s">
        <v>1661</v>
      </c>
      <c r="C58" s="1" t="s">
        <v>1662</v>
      </c>
      <c r="D58" s="1" t="s">
        <v>1663</v>
      </c>
      <c r="E58" s="1" t="s">
        <v>1664</v>
      </c>
      <c r="F58" s="1" t="s">
        <v>1296</v>
      </c>
      <c r="G58" s="1" t="s">
        <v>1279</v>
      </c>
      <c r="H58" s="1" t="s">
        <v>1280</v>
      </c>
      <c r="I58" s="1" t="s">
        <v>1665</v>
      </c>
      <c r="J58" s="1" t="s">
        <v>30</v>
      </c>
      <c r="K58" s="1" t="s">
        <v>1666</v>
      </c>
      <c r="L58" s="1" t="s">
        <v>1666</v>
      </c>
      <c r="M58" s="1" t="s">
        <v>1283</v>
      </c>
      <c r="N58" s="1" t="s">
        <v>1283</v>
      </c>
      <c r="O58" s="1" t="s">
        <v>1284</v>
      </c>
      <c r="P58" s="1" t="s">
        <v>1285</v>
      </c>
      <c r="Q58" s="1" t="s">
        <v>1286</v>
      </c>
      <c r="R58" s="1" t="s">
        <v>1667</v>
      </c>
      <c r="S58" s="1" t="s">
        <v>1288</v>
      </c>
      <c r="T58" s="1" t="s">
        <v>1289</v>
      </c>
      <c r="U58" s="1" t="s">
        <v>1290</v>
      </c>
      <c r="V58" s="1" t="s">
        <v>1388</v>
      </c>
    </row>
    <row r="59" s="1" customFormat="1" spans="1:22">
      <c r="A59" s="3">
        <v>999224313564018</v>
      </c>
      <c r="B59" s="1" t="s">
        <v>1661</v>
      </c>
      <c r="C59" s="1" t="s">
        <v>1668</v>
      </c>
      <c r="D59" s="1" t="s">
        <v>1404</v>
      </c>
      <c r="E59" s="1" t="s">
        <v>1669</v>
      </c>
      <c r="F59" s="1" t="s">
        <v>1278</v>
      </c>
      <c r="G59" s="1" t="s">
        <v>1279</v>
      </c>
      <c r="H59" s="1" t="s">
        <v>1280</v>
      </c>
      <c r="I59" s="1" t="s">
        <v>1670</v>
      </c>
      <c r="J59" s="1" t="s">
        <v>30</v>
      </c>
      <c r="K59" s="1" t="s">
        <v>1671</v>
      </c>
      <c r="L59" s="1" t="s">
        <v>1671</v>
      </c>
      <c r="M59" s="1" t="s">
        <v>1283</v>
      </c>
      <c r="N59" s="1" t="s">
        <v>1283</v>
      </c>
      <c r="O59" s="1" t="s">
        <v>1284</v>
      </c>
      <c r="P59" s="1" t="s">
        <v>1285</v>
      </c>
      <c r="Q59" s="1" t="s">
        <v>1286</v>
      </c>
      <c r="R59" s="1" t="s">
        <v>1672</v>
      </c>
      <c r="S59" s="1" t="s">
        <v>1288</v>
      </c>
      <c r="T59" s="1" t="s">
        <v>1289</v>
      </c>
      <c r="U59" s="1" t="s">
        <v>1363</v>
      </c>
      <c r="V59" s="1" t="s">
        <v>1380</v>
      </c>
    </row>
    <row r="60" s="1" customFormat="1" spans="1:22">
      <c r="A60" s="3">
        <v>999224325295008</v>
      </c>
      <c r="B60" s="1" t="s">
        <v>1673</v>
      </c>
      <c r="C60" s="1" t="s">
        <v>1674</v>
      </c>
      <c r="D60" s="1" t="s">
        <v>1675</v>
      </c>
      <c r="E60" s="1" t="s">
        <v>1676</v>
      </c>
      <c r="F60" s="1" t="s">
        <v>1677</v>
      </c>
      <c r="G60" s="1" t="s">
        <v>1279</v>
      </c>
      <c r="H60" s="1" t="s">
        <v>1280</v>
      </c>
      <c r="I60" s="1" t="s">
        <v>1678</v>
      </c>
      <c r="J60" s="1" t="s">
        <v>30</v>
      </c>
      <c r="K60" s="1" t="s">
        <v>1679</v>
      </c>
      <c r="L60" s="1" t="s">
        <v>1679</v>
      </c>
      <c r="M60" s="1" t="s">
        <v>1283</v>
      </c>
      <c r="N60" s="1" t="s">
        <v>1283</v>
      </c>
      <c r="O60" s="1" t="s">
        <v>1284</v>
      </c>
      <c r="P60" s="1" t="s">
        <v>1285</v>
      </c>
      <c r="Q60" s="1" t="s">
        <v>1286</v>
      </c>
      <c r="R60" s="1" t="s">
        <v>1680</v>
      </c>
      <c r="S60" s="1" t="s">
        <v>1288</v>
      </c>
      <c r="T60" s="1" t="s">
        <v>1289</v>
      </c>
      <c r="U60" s="1" t="s">
        <v>1290</v>
      </c>
      <c r="V60" s="1" t="s">
        <v>1291</v>
      </c>
    </row>
    <row r="61" s="1" customFormat="1" spans="1:22">
      <c r="A61" s="3">
        <v>999224334554482</v>
      </c>
      <c r="B61" s="1" t="s">
        <v>1673</v>
      </c>
      <c r="C61" s="1" t="s">
        <v>1681</v>
      </c>
      <c r="D61" s="1" t="s">
        <v>1632</v>
      </c>
      <c r="E61" s="1" t="s">
        <v>1682</v>
      </c>
      <c r="F61" s="1" t="s">
        <v>1313</v>
      </c>
      <c r="G61" s="1" t="s">
        <v>1279</v>
      </c>
      <c r="H61" s="1" t="s">
        <v>1280</v>
      </c>
      <c r="I61" s="1" t="s">
        <v>1683</v>
      </c>
      <c r="J61" s="1" t="s">
        <v>30</v>
      </c>
      <c r="K61" s="1" t="s">
        <v>1684</v>
      </c>
      <c r="L61" s="1" t="s">
        <v>1684</v>
      </c>
      <c r="M61" s="1" t="s">
        <v>1283</v>
      </c>
      <c r="N61" s="1" t="s">
        <v>1283</v>
      </c>
      <c r="O61" s="1" t="s">
        <v>1284</v>
      </c>
      <c r="P61" s="1" t="s">
        <v>1285</v>
      </c>
      <c r="Q61" s="1" t="s">
        <v>1286</v>
      </c>
      <c r="R61" s="1" t="s">
        <v>1685</v>
      </c>
      <c r="S61" s="1" t="s">
        <v>1288</v>
      </c>
      <c r="T61" s="1" t="s">
        <v>1289</v>
      </c>
      <c r="U61" s="1" t="s">
        <v>1290</v>
      </c>
      <c r="V61" s="1" t="s">
        <v>1552</v>
      </c>
    </row>
    <row r="62" s="1" customFormat="1" spans="1:22">
      <c r="A62" s="3">
        <v>999224334985816</v>
      </c>
      <c r="B62" s="1" t="s">
        <v>1673</v>
      </c>
      <c r="C62" s="1" t="s">
        <v>1686</v>
      </c>
      <c r="D62" s="1" t="s">
        <v>1687</v>
      </c>
      <c r="E62" s="1" t="s">
        <v>1688</v>
      </c>
      <c r="F62" s="1" t="s">
        <v>1278</v>
      </c>
      <c r="G62" s="1" t="s">
        <v>1279</v>
      </c>
      <c r="H62" s="1" t="s">
        <v>1280</v>
      </c>
      <c r="I62" s="1" t="s">
        <v>1689</v>
      </c>
      <c r="J62" s="1" t="s">
        <v>30</v>
      </c>
      <c r="K62" s="1" t="s">
        <v>1690</v>
      </c>
      <c r="L62" s="1" t="s">
        <v>1690</v>
      </c>
      <c r="M62" s="1" t="s">
        <v>1283</v>
      </c>
      <c r="N62" s="1" t="s">
        <v>1283</v>
      </c>
      <c r="O62" s="1" t="s">
        <v>1284</v>
      </c>
      <c r="P62" s="1" t="s">
        <v>1285</v>
      </c>
      <c r="Q62" s="1" t="s">
        <v>1286</v>
      </c>
      <c r="R62" s="1" t="s">
        <v>1691</v>
      </c>
      <c r="S62" s="1" t="s">
        <v>1288</v>
      </c>
      <c r="T62" s="1" t="s">
        <v>1289</v>
      </c>
      <c r="U62" s="1" t="s">
        <v>1290</v>
      </c>
      <c r="V62" s="1" t="s">
        <v>1388</v>
      </c>
    </row>
    <row r="63" s="1" customFormat="1" spans="1:22">
      <c r="A63" s="3">
        <v>999224336503005</v>
      </c>
      <c r="B63" s="1" t="s">
        <v>1673</v>
      </c>
      <c r="C63" s="1" t="s">
        <v>1692</v>
      </c>
      <c r="D63" s="1" t="s">
        <v>1693</v>
      </c>
      <c r="E63" s="1" t="s">
        <v>1694</v>
      </c>
      <c r="F63" s="1" t="s">
        <v>1313</v>
      </c>
      <c r="G63" s="1" t="s">
        <v>1279</v>
      </c>
      <c r="H63" s="1" t="s">
        <v>1280</v>
      </c>
      <c r="I63" s="1" t="s">
        <v>1695</v>
      </c>
      <c r="J63" s="1" t="s">
        <v>30</v>
      </c>
      <c r="K63" s="1" t="s">
        <v>1696</v>
      </c>
      <c r="L63" s="1" t="s">
        <v>1696</v>
      </c>
      <c r="M63" s="1" t="s">
        <v>1283</v>
      </c>
      <c r="N63" s="1" t="s">
        <v>1283</v>
      </c>
      <c r="O63" s="1" t="s">
        <v>1284</v>
      </c>
      <c r="P63" s="1" t="s">
        <v>1285</v>
      </c>
      <c r="Q63" s="1" t="s">
        <v>1286</v>
      </c>
      <c r="R63" s="1" t="s">
        <v>1697</v>
      </c>
      <c r="S63" s="1" t="s">
        <v>1288</v>
      </c>
      <c r="T63" s="1" t="s">
        <v>1289</v>
      </c>
      <c r="U63" s="1" t="s">
        <v>1290</v>
      </c>
      <c r="V63" s="1" t="s">
        <v>1698</v>
      </c>
    </row>
    <row r="64" s="1" customFormat="1" spans="1:22">
      <c r="A64" s="3">
        <v>999224337136789</v>
      </c>
      <c r="B64" s="1" t="s">
        <v>1699</v>
      </c>
      <c r="C64" s="1" t="s">
        <v>1700</v>
      </c>
      <c r="D64" s="1" t="s">
        <v>1701</v>
      </c>
      <c r="E64" s="1" t="s">
        <v>1702</v>
      </c>
      <c r="F64" s="1" t="s">
        <v>1278</v>
      </c>
      <c r="G64" s="1" t="s">
        <v>1279</v>
      </c>
      <c r="H64" s="1" t="s">
        <v>1280</v>
      </c>
      <c r="I64" s="1" t="s">
        <v>1703</v>
      </c>
      <c r="J64" s="1" t="s">
        <v>30</v>
      </c>
      <c r="K64" s="1" t="s">
        <v>1704</v>
      </c>
      <c r="L64" s="1" t="s">
        <v>1704</v>
      </c>
      <c r="M64" s="1" t="s">
        <v>1283</v>
      </c>
      <c r="N64" s="1" t="s">
        <v>1283</v>
      </c>
      <c r="O64" s="1" t="s">
        <v>1284</v>
      </c>
      <c r="P64" s="1" t="s">
        <v>1285</v>
      </c>
      <c r="Q64" s="1" t="s">
        <v>1286</v>
      </c>
      <c r="R64" s="1" t="s">
        <v>1705</v>
      </c>
      <c r="S64" s="1" t="s">
        <v>1288</v>
      </c>
      <c r="T64" s="1" t="s">
        <v>1289</v>
      </c>
      <c r="U64" s="1" t="s">
        <v>1290</v>
      </c>
      <c r="V64" s="1" t="s">
        <v>1364</v>
      </c>
    </row>
    <row r="65" s="1" customFormat="1" spans="1:22">
      <c r="A65" s="3">
        <v>999224337588826</v>
      </c>
      <c r="B65" s="1" t="s">
        <v>1699</v>
      </c>
      <c r="C65" s="1" t="s">
        <v>1706</v>
      </c>
      <c r="D65" s="1" t="s">
        <v>1707</v>
      </c>
      <c r="E65" s="1" t="s">
        <v>1708</v>
      </c>
      <c r="F65" s="1" t="s">
        <v>1313</v>
      </c>
      <c r="G65" s="1" t="s">
        <v>1279</v>
      </c>
      <c r="H65" s="1" t="s">
        <v>1280</v>
      </c>
      <c r="I65" s="1" t="s">
        <v>1709</v>
      </c>
      <c r="J65" s="1" t="s">
        <v>30</v>
      </c>
      <c r="K65" s="1" t="s">
        <v>1710</v>
      </c>
      <c r="L65" s="1" t="s">
        <v>1710</v>
      </c>
      <c r="M65" s="1" t="s">
        <v>1283</v>
      </c>
      <c r="N65" s="1" t="s">
        <v>1283</v>
      </c>
      <c r="O65" s="1" t="s">
        <v>1284</v>
      </c>
      <c r="P65" s="1" t="s">
        <v>1285</v>
      </c>
      <c r="Q65" s="1" t="s">
        <v>1286</v>
      </c>
      <c r="R65" s="1" t="s">
        <v>1711</v>
      </c>
      <c r="S65" s="1" t="s">
        <v>1288</v>
      </c>
      <c r="T65" s="1" t="s">
        <v>1289</v>
      </c>
      <c r="U65" s="1" t="s">
        <v>1290</v>
      </c>
      <c r="V65" s="1" t="s">
        <v>1388</v>
      </c>
    </row>
    <row r="66" s="1" customFormat="1" spans="1:22">
      <c r="A66" s="3">
        <v>999224352123514</v>
      </c>
      <c r="B66" s="1" t="s">
        <v>1699</v>
      </c>
      <c r="C66" s="1" t="s">
        <v>1712</v>
      </c>
      <c r="D66" s="1" t="s">
        <v>1713</v>
      </c>
      <c r="E66" s="1" t="s">
        <v>1714</v>
      </c>
      <c r="F66" s="1" t="s">
        <v>1313</v>
      </c>
      <c r="G66" s="1" t="s">
        <v>1279</v>
      </c>
      <c r="H66" s="1" t="s">
        <v>1280</v>
      </c>
      <c r="I66" s="1" t="s">
        <v>1715</v>
      </c>
      <c r="J66" s="1" t="s">
        <v>30</v>
      </c>
      <c r="K66" s="1" t="s">
        <v>1716</v>
      </c>
      <c r="L66" s="1" t="s">
        <v>1716</v>
      </c>
      <c r="M66" s="1" t="s">
        <v>1283</v>
      </c>
      <c r="N66" s="1" t="s">
        <v>1283</v>
      </c>
      <c r="O66" s="1" t="s">
        <v>1284</v>
      </c>
      <c r="P66" s="1" t="s">
        <v>1285</v>
      </c>
      <c r="Q66" s="1" t="s">
        <v>1286</v>
      </c>
      <c r="R66" s="1" t="s">
        <v>1717</v>
      </c>
      <c r="S66" s="1" t="s">
        <v>1288</v>
      </c>
      <c r="T66" s="1" t="s">
        <v>1289</v>
      </c>
      <c r="U66" s="1" t="s">
        <v>1290</v>
      </c>
      <c r="V66" s="1" t="s">
        <v>1380</v>
      </c>
    </row>
    <row r="67" s="1" customFormat="1" spans="1:22">
      <c r="A67" s="3">
        <v>999224355851803</v>
      </c>
      <c r="B67" s="1" t="s">
        <v>1699</v>
      </c>
      <c r="C67" s="1" t="s">
        <v>1718</v>
      </c>
      <c r="D67" s="1" t="s">
        <v>1719</v>
      </c>
      <c r="E67" s="1" t="s">
        <v>1720</v>
      </c>
      <c r="F67" s="1" t="s">
        <v>1296</v>
      </c>
      <c r="G67" s="1" t="s">
        <v>1279</v>
      </c>
      <c r="H67" s="1" t="s">
        <v>1280</v>
      </c>
      <c r="I67" s="1" t="s">
        <v>1721</v>
      </c>
      <c r="J67" s="1" t="s">
        <v>30</v>
      </c>
      <c r="K67" s="1" t="s">
        <v>1722</v>
      </c>
      <c r="L67" s="1" t="s">
        <v>1722</v>
      </c>
      <c r="M67" s="1" t="s">
        <v>1283</v>
      </c>
      <c r="N67" s="1" t="s">
        <v>1283</v>
      </c>
      <c r="O67" s="1" t="s">
        <v>1284</v>
      </c>
      <c r="P67" s="1" t="s">
        <v>1285</v>
      </c>
      <c r="Q67" s="1" t="s">
        <v>1286</v>
      </c>
      <c r="R67" s="1" t="s">
        <v>1723</v>
      </c>
      <c r="S67" s="1" t="s">
        <v>1288</v>
      </c>
      <c r="T67" s="1" t="s">
        <v>1289</v>
      </c>
      <c r="U67" s="1" t="s">
        <v>1363</v>
      </c>
      <c r="V67" s="1" t="s">
        <v>1364</v>
      </c>
    </row>
    <row r="68" s="1" customFormat="1" spans="1:22">
      <c r="A68" s="3">
        <v>999224356384818</v>
      </c>
      <c r="B68" s="1" t="s">
        <v>1699</v>
      </c>
      <c r="C68" s="1" t="s">
        <v>1724</v>
      </c>
      <c r="D68" s="1" t="s">
        <v>1725</v>
      </c>
      <c r="E68" s="1" t="s">
        <v>1726</v>
      </c>
      <c r="F68" s="1" t="s">
        <v>1278</v>
      </c>
      <c r="G68" s="1" t="s">
        <v>1279</v>
      </c>
      <c r="H68" s="1" t="s">
        <v>1280</v>
      </c>
      <c r="I68" s="1" t="s">
        <v>1727</v>
      </c>
      <c r="J68" s="1" t="s">
        <v>30</v>
      </c>
      <c r="K68" s="1" t="s">
        <v>1728</v>
      </c>
      <c r="L68" s="1" t="s">
        <v>1728</v>
      </c>
      <c r="M68" s="1" t="s">
        <v>1283</v>
      </c>
      <c r="N68" s="1" t="s">
        <v>1283</v>
      </c>
      <c r="O68" s="1" t="s">
        <v>1284</v>
      </c>
      <c r="P68" s="1" t="s">
        <v>1285</v>
      </c>
      <c r="Q68" s="1" t="s">
        <v>1286</v>
      </c>
      <c r="R68" s="1" t="s">
        <v>1729</v>
      </c>
      <c r="S68" s="1" t="s">
        <v>1288</v>
      </c>
      <c r="T68" s="1" t="s">
        <v>1289</v>
      </c>
      <c r="U68" s="1" t="s">
        <v>1290</v>
      </c>
      <c r="V68" s="1" t="s">
        <v>1380</v>
      </c>
    </row>
    <row r="69" s="1" customFormat="1" spans="1:22">
      <c r="A69" s="3">
        <v>999224359782752</v>
      </c>
      <c r="B69" s="1" t="s">
        <v>1730</v>
      </c>
      <c r="C69" s="1" t="s">
        <v>1731</v>
      </c>
      <c r="D69" s="1" t="s">
        <v>1725</v>
      </c>
      <c r="E69" s="1" t="s">
        <v>1732</v>
      </c>
      <c r="F69" s="1" t="s">
        <v>1278</v>
      </c>
      <c r="G69" s="1" t="s">
        <v>1279</v>
      </c>
      <c r="H69" s="1" t="s">
        <v>1280</v>
      </c>
      <c r="I69" s="1" t="s">
        <v>1727</v>
      </c>
      <c r="J69" s="1" t="s">
        <v>30</v>
      </c>
      <c r="K69" s="1" t="s">
        <v>1728</v>
      </c>
      <c r="L69" s="1" t="s">
        <v>1728</v>
      </c>
      <c r="M69" s="1" t="s">
        <v>1283</v>
      </c>
      <c r="N69" s="1" t="s">
        <v>1283</v>
      </c>
      <c r="O69" s="1" t="s">
        <v>1284</v>
      </c>
      <c r="P69" s="1" t="s">
        <v>1285</v>
      </c>
      <c r="Q69" s="1" t="s">
        <v>1286</v>
      </c>
      <c r="R69" s="1" t="s">
        <v>1733</v>
      </c>
      <c r="S69" s="1" t="s">
        <v>1288</v>
      </c>
      <c r="T69" s="1" t="s">
        <v>1289</v>
      </c>
      <c r="U69" s="1" t="s">
        <v>1290</v>
      </c>
      <c r="V69" s="1" t="s">
        <v>1380</v>
      </c>
    </row>
    <row r="70" s="1" customFormat="1" spans="1:22">
      <c r="A70" s="3">
        <v>999224360925285</v>
      </c>
      <c r="B70" s="1" t="s">
        <v>1730</v>
      </c>
      <c r="C70" s="1" t="s">
        <v>1734</v>
      </c>
      <c r="D70" s="1" t="s">
        <v>1735</v>
      </c>
      <c r="E70" s="1" t="s">
        <v>1736</v>
      </c>
      <c r="F70" s="1" t="s">
        <v>1278</v>
      </c>
      <c r="G70" s="1" t="s">
        <v>1279</v>
      </c>
      <c r="H70" s="1" t="s">
        <v>1280</v>
      </c>
      <c r="I70" s="1" t="s">
        <v>1737</v>
      </c>
      <c r="J70" s="1" t="s">
        <v>30</v>
      </c>
      <c r="K70" s="1" t="s">
        <v>1738</v>
      </c>
      <c r="L70" s="1" t="s">
        <v>1738</v>
      </c>
      <c r="M70" s="1" t="s">
        <v>1283</v>
      </c>
      <c r="N70" s="1" t="s">
        <v>1283</v>
      </c>
      <c r="O70" s="1" t="s">
        <v>1284</v>
      </c>
      <c r="P70" s="1" t="s">
        <v>1285</v>
      </c>
      <c r="Q70" s="1" t="s">
        <v>1286</v>
      </c>
      <c r="R70" s="1" t="s">
        <v>1739</v>
      </c>
      <c r="S70" s="1" t="s">
        <v>1288</v>
      </c>
      <c r="T70" s="1" t="s">
        <v>1289</v>
      </c>
      <c r="U70" s="1" t="s">
        <v>1290</v>
      </c>
      <c r="V70" s="1" t="s">
        <v>1380</v>
      </c>
    </row>
    <row r="71" s="1" customFormat="1" spans="1:22">
      <c r="A71" s="3">
        <v>999224363071102</v>
      </c>
      <c r="B71" s="1" t="s">
        <v>1730</v>
      </c>
      <c r="C71" s="1" t="s">
        <v>1740</v>
      </c>
      <c r="D71" s="1" t="s">
        <v>1741</v>
      </c>
      <c r="E71" s="1" t="s">
        <v>1742</v>
      </c>
      <c r="F71" s="1" t="s">
        <v>1278</v>
      </c>
      <c r="G71" s="1" t="s">
        <v>1279</v>
      </c>
      <c r="H71" s="1" t="s">
        <v>1280</v>
      </c>
      <c r="I71" s="1" t="s">
        <v>1743</v>
      </c>
      <c r="J71" s="1" t="s">
        <v>30</v>
      </c>
      <c r="K71" s="1" t="s">
        <v>1744</v>
      </c>
      <c r="L71" s="1" t="s">
        <v>1744</v>
      </c>
      <c r="M71" s="1" t="s">
        <v>1283</v>
      </c>
      <c r="N71" s="1" t="s">
        <v>1283</v>
      </c>
      <c r="O71" s="1" t="s">
        <v>1284</v>
      </c>
      <c r="P71" s="1" t="s">
        <v>1285</v>
      </c>
      <c r="Q71" s="1" t="s">
        <v>1286</v>
      </c>
      <c r="R71" s="1" t="s">
        <v>1745</v>
      </c>
      <c r="S71" s="1" t="s">
        <v>1288</v>
      </c>
      <c r="T71" s="1" t="s">
        <v>1289</v>
      </c>
      <c r="U71" s="1" t="s">
        <v>1290</v>
      </c>
      <c r="V71" s="1" t="s">
        <v>1380</v>
      </c>
    </row>
    <row r="72" s="1" customFormat="1" spans="1:22">
      <c r="A72" s="3">
        <v>999224363834053</v>
      </c>
      <c r="B72" s="1" t="s">
        <v>1730</v>
      </c>
      <c r="C72" s="1" t="s">
        <v>1746</v>
      </c>
      <c r="D72" s="1" t="s">
        <v>1747</v>
      </c>
      <c r="E72" s="1" t="s">
        <v>1748</v>
      </c>
      <c r="F72" s="1" t="s">
        <v>1278</v>
      </c>
      <c r="G72" s="1" t="s">
        <v>1279</v>
      </c>
      <c r="H72" s="1" t="s">
        <v>1280</v>
      </c>
      <c r="I72" s="1" t="s">
        <v>1749</v>
      </c>
      <c r="J72" s="1" t="s">
        <v>30</v>
      </c>
      <c r="K72" s="1" t="s">
        <v>1750</v>
      </c>
      <c r="L72" s="1" t="s">
        <v>1750</v>
      </c>
      <c r="M72" s="1" t="s">
        <v>1283</v>
      </c>
      <c r="N72" s="1" t="s">
        <v>1283</v>
      </c>
      <c r="O72" s="1" t="s">
        <v>1284</v>
      </c>
      <c r="P72" s="1" t="s">
        <v>1285</v>
      </c>
      <c r="Q72" s="1" t="s">
        <v>1286</v>
      </c>
      <c r="R72" s="1" t="s">
        <v>1751</v>
      </c>
      <c r="S72" s="1" t="s">
        <v>1288</v>
      </c>
      <c r="T72" s="1" t="s">
        <v>1289</v>
      </c>
      <c r="U72" s="1" t="s">
        <v>1290</v>
      </c>
      <c r="V72" s="1" t="s">
        <v>1388</v>
      </c>
    </row>
    <row r="73" s="1" customFormat="1" spans="1:22">
      <c r="A73" s="3">
        <v>999224368888518</v>
      </c>
      <c r="B73" s="1" t="s">
        <v>1730</v>
      </c>
      <c r="C73" s="1" t="s">
        <v>1752</v>
      </c>
      <c r="D73" s="1" t="s">
        <v>1753</v>
      </c>
      <c r="E73" s="1" t="s">
        <v>1754</v>
      </c>
      <c r="F73" s="1" t="s">
        <v>1296</v>
      </c>
      <c r="G73" s="1" t="s">
        <v>1279</v>
      </c>
      <c r="H73" s="1" t="s">
        <v>1280</v>
      </c>
      <c r="I73" s="1" t="s">
        <v>1755</v>
      </c>
      <c r="J73" s="1" t="s">
        <v>30</v>
      </c>
      <c r="K73" s="1" t="s">
        <v>1756</v>
      </c>
      <c r="L73" s="1" t="s">
        <v>1756</v>
      </c>
      <c r="M73" s="1" t="s">
        <v>1283</v>
      </c>
      <c r="N73" s="1" t="s">
        <v>1283</v>
      </c>
      <c r="O73" s="1" t="s">
        <v>1284</v>
      </c>
      <c r="P73" s="1" t="s">
        <v>1285</v>
      </c>
      <c r="Q73" s="1" t="s">
        <v>1286</v>
      </c>
      <c r="R73" s="1" t="s">
        <v>1757</v>
      </c>
      <c r="S73" s="1" t="s">
        <v>1288</v>
      </c>
      <c r="T73" s="1" t="s">
        <v>1289</v>
      </c>
      <c r="U73" s="1" t="s">
        <v>1290</v>
      </c>
      <c r="V73" s="1" t="s">
        <v>1758</v>
      </c>
    </row>
    <row r="74" s="1" customFormat="1" spans="1:22">
      <c r="A74" s="3">
        <v>999224376572418</v>
      </c>
      <c r="B74" s="1" t="s">
        <v>1730</v>
      </c>
      <c r="C74" s="1" t="s">
        <v>1759</v>
      </c>
      <c r="D74" s="1" t="s">
        <v>1760</v>
      </c>
      <c r="E74" s="1" t="s">
        <v>1761</v>
      </c>
      <c r="F74" s="1" t="s">
        <v>1296</v>
      </c>
      <c r="G74" s="1" t="s">
        <v>1279</v>
      </c>
      <c r="H74" s="1" t="s">
        <v>1280</v>
      </c>
      <c r="I74" s="1" t="s">
        <v>1762</v>
      </c>
      <c r="J74" s="1" t="s">
        <v>30</v>
      </c>
      <c r="K74" s="1" t="s">
        <v>1763</v>
      </c>
      <c r="L74" s="1" t="s">
        <v>1763</v>
      </c>
      <c r="M74" s="1" t="s">
        <v>1283</v>
      </c>
      <c r="N74" s="1" t="s">
        <v>1283</v>
      </c>
      <c r="O74" s="1" t="s">
        <v>1284</v>
      </c>
      <c r="P74" s="1" t="s">
        <v>1285</v>
      </c>
      <c r="Q74" s="1" t="s">
        <v>1286</v>
      </c>
      <c r="R74" s="1" t="s">
        <v>1764</v>
      </c>
      <c r="S74" s="1" t="s">
        <v>1288</v>
      </c>
      <c r="T74" s="1" t="s">
        <v>1289</v>
      </c>
      <c r="U74" s="1" t="s">
        <v>1290</v>
      </c>
      <c r="V74" s="1" t="s">
        <v>1364</v>
      </c>
    </row>
    <row r="75" s="1" customFormat="1" spans="1:22">
      <c r="A75" s="3">
        <v>999224379496306</v>
      </c>
      <c r="B75" s="1" t="s">
        <v>1765</v>
      </c>
      <c r="C75" s="1" t="s">
        <v>1766</v>
      </c>
      <c r="D75" s="1" t="s">
        <v>1767</v>
      </c>
      <c r="E75" s="1" t="s">
        <v>1768</v>
      </c>
      <c r="F75" s="1" t="s">
        <v>1313</v>
      </c>
      <c r="G75" s="1" t="s">
        <v>1279</v>
      </c>
      <c r="H75" s="1" t="s">
        <v>1280</v>
      </c>
      <c r="I75" s="1" t="s">
        <v>1769</v>
      </c>
      <c r="J75" s="1" t="s">
        <v>30</v>
      </c>
      <c r="K75" s="1" t="s">
        <v>1770</v>
      </c>
      <c r="L75" s="1" t="s">
        <v>1770</v>
      </c>
      <c r="M75" s="1" t="s">
        <v>1283</v>
      </c>
      <c r="N75" s="1" t="s">
        <v>1283</v>
      </c>
      <c r="O75" s="1" t="s">
        <v>1284</v>
      </c>
      <c r="P75" s="1" t="s">
        <v>1285</v>
      </c>
      <c r="Q75" s="1" t="s">
        <v>1286</v>
      </c>
      <c r="R75" s="1" t="s">
        <v>1771</v>
      </c>
      <c r="S75" s="1" t="s">
        <v>1288</v>
      </c>
      <c r="T75" s="1" t="s">
        <v>1289</v>
      </c>
      <c r="U75" s="1" t="s">
        <v>1290</v>
      </c>
      <c r="V75" s="1" t="s">
        <v>1388</v>
      </c>
    </row>
    <row r="76" s="1" customFormat="1" spans="1:22">
      <c r="A76" s="3">
        <v>999224382602713</v>
      </c>
      <c r="B76" s="1" t="s">
        <v>1765</v>
      </c>
      <c r="C76" s="1" t="s">
        <v>1772</v>
      </c>
      <c r="D76" s="1" t="s">
        <v>1773</v>
      </c>
      <c r="E76" s="1" t="s">
        <v>1774</v>
      </c>
      <c r="F76" s="1" t="s">
        <v>1775</v>
      </c>
      <c r="G76" s="1" t="s">
        <v>1279</v>
      </c>
      <c r="H76" s="1" t="s">
        <v>1280</v>
      </c>
      <c r="I76" s="1" t="s">
        <v>1776</v>
      </c>
      <c r="J76" s="1" t="s">
        <v>30</v>
      </c>
      <c r="K76" s="1" t="s">
        <v>1777</v>
      </c>
      <c r="L76" s="1" t="s">
        <v>1777</v>
      </c>
      <c r="M76" s="1" t="s">
        <v>1283</v>
      </c>
      <c r="N76" s="1" t="s">
        <v>1283</v>
      </c>
      <c r="O76" s="1" t="s">
        <v>1284</v>
      </c>
      <c r="P76" s="1" t="s">
        <v>1285</v>
      </c>
      <c r="Q76" s="1" t="s">
        <v>1286</v>
      </c>
      <c r="R76" s="1" t="s">
        <v>1778</v>
      </c>
      <c r="S76" s="1" t="s">
        <v>1288</v>
      </c>
      <c r="T76" s="1" t="s">
        <v>1289</v>
      </c>
      <c r="U76" s="1" t="s">
        <v>1290</v>
      </c>
      <c r="V76" s="1" t="s">
        <v>1388</v>
      </c>
    </row>
    <row r="77" s="1" customFormat="1" spans="1:22">
      <c r="A77" s="3">
        <v>999224383864495</v>
      </c>
      <c r="B77" s="1" t="s">
        <v>1765</v>
      </c>
      <c r="C77" s="1" t="s">
        <v>1779</v>
      </c>
      <c r="D77" s="1" t="s">
        <v>1780</v>
      </c>
      <c r="E77" s="1" t="s">
        <v>1781</v>
      </c>
      <c r="F77" s="1" t="s">
        <v>1278</v>
      </c>
      <c r="G77" s="1" t="s">
        <v>1279</v>
      </c>
      <c r="H77" s="1" t="s">
        <v>1280</v>
      </c>
      <c r="I77" s="1" t="s">
        <v>1782</v>
      </c>
      <c r="J77" s="1" t="s">
        <v>30</v>
      </c>
      <c r="K77" s="1" t="s">
        <v>1783</v>
      </c>
      <c r="L77" s="1" t="s">
        <v>1783</v>
      </c>
      <c r="M77" s="1" t="s">
        <v>1283</v>
      </c>
      <c r="N77" s="1" t="s">
        <v>1283</v>
      </c>
      <c r="O77" s="1" t="s">
        <v>1284</v>
      </c>
      <c r="P77" s="1" t="s">
        <v>1285</v>
      </c>
      <c r="Q77" s="1" t="s">
        <v>1286</v>
      </c>
      <c r="R77" s="1" t="s">
        <v>1784</v>
      </c>
      <c r="S77" s="1" t="s">
        <v>1288</v>
      </c>
      <c r="T77" s="1" t="s">
        <v>1289</v>
      </c>
      <c r="U77" s="1" t="s">
        <v>1363</v>
      </c>
      <c r="V77" s="1" t="s">
        <v>1364</v>
      </c>
    </row>
    <row r="78" s="1" customFormat="1" spans="1:22">
      <c r="A78" s="3">
        <v>999224384396736</v>
      </c>
      <c r="B78" s="1" t="s">
        <v>1765</v>
      </c>
      <c r="C78" s="1" t="s">
        <v>1785</v>
      </c>
      <c r="D78" s="1" t="s">
        <v>1786</v>
      </c>
      <c r="E78" s="1" t="s">
        <v>1787</v>
      </c>
      <c r="F78" s="1" t="s">
        <v>1313</v>
      </c>
      <c r="G78" s="1" t="s">
        <v>1279</v>
      </c>
      <c r="H78" s="1" t="s">
        <v>1280</v>
      </c>
      <c r="I78" s="1" t="s">
        <v>1788</v>
      </c>
      <c r="J78" s="1" t="s">
        <v>30</v>
      </c>
      <c r="K78" s="1" t="s">
        <v>1789</v>
      </c>
      <c r="L78" s="1" t="s">
        <v>1789</v>
      </c>
      <c r="M78" s="1" t="s">
        <v>1283</v>
      </c>
      <c r="N78" s="1" t="s">
        <v>1283</v>
      </c>
      <c r="O78" s="1" t="s">
        <v>1284</v>
      </c>
      <c r="P78" s="1" t="s">
        <v>1285</v>
      </c>
      <c r="Q78" s="1" t="s">
        <v>1286</v>
      </c>
      <c r="R78" s="1" t="s">
        <v>1790</v>
      </c>
      <c r="S78" s="1" t="s">
        <v>1288</v>
      </c>
      <c r="T78" s="1" t="s">
        <v>1289</v>
      </c>
      <c r="U78" s="1" t="s">
        <v>1290</v>
      </c>
      <c r="V78" s="1" t="s">
        <v>1364</v>
      </c>
    </row>
    <row r="79" s="1" customFormat="1" spans="1:22">
      <c r="A79" s="3">
        <v>999224386566954</v>
      </c>
      <c r="B79" s="1" t="s">
        <v>1765</v>
      </c>
      <c r="C79" s="1" t="s">
        <v>1791</v>
      </c>
      <c r="D79" s="1" t="s">
        <v>1792</v>
      </c>
      <c r="E79" s="1" t="s">
        <v>1793</v>
      </c>
      <c r="F79" s="1" t="s">
        <v>1313</v>
      </c>
      <c r="G79" s="1" t="s">
        <v>1279</v>
      </c>
      <c r="H79" s="1" t="s">
        <v>1280</v>
      </c>
      <c r="I79" s="1" t="s">
        <v>1794</v>
      </c>
      <c r="J79" s="1" t="s">
        <v>30</v>
      </c>
      <c r="K79" s="1" t="s">
        <v>1795</v>
      </c>
      <c r="L79" s="1" t="s">
        <v>1795</v>
      </c>
      <c r="M79" s="1" t="s">
        <v>1283</v>
      </c>
      <c r="N79" s="1" t="s">
        <v>1283</v>
      </c>
      <c r="O79" s="1" t="s">
        <v>1284</v>
      </c>
      <c r="P79" s="1" t="s">
        <v>1285</v>
      </c>
      <c r="Q79" s="1" t="s">
        <v>1286</v>
      </c>
      <c r="R79" s="1" t="s">
        <v>1796</v>
      </c>
      <c r="S79" s="1" t="s">
        <v>1288</v>
      </c>
      <c r="T79" s="1" t="s">
        <v>1289</v>
      </c>
      <c r="U79" s="1" t="s">
        <v>1290</v>
      </c>
      <c r="V79" s="1" t="s">
        <v>1364</v>
      </c>
    </row>
    <row r="80" s="1" customFormat="1" spans="1:22">
      <c r="A80" s="3">
        <v>999224388324394</v>
      </c>
      <c r="B80" s="1" t="s">
        <v>1765</v>
      </c>
      <c r="C80" s="1" t="s">
        <v>1797</v>
      </c>
      <c r="D80" s="1" t="s">
        <v>1798</v>
      </c>
      <c r="E80" s="1" t="s">
        <v>1799</v>
      </c>
      <c r="F80" s="1" t="s">
        <v>1278</v>
      </c>
      <c r="G80" s="1" t="s">
        <v>1279</v>
      </c>
      <c r="H80" s="1" t="s">
        <v>1280</v>
      </c>
      <c r="I80" s="1" t="s">
        <v>1800</v>
      </c>
      <c r="J80" s="1" t="s">
        <v>30</v>
      </c>
      <c r="K80" s="1" t="s">
        <v>1801</v>
      </c>
      <c r="L80" s="1" t="s">
        <v>1801</v>
      </c>
      <c r="M80" s="1" t="s">
        <v>1283</v>
      </c>
      <c r="N80" s="1" t="s">
        <v>1283</v>
      </c>
      <c r="O80" s="1" t="s">
        <v>1284</v>
      </c>
      <c r="P80" s="1" t="s">
        <v>1285</v>
      </c>
      <c r="Q80" s="1" t="s">
        <v>1286</v>
      </c>
      <c r="R80" s="1" t="s">
        <v>1802</v>
      </c>
      <c r="S80" s="1" t="s">
        <v>1288</v>
      </c>
      <c r="T80" s="1" t="s">
        <v>1289</v>
      </c>
      <c r="U80" s="1" t="s">
        <v>1290</v>
      </c>
      <c r="V80" s="1" t="s">
        <v>1364</v>
      </c>
    </row>
    <row r="81" s="1" customFormat="1" spans="1:22">
      <c r="A81" s="3">
        <v>999224401533831</v>
      </c>
      <c r="B81" s="1" t="s">
        <v>1803</v>
      </c>
      <c r="C81" s="1" t="s">
        <v>1804</v>
      </c>
      <c r="D81" s="1" t="s">
        <v>1805</v>
      </c>
      <c r="E81" s="1" t="s">
        <v>1806</v>
      </c>
      <c r="F81" s="1" t="s">
        <v>1278</v>
      </c>
      <c r="G81" s="1" t="s">
        <v>1279</v>
      </c>
      <c r="H81" s="1" t="s">
        <v>1280</v>
      </c>
      <c r="I81" s="1" t="s">
        <v>1807</v>
      </c>
      <c r="J81" s="1" t="s">
        <v>30</v>
      </c>
      <c r="K81" s="1" t="s">
        <v>1808</v>
      </c>
      <c r="L81" s="1" t="s">
        <v>1808</v>
      </c>
      <c r="M81" s="1" t="s">
        <v>1283</v>
      </c>
      <c r="N81" s="1" t="s">
        <v>1283</v>
      </c>
      <c r="O81" s="1" t="s">
        <v>1284</v>
      </c>
      <c r="P81" s="1" t="s">
        <v>1285</v>
      </c>
      <c r="Q81" s="1" t="s">
        <v>1286</v>
      </c>
      <c r="R81" s="1" t="s">
        <v>1809</v>
      </c>
      <c r="S81" s="1" t="s">
        <v>1288</v>
      </c>
      <c r="T81" s="1" t="s">
        <v>1289</v>
      </c>
      <c r="U81" s="1" t="s">
        <v>1290</v>
      </c>
      <c r="V81" s="1" t="s">
        <v>1308</v>
      </c>
    </row>
    <row r="82" s="1" customFormat="1" spans="1:22">
      <c r="A82" s="3">
        <v>999224402599720</v>
      </c>
      <c r="B82" s="1" t="s">
        <v>1803</v>
      </c>
      <c r="C82" s="1" t="s">
        <v>1810</v>
      </c>
      <c r="D82" s="1" t="s">
        <v>1421</v>
      </c>
      <c r="E82" s="1" t="s">
        <v>1811</v>
      </c>
      <c r="F82" s="1" t="s">
        <v>1278</v>
      </c>
      <c r="G82" s="1" t="s">
        <v>1279</v>
      </c>
      <c r="H82" s="1" t="s">
        <v>1280</v>
      </c>
      <c r="I82" s="1" t="s">
        <v>1812</v>
      </c>
      <c r="J82" s="1" t="s">
        <v>30</v>
      </c>
      <c r="K82" s="1" t="s">
        <v>1813</v>
      </c>
      <c r="L82" s="1" t="s">
        <v>1813</v>
      </c>
      <c r="M82" s="1" t="s">
        <v>1283</v>
      </c>
      <c r="N82" s="1" t="s">
        <v>1283</v>
      </c>
      <c r="O82" s="1" t="s">
        <v>1284</v>
      </c>
      <c r="P82" s="1" t="s">
        <v>1285</v>
      </c>
      <c r="Q82" s="1" t="s">
        <v>1286</v>
      </c>
      <c r="R82" s="1" t="s">
        <v>1814</v>
      </c>
      <c r="S82" s="1" t="s">
        <v>1288</v>
      </c>
      <c r="T82" s="1" t="s">
        <v>1289</v>
      </c>
      <c r="U82" s="1" t="s">
        <v>1290</v>
      </c>
      <c r="V82" s="1" t="s">
        <v>1372</v>
      </c>
    </row>
    <row r="83" s="1" customFormat="1" spans="1:22">
      <c r="A83" s="3">
        <v>999224402975130</v>
      </c>
      <c r="B83" s="1" t="s">
        <v>1803</v>
      </c>
      <c r="C83" s="1" t="s">
        <v>1815</v>
      </c>
      <c r="D83" s="1" t="s">
        <v>1735</v>
      </c>
      <c r="E83" s="1" t="s">
        <v>1816</v>
      </c>
      <c r="F83" s="1" t="s">
        <v>1296</v>
      </c>
      <c r="G83" s="1" t="s">
        <v>1279</v>
      </c>
      <c r="H83" s="1" t="s">
        <v>1280</v>
      </c>
      <c r="I83" s="1" t="s">
        <v>1817</v>
      </c>
      <c r="J83" s="1" t="s">
        <v>30</v>
      </c>
      <c r="K83" s="1" t="s">
        <v>1818</v>
      </c>
      <c r="L83" s="1" t="s">
        <v>1818</v>
      </c>
      <c r="M83" s="1" t="s">
        <v>1283</v>
      </c>
      <c r="N83" s="1" t="s">
        <v>1283</v>
      </c>
      <c r="O83" s="1" t="s">
        <v>1284</v>
      </c>
      <c r="P83" s="1" t="s">
        <v>1285</v>
      </c>
      <c r="Q83" s="1" t="s">
        <v>1286</v>
      </c>
      <c r="R83" s="1" t="s">
        <v>1819</v>
      </c>
      <c r="S83" s="1" t="s">
        <v>1288</v>
      </c>
      <c r="T83" s="1" t="s">
        <v>1289</v>
      </c>
      <c r="U83" s="1" t="s">
        <v>1290</v>
      </c>
      <c r="V83" s="1" t="s">
        <v>1380</v>
      </c>
    </row>
    <row r="84" s="1" customFormat="1" spans="1:22">
      <c r="A84" s="3">
        <v>999224404730693</v>
      </c>
      <c r="B84" s="1" t="s">
        <v>1803</v>
      </c>
      <c r="C84" s="1" t="s">
        <v>1820</v>
      </c>
      <c r="D84" s="1" t="s">
        <v>1821</v>
      </c>
      <c r="E84" s="1" t="s">
        <v>1822</v>
      </c>
      <c r="F84" s="1" t="s">
        <v>1296</v>
      </c>
      <c r="G84" s="1" t="s">
        <v>1279</v>
      </c>
      <c r="H84" s="1" t="s">
        <v>1280</v>
      </c>
      <c r="I84" s="1" t="s">
        <v>1823</v>
      </c>
      <c r="J84" s="1" t="s">
        <v>30</v>
      </c>
      <c r="K84" s="1" t="s">
        <v>1824</v>
      </c>
      <c r="L84" s="1" t="s">
        <v>1824</v>
      </c>
      <c r="M84" s="1" t="s">
        <v>1283</v>
      </c>
      <c r="N84" s="1" t="s">
        <v>1283</v>
      </c>
      <c r="O84" s="1" t="s">
        <v>1284</v>
      </c>
      <c r="P84" s="1" t="s">
        <v>1285</v>
      </c>
      <c r="Q84" s="1" t="s">
        <v>1286</v>
      </c>
      <c r="R84" s="1" t="s">
        <v>1825</v>
      </c>
      <c r="S84" s="1" t="s">
        <v>1288</v>
      </c>
      <c r="T84" s="1" t="s">
        <v>1289</v>
      </c>
      <c r="U84" s="1" t="s">
        <v>1290</v>
      </c>
      <c r="V84" s="1" t="s">
        <v>1396</v>
      </c>
    </row>
    <row r="85" s="1" customFormat="1" spans="1:22">
      <c r="A85" s="3">
        <v>999224405194342</v>
      </c>
      <c r="B85" s="1" t="s">
        <v>1803</v>
      </c>
      <c r="C85" s="1" t="s">
        <v>1826</v>
      </c>
      <c r="D85" s="1" t="s">
        <v>1827</v>
      </c>
      <c r="E85" s="1" t="s">
        <v>1828</v>
      </c>
      <c r="F85" s="1" t="s">
        <v>1278</v>
      </c>
      <c r="G85" s="1" t="s">
        <v>1279</v>
      </c>
      <c r="H85" s="1" t="s">
        <v>1280</v>
      </c>
      <c r="I85" s="1" t="s">
        <v>1829</v>
      </c>
      <c r="J85" s="1" t="s">
        <v>30</v>
      </c>
      <c r="K85" s="1" t="s">
        <v>1830</v>
      </c>
      <c r="L85" s="1" t="s">
        <v>1830</v>
      </c>
      <c r="M85" s="1" t="s">
        <v>1283</v>
      </c>
      <c r="N85" s="1" t="s">
        <v>1283</v>
      </c>
      <c r="O85" s="1" t="s">
        <v>1284</v>
      </c>
      <c r="P85" s="1" t="s">
        <v>1285</v>
      </c>
      <c r="Q85" s="1" t="s">
        <v>1286</v>
      </c>
      <c r="R85" s="1" t="s">
        <v>1831</v>
      </c>
      <c r="S85" s="1" t="s">
        <v>1288</v>
      </c>
      <c r="T85" s="1" t="s">
        <v>1289</v>
      </c>
      <c r="U85" s="1" t="s">
        <v>1290</v>
      </c>
      <c r="V85" s="1" t="s">
        <v>1396</v>
      </c>
    </row>
    <row r="86" s="1" customFormat="1" spans="1:22">
      <c r="A86" s="3">
        <v>999224405447548</v>
      </c>
      <c r="B86" s="1" t="s">
        <v>1803</v>
      </c>
      <c r="C86" s="1" t="s">
        <v>1832</v>
      </c>
      <c r="D86" s="1" t="s">
        <v>1833</v>
      </c>
      <c r="E86" s="1" t="s">
        <v>1834</v>
      </c>
      <c r="F86" s="1" t="s">
        <v>1278</v>
      </c>
      <c r="G86" s="1" t="s">
        <v>1279</v>
      </c>
      <c r="H86" s="1" t="s">
        <v>1280</v>
      </c>
      <c r="I86" s="1" t="s">
        <v>1835</v>
      </c>
      <c r="J86" s="1" t="s">
        <v>30</v>
      </c>
      <c r="K86" s="1" t="s">
        <v>1836</v>
      </c>
      <c r="L86" s="1" t="s">
        <v>1836</v>
      </c>
      <c r="M86" s="1" t="s">
        <v>1283</v>
      </c>
      <c r="N86" s="1" t="s">
        <v>1283</v>
      </c>
      <c r="O86" s="1" t="s">
        <v>1284</v>
      </c>
      <c r="P86" s="1" t="s">
        <v>1285</v>
      </c>
      <c r="Q86" s="1" t="s">
        <v>1286</v>
      </c>
      <c r="R86" s="1" t="s">
        <v>1837</v>
      </c>
      <c r="S86" s="1" t="s">
        <v>1288</v>
      </c>
      <c r="T86" s="1" t="s">
        <v>1289</v>
      </c>
      <c r="U86" s="1" t="s">
        <v>1290</v>
      </c>
      <c r="V86" s="1" t="s">
        <v>1388</v>
      </c>
    </row>
    <row r="87" s="1" customFormat="1" spans="1:22">
      <c r="A87" s="3">
        <v>999224405553529</v>
      </c>
      <c r="B87" s="1" t="s">
        <v>1803</v>
      </c>
      <c r="C87" s="1" t="s">
        <v>1838</v>
      </c>
      <c r="D87" s="1" t="s">
        <v>1839</v>
      </c>
      <c r="E87" s="1" t="s">
        <v>1840</v>
      </c>
      <c r="F87" s="1" t="s">
        <v>1313</v>
      </c>
      <c r="G87" s="1" t="s">
        <v>1279</v>
      </c>
      <c r="H87" s="1" t="s">
        <v>1280</v>
      </c>
      <c r="I87" s="1" t="s">
        <v>1841</v>
      </c>
      <c r="J87" s="1" t="s">
        <v>30</v>
      </c>
      <c r="K87" s="1" t="s">
        <v>1842</v>
      </c>
      <c r="L87" s="1" t="s">
        <v>1842</v>
      </c>
      <c r="M87" s="1" t="s">
        <v>1283</v>
      </c>
      <c r="N87" s="1" t="s">
        <v>1283</v>
      </c>
      <c r="O87" s="1" t="s">
        <v>1284</v>
      </c>
      <c r="P87" s="1" t="s">
        <v>1285</v>
      </c>
      <c r="Q87" s="1" t="s">
        <v>1286</v>
      </c>
      <c r="R87" s="1" t="s">
        <v>1843</v>
      </c>
      <c r="S87" s="1" t="s">
        <v>1288</v>
      </c>
      <c r="T87" s="1" t="s">
        <v>1289</v>
      </c>
      <c r="U87" s="1" t="s">
        <v>1290</v>
      </c>
      <c r="V87" s="1" t="s">
        <v>1317</v>
      </c>
    </row>
    <row r="88" s="1" customFormat="1" spans="1:22">
      <c r="A88" s="3">
        <v>999224406009437</v>
      </c>
      <c r="B88" s="1" t="s">
        <v>1803</v>
      </c>
      <c r="C88" s="1" t="s">
        <v>1844</v>
      </c>
      <c r="D88" s="1" t="s">
        <v>1845</v>
      </c>
      <c r="E88" s="1" t="s">
        <v>1846</v>
      </c>
      <c r="F88" s="1" t="s">
        <v>1313</v>
      </c>
      <c r="G88" s="1" t="s">
        <v>1279</v>
      </c>
      <c r="H88" s="1" t="s">
        <v>1280</v>
      </c>
      <c r="I88" s="1" t="s">
        <v>1847</v>
      </c>
      <c r="J88" s="1" t="s">
        <v>30</v>
      </c>
      <c r="K88" s="1" t="s">
        <v>1848</v>
      </c>
      <c r="L88" s="1" t="s">
        <v>1848</v>
      </c>
      <c r="M88" s="1" t="s">
        <v>1283</v>
      </c>
      <c r="N88" s="1" t="s">
        <v>1283</v>
      </c>
      <c r="O88" s="1" t="s">
        <v>1284</v>
      </c>
      <c r="P88" s="1" t="s">
        <v>1285</v>
      </c>
      <c r="Q88" s="1" t="s">
        <v>1286</v>
      </c>
      <c r="R88" s="1" t="s">
        <v>1849</v>
      </c>
      <c r="S88" s="1" t="s">
        <v>1288</v>
      </c>
      <c r="T88" s="1" t="s">
        <v>1289</v>
      </c>
      <c r="U88" s="1" t="s">
        <v>1290</v>
      </c>
      <c r="V88" s="1" t="s">
        <v>1317</v>
      </c>
    </row>
    <row r="89" s="1" customFormat="1" spans="1:22">
      <c r="A89" s="3">
        <v>999224407746729</v>
      </c>
      <c r="B89" s="1" t="s">
        <v>1803</v>
      </c>
      <c r="C89" s="1" t="s">
        <v>1850</v>
      </c>
      <c r="D89" s="1" t="s">
        <v>1851</v>
      </c>
      <c r="E89" s="1" t="s">
        <v>1852</v>
      </c>
      <c r="F89" s="1" t="s">
        <v>1278</v>
      </c>
      <c r="G89" s="1" t="s">
        <v>1279</v>
      </c>
      <c r="H89" s="1" t="s">
        <v>1280</v>
      </c>
      <c r="I89" s="1" t="s">
        <v>1853</v>
      </c>
      <c r="J89" s="1" t="s">
        <v>30</v>
      </c>
      <c r="K89" s="1" t="s">
        <v>1854</v>
      </c>
      <c r="L89" s="1" t="s">
        <v>1854</v>
      </c>
      <c r="M89" s="1" t="s">
        <v>1283</v>
      </c>
      <c r="N89" s="1" t="s">
        <v>1283</v>
      </c>
      <c r="O89" s="1" t="s">
        <v>1284</v>
      </c>
      <c r="P89" s="1" t="s">
        <v>1285</v>
      </c>
      <c r="Q89" s="1" t="s">
        <v>1286</v>
      </c>
      <c r="R89" s="1" t="s">
        <v>1855</v>
      </c>
      <c r="S89" s="1" t="s">
        <v>1288</v>
      </c>
      <c r="T89" s="1" t="s">
        <v>1289</v>
      </c>
      <c r="U89" s="1" t="s">
        <v>1290</v>
      </c>
      <c r="V89" s="1" t="s">
        <v>1856</v>
      </c>
    </row>
    <row r="90" s="1" customFormat="1" spans="1:22">
      <c r="A90" s="3">
        <v>999224407920162</v>
      </c>
      <c r="B90" s="1" t="s">
        <v>1803</v>
      </c>
      <c r="C90" s="1" t="s">
        <v>1857</v>
      </c>
      <c r="D90" s="1" t="s">
        <v>1858</v>
      </c>
      <c r="E90" s="1" t="s">
        <v>1859</v>
      </c>
      <c r="F90" s="1" t="s">
        <v>1313</v>
      </c>
      <c r="G90" s="1" t="s">
        <v>1279</v>
      </c>
      <c r="H90" s="1" t="s">
        <v>1280</v>
      </c>
      <c r="I90" s="1" t="s">
        <v>1860</v>
      </c>
      <c r="J90" s="1" t="s">
        <v>30</v>
      </c>
      <c r="K90" s="1" t="s">
        <v>1861</v>
      </c>
      <c r="L90" s="1" t="s">
        <v>1861</v>
      </c>
      <c r="M90" s="1" t="s">
        <v>1283</v>
      </c>
      <c r="N90" s="1" t="s">
        <v>1283</v>
      </c>
      <c r="O90" s="1" t="s">
        <v>1284</v>
      </c>
      <c r="P90" s="1" t="s">
        <v>1285</v>
      </c>
      <c r="Q90" s="1" t="s">
        <v>1286</v>
      </c>
      <c r="R90" s="1" t="s">
        <v>1862</v>
      </c>
      <c r="S90" s="1" t="s">
        <v>1288</v>
      </c>
      <c r="T90" s="1" t="s">
        <v>1289</v>
      </c>
      <c r="U90" s="1" t="s">
        <v>1290</v>
      </c>
      <c r="V90" s="1" t="s">
        <v>1364</v>
      </c>
    </row>
    <row r="91" s="1" customFormat="1" spans="1:22">
      <c r="A91" s="3">
        <v>999224411692581</v>
      </c>
      <c r="B91" s="1" t="s">
        <v>1803</v>
      </c>
      <c r="C91" s="1" t="s">
        <v>1863</v>
      </c>
      <c r="D91" s="1" t="s">
        <v>1864</v>
      </c>
      <c r="E91" s="1" t="s">
        <v>1865</v>
      </c>
      <c r="F91" s="1" t="s">
        <v>1313</v>
      </c>
      <c r="G91" s="1" t="s">
        <v>1279</v>
      </c>
      <c r="H91" s="1" t="s">
        <v>1280</v>
      </c>
      <c r="I91" s="1" t="s">
        <v>1866</v>
      </c>
      <c r="J91" s="1" t="s">
        <v>30</v>
      </c>
      <c r="K91" s="1" t="s">
        <v>1867</v>
      </c>
      <c r="L91" s="1" t="s">
        <v>1867</v>
      </c>
      <c r="M91" s="1" t="s">
        <v>1283</v>
      </c>
      <c r="N91" s="1" t="s">
        <v>1283</v>
      </c>
      <c r="O91" s="1" t="s">
        <v>1284</v>
      </c>
      <c r="P91" s="1" t="s">
        <v>1285</v>
      </c>
      <c r="Q91" s="1" t="s">
        <v>1286</v>
      </c>
      <c r="R91" s="1" t="s">
        <v>1868</v>
      </c>
      <c r="S91" s="1" t="s">
        <v>1288</v>
      </c>
      <c r="T91" s="1" t="s">
        <v>1289</v>
      </c>
      <c r="U91" s="1" t="s">
        <v>1290</v>
      </c>
      <c r="V91" s="1" t="s">
        <v>1869</v>
      </c>
    </row>
    <row r="92" s="1" customFormat="1" spans="1:22">
      <c r="A92" s="3">
        <v>999224412120258</v>
      </c>
      <c r="B92" s="1" t="s">
        <v>1870</v>
      </c>
      <c r="C92" s="1" t="s">
        <v>1871</v>
      </c>
      <c r="D92" s="1" t="s">
        <v>1872</v>
      </c>
      <c r="E92" s="1" t="s">
        <v>1873</v>
      </c>
      <c r="F92" s="1" t="s">
        <v>1874</v>
      </c>
      <c r="G92" s="1" t="s">
        <v>1279</v>
      </c>
      <c r="H92" s="1" t="s">
        <v>1280</v>
      </c>
      <c r="I92" s="1" t="s">
        <v>1875</v>
      </c>
      <c r="J92" s="1" t="s">
        <v>30</v>
      </c>
      <c r="K92" s="1" t="s">
        <v>1876</v>
      </c>
      <c r="L92" s="1" t="s">
        <v>1876</v>
      </c>
      <c r="M92" s="1" t="s">
        <v>1283</v>
      </c>
      <c r="N92" s="1" t="s">
        <v>1283</v>
      </c>
      <c r="O92" s="1" t="s">
        <v>1284</v>
      </c>
      <c r="P92" s="1" t="s">
        <v>1285</v>
      </c>
      <c r="Q92" s="1" t="s">
        <v>1286</v>
      </c>
      <c r="R92" s="1" t="s">
        <v>1877</v>
      </c>
      <c r="S92" s="1" t="s">
        <v>1288</v>
      </c>
      <c r="T92" s="1" t="s">
        <v>1289</v>
      </c>
      <c r="U92" s="1" t="s">
        <v>1290</v>
      </c>
      <c r="V92" s="1" t="s">
        <v>1878</v>
      </c>
    </row>
    <row r="93" s="1" customFormat="1" spans="1:22">
      <c r="A93" s="3">
        <v>999224412167959</v>
      </c>
      <c r="B93" s="1" t="s">
        <v>1870</v>
      </c>
      <c r="C93" s="1" t="s">
        <v>1879</v>
      </c>
      <c r="D93" s="1" t="s">
        <v>1880</v>
      </c>
      <c r="E93" s="1" t="s">
        <v>1881</v>
      </c>
      <c r="F93" s="1" t="s">
        <v>1296</v>
      </c>
      <c r="G93" s="1" t="s">
        <v>1279</v>
      </c>
      <c r="H93" s="1" t="s">
        <v>1280</v>
      </c>
      <c r="I93" s="1" t="s">
        <v>1882</v>
      </c>
      <c r="J93" s="1" t="s">
        <v>30</v>
      </c>
      <c r="K93" s="1" t="s">
        <v>1883</v>
      </c>
      <c r="L93" s="1" t="s">
        <v>1883</v>
      </c>
      <c r="M93" s="1" t="s">
        <v>1283</v>
      </c>
      <c r="N93" s="1" t="s">
        <v>1283</v>
      </c>
      <c r="O93" s="1" t="s">
        <v>1284</v>
      </c>
      <c r="P93" s="1" t="s">
        <v>1285</v>
      </c>
      <c r="Q93" s="1" t="s">
        <v>1286</v>
      </c>
      <c r="R93" s="1" t="s">
        <v>1884</v>
      </c>
      <c r="S93" s="1" t="s">
        <v>1288</v>
      </c>
      <c r="T93" s="1" t="s">
        <v>1289</v>
      </c>
      <c r="U93" s="1" t="s">
        <v>1290</v>
      </c>
      <c r="V93" s="1" t="s">
        <v>1372</v>
      </c>
    </row>
    <row r="94" s="1" customFormat="1" spans="1:22">
      <c r="A94" s="3">
        <v>999224412386070</v>
      </c>
      <c r="B94" s="1" t="s">
        <v>1870</v>
      </c>
      <c r="C94" s="1" t="s">
        <v>1885</v>
      </c>
      <c r="D94" s="1" t="s">
        <v>1886</v>
      </c>
      <c r="E94" s="1" t="s">
        <v>1887</v>
      </c>
      <c r="F94" s="1" t="s">
        <v>1278</v>
      </c>
      <c r="G94" s="1" t="s">
        <v>1279</v>
      </c>
      <c r="H94" s="1" t="s">
        <v>1280</v>
      </c>
      <c r="I94" s="1" t="s">
        <v>1888</v>
      </c>
      <c r="J94" s="1" t="s">
        <v>30</v>
      </c>
      <c r="K94" s="1" t="s">
        <v>1889</v>
      </c>
      <c r="L94" s="1" t="s">
        <v>1889</v>
      </c>
      <c r="M94" s="1" t="s">
        <v>1283</v>
      </c>
      <c r="N94" s="1" t="s">
        <v>1283</v>
      </c>
      <c r="O94" s="1" t="s">
        <v>1284</v>
      </c>
      <c r="P94" s="1" t="s">
        <v>1285</v>
      </c>
      <c r="Q94" s="1" t="s">
        <v>1286</v>
      </c>
      <c r="R94" s="1" t="s">
        <v>1890</v>
      </c>
      <c r="S94" s="1" t="s">
        <v>1288</v>
      </c>
      <c r="T94" s="1" t="s">
        <v>1289</v>
      </c>
      <c r="U94" s="1" t="s">
        <v>1290</v>
      </c>
      <c r="V94" s="1" t="s">
        <v>1891</v>
      </c>
    </row>
    <row r="95" s="1" customFormat="1" spans="1:22">
      <c r="A95" s="3">
        <v>999224412458033</v>
      </c>
      <c r="B95" s="1" t="s">
        <v>1870</v>
      </c>
      <c r="C95" s="1" t="s">
        <v>1892</v>
      </c>
      <c r="D95" s="1" t="s">
        <v>1893</v>
      </c>
      <c r="E95" s="1" t="s">
        <v>1894</v>
      </c>
      <c r="F95" s="1" t="s">
        <v>1313</v>
      </c>
      <c r="G95" s="1" t="s">
        <v>1279</v>
      </c>
      <c r="H95" s="1" t="s">
        <v>1280</v>
      </c>
      <c r="I95" s="1" t="s">
        <v>1895</v>
      </c>
      <c r="J95" s="1" t="s">
        <v>30</v>
      </c>
      <c r="K95" s="1" t="s">
        <v>1896</v>
      </c>
      <c r="L95" s="1" t="s">
        <v>1896</v>
      </c>
      <c r="M95" s="1" t="s">
        <v>1283</v>
      </c>
      <c r="N95" s="1" t="s">
        <v>1283</v>
      </c>
      <c r="O95" s="1" t="s">
        <v>1284</v>
      </c>
      <c r="P95" s="1" t="s">
        <v>1285</v>
      </c>
      <c r="Q95" s="1" t="s">
        <v>1286</v>
      </c>
      <c r="R95" s="1" t="s">
        <v>1897</v>
      </c>
      <c r="S95" s="1" t="s">
        <v>1288</v>
      </c>
      <c r="T95" s="1" t="s">
        <v>1289</v>
      </c>
      <c r="U95" s="1" t="s">
        <v>1290</v>
      </c>
      <c r="V95" s="1" t="s">
        <v>1388</v>
      </c>
    </row>
    <row r="96" s="1" customFormat="1" spans="1:22">
      <c r="A96" s="3">
        <v>999224412527215</v>
      </c>
      <c r="B96" s="1" t="s">
        <v>1870</v>
      </c>
      <c r="C96" s="1" t="s">
        <v>1898</v>
      </c>
      <c r="D96" s="1" t="s">
        <v>1899</v>
      </c>
      <c r="E96" s="1" t="s">
        <v>1900</v>
      </c>
      <c r="F96" s="1" t="s">
        <v>1278</v>
      </c>
      <c r="G96" s="1" t="s">
        <v>1279</v>
      </c>
      <c r="H96" s="1" t="s">
        <v>1280</v>
      </c>
      <c r="I96" s="1" t="s">
        <v>1901</v>
      </c>
      <c r="J96" s="1" t="s">
        <v>30</v>
      </c>
      <c r="K96" s="1" t="s">
        <v>1902</v>
      </c>
      <c r="L96" s="1" t="s">
        <v>1902</v>
      </c>
      <c r="M96" s="1" t="s">
        <v>1283</v>
      </c>
      <c r="N96" s="1" t="s">
        <v>1283</v>
      </c>
      <c r="O96" s="1" t="s">
        <v>1284</v>
      </c>
      <c r="P96" s="1" t="s">
        <v>1285</v>
      </c>
      <c r="Q96" s="1" t="s">
        <v>1286</v>
      </c>
      <c r="R96" s="1" t="s">
        <v>1903</v>
      </c>
      <c r="S96" s="1" t="s">
        <v>1288</v>
      </c>
      <c r="T96" s="1" t="s">
        <v>1289</v>
      </c>
      <c r="U96" s="1" t="s">
        <v>1290</v>
      </c>
      <c r="V96" s="1" t="s">
        <v>1891</v>
      </c>
    </row>
    <row r="97" s="1" customFormat="1" spans="1:22">
      <c r="A97" s="3">
        <v>999224412671830</v>
      </c>
      <c r="B97" s="1" t="s">
        <v>1870</v>
      </c>
      <c r="C97" s="1" t="s">
        <v>1904</v>
      </c>
      <c r="D97" s="1" t="s">
        <v>1905</v>
      </c>
      <c r="E97" s="1" t="s">
        <v>1906</v>
      </c>
      <c r="F97" s="1" t="s">
        <v>1330</v>
      </c>
      <c r="G97" s="1" t="s">
        <v>1279</v>
      </c>
      <c r="H97" s="1" t="s">
        <v>1280</v>
      </c>
      <c r="I97" s="1" t="s">
        <v>1907</v>
      </c>
      <c r="J97" s="1" t="s">
        <v>30</v>
      </c>
      <c r="K97" s="1" t="s">
        <v>1908</v>
      </c>
      <c r="L97" s="1" t="s">
        <v>1908</v>
      </c>
      <c r="M97" s="1" t="s">
        <v>1283</v>
      </c>
      <c r="N97" s="1" t="s">
        <v>1283</v>
      </c>
      <c r="O97" s="1" t="s">
        <v>1284</v>
      </c>
      <c r="P97" s="1" t="s">
        <v>1285</v>
      </c>
      <c r="Q97" s="1" t="s">
        <v>1286</v>
      </c>
      <c r="R97" s="1" t="s">
        <v>1909</v>
      </c>
      <c r="S97" s="1" t="s">
        <v>1288</v>
      </c>
      <c r="T97" s="1" t="s">
        <v>1289</v>
      </c>
      <c r="U97" s="1" t="s">
        <v>1290</v>
      </c>
      <c r="V97" s="1" t="s">
        <v>1910</v>
      </c>
    </row>
    <row r="98" s="1" customFormat="1" spans="1:22">
      <c r="A98" s="3">
        <v>999224414157410</v>
      </c>
      <c r="B98" s="1" t="s">
        <v>1870</v>
      </c>
      <c r="C98" s="1" t="s">
        <v>1911</v>
      </c>
      <c r="D98" s="1" t="s">
        <v>1912</v>
      </c>
      <c r="E98" s="1" t="s">
        <v>1913</v>
      </c>
      <c r="F98" s="1" t="s">
        <v>1278</v>
      </c>
      <c r="G98" s="1" t="s">
        <v>1279</v>
      </c>
      <c r="H98" s="1" t="s">
        <v>1280</v>
      </c>
      <c r="I98" s="1" t="s">
        <v>1914</v>
      </c>
      <c r="J98" s="1" t="s">
        <v>30</v>
      </c>
      <c r="K98" s="1" t="s">
        <v>1915</v>
      </c>
      <c r="L98" s="1" t="s">
        <v>1915</v>
      </c>
      <c r="M98" s="1" t="s">
        <v>1283</v>
      </c>
      <c r="N98" s="1" t="s">
        <v>1283</v>
      </c>
      <c r="O98" s="1" t="s">
        <v>1284</v>
      </c>
      <c r="P98" s="1" t="s">
        <v>1285</v>
      </c>
      <c r="Q98" s="1" t="s">
        <v>1286</v>
      </c>
      <c r="R98" s="1" t="s">
        <v>1916</v>
      </c>
      <c r="S98" s="1" t="s">
        <v>1288</v>
      </c>
      <c r="T98" s="1" t="s">
        <v>1289</v>
      </c>
      <c r="U98" s="1" t="s">
        <v>1290</v>
      </c>
      <c r="V98" s="1" t="s">
        <v>1917</v>
      </c>
    </row>
    <row r="99" s="1" customFormat="1" spans="1:22">
      <c r="A99" s="3">
        <v>999224415204403</v>
      </c>
      <c r="B99" s="1" t="s">
        <v>1870</v>
      </c>
      <c r="C99" s="1" t="s">
        <v>1918</v>
      </c>
      <c r="D99" s="1" t="s">
        <v>1919</v>
      </c>
      <c r="E99" s="1" t="s">
        <v>1920</v>
      </c>
      <c r="F99" s="1" t="s">
        <v>1313</v>
      </c>
      <c r="G99" s="1" t="s">
        <v>1279</v>
      </c>
      <c r="H99" s="1" t="s">
        <v>1280</v>
      </c>
      <c r="I99" s="1" t="s">
        <v>1921</v>
      </c>
      <c r="J99" s="1" t="s">
        <v>30</v>
      </c>
      <c r="K99" s="1" t="s">
        <v>1922</v>
      </c>
      <c r="L99" s="1" t="s">
        <v>1922</v>
      </c>
      <c r="M99" s="1" t="s">
        <v>1283</v>
      </c>
      <c r="N99" s="1" t="s">
        <v>1283</v>
      </c>
      <c r="O99" s="1" t="s">
        <v>1284</v>
      </c>
      <c r="P99" s="1" t="s">
        <v>1285</v>
      </c>
      <c r="Q99" s="1" t="s">
        <v>1286</v>
      </c>
      <c r="R99" s="1" t="s">
        <v>1923</v>
      </c>
      <c r="S99" s="1" t="s">
        <v>1288</v>
      </c>
      <c r="T99" s="1" t="s">
        <v>1289</v>
      </c>
      <c r="U99" s="1" t="s">
        <v>1290</v>
      </c>
      <c r="V99" s="1" t="s">
        <v>1388</v>
      </c>
    </row>
    <row r="100" s="1" customFormat="1" spans="1:22">
      <c r="A100" s="3">
        <v>999224418488871</v>
      </c>
      <c r="B100" s="1" t="s">
        <v>1870</v>
      </c>
      <c r="C100" s="1" t="s">
        <v>1924</v>
      </c>
      <c r="D100" s="1" t="s">
        <v>1925</v>
      </c>
      <c r="E100" s="1" t="s">
        <v>1926</v>
      </c>
      <c r="F100" s="1" t="s">
        <v>1313</v>
      </c>
      <c r="G100" s="1" t="s">
        <v>1279</v>
      </c>
      <c r="H100" s="1" t="s">
        <v>1280</v>
      </c>
      <c r="I100" s="1" t="s">
        <v>1927</v>
      </c>
      <c r="J100" s="1" t="s">
        <v>30</v>
      </c>
      <c r="K100" s="1" t="s">
        <v>1928</v>
      </c>
      <c r="L100" s="1" t="s">
        <v>1928</v>
      </c>
      <c r="M100" s="1" t="s">
        <v>1283</v>
      </c>
      <c r="N100" s="1" t="s">
        <v>1283</v>
      </c>
      <c r="O100" s="1" t="s">
        <v>1284</v>
      </c>
      <c r="P100" s="1" t="s">
        <v>1285</v>
      </c>
      <c r="Q100" s="1" t="s">
        <v>1286</v>
      </c>
      <c r="R100" s="1" t="s">
        <v>1929</v>
      </c>
      <c r="S100" s="1" t="s">
        <v>1288</v>
      </c>
      <c r="T100" s="1" t="s">
        <v>1289</v>
      </c>
      <c r="U100" s="1" t="s">
        <v>1363</v>
      </c>
      <c r="V100" s="1" t="s">
        <v>1380</v>
      </c>
    </row>
    <row r="101" s="1" customFormat="1" spans="1:22">
      <c r="A101" s="3">
        <v>999224420447021</v>
      </c>
      <c r="B101" s="1" t="s">
        <v>1870</v>
      </c>
      <c r="C101" s="1" t="s">
        <v>1930</v>
      </c>
      <c r="D101" s="1" t="s">
        <v>1931</v>
      </c>
      <c r="E101" s="1" t="s">
        <v>1932</v>
      </c>
      <c r="F101" s="1" t="s">
        <v>1296</v>
      </c>
      <c r="G101" s="1" t="s">
        <v>1279</v>
      </c>
      <c r="H101" s="1" t="s">
        <v>1280</v>
      </c>
      <c r="I101" s="1" t="s">
        <v>1933</v>
      </c>
      <c r="J101" s="1" t="s">
        <v>30</v>
      </c>
      <c r="K101" s="1" t="s">
        <v>1934</v>
      </c>
      <c r="L101" s="1" t="s">
        <v>1934</v>
      </c>
      <c r="M101" s="1" t="s">
        <v>1283</v>
      </c>
      <c r="N101" s="1" t="s">
        <v>1283</v>
      </c>
      <c r="O101" s="1" t="s">
        <v>1284</v>
      </c>
      <c r="P101" s="1" t="s">
        <v>1285</v>
      </c>
      <c r="Q101" s="1" t="s">
        <v>1286</v>
      </c>
      <c r="R101" s="1" t="s">
        <v>1935</v>
      </c>
      <c r="S101" s="1" t="s">
        <v>1288</v>
      </c>
      <c r="T101" s="1" t="s">
        <v>1289</v>
      </c>
      <c r="U101" s="1" t="s">
        <v>1290</v>
      </c>
      <c r="V101" s="1" t="s">
        <v>1396</v>
      </c>
    </row>
    <row r="102" s="1" customFormat="1" spans="1:22">
      <c r="A102" s="3">
        <v>999224420855804</v>
      </c>
      <c r="B102" s="1" t="s">
        <v>1870</v>
      </c>
      <c r="C102" s="1" t="s">
        <v>1936</v>
      </c>
      <c r="D102" s="1" t="s">
        <v>1937</v>
      </c>
      <c r="E102" s="1" t="s">
        <v>1938</v>
      </c>
      <c r="F102" s="1" t="s">
        <v>1330</v>
      </c>
      <c r="G102" s="1" t="s">
        <v>1279</v>
      </c>
      <c r="H102" s="1" t="s">
        <v>1280</v>
      </c>
      <c r="I102" s="1" t="s">
        <v>1939</v>
      </c>
      <c r="J102" s="1" t="s">
        <v>30</v>
      </c>
      <c r="K102" s="1" t="s">
        <v>1940</v>
      </c>
      <c r="L102" s="1" t="s">
        <v>1940</v>
      </c>
      <c r="M102" s="1" t="s">
        <v>1283</v>
      </c>
      <c r="N102" s="1" t="s">
        <v>1283</v>
      </c>
      <c r="O102" s="1" t="s">
        <v>1284</v>
      </c>
      <c r="P102" s="1" t="s">
        <v>1285</v>
      </c>
      <c r="Q102" s="1" t="s">
        <v>1286</v>
      </c>
      <c r="R102" s="1" t="s">
        <v>1941</v>
      </c>
      <c r="S102" s="1" t="s">
        <v>1288</v>
      </c>
      <c r="T102" s="1" t="s">
        <v>1289</v>
      </c>
      <c r="U102" s="1" t="s">
        <v>1290</v>
      </c>
      <c r="V102" s="1" t="s">
        <v>1364</v>
      </c>
    </row>
    <row r="103" s="1" customFormat="1" spans="1:22">
      <c r="A103" s="3">
        <v>999224422437328</v>
      </c>
      <c r="B103" s="1" t="s">
        <v>1870</v>
      </c>
      <c r="C103" s="1" t="s">
        <v>1942</v>
      </c>
      <c r="D103" s="1" t="s">
        <v>1943</v>
      </c>
      <c r="E103" s="1" t="s">
        <v>1944</v>
      </c>
      <c r="F103" s="1" t="s">
        <v>1278</v>
      </c>
      <c r="G103" s="1" t="s">
        <v>1279</v>
      </c>
      <c r="H103" s="1" t="s">
        <v>1280</v>
      </c>
      <c r="I103" s="1" t="s">
        <v>1945</v>
      </c>
      <c r="J103" s="1" t="s">
        <v>30</v>
      </c>
      <c r="K103" s="1" t="s">
        <v>1946</v>
      </c>
      <c r="L103" s="1" t="s">
        <v>1946</v>
      </c>
      <c r="M103" s="1" t="s">
        <v>1283</v>
      </c>
      <c r="N103" s="1" t="s">
        <v>1283</v>
      </c>
      <c r="O103" s="1" t="s">
        <v>1284</v>
      </c>
      <c r="P103" s="1" t="s">
        <v>1285</v>
      </c>
      <c r="Q103" s="1" t="s">
        <v>1286</v>
      </c>
      <c r="R103" s="1" t="s">
        <v>1947</v>
      </c>
      <c r="S103" s="1" t="s">
        <v>1288</v>
      </c>
      <c r="T103" s="1" t="s">
        <v>1289</v>
      </c>
      <c r="U103" s="1" t="s">
        <v>1290</v>
      </c>
      <c r="V103" s="1" t="s">
        <v>1364</v>
      </c>
    </row>
    <row r="104" s="1" customFormat="1" spans="1:22">
      <c r="A104" s="3">
        <v>999224424983329</v>
      </c>
      <c r="B104" s="1" t="s">
        <v>1870</v>
      </c>
      <c r="C104" s="1" t="s">
        <v>1948</v>
      </c>
      <c r="D104" s="1" t="s">
        <v>1949</v>
      </c>
      <c r="E104" s="1" t="s">
        <v>1950</v>
      </c>
      <c r="F104" s="1" t="s">
        <v>1313</v>
      </c>
      <c r="G104" s="1" t="s">
        <v>1279</v>
      </c>
      <c r="H104" s="1" t="s">
        <v>1280</v>
      </c>
      <c r="I104" s="1" t="s">
        <v>1951</v>
      </c>
      <c r="J104" s="1" t="s">
        <v>30</v>
      </c>
      <c r="K104" s="1" t="s">
        <v>1952</v>
      </c>
      <c r="L104" s="1" t="s">
        <v>1952</v>
      </c>
      <c r="M104" s="1" t="s">
        <v>1283</v>
      </c>
      <c r="N104" s="1" t="s">
        <v>1283</v>
      </c>
      <c r="O104" s="1" t="s">
        <v>1284</v>
      </c>
      <c r="P104" s="1" t="s">
        <v>1285</v>
      </c>
      <c r="Q104" s="1" t="s">
        <v>1286</v>
      </c>
      <c r="R104" s="1" t="s">
        <v>1953</v>
      </c>
      <c r="S104" s="1" t="s">
        <v>1288</v>
      </c>
      <c r="T104" s="1" t="s">
        <v>1289</v>
      </c>
      <c r="U104" s="1" t="s">
        <v>1290</v>
      </c>
      <c r="V104" s="1" t="s">
        <v>1364</v>
      </c>
    </row>
    <row r="105" s="1" customFormat="1" spans="1:22">
      <c r="A105" s="3">
        <v>999224425143049</v>
      </c>
      <c r="B105" s="1" t="s">
        <v>1870</v>
      </c>
      <c r="C105" s="1" t="s">
        <v>1954</v>
      </c>
      <c r="D105" s="1" t="s">
        <v>1955</v>
      </c>
      <c r="E105" s="1" t="s">
        <v>1956</v>
      </c>
      <c r="F105" s="1" t="s">
        <v>1313</v>
      </c>
      <c r="G105" s="1" t="s">
        <v>1279</v>
      </c>
      <c r="H105" s="1" t="s">
        <v>1280</v>
      </c>
      <c r="I105" s="1" t="s">
        <v>1957</v>
      </c>
      <c r="J105" s="1" t="s">
        <v>30</v>
      </c>
      <c r="K105" s="1" t="s">
        <v>1958</v>
      </c>
      <c r="L105" s="1" t="s">
        <v>1958</v>
      </c>
      <c r="M105" s="1" t="s">
        <v>1283</v>
      </c>
      <c r="N105" s="1" t="s">
        <v>1283</v>
      </c>
      <c r="O105" s="1" t="s">
        <v>1284</v>
      </c>
      <c r="P105" s="1" t="s">
        <v>1285</v>
      </c>
      <c r="Q105" s="1" t="s">
        <v>1286</v>
      </c>
      <c r="R105" s="1" t="s">
        <v>1959</v>
      </c>
      <c r="S105" s="1" t="s">
        <v>1288</v>
      </c>
      <c r="T105" s="1" t="s">
        <v>1289</v>
      </c>
      <c r="U105" s="1" t="s">
        <v>1290</v>
      </c>
      <c r="V105" s="1" t="s">
        <v>1291</v>
      </c>
    </row>
    <row r="106" s="1" customFormat="1" spans="1:22">
      <c r="A106" s="3">
        <v>999224426020661</v>
      </c>
      <c r="B106" s="1" t="s">
        <v>1870</v>
      </c>
      <c r="C106" s="1" t="s">
        <v>1960</v>
      </c>
      <c r="D106" s="1" t="s">
        <v>1961</v>
      </c>
      <c r="E106" s="1" t="s">
        <v>1962</v>
      </c>
      <c r="F106" s="1" t="s">
        <v>1296</v>
      </c>
      <c r="G106" s="1" t="s">
        <v>1279</v>
      </c>
      <c r="H106" s="1" t="s">
        <v>1280</v>
      </c>
      <c r="I106" s="1" t="s">
        <v>1963</v>
      </c>
      <c r="J106" s="1" t="s">
        <v>30</v>
      </c>
      <c r="K106" s="1" t="s">
        <v>1964</v>
      </c>
      <c r="L106" s="1" t="s">
        <v>1964</v>
      </c>
      <c r="M106" s="1" t="s">
        <v>1283</v>
      </c>
      <c r="N106" s="1" t="s">
        <v>1283</v>
      </c>
      <c r="O106" s="1" t="s">
        <v>1284</v>
      </c>
      <c r="P106" s="1" t="s">
        <v>1285</v>
      </c>
      <c r="Q106" s="1" t="s">
        <v>1286</v>
      </c>
      <c r="R106" s="1" t="s">
        <v>1965</v>
      </c>
      <c r="S106" s="1" t="s">
        <v>1288</v>
      </c>
      <c r="T106" s="1" t="s">
        <v>1289</v>
      </c>
      <c r="U106" s="1" t="s">
        <v>1290</v>
      </c>
      <c r="V106" s="1" t="s">
        <v>1388</v>
      </c>
    </row>
    <row r="107" s="1" customFormat="1" spans="1:22">
      <c r="A107" s="3">
        <v>999224429328763</v>
      </c>
      <c r="B107" s="1" t="s">
        <v>1870</v>
      </c>
      <c r="C107" s="1" t="s">
        <v>1966</v>
      </c>
      <c r="D107" s="1" t="s">
        <v>1967</v>
      </c>
      <c r="E107" s="1" t="s">
        <v>1968</v>
      </c>
      <c r="F107" s="1" t="s">
        <v>1313</v>
      </c>
      <c r="G107" s="1" t="s">
        <v>1279</v>
      </c>
      <c r="H107" s="1" t="s">
        <v>1280</v>
      </c>
      <c r="I107" s="1" t="s">
        <v>1969</v>
      </c>
      <c r="J107" s="1" t="s">
        <v>30</v>
      </c>
      <c r="K107" s="1" t="s">
        <v>1970</v>
      </c>
      <c r="L107" s="1" t="s">
        <v>1970</v>
      </c>
      <c r="M107" s="1" t="s">
        <v>1283</v>
      </c>
      <c r="N107" s="1" t="s">
        <v>1283</v>
      </c>
      <c r="O107" s="1" t="s">
        <v>1284</v>
      </c>
      <c r="P107" s="1" t="s">
        <v>1285</v>
      </c>
      <c r="Q107" s="1" t="s">
        <v>1286</v>
      </c>
      <c r="R107" s="1" t="s">
        <v>1971</v>
      </c>
      <c r="S107" s="1" t="s">
        <v>1288</v>
      </c>
      <c r="T107" s="1" t="s">
        <v>1289</v>
      </c>
      <c r="U107" s="1" t="s">
        <v>1290</v>
      </c>
      <c r="V107" s="1" t="s">
        <v>1396</v>
      </c>
    </row>
    <row r="108" s="1" customFormat="1" spans="1:22">
      <c r="A108" s="3">
        <v>999224429676177</v>
      </c>
      <c r="B108" s="1" t="s">
        <v>1677</v>
      </c>
      <c r="C108" s="1" t="s">
        <v>1972</v>
      </c>
      <c r="D108" s="1" t="s">
        <v>1973</v>
      </c>
      <c r="E108" s="1" t="s">
        <v>1974</v>
      </c>
      <c r="F108" s="1" t="s">
        <v>1313</v>
      </c>
      <c r="G108" s="1" t="s">
        <v>1279</v>
      </c>
      <c r="H108" s="1" t="s">
        <v>1280</v>
      </c>
      <c r="I108" s="1" t="s">
        <v>1975</v>
      </c>
      <c r="J108" s="1" t="s">
        <v>30</v>
      </c>
      <c r="K108" s="1" t="s">
        <v>1976</v>
      </c>
      <c r="L108" s="1" t="s">
        <v>1976</v>
      </c>
      <c r="M108" s="1" t="s">
        <v>1283</v>
      </c>
      <c r="N108" s="1" t="s">
        <v>1283</v>
      </c>
      <c r="O108" s="1" t="s">
        <v>1284</v>
      </c>
      <c r="P108" s="1" t="s">
        <v>1285</v>
      </c>
      <c r="Q108" s="1" t="s">
        <v>1286</v>
      </c>
      <c r="R108" s="1" t="s">
        <v>1977</v>
      </c>
      <c r="S108" s="1" t="s">
        <v>1288</v>
      </c>
      <c r="T108" s="1" t="s">
        <v>1289</v>
      </c>
      <c r="U108" s="1" t="s">
        <v>1290</v>
      </c>
      <c r="V108" s="1" t="s">
        <v>1291</v>
      </c>
    </row>
    <row r="109" s="1" customFormat="1" spans="1:22">
      <c r="A109" s="3">
        <v>999224430342541</v>
      </c>
      <c r="B109" s="1" t="s">
        <v>1677</v>
      </c>
      <c r="C109" s="1" t="s">
        <v>1978</v>
      </c>
      <c r="D109" s="1" t="s">
        <v>1979</v>
      </c>
      <c r="E109" s="1" t="s">
        <v>1980</v>
      </c>
      <c r="F109" s="1" t="s">
        <v>1278</v>
      </c>
      <c r="G109" s="1" t="s">
        <v>1279</v>
      </c>
      <c r="H109" s="1" t="s">
        <v>1280</v>
      </c>
      <c r="I109" s="1" t="s">
        <v>1981</v>
      </c>
      <c r="J109" s="1" t="s">
        <v>30</v>
      </c>
      <c r="K109" s="1" t="s">
        <v>1982</v>
      </c>
      <c r="L109" s="1" t="s">
        <v>1982</v>
      </c>
      <c r="M109" s="1" t="s">
        <v>1283</v>
      </c>
      <c r="N109" s="1" t="s">
        <v>1283</v>
      </c>
      <c r="O109" s="1" t="s">
        <v>1284</v>
      </c>
      <c r="P109" s="1" t="s">
        <v>1285</v>
      </c>
      <c r="Q109" s="1" t="s">
        <v>1286</v>
      </c>
      <c r="R109" s="1" t="s">
        <v>1983</v>
      </c>
      <c r="S109" s="1" t="s">
        <v>1288</v>
      </c>
      <c r="T109" s="1" t="s">
        <v>1289</v>
      </c>
      <c r="U109" s="1" t="s">
        <v>1290</v>
      </c>
      <c r="V109" s="1" t="s">
        <v>1984</v>
      </c>
    </row>
    <row r="110" s="1" customFormat="1" spans="1:22">
      <c r="A110" s="3">
        <v>999224432292350</v>
      </c>
      <c r="B110" s="1" t="s">
        <v>1677</v>
      </c>
      <c r="C110" s="1" t="s">
        <v>1985</v>
      </c>
      <c r="D110" s="1" t="s">
        <v>1517</v>
      </c>
      <c r="E110" s="1" t="s">
        <v>1986</v>
      </c>
      <c r="F110" s="1" t="s">
        <v>1296</v>
      </c>
      <c r="G110" s="1" t="s">
        <v>1279</v>
      </c>
      <c r="H110" s="1" t="s">
        <v>1280</v>
      </c>
      <c r="I110" s="1" t="s">
        <v>1987</v>
      </c>
      <c r="J110" s="1" t="s">
        <v>30</v>
      </c>
      <c r="K110" s="1" t="s">
        <v>1988</v>
      </c>
      <c r="L110" s="1" t="s">
        <v>1988</v>
      </c>
      <c r="M110" s="1" t="s">
        <v>1283</v>
      </c>
      <c r="N110" s="1" t="s">
        <v>1283</v>
      </c>
      <c r="O110" s="1" t="s">
        <v>1284</v>
      </c>
      <c r="P110" s="1" t="s">
        <v>1285</v>
      </c>
      <c r="Q110" s="1" t="s">
        <v>1286</v>
      </c>
      <c r="R110" s="1" t="s">
        <v>1989</v>
      </c>
      <c r="S110" s="1" t="s">
        <v>1288</v>
      </c>
      <c r="T110" s="1" t="s">
        <v>1289</v>
      </c>
      <c r="U110" s="1" t="s">
        <v>1290</v>
      </c>
      <c r="V110" s="1" t="s">
        <v>1388</v>
      </c>
    </row>
    <row r="111" s="1" customFormat="1" spans="1:22">
      <c r="A111" s="3">
        <v>999224438483720</v>
      </c>
      <c r="B111" s="1" t="s">
        <v>1677</v>
      </c>
      <c r="C111" s="1" t="s">
        <v>1990</v>
      </c>
      <c r="D111" s="1" t="s">
        <v>1949</v>
      </c>
      <c r="E111" s="1" t="s">
        <v>1991</v>
      </c>
      <c r="F111" s="1" t="s">
        <v>1313</v>
      </c>
      <c r="G111" s="1" t="s">
        <v>1279</v>
      </c>
      <c r="H111" s="1" t="s">
        <v>1280</v>
      </c>
      <c r="I111" s="1" t="s">
        <v>1992</v>
      </c>
      <c r="J111" s="1" t="s">
        <v>30</v>
      </c>
      <c r="K111" s="1" t="s">
        <v>1952</v>
      </c>
      <c r="L111" s="1" t="s">
        <v>1952</v>
      </c>
      <c r="M111" s="1" t="s">
        <v>1283</v>
      </c>
      <c r="N111" s="1" t="s">
        <v>1283</v>
      </c>
      <c r="O111" s="1" t="s">
        <v>1284</v>
      </c>
      <c r="P111" s="1" t="s">
        <v>1285</v>
      </c>
      <c r="Q111" s="1" t="s">
        <v>1286</v>
      </c>
      <c r="R111" s="1" t="s">
        <v>1993</v>
      </c>
      <c r="S111" s="1" t="s">
        <v>1288</v>
      </c>
      <c r="T111" s="1" t="s">
        <v>1289</v>
      </c>
      <c r="U111" s="1" t="s">
        <v>1290</v>
      </c>
      <c r="V111" s="1" t="s">
        <v>1364</v>
      </c>
    </row>
    <row r="112" s="1" customFormat="1" spans="1:22">
      <c r="A112" s="3">
        <v>999224441352279</v>
      </c>
      <c r="B112" s="1" t="s">
        <v>1677</v>
      </c>
      <c r="C112" s="1" t="s">
        <v>1994</v>
      </c>
      <c r="D112" s="1" t="s">
        <v>1995</v>
      </c>
      <c r="E112" s="1" t="s">
        <v>1996</v>
      </c>
      <c r="F112" s="1" t="s">
        <v>1278</v>
      </c>
      <c r="G112" s="1" t="s">
        <v>1279</v>
      </c>
      <c r="H112" s="1" t="s">
        <v>1280</v>
      </c>
      <c r="I112" s="1" t="s">
        <v>1997</v>
      </c>
      <c r="J112" s="1" t="s">
        <v>30</v>
      </c>
      <c r="K112" s="1" t="s">
        <v>1998</v>
      </c>
      <c r="L112" s="1" t="s">
        <v>1998</v>
      </c>
      <c r="M112" s="1" t="s">
        <v>1283</v>
      </c>
      <c r="N112" s="1" t="s">
        <v>1283</v>
      </c>
      <c r="O112" s="1" t="s">
        <v>1284</v>
      </c>
      <c r="P112" s="1" t="s">
        <v>1285</v>
      </c>
      <c r="Q112" s="1" t="s">
        <v>1286</v>
      </c>
      <c r="R112" s="1" t="s">
        <v>1999</v>
      </c>
      <c r="S112" s="1" t="s">
        <v>1288</v>
      </c>
      <c r="T112" s="1" t="s">
        <v>1289</v>
      </c>
      <c r="U112" s="1" t="s">
        <v>1290</v>
      </c>
      <c r="V112" s="1" t="s">
        <v>2000</v>
      </c>
    </row>
    <row r="113" s="1" customFormat="1" spans="1:22">
      <c r="A113" s="3">
        <v>999224442220260</v>
      </c>
      <c r="B113" s="1" t="s">
        <v>1677</v>
      </c>
      <c r="C113" s="1" t="s">
        <v>2001</v>
      </c>
      <c r="D113" s="1" t="s">
        <v>2002</v>
      </c>
      <c r="E113" s="1" t="s">
        <v>2003</v>
      </c>
      <c r="F113" s="1" t="s">
        <v>1313</v>
      </c>
      <c r="G113" s="1" t="s">
        <v>1279</v>
      </c>
      <c r="H113" s="1" t="s">
        <v>1280</v>
      </c>
      <c r="I113" s="1" t="s">
        <v>2004</v>
      </c>
      <c r="J113" s="1" t="s">
        <v>30</v>
      </c>
      <c r="K113" s="1" t="s">
        <v>2005</v>
      </c>
      <c r="L113" s="1" t="s">
        <v>2005</v>
      </c>
      <c r="M113" s="1" t="s">
        <v>1283</v>
      </c>
      <c r="N113" s="1" t="s">
        <v>1283</v>
      </c>
      <c r="O113" s="1" t="s">
        <v>1284</v>
      </c>
      <c r="P113" s="1" t="s">
        <v>1285</v>
      </c>
      <c r="Q113" s="1" t="s">
        <v>1286</v>
      </c>
      <c r="R113" s="1" t="s">
        <v>2006</v>
      </c>
      <c r="S113" s="1" t="s">
        <v>1288</v>
      </c>
      <c r="T113" s="1" t="s">
        <v>1289</v>
      </c>
      <c r="U113" s="1" t="s">
        <v>1290</v>
      </c>
      <c r="V113" s="1" t="s">
        <v>1364</v>
      </c>
    </row>
    <row r="114" s="1" customFormat="1" spans="1:22">
      <c r="A114" s="3">
        <v>999224444010027</v>
      </c>
      <c r="B114" s="1" t="s">
        <v>1677</v>
      </c>
      <c r="C114" s="1" t="s">
        <v>2007</v>
      </c>
      <c r="D114" s="1" t="s">
        <v>2008</v>
      </c>
      <c r="E114" s="1" t="s">
        <v>2009</v>
      </c>
      <c r="F114" s="1" t="s">
        <v>1775</v>
      </c>
      <c r="G114" s="1" t="s">
        <v>1279</v>
      </c>
      <c r="H114" s="1" t="s">
        <v>1280</v>
      </c>
      <c r="I114" s="1" t="s">
        <v>2010</v>
      </c>
      <c r="J114" s="1" t="s">
        <v>30</v>
      </c>
      <c r="K114" s="1" t="s">
        <v>2011</v>
      </c>
      <c r="L114" s="1" t="s">
        <v>2011</v>
      </c>
      <c r="M114" s="1" t="s">
        <v>1283</v>
      </c>
      <c r="N114" s="1" t="s">
        <v>1283</v>
      </c>
      <c r="O114" s="1" t="s">
        <v>1284</v>
      </c>
      <c r="P114" s="1" t="s">
        <v>1285</v>
      </c>
      <c r="Q114" s="1" t="s">
        <v>1286</v>
      </c>
      <c r="R114" s="1" t="s">
        <v>2012</v>
      </c>
      <c r="S114" s="1" t="s">
        <v>1288</v>
      </c>
      <c r="T114" s="1" t="s">
        <v>1289</v>
      </c>
      <c r="U114" s="1" t="s">
        <v>1290</v>
      </c>
      <c r="V114" s="1" t="s">
        <v>1605</v>
      </c>
    </row>
    <row r="115" s="1" customFormat="1" spans="1:22">
      <c r="A115" s="3">
        <v>999224445199323</v>
      </c>
      <c r="B115" s="1" t="s">
        <v>1677</v>
      </c>
      <c r="C115" s="1" t="s">
        <v>2013</v>
      </c>
      <c r="D115" s="1" t="s">
        <v>2014</v>
      </c>
      <c r="E115" s="1" t="s">
        <v>2015</v>
      </c>
      <c r="F115" s="1" t="s">
        <v>1278</v>
      </c>
      <c r="G115" s="1" t="s">
        <v>1279</v>
      </c>
      <c r="H115" s="1" t="s">
        <v>1280</v>
      </c>
      <c r="I115" s="1" t="s">
        <v>2016</v>
      </c>
      <c r="J115" s="1" t="s">
        <v>30</v>
      </c>
      <c r="K115" s="1" t="s">
        <v>2017</v>
      </c>
      <c r="L115" s="1" t="s">
        <v>2017</v>
      </c>
      <c r="M115" s="1" t="s">
        <v>1283</v>
      </c>
      <c r="N115" s="1" t="s">
        <v>1283</v>
      </c>
      <c r="O115" s="1" t="s">
        <v>1284</v>
      </c>
      <c r="P115" s="1" t="s">
        <v>1285</v>
      </c>
      <c r="Q115" s="1" t="s">
        <v>1286</v>
      </c>
      <c r="R115" s="1" t="s">
        <v>2018</v>
      </c>
      <c r="S115" s="1" t="s">
        <v>1288</v>
      </c>
      <c r="T115" s="1" t="s">
        <v>1289</v>
      </c>
      <c r="U115" s="1" t="s">
        <v>1290</v>
      </c>
      <c r="V115" s="1" t="s">
        <v>1308</v>
      </c>
    </row>
    <row r="116" s="1" customFormat="1" spans="1:22">
      <c r="A116" s="3">
        <v>999224447225502</v>
      </c>
      <c r="B116" s="1" t="s">
        <v>1677</v>
      </c>
      <c r="C116" s="1" t="s">
        <v>2019</v>
      </c>
      <c r="D116" s="1" t="s">
        <v>2020</v>
      </c>
      <c r="E116" s="1" t="s">
        <v>2021</v>
      </c>
      <c r="F116" s="1" t="s">
        <v>1313</v>
      </c>
      <c r="G116" s="1" t="s">
        <v>1279</v>
      </c>
      <c r="H116" s="1" t="s">
        <v>1280</v>
      </c>
      <c r="I116" s="1" t="s">
        <v>2022</v>
      </c>
      <c r="J116" s="1" t="s">
        <v>30</v>
      </c>
      <c r="K116" s="1" t="s">
        <v>2023</v>
      </c>
      <c r="L116" s="1" t="s">
        <v>2023</v>
      </c>
      <c r="M116" s="1" t="s">
        <v>1283</v>
      </c>
      <c r="N116" s="1" t="s">
        <v>1283</v>
      </c>
      <c r="O116" s="1" t="s">
        <v>1284</v>
      </c>
      <c r="P116" s="1" t="s">
        <v>1285</v>
      </c>
      <c r="Q116" s="1" t="s">
        <v>1286</v>
      </c>
      <c r="R116" s="1" t="s">
        <v>2024</v>
      </c>
      <c r="S116" s="1" t="s">
        <v>1288</v>
      </c>
      <c r="T116" s="1" t="s">
        <v>1289</v>
      </c>
      <c r="U116" s="1" t="s">
        <v>1290</v>
      </c>
      <c r="V116" s="1" t="s">
        <v>1364</v>
      </c>
    </row>
    <row r="117" s="1" customFormat="1" spans="1:22">
      <c r="A117" s="3">
        <v>999224448261433</v>
      </c>
      <c r="B117" s="1" t="s">
        <v>2025</v>
      </c>
      <c r="C117" s="1" t="s">
        <v>2026</v>
      </c>
      <c r="D117" s="1" t="s">
        <v>2020</v>
      </c>
      <c r="E117" s="1" t="s">
        <v>2027</v>
      </c>
      <c r="F117" s="1" t="s">
        <v>1313</v>
      </c>
      <c r="G117" s="1" t="s">
        <v>1279</v>
      </c>
      <c r="H117" s="1" t="s">
        <v>1280</v>
      </c>
      <c r="I117" s="1" t="s">
        <v>2028</v>
      </c>
      <c r="J117" s="1" t="s">
        <v>30</v>
      </c>
      <c r="K117" s="1" t="s">
        <v>2023</v>
      </c>
      <c r="L117" s="1" t="s">
        <v>2023</v>
      </c>
      <c r="M117" s="1" t="s">
        <v>1283</v>
      </c>
      <c r="N117" s="1" t="s">
        <v>1283</v>
      </c>
      <c r="O117" s="1" t="s">
        <v>1284</v>
      </c>
      <c r="P117" s="1" t="s">
        <v>1285</v>
      </c>
      <c r="Q117" s="1" t="s">
        <v>1286</v>
      </c>
      <c r="R117" s="1" t="s">
        <v>2029</v>
      </c>
      <c r="S117" s="1" t="s">
        <v>1288</v>
      </c>
      <c r="T117" s="1" t="s">
        <v>1289</v>
      </c>
      <c r="U117" s="1" t="s">
        <v>1290</v>
      </c>
      <c r="V117" s="1" t="s">
        <v>1364</v>
      </c>
    </row>
    <row r="118" s="1" customFormat="1" spans="1:22">
      <c r="A118" s="3">
        <v>999224454080152</v>
      </c>
      <c r="B118" s="1" t="s">
        <v>2025</v>
      </c>
      <c r="C118" s="1" t="s">
        <v>2030</v>
      </c>
      <c r="D118" s="1" t="s">
        <v>1864</v>
      </c>
      <c r="E118" s="1" t="s">
        <v>2031</v>
      </c>
      <c r="F118" s="1" t="s">
        <v>1313</v>
      </c>
      <c r="G118" s="1" t="s">
        <v>1279</v>
      </c>
      <c r="H118" s="1" t="s">
        <v>1280</v>
      </c>
      <c r="I118" s="1" t="s">
        <v>2032</v>
      </c>
      <c r="J118" s="1" t="s">
        <v>30</v>
      </c>
      <c r="K118" s="1" t="s">
        <v>2033</v>
      </c>
      <c r="L118" s="1" t="s">
        <v>2033</v>
      </c>
      <c r="M118" s="1" t="s">
        <v>1283</v>
      </c>
      <c r="N118" s="1" t="s">
        <v>1283</v>
      </c>
      <c r="O118" s="1" t="s">
        <v>1284</v>
      </c>
      <c r="P118" s="1" t="s">
        <v>1285</v>
      </c>
      <c r="Q118" s="1" t="s">
        <v>1286</v>
      </c>
      <c r="R118" s="1" t="s">
        <v>2034</v>
      </c>
      <c r="S118" s="1" t="s">
        <v>1288</v>
      </c>
      <c r="T118" s="1" t="s">
        <v>1289</v>
      </c>
      <c r="U118" s="1" t="s">
        <v>1290</v>
      </c>
      <c r="V118" s="1" t="s">
        <v>1869</v>
      </c>
    </row>
    <row r="119" s="1" customFormat="1" spans="1:22">
      <c r="A119" s="3">
        <v>999224454391509</v>
      </c>
      <c r="B119" s="1" t="s">
        <v>2025</v>
      </c>
      <c r="C119" s="1" t="s">
        <v>2035</v>
      </c>
      <c r="D119" s="1" t="s">
        <v>2036</v>
      </c>
      <c r="E119" s="1" t="s">
        <v>2037</v>
      </c>
      <c r="F119" s="1" t="s">
        <v>1278</v>
      </c>
      <c r="G119" s="1" t="s">
        <v>1279</v>
      </c>
      <c r="H119" s="1" t="s">
        <v>1280</v>
      </c>
      <c r="I119" s="1" t="s">
        <v>2038</v>
      </c>
      <c r="J119" s="1" t="s">
        <v>30</v>
      </c>
      <c r="K119" s="1" t="s">
        <v>2039</v>
      </c>
      <c r="L119" s="1" t="s">
        <v>2039</v>
      </c>
      <c r="M119" s="1" t="s">
        <v>1283</v>
      </c>
      <c r="N119" s="1" t="s">
        <v>1283</v>
      </c>
      <c r="O119" s="1" t="s">
        <v>1284</v>
      </c>
      <c r="P119" s="1" t="s">
        <v>1285</v>
      </c>
      <c r="Q119" s="1" t="s">
        <v>1286</v>
      </c>
      <c r="R119" s="1" t="s">
        <v>2040</v>
      </c>
      <c r="S119" s="1" t="s">
        <v>1288</v>
      </c>
      <c r="T119" s="1" t="s">
        <v>1289</v>
      </c>
      <c r="U119" s="1" t="s">
        <v>1290</v>
      </c>
      <c r="V119" s="1" t="s">
        <v>1388</v>
      </c>
    </row>
    <row r="120" s="1" customFormat="1" spans="1:22">
      <c r="A120" s="3">
        <v>999224454660935</v>
      </c>
      <c r="B120" s="1" t="s">
        <v>2025</v>
      </c>
      <c r="C120" s="1" t="s">
        <v>2041</v>
      </c>
      <c r="D120" s="1" t="s">
        <v>2042</v>
      </c>
      <c r="E120" s="1" t="s">
        <v>2043</v>
      </c>
      <c r="F120" s="1" t="s">
        <v>1313</v>
      </c>
      <c r="G120" s="1" t="s">
        <v>1279</v>
      </c>
      <c r="H120" s="1" t="s">
        <v>1280</v>
      </c>
      <c r="I120" s="1" t="s">
        <v>2044</v>
      </c>
      <c r="J120" s="1" t="s">
        <v>30</v>
      </c>
      <c r="K120" s="1" t="s">
        <v>2045</v>
      </c>
      <c r="L120" s="1" t="s">
        <v>2045</v>
      </c>
      <c r="M120" s="1" t="s">
        <v>1283</v>
      </c>
      <c r="N120" s="1" t="s">
        <v>1283</v>
      </c>
      <c r="O120" s="1" t="s">
        <v>1284</v>
      </c>
      <c r="P120" s="1" t="s">
        <v>1285</v>
      </c>
      <c r="Q120" s="1" t="s">
        <v>1286</v>
      </c>
      <c r="R120" s="1" t="s">
        <v>2046</v>
      </c>
      <c r="S120" s="1" t="s">
        <v>1288</v>
      </c>
      <c r="T120" s="1" t="s">
        <v>1289</v>
      </c>
      <c r="U120" s="1" t="s">
        <v>1290</v>
      </c>
      <c r="V120" s="1" t="s">
        <v>1364</v>
      </c>
    </row>
    <row r="121" s="1" customFormat="1" spans="1:22">
      <c r="A121" s="3">
        <v>999224456035907</v>
      </c>
      <c r="B121" s="1" t="s">
        <v>2025</v>
      </c>
      <c r="C121" s="1" t="s">
        <v>2047</v>
      </c>
      <c r="D121" s="1" t="s">
        <v>1439</v>
      </c>
      <c r="E121" s="1" t="s">
        <v>2048</v>
      </c>
      <c r="F121" s="1" t="s">
        <v>1313</v>
      </c>
      <c r="G121" s="1" t="s">
        <v>1279</v>
      </c>
      <c r="H121" s="1" t="s">
        <v>1280</v>
      </c>
      <c r="I121" s="1" t="s">
        <v>2049</v>
      </c>
      <c r="J121" s="1" t="s">
        <v>30</v>
      </c>
      <c r="K121" s="1" t="s">
        <v>2050</v>
      </c>
      <c r="L121" s="1" t="s">
        <v>2050</v>
      </c>
      <c r="M121" s="1" t="s">
        <v>1283</v>
      </c>
      <c r="N121" s="1" t="s">
        <v>1283</v>
      </c>
      <c r="O121" s="1" t="s">
        <v>1284</v>
      </c>
      <c r="P121" s="1" t="s">
        <v>1285</v>
      </c>
      <c r="Q121" s="1" t="s">
        <v>1286</v>
      </c>
      <c r="R121" s="1" t="s">
        <v>2051</v>
      </c>
      <c r="S121" s="1" t="s">
        <v>1288</v>
      </c>
      <c r="T121" s="1" t="s">
        <v>1289</v>
      </c>
      <c r="U121" s="1" t="s">
        <v>1290</v>
      </c>
      <c r="V121" s="1" t="s">
        <v>1364</v>
      </c>
    </row>
    <row r="122" s="1" customFormat="1" spans="1:22">
      <c r="A122" s="3">
        <v>999224463190357</v>
      </c>
      <c r="B122" s="1" t="s">
        <v>2025</v>
      </c>
      <c r="C122" s="1" t="s">
        <v>2052</v>
      </c>
      <c r="D122" s="1" t="s">
        <v>1735</v>
      </c>
      <c r="E122" s="1" t="s">
        <v>2053</v>
      </c>
      <c r="F122" s="1" t="s">
        <v>1296</v>
      </c>
      <c r="G122" s="1" t="s">
        <v>1279</v>
      </c>
      <c r="H122" s="1" t="s">
        <v>1280</v>
      </c>
      <c r="I122" s="1" t="s">
        <v>2054</v>
      </c>
      <c r="J122" s="1" t="s">
        <v>30</v>
      </c>
      <c r="K122" s="1" t="s">
        <v>2055</v>
      </c>
      <c r="L122" s="1" t="s">
        <v>2055</v>
      </c>
      <c r="M122" s="1" t="s">
        <v>1283</v>
      </c>
      <c r="N122" s="1" t="s">
        <v>1283</v>
      </c>
      <c r="O122" s="1" t="s">
        <v>1284</v>
      </c>
      <c r="P122" s="1" t="s">
        <v>1285</v>
      </c>
      <c r="Q122" s="1" t="s">
        <v>1286</v>
      </c>
      <c r="R122" s="1" t="s">
        <v>2056</v>
      </c>
      <c r="S122" s="1" t="s">
        <v>1288</v>
      </c>
      <c r="T122" s="1" t="s">
        <v>1289</v>
      </c>
      <c r="U122" s="1" t="s">
        <v>1290</v>
      </c>
      <c r="V122" s="1" t="s">
        <v>1380</v>
      </c>
    </row>
    <row r="123" s="1" customFormat="1" spans="1:22">
      <c r="A123" s="3">
        <v>999224469134439</v>
      </c>
      <c r="B123" s="1" t="s">
        <v>1775</v>
      </c>
      <c r="C123" s="1" t="s">
        <v>2057</v>
      </c>
      <c r="D123" s="1" t="s">
        <v>2058</v>
      </c>
      <c r="E123" s="1" t="s">
        <v>2059</v>
      </c>
      <c r="F123" s="1" t="s">
        <v>1278</v>
      </c>
      <c r="G123" s="1" t="s">
        <v>1279</v>
      </c>
      <c r="H123" s="1" t="s">
        <v>1280</v>
      </c>
      <c r="I123" s="1" t="s">
        <v>2060</v>
      </c>
      <c r="J123" s="1" t="s">
        <v>30</v>
      </c>
      <c r="K123" s="1" t="s">
        <v>2061</v>
      </c>
      <c r="L123" s="1" t="s">
        <v>2061</v>
      </c>
      <c r="M123" s="1" t="s">
        <v>1283</v>
      </c>
      <c r="N123" s="1" t="s">
        <v>1283</v>
      </c>
      <c r="O123" s="1" t="s">
        <v>1284</v>
      </c>
      <c r="P123" s="1" t="s">
        <v>1285</v>
      </c>
      <c r="Q123" s="1" t="s">
        <v>1286</v>
      </c>
      <c r="R123" s="1" t="s">
        <v>2062</v>
      </c>
      <c r="S123" s="1" t="s">
        <v>1288</v>
      </c>
      <c r="T123" s="1" t="s">
        <v>1289</v>
      </c>
      <c r="U123" s="1" t="s">
        <v>1363</v>
      </c>
      <c r="V123" s="1" t="s">
        <v>1364</v>
      </c>
    </row>
    <row r="124" s="1" customFormat="1" spans="1:22">
      <c r="A124" s="3">
        <v>999224473723272</v>
      </c>
      <c r="B124" s="1" t="s">
        <v>1775</v>
      </c>
      <c r="C124" s="1" t="s">
        <v>2063</v>
      </c>
      <c r="D124" s="1" t="s">
        <v>2064</v>
      </c>
      <c r="E124" s="1" t="s">
        <v>2065</v>
      </c>
      <c r="F124" s="1" t="s">
        <v>1313</v>
      </c>
      <c r="G124" s="1" t="s">
        <v>1279</v>
      </c>
      <c r="H124" s="1" t="s">
        <v>1280</v>
      </c>
      <c r="I124" s="1" t="s">
        <v>2060</v>
      </c>
      <c r="J124" s="1" t="s">
        <v>30</v>
      </c>
      <c r="K124" s="1" t="s">
        <v>2061</v>
      </c>
      <c r="L124" s="1" t="s">
        <v>2061</v>
      </c>
      <c r="M124" s="1" t="s">
        <v>1283</v>
      </c>
      <c r="N124" s="1" t="s">
        <v>1283</v>
      </c>
      <c r="O124" s="1" t="s">
        <v>1284</v>
      </c>
      <c r="P124" s="1" t="s">
        <v>1285</v>
      </c>
      <c r="Q124" s="1" t="s">
        <v>1286</v>
      </c>
      <c r="R124" s="1" t="s">
        <v>2066</v>
      </c>
      <c r="S124" s="1" t="s">
        <v>1288</v>
      </c>
      <c r="T124" s="1" t="s">
        <v>1289</v>
      </c>
      <c r="U124" s="1" t="s">
        <v>1290</v>
      </c>
      <c r="V124" s="1" t="s">
        <v>1317</v>
      </c>
    </row>
    <row r="125" s="1" customFormat="1" spans="1:22">
      <c r="A125" s="3">
        <v>999224476160540</v>
      </c>
      <c r="B125" s="1" t="s">
        <v>1775</v>
      </c>
      <c r="C125" s="1" t="s">
        <v>2067</v>
      </c>
      <c r="D125" s="1" t="s">
        <v>2068</v>
      </c>
      <c r="E125" s="1" t="s">
        <v>2069</v>
      </c>
      <c r="F125" s="1" t="s">
        <v>1313</v>
      </c>
      <c r="G125" s="1" t="s">
        <v>1279</v>
      </c>
      <c r="H125" s="1" t="s">
        <v>1280</v>
      </c>
      <c r="I125" s="1" t="s">
        <v>2070</v>
      </c>
      <c r="J125" s="1" t="s">
        <v>30</v>
      </c>
      <c r="K125" s="1" t="s">
        <v>2071</v>
      </c>
      <c r="L125" s="1" t="s">
        <v>2071</v>
      </c>
      <c r="M125" s="1" t="s">
        <v>1283</v>
      </c>
      <c r="N125" s="1" t="s">
        <v>1283</v>
      </c>
      <c r="O125" s="1" t="s">
        <v>1284</v>
      </c>
      <c r="P125" s="1" t="s">
        <v>1285</v>
      </c>
      <c r="Q125" s="1" t="s">
        <v>1286</v>
      </c>
      <c r="R125" s="1" t="s">
        <v>2072</v>
      </c>
      <c r="S125" s="1" t="s">
        <v>1288</v>
      </c>
      <c r="T125" s="1" t="s">
        <v>1289</v>
      </c>
      <c r="U125" s="1" t="s">
        <v>1290</v>
      </c>
      <c r="V125" s="1" t="s">
        <v>1372</v>
      </c>
    </row>
    <row r="126" s="1" customFormat="1" spans="1:22">
      <c r="A126" s="3">
        <v>999224477360461</v>
      </c>
      <c r="B126" s="1" t="s">
        <v>1874</v>
      </c>
      <c r="C126" s="1" t="s">
        <v>2073</v>
      </c>
      <c r="D126" s="1" t="s">
        <v>2074</v>
      </c>
      <c r="E126" s="1" t="s">
        <v>2075</v>
      </c>
      <c r="F126" s="1" t="s">
        <v>1313</v>
      </c>
      <c r="G126" s="1" t="s">
        <v>1279</v>
      </c>
      <c r="H126" s="1" t="s">
        <v>1280</v>
      </c>
      <c r="I126" s="1" t="s">
        <v>2076</v>
      </c>
      <c r="J126" s="1" t="s">
        <v>30</v>
      </c>
      <c r="K126" s="1" t="s">
        <v>1716</v>
      </c>
      <c r="L126" s="1" t="s">
        <v>1716</v>
      </c>
      <c r="M126" s="1" t="s">
        <v>1283</v>
      </c>
      <c r="N126" s="1" t="s">
        <v>1283</v>
      </c>
      <c r="O126" s="1" t="s">
        <v>1284</v>
      </c>
      <c r="P126" s="1" t="s">
        <v>1285</v>
      </c>
      <c r="Q126" s="1" t="s">
        <v>1286</v>
      </c>
      <c r="R126" s="1" t="s">
        <v>2077</v>
      </c>
      <c r="S126" s="1" t="s">
        <v>1288</v>
      </c>
      <c r="T126" s="1" t="s">
        <v>1289</v>
      </c>
      <c r="U126" s="1" t="s">
        <v>1290</v>
      </c>
      <c r="V126" s="1" t="s">
        <v>1341</v>
      </c>
    </row>
    <row r="127" s="1" customFormat="1" spans="1:22">
      <c r="A127" s="3">
        <v>999224477392799</v>
      </c>
      <c r="B127" s="1" t="s">
        <v>1874</v>
      </c>
      <c r="C127" s="1" t="s">
        <v>2078</v>
      </c>
      <c r="D127" s="1" t="s">
        <v>2079</v>
      </c>
      <c r="E127" s="1" t="s">
        <v>2080</v>
      </c>
      <c r="F127" s="1" t="s">
        <v>1278</v>
      </c>
      <c r="G127" s="1" t="s">
        <v>1279</v>
      </c>
      <c r="H127" s="1" t="s">
        <v>1280</v>
      </c>
      <c r="I127" s="1" t="s">
        <v>2081</v>
      </c>
      <c r="J127" s="1" t="s">
        <v>30</v>
      </c>
      <c r="K127" s="1" t="s">
        <v>2082</v>
      </c>
      <c r="L127" s="1" t="s">
        <v>2082</v>
      </c>
      <c r="M127" s="1" t="s">
        <v>1283</v>
      </c>
      <c r="N127" s="1" t="s">
        <v>1283</v>
      </c>
      <c r="O127" s="1" t="s">
        <v>1284</v>
      </c>
      <c r="P127" s="1" t="s">
        <v>1285</v>
      </c>
      <c r="Q127" s="1" t="s">
        <v>1286</v>
      </c>
      <c r="R127" s="1" t="s">
        <v>2083</v>
      </c>
      <c r="S127" s="1" t="s">
        <v>1288</v>
      </c>
      <c r="T127" s="1" t="s">
        <v>1289</v>
      </c>
      <c r="U127" s="1" t="s">
        <v>1290</v>
      </c>
      <c r="V127" s="1" t="s">
        <v>1380</v>
      </c>
    </row>
    <row r="128" s="1" customFormat="1" spans="1:22">
      <c r="A128" s="3">
        <v>999224477471680</v>
      </c>
      <c r="B128" s="1" t="s">
        <v>1874</v>
      </c>
      <c r="C128" s="1" t="s">
        <v>2084</v>
      </c>
      <c r="D128" s="1" t="s">
        <v>1864</v>
      </c>
      <c r="E128" s="1" t="s">
        <v>2085</v>
      </c>
      <c r="F128" s="1" t="s">
        <v>1313</v>
      </c>
      <c r="G128" s="1" t="s">
        <v>1279</v>
      </c>
      <c r="H128" s="1" t="s">
        <v>1280</v>
      </c>
      <c r="I128" s="1" t="s">
        <v>2086</v>
      </c>
      <c r="J128" s="1" t="s">
        <v>30</v>
      </c>
      <c r="K128" s="1" t="s">
        <v>2033</v>
      </c>
      <c r="L128" s="1" t="s">
        <v>2033</v>
      </c>
      <c r="M128" s="1" t="s">
        <v>1283</v>
      </c>
      <c r="N128" s="1" t="s">
        <v>1283</v>
      </c>
      <c r="O128" s="1" t="s">
        <v>1284</v>
      </c>
      <c r="P128" s="1" t="s">
        <v>1285</v>
      </c>
      <c r="Q128" s="1" t="s">
        <v>1286</v>
      </c>
      <c r="R128" s="1" t="s">
        <v>2087</v>
      </c>
      <c r="S128" s="1" t="s">
        <v>1288</v>
      </c>
      <c r="T128" s="1" t="s">
        <v>1289</v>
      </c>
      <c r="U128" s="1" t="s">
        <v>1290</v>
      </c>
      <c r="V128" s="1" t="s">
        <v>1869</v>
      </c>
    </row>
    <row r="129" s="1" customFormat="1" spans="1:22">
      <c r="A129" s="3">
        <v>999224477578790</v>
      </c>
      <c r="B129" s="1" t="s">
        <v>1874</v>
      </c>
      <c r="C129" s="1" t="s">
        <v>2088</v>
      </c>
      <c r="D129" s="1" t="s">
        <v>2089</v>
      </c>
      <c r="E129" s="1" t="s">
        <v>2090</v>
      </c>
      <c r="F129" s="1" t="s">
        <v>1278</v>
      </c>
      <c r="G129" s="1" t="s">
        <v>1279</v>
      </c>
      <c r="H129" s="1" t="s">
        <v>1280</v>
      </c>
      <c r="I129" s="1" t="s">
        <v>2091</v>
      </c>
      <c r="J129" s="1" t="s">
        <v>30</v>
      </c>
      <c r="K129" s="1" t="s">
        <v>2092</v>
      </c>
      <c r="L129" s="1" t="s">
        <v>2092</v>
      </c>
      <c r="M129" s="1" t="s">
        <v>1283</v>
      </c>
      <c r="N129" s="1" t="s">
        <v>1283</v>
      </c>
      <c r="O129" s="1" t="s">
        <v>1284</v>
      </c>
      <c r="P129" s="1" t="s">
        <v>1285</v>
      </c>
      <c r="Q129" s="1" t="s">
        <v>1286</v>
      </c>
      <c r="R129" s="1" t="s">
        <v>2093</v>
      </c>
      <c r="S129" s="1" t="s">
        <v>1288</v>
      </c>
      <c r="T129" s="1" t="s">
        <v>1289</v>
      </c>
      <c r="U129" s="1" t="s">
        <v>1290</v>
      </c>
      <c r="V129" s="1" t="s">
        <v>1891</v>
      </c>
    </row>
    <row r="130" s="1" customFormat="1" spans="1:22">
      <c r="A130" s="3">
        <v>999224477681076</v>
      </c>
      <c r="B130" s="1" t="s">
        <v>1874</v>
      </c>
      <c r="C130" s="1" t="s">
        <v>2094</v>
      </c>
      <c r="D130" s="1" t="s">
        <v>2095</v>
      </c>
      <c r="E130" s="1" t="s">
        <v>2096</v>
      </c>
      <c r="F130" s="1" t="s">
        <v>1296</v>
      </c>
      <c r="G130" s="1" t="s">
        <v>1279</v>
      </c>
      <c r="H130" s="1" t="s">
        <v>1280</v>
      </c>
      <c r="I130" s="1" t="s">
        <v>2097</v>
      </c>
      <c r="J130" s="1" t="s">
        <v>30</v>
      </c>
      <c r="K130" s="1" t="s">
        <v>2098</v>
      </c>
      <c r="L130" s="1" t="s">
        <v>2098</v>
      </c>
      <c r="M130" s="1" t="s">
        <v>1283</v>
      </c>
      <c r="N130" s="1" t="s">
        <v>1283</v>
      </c>
      <c r="O130" s="1" t="s">
        <v>1284</v>
      </c>
      <c r="P130" s="1" t="s">
        <v>1285</v>
      </c>
      <c r="Q130" s="1" t="s">
        <v>1286</v>
      </c>
      <c r="R130" s="1" t="s">
        <v>2099</v>
      </c>
      <c r="S130" s="1" t="s">
        <v>1288</v>
      </c>
      <c r="T130" s="1" t="s">
        <v>1289</v>
      </c>
      <c r="U130" s="1" t="s">
        <v>1290</v>
      </c>
      <c r="V130" s="1" t="s">
        <v>1388</v>
      </c>
    </row>
    <row r="131" s="1" customFormat="1" spans="1:22">
      <c r="A131" s="3">
        <v>999224477731780</v>
      </c>
      <c r="B131" s="1" t="s">
        <v>1874</v>
      </c>
      <c r="C131" s="1" t="s">
        <v>2100</v>
      </c>
      <c r="D131" s="1" t="s">
        <v>1701</v>
      </c>
      <c r="E131" s="1" t="s">
        <v>2101</v>
      </c>
      <c r="F131" s="1" t="s">
        <v>1278</v>
      </c>
      <c r="G131" s="1" t="s">
        <v>1279</v>
      </c>
      <c r="H131" s="1" t="s">
        <v>1280</v>
      </c>
      <c r="I131" s="1" t="s">
        <v>2102</v>
      </c>
      <c r="J131" s="1" t="s">
        <v>30</v>
      </c>
      <c r="K131" s="1" t="s">
        <v>2103</v>
      </c>
      <c r="L131" s="1" t="s">
        <v>2103</v>
      </c>
      <c r="M131" s="1" t="s">
        <v>1283</v>
      </c>
      <c r="N131" s="1" t="s">
        <v>1283</v>
      </c>
      <c r="O131" s="1" t="s">
        <v>1284</v>
      </c>
      <c r="P131" s="1" t="s">
        <v>1285</v>
      </c>
      <c r="Q131" s="1" t="s">
        <v>1286</v>
      </c>
      <c r="R131" s="1" t="s">
        <v>2104</v>
      </c>
      <c r="S131" s="1" t="s">
        <v>1288</v>
      </c>
      <c r="T131" s="1" t="s">
        <v>1289</v>
      </c>
      <c r="U131" s="1" t="s">
        <v>1290</v>
      </c>
      <c r="V131" s="1" t="s">
        <v>1364</v>
      </c>
    </row>
    <row r="132" s="1" customFormat="1" spans="1:22">
      <c r="A132" s="3">
        <v>999224477877537</v>
      </c>
      <c r="B132" s="1" t="s">
        <v>1874</v>
      </c>
      <c r="C132" s="1" t="s">
        <v>2105</v>
      </c>
      <c r="D132" s="1" t="s">
        <v>2106</v>
      </c>
      <c r="E132" s="1" t="s">
        <v>2107</v>
      </c>
      <c r="F132" s="1" t="s">
        <v>1296</v>
      </c>
      <c r="G132" s="1" t="s">
        <v>1279</v>
      </c>
      <c r="H132" s="1" t="s">
        <v>1280</v>
      </c>
      <c r="I132" s="1" t="s">
        <v>2108</v>
      </c>
      <c r="J132" s="1" t="s">
        <v>30</v>
      </c>
      <c r="K132" s="1" t="s">
        <v>2109</v>
      </c>
      <c r="L132" s="1" t="s">
        <v>2109</v>
      </c>
      <c r="M132" s="1" t="s">
        <v>1283</v>
      </c>
      <c r="N132" s="1" t="s">
        <v>1283</v>
      </c>
      <c r="O132" s="1" t="s">
        <v>1284</v>
      </c>
      <c r="P132" s="1" t="s">
        <v>1285</v>
      </c>
      <c r="Q132" s="1" t="s">
        <v>1286</v>
      </c>
      <c r="R132" s="1" t="s">
        <v>2110</v>
      </c>
      <c r="S132" s="1" t="s">
        <v>1288</v>
      </c>
      <c r="T132" s="1" t="s">
        <v>1289</v>
      </c>
      <c r="U132" s="1" t="s">
        <v>1290</v>
      </c>
      <c r="V132" s="1" t="s">
        <v>1388</v>
      </c>
    </row>
    <row r="133" s="1" customFormat="1" spans="1:22">
      <c r="A133" s="3">
        <v>999224478036783</v>
      </c>
      <c r="B133" s="1" t="s">
        <v>1874</v>
      </c>
      <c r="C133" s="1" t="s">
        <v>2111</v>
      </c>
      <c r="D133" s="1" t="s">
        <v>2112</v>
      </c>
      <c r="E133" s="1" t="s">
        <v>2113</v>
      </c>
      <c r="F133" s="1" t="s">
        <v>1296</v>
      </c>
      <c r="G133" s="1" t="s">
        <v>1279</v>
      </c>
      <c r="H133" s="1" t="s">
        <v>1280</v>
      </c>
      <c r="I133" s="1" t="s">
        <v>2114</v>
      </c>
      <c r="J133" s="1" t="s">
        <v>30</v>
      </c>
      <c r="K133" s="1" t="s">
        <v>2115</v>
      </c>
      <c r="L133" s="1" t="s">
        <v>2115</v>
      </c>
      <c r="M133" s="1" t="s">
        <v>1283</v>
      </c>
      <c r="N133" s="1" t="s">
        <v>1283</v>
      </c>
      <c r="O133" s="1" t="s">
        <v>1284</v>
      </c>
      <c r="P133" s="1" t="s">
        <v>1285</v>
      </c>
      <c r="Q133" s="1" t="s">
        <v>1286</v>
      </c>
      <c r="R133" s="1" t="s">
        <v>2116</v>
      </c>
      <c r="S133" s="1" t="s">
        <v>1288</v>
      </c>
      <c r="T133" s="1" t="s">
        <v>1289</v>
      </c>
      <c r="U133" s="1" t="s">
        <v>1290</v>
      </c>
      <c r="V133" s="1" t="s">
        <v>1396</v>
      </c>
    </row>
    <row r="134" s="1" customFormat="1" spans="1:22">
      <c r="A134" s="3">
        <v>999224491781868</v>
      </c>
      <c r="B134" s="1" t="s">
        <v>1874</v>
      </c>
      <c r="C134" s="1" t="s">
        <v>2117</v>
      </c>
      <c r="D134" s="1" t="s">
        <v>2118</v>
      </c>
      <c r="E134" s="1" t="s">
        <v>2119</v>
      </c>
      <c r="F134" s="1" t="s">
        <v>1278</v>
      </c>
      <c r="G134" s="1" t="s">
        <v>1279</v>
      </c>
      <c r="H134" s="1" t="s">
        <v>1280</v>
      </c>
      <c r="I134" s="1" t="s">
        <v>2120</v>
      </c>
      <c r="J134" s="1" t="s">
        <v>30</v>
      </c>
      <c r="K134" s="1" t="s">
        <v>2121</v>
      </c>
      <c r="L134" s="1" t="s">
        <v>2121</v>
      </c>
      <c r="M134" s="1" t="s">
        <v>1283</v>
      </c>
      <c r="N134" s="1" t="s">
        <v>1283</v>
      </c>
      <c r="O134" s="1" t="s">
        <v>1284</v>
      </c>
      <c r="P134" s="1" t="s">
        <v>1285</v>
      </c>
      <c r="Q134" s="1" t="s">
        <v>1286</v>
      </c>
      <c r="R134" s="1" t="s">
        <v>2122</v>
      </c>
      <c r="S134" s="1" t="s">
        <v>1288</v>
      </c>
      <c r="T134" s="1" t="s">
        <v>1289</v>
      </c>
      <c r="U134" s="1" t="s">
        <v>1290</v>
      </c>
      <c r="V134" s="1" t="s">
        <v>1380</v>
      </c>
    </row>
    <row r="135" s="1" customFormat="1" spans="1:22">
      <c r="A135" s="3">
        <v>999224495715698</v>
      </c>
      <c r="B135" s="1" t="s">
        <v>1874</v>
      </c>
      <c r="C135" s="1" t="s">
        <v>2123</v>
      </c>
      <c r="D135" s="1" t="s">
        <v>2124</v>
      </c>
      <c r="E135" s="1" t="s">
        <v>2125</v>
      </c>
      <c r="F135" s="1" t="s">
        <v>1278</v>
      </c>
      <c r="G135" s="1" t="s">
        <v>1279</v>
      </c>
      <c r="H135" s="1" t="s">
        <v>1280</v>
      </c>
      <c r="I135" s="1" t="s">
        <v>2126</v>
      </c>
      <c r="J135" s="1" t="s">
        <v>30</v>
      </c>
      <c r="K135" s="1" t="s">
        <v>2127</v>
      </c>
      <c r="L135" s="1" t="s">
        <v>2127</v>
      </c>
      <c r="M135" s="1" t="s">
        <v>1283</v>
      </c>
      <c r="N135" s="1" t="s">
        <v>1283</v>
      </c>
      <c r="O135" s="1" t="s">
        <v>1284</v>
      </c>
      <c r="P135" s="1" t="s">
        <v>1285</v>
      </c>
      <c r="Q135" s="1" t="s">
        <v>1286</v>
      </c>
      <c r="R135" s="1" t="s">
        <v>2128</v>
      </c>
      <c r="S135" s="1" t="s">
        <v>1288</v>
      </c>
      <c r="T135" s="1" t="s">
        <v>1289</v>
      </c>
      <c r="U135" s="1" t="s">
        <v>1363</v>
      </c>
      <c r="V135" s="1" t="s">
        <v>1380</v>
      </c>
    </row>
    <row r="136" s="1" customFormat="1" spans="1:22">
      <c r="A136" s="3">
        <v>999224496382129</v>
      </c>
      <c r="B136" s="1" t="s">
        <v>1874</v>
      </c>
      <c r="C136" s="1" t="s">
        <v>2129</v>
      </c>
      <c r="D136" s="1" t="s">
        <v>2130</v>
      </c>
      <c r="E136" s="1" t="s">
        <v>2131</v>
      </c>
      <c r="F136" s="1" t="s">
        <v>1278</v>
      </c>
      <c r="G136" s="1" t="s">
        <v>1279</v>
      </c>
      <c r="H136" s="1" t="s">
        <v>1280</v>
      </c>
      <c r="I136" s="1" t="s">
        <v>2132</v>
      </c>
      <c r="J136" s="1" t="s">
        <v>30</v>
      </c>
      <c r="K136" s="1" t="s">
        <v>2133</v>
      </c>
      <c r="L136" s="1" t="s">
        <v>2133</v>
      </c>
      <c r="M136" s="1" t="s">
        <v>1283</v>
      </c>
      <c r="N136" s="1" t="s">
        <v>1283</v>
      </c>
      <c r="O136" s="1" t="s">
        <v>1284</v>
      </c>
      <c r="P136" s="1" t="s">
        <v>1285</v>
      </c>
      <c r="Q136" s="1" t="s">
        <v>1286</v>
      </c>
      <c r="R136" s="1" t="s">
        <v>2134</v>
      </c>
      <c r="S136" s="1" t="s">
        <v>1288</v>
      </c>
      <c r="T136" s="1" t="s">
        <v>1289</v>
      </c>
      <c r="U136" s="1" t="s">
        <v>1290</v>
      </c>
      <c r="V136" s="1" t="s">
        <v>1552</v>
      </c>
    </row>
    <row r="137" s="1" customFormat="1" spans="1:22">
      <c r="A137" s="3">
        <v>999224496865853</v>
      </c>
      <c r="B137" s="1" t="s">
        <v>1874</v>
      </c>
      <c r="C137" s="1" t="s">
        <v>2135</v>
      </c>
      <c r="D137" s="1" t="s">
        <v>2079</v>
      </c>
      <c r="E137" s="1" t="s">
        <v>2136</v>
      </c>
      <c r="F137" s="1" t="s">
        <v>1296</v>
      </c>
      <c r="G137" s="1" t="s">
        <v>1279</v>
      </c>
      <c r="H137" s="1" t="s">
        <v>1280</v>
      </c>
      <c r="I137" s="1" t="s">
        <v>2137</v>
      </c>
      <c r="J137" s="1" t="s">
        <v>30</v>
      </c>
      <c r="K137" s="1" t="s">
        <v>2138</v>
      </c>
      <c r="L137" s="1" t="s">
        <v>2138</v>
      </c>
      <c r="M137" s="1" t="s">
        <v>1283</v>
      </c>
      <c r="N137" s="1" t="s">
        <v>1283</v>
      </c>
      <c r="O137" s="1" t="s">
        <v>1284</v>
      </c>
      <c r="P137" s="1" t="s">
        <v>1285</v>
      </c>
      <c r="Q137" s="1" t="s">
        <v>1286</v>
      </c>
      <c r="R137" s="1" t="s">
        <v>2139</v>
      </c>
      <c r="S137" s="1" t="s">
        <v>1288</v>
      </c>
      <c r="T137" s="1" t="s">
        <v>1289</v>
      </c>
      <c r="U137" s="1" t="s">
        <v>1290</v>
      </c>
      <c r="V137" s="1" t="s">
        <v>1380</v>
      </c>
    </row>
    <row r="138" s="1" customFormat="1" spans="1:22">
      <c r="A138" s="3">
        <v>999224499472264</v>
      </c>
      <c r="B138" s="1" t="s">
        <v>1330</v>
      </c>
      <c r="C138" s="1" t="s">
        <v>2140</v>
      </c>
      <c r="D138" s="1" t="s">
        <v>2141</v>
      </c>
      <c r="E138" s="1" t="s">
        <v>2142</v>
      </c>
      <c r="F138" s="1" t="s">
        <v>1313</v>
      </c>
      <c r="G138" s="1" t="s">
        <v>1279</v>
      </c>
      <c r="H138" s="1" t="s">
        <v>1280</v>
      </c>
      <c r="I138" s="1" t="s">
        <v>2143</v>
      </c>
      <c r="J138" s="1" t="s">
        <v>30</v>
      </c>
      <c r="K138" s="1" t="s">
        <v>2144</v>
      </c>
      <c r="L138" s="1" t="s">
        <v>2144</v>
      </c>
      <c r="M138" s="1" t="s">
        <v>1283</v>
      </c>
      <c r="N138" s="1" t="s">
        <v>1283</v>
      </c>
      <c r="O138" s="1" t="s">
        <v>1284</v>
      </c>
      <c r="P138" s="1" t="s">
        <v>1285</v>
      </c>
      <c r="Q138" s="1" t="s">
        <v>1286</v>
      </c>
      <c r="R138" s="1" t="s">
        <v>2145</v>
      </c>
      <c r="S138" s="1" t="s">
        <v>1288</v>
      </c>
      <c r="T138" s="1" t="s">
        <v>1289</v>
      </c>
      <c r="U138" s="1" t="s">
        <v>1363</v>
      </c>
      <c r="V138" s="1" t="s">
        <v>1364</v>
      </c>
    </row>
    <row r="139" s="1" customFormat="1" spans="1:22">
      <c r="A139" s="3">
        <v>999224499972611</v>
      </c>
      <c r="B139" s="1" t="s">
        <v>1330</v>
      </c>
      <c r="C139" s="1" t="s">
        <v>2146</v>
      </c>
      <c r="D139" s="1" t="s">
        <v>1919</v>
      </c>
      <c r="E139" s="1" t="s">
        <v>2147</v>
      </c>
      <c r="F139" s="1" t="s">
        <v>1278</v>
      </c>
      <c r="G139" s="1" t="s">
        <v>1279</v>
      </c>
      <c r="H139" s="1" t="s">
        <v>1280</v>
      </c>
      <c r="I139" s="1" t="s">
        <v>2148</v>
      </c>
      <c r="J139" s="1" t="s">
        <v>30</v>
      </c>
      <c r="K139" s="1" t="s">
        <v>2149</v>
      </c>
      <c r="L139" s="1" t="s">
        <v>2149</v>
      </c>
      <c r="M139" s="1" t="s">
        <v>1283</v>
      </c>
      <c r="N139" s="1" t="s">
        <v>1283</v>
      </c>
      <c r="O139" s="1" t="s">
        <v>1284</v>
      </c>
      <c r="P139" s="1" t="s">
        <v>1285</v>
      </c>
      <c r="Q139" s="1" t="s">
        <v>1286</v>
      </c>
      <c r="R139" s="1" t="s">
        <v>2150</v>
      </c>
      <c r="S139" s="1" t="s">
        <v>1288</v>
      </c>
      <c r="T139" s="1" t="s">
        <v>1289</v>
      </c>
      <c r="U139" s="1" t="s">
        <v>1290</v>
      </c>
      <c r="V139" s="1" t="s">
        <v>1388</v>
      </c>
    </row>
    <row r="140" s="1" customFormat="1" spans="1:22">
      <c r="A140" s="3">
        <v>999224499975309</v>
      </c>
      <c r="B140" s="1" t="s">
        <v>1330</v>
      </c>
      <c r="C140" s="1" t="s">
        <v>2151</v>
      </c>
      <c r="D140" s="1" t="s">
        <v>2152</v>
      </c>
      <c r="E140" s="1" t="s">
        <v>2153</v>
      </c>
      <c r="F140" s="1" t="s">
        <v>1278</v>
      </c>
      <c r="G140" s="1" t="s">
        <v>1279</v>
      </c>
      <c r="H140" s="1" t="s">
        <v>1280</v>
      </c>
      <c r="I140" s="1" t="s">
        <v>2154</v>
      </c>
      <c r="J140" s="1" t="s">
        <v>30</v>
      </c>
      <c r="K140" s="1" t="s">
        <v>1696</v>
      </c>
      <c r="L140" s="1" t="s">
        <v>1696</v>
      </c>
      <c r="M140" s="1" t="s">
        <v>1283</v>
      </c>
      <c r="N140" s="1" t="s">
        <v>1283</v>
      </c>
      <c r="O140" s="1" t="s">
        <v>1284</v>
      </c>
      <c r="P140" s="1" t="s">
        <v>1285</v>
      </c>
      <c r="Q140" s="1" t="s">
        <v>1286</v>
      </c>
      <c r="R140" s="1" t="s">
        <v>2155</v>
      </c>
      <c r="S140" s="1" t="s">
        <v>1288</v>
      </c>
      <c r="T140" s="1" t="s">
        <v>1289</v>
      </c>
      <c r="U140" s="1" t="s">
        <v>1290</v>
      </c>
      <c r="V140" s="1" t="s">
        <v>1291</v>
      </c>
    </row>
    <row r="141" s="1" customFormat="1" spans="1:22">
      <c r="A141" s="3">
        <v>999224501441347</v>
      </c>
      <c r="B141" s="1" t="s">
        <v>1330</v>
      </c>
      <c r="C141" s="1" t="s">
        <v>2156</v>
      </c>
      <c r="D141" s="1" t="s">
        <v>2157</v>
      </c>
      <c r="E141" s="1" t="s">
        <v>2158</v>
      </c>
      <c r="F141" s="1" t="s">
        <v>1313</v>
      </c>
      <c r="G141" s="1" t="s">
        <v>1279</v>
      </c>
      <c r="H141" s="1" t="s">
        <v>1280</v>
      </c>
      <c r="I141" s="1" t="s">
        <v>2159</v>
      </c>
      <c r="J141" s="1" t="s">
        <v>30</v>
      </c>
      <c r="K141" s="1" t="s">
        <v>2160</v>
      </c>
      <c r="L141" s="1" t="s">
        <v>2160</v>
      </c>
      <c r="M141" s="1" t="s">
        <v>1283</v>
      </c>
      <c r="N141" s="1" t="s">
        <v>1283</v>
      </c>
      <c r="O141" s="1" t="s">
        <v>1284</v>
      </c>
      <c r="P141" s="1" t="s">
        <v>1285</v>
      </c>
      <c r="Q141" s="1" t="s">
        <v>1286</v>
      </c>
      <c r="R141" s="1" t="s">
        <v>2161</v>
      </c>
      <c r="S141" s="1" t="s">
        <v>1288</v>
      </c>
      <c r="T141" s="1" t="s">
        <v>1289</v>
      </c>
      <c r="U141" s="1" t="s">
        <v>1363</v>
      </c>
      <c r="V141" s="1" t="s">
        <v>1372</v>
      </c>
    </row>
    <row r="142" s="1" customFormat="1" spans="1:22">
      <c r="A142" s="3">
        <v>999224506891529</v>
      </c>
      <c r="B142" s="1" t="s">
        <v>1330</v>
      </c>
      <c r="C142" s="1" t="s">
        <v>2162</v>
      </c>
      <c r="D142" s="1" t="s">
        <v>2163</v>
      </c>
      <c r="E142" s="1" t="s">
        <v>2164</v>
      </c>
      <c r="F142" s="1" t="s">
        <v>1278</v>
      </c>
      <c r="G142" s="1" t="s">
        <v>1279</v>
      </c>
      <c r="H142" s="1" t="s">
        <v>1280</v>
      </c>
      <c r="I142" s="1" t="s">
        <v>2165</v>
      </c>
      <c r="J142" s="1" t="s">
        <v>30</v>
      </c>
      <c r="K142" s="1" t="s">
        <v>2166</v>
      </c>
      <c r="L142" s="1" t="s">
        <v>2166</v>
      </c>
      <c r="M142" s="1" t="s">
        <v>1283</v>
      </c>
      <c r="N142" s="1" t="s">
        <v>1283</v>
      </c>
      <c r="O142" s="1" t="s">
        <v>1284</v>
      </c>
      <c r="P142" s="1" t="s">
        <v>1285</v>
      </c>
      <c r="Q142" s="1" t="s">
        <v>1286</v>
      </c>
      <c r="R142" s="1" t="s">
        <v>2167</v>
      </c>
      <c r="S142" s="1" t="s">
        <v>1288</v>
      </c>
      <c r="T142" s="1" t="s">
        <v>1289</v>
      </c>
      <c r="U142" s="1" t="s">
        <v>1290</v>
      </c>
      <c r="V142" s="1" t="s">
        <v>1514</v>
      </c>
    </row>
    <row r="143" s="1" customFormat="1" spans="1:22">
      <c r="A143" s="3">
        <v>999224509796660</v>
      </c>
      <c r="B143" s="1" t="s">
        <v>1330</v>
      </c>
      <c r="C143" s="1" t="s">
        <v>2168</v>
      </c>
      <c r="D143" s="1" t="s">
        <v>2008</v>
      </c>
      <c r="E143" s="1" t="s">
        <v>2169</v>
      </c>
      <c r="F143" s="1" t="s">
        <v>1330</v>
      </c>
      <c r="G143" s="1" t="s">
        <v>1279</v>
      </c>
      <c r="H143" s="1" t="s">
        <v>1280</v>
      </c>
      <c r="I143" s="1" t="s">
        <v>2170</v>
      </c>
      <c r="J143" s="1" t="s">
        <v>30</v>
      </c>
      <c r="K143" s="1" t="s">
        <v>2171</v>
      </c>
      <c r="L143" s="1" t="s">
        <v>2171</v>
      </c>
      <c r="M143" s="1" t="s">
        <v>1283</v>
      </c>
      <c r="N143" s="1" t="s">
        <v>1283</v>
      </c>
      <c r="O143" s="1" t="s">
        <v>1284</v>
      </c>
      <c r="P143" s="1" t="s">
        <v>1285</v>
      </c>
      <c r="Q143" s="1" t="s">
        <v>1286</v>
      </c>
      <c r="R143" s="1" t="s">
        <v>2172</v>
      </c>
      <c r="S143" s="1" t="s">
        <v>1288</v>
      </c>
      <c r="T143" s="1" t="s">
        <v>1289</v>
      </c>
      <c r="U143" s="1" t="s">
        <v>1290</v>
      </c>
      <c r="V143" s="1" t="s">
        <v>1605</v>
      </c>
    </row>
    <row r="144" s="1" customFormat="1" spans="1:22">
      <c r="A144" s="3">
        <v>999224511278902</v>
      </c>
      <c r="B144" s="1" t="s">
        <v>1330</v>
      </c>
      <c r="C144" s="1" t="s">
        <v>2173</v>
      </c>
      <c r="D144" s="1" t="s">
        <v>2174</v>
      </c>
      <c r="E144" s="1" t="s">
        <v>2175</v>
      </c>
      <c r="F144" s="1" t="s">
        <v>1313</v>
      </c>
      <c r="G144" s="1" t="s">
        <v>1279</v>
      </c>
      <c r="H144" s="1" t="s">
        <v>1280</v>
      </c>
      <c r="I144" s="1" t="s">
        <v>2176</v>
      </c>
      <c r="J144" s="1" t="s">
        <v>30</v>
      </c>
      <c r="K144" s="1" t="s">
        <v>2177</v>
      </c>
      <c r="L144" s="1" t="s">
        <v>2177</v>
      </c>
      <c r="M144" s="1" t="s">
        <v>1283</v>
      </c>
      <c r="N144" s="1" t="s">
        <v>1283</v>
      </c>
      <c r="O144" s="1" t="s">
        <v>1284</v>
      </c>
      <c r="P144" s="1" t="s">
        <v>1285</v>
      </c>
      <c r="Q144" s="1" t="s">
        <v>1286</v>
      </c>
      <c r="R144" s="1" t="s">
        <v>2178</v>
      </c>
      <c r="S144" s="1" t="s">
        <v>1288</v>
      </c>
      <c r="T144" s="1" t="s">
        <v>1289</v>
      </c>
      <c r="U144" s="1" t="s">
        <v>1363</v>
      </c>
      <c r="V144" s="1" t="s">
        <v>1380</v>
      </c>
    </row>
    <row r="145" s="1" customFormat="1" spans="1:22">
      <c r="A145" s="3">
        <v>999224515439052</v>
      </c>
      <c r="B145" s="1" t="s">
        <v>1330</v>
      </c>
      <c r="C145" s="1" t="s">
        <v>2179</v>
      </c>
      <c r="D145" s="1" t="s">
        <v>2180</v>
      </c>
      <c r="E145" s="1" t="s">
        <v>2181</v>
      </c>
      <c r="F145" s="1" t="s">
        <v>1313</v>
      </c>
      <c r="G145" s="1" t="s">
        <v>1279</v>
      </c>
      <c r="H145" s="1" t="s">
        <v>1280</v>
      </c>
      <c r="I145" s="1" t="s">
        <v>2182</v>
      </c>
      <c r="J145" s="1" t="s">
        <v>30</v>
      </c>
      <c r="K145" s="1" t="s">
        <v>2183</v>
      </c>
      <c r="L145" s="1" t="s">
        <v>2183</v>
      </c>
      <c r="M145" s="1" t="s">
        <v>1283</v>
      </c>
      <c r="N145" s="1" t="s">
        <v>1283</v>
      </c>
      <c r="O145" s="1" t="s">
        <v>1284</v>
      </c>
      <c r="P145" s="1" t="s">
        <v>1285</v>
      </c>
      <c r="Q145" s="1" t="s">
        <v>1286</v>
      </c>
      <c r="R145" s="1" t="s">
        <v>2184</v>
      </c>
      <c r="S145" s="1" t="s">
        <v>1288</v>
      </c>
      <c r="T145" s="1" t="s">
        <v>1289</v>
      </c>
      <c r="U145" s="1" t="s">
        <v>1290</v>
      </c>
      <c r="V145" s="1" t="s">
        <v>1869</v>
      </c>
    </row>
    <row r="146" s="1" customFormat="1" spans="1:22">
      <c r="A146" s="3">
        <v>999224516641993</v>
      </c>
      <c r="B146" s="1" t="s">
        <v>1330</v>
      </c>
      <c r="C146" s="1" t="s">
        <v>2185</v>
      </c>
      <c r="D146" s="1" t="s">
        <v>2186</v>
      </c>
      <c r="E146" s="1" t="s">
        <v>2187</v>
      </c>
      <c r="F146" s="1" t="s">
        <v>1313</v>
      </c>
      <c r="G146" s="1" t="s">
        <v>1279</v>
      </c>
      <c r="H146" s="1" t="s">
        <v>1280</v>
      </c>
      <c r="I146" s="1" t="s">
        <v>2188</v>
      </c>
      <c r="J146" s="1" t="s">
        <v>30</v>
      </c>
      <c r="K146" s="1" t="s">
        <v>2189</v>
      </c>
      <c r="L146" s="1" t="s">
        <v>2189</v>
      </c>
      <c r="M146" s="1" t="s">
        <v>1283</v>
      </c>
      <c r="N146" s="1" t="s">
        <v>1283</v>
      </c>
      <c r="O146" s="1" t="s">
        <v>1284</v>
      </c>
      <c r="P146" s="1" t="s">
        <v>1285</v>
      </c>
      <c r="Q146" s="1" t="s">
        <v>1286</v>
      </c>
      <c r="R146" s="1" t="s">
        <v>2190</v>
      </c>
      <c r="S146" s="1" t="s">
        <v>1288</v>
      </c>
      <c r="T146" s="1" t="s">
        <v>1289</v>
      </c>
      <c r="U146" s="1" t="s">
        <v>1290</v>
      </c>
      <c r="V146" s="1" t="s">
        <v>1291</v>
      </c>
    </row>
    <row r="147" s="1" customFormat="1" spans="1:22">
      <c r="A147" s="3">
        <v>999224518403803</v>
      </c>
      <c r="B147" s="1" t="s">
        <v>1296</v>
      </c>
      <c r="C147" s="1" t="s">
        <v>2191</v>
      </c>
      <c r="D147" s="1" t="s">
        <v>2192</v>
      </c>
      <c r="E147" s="1" t="s">
        <v>2193</v>
      </c>
      <c r="F147" s="1" t="s">
        <v>1278</v>
      </c>
      <c r="G147" s="1" t="s">
        <v>1279</v>
      </c>
      <c r="H147" s="1" t="s">
        <v>1280</v>
      </c>
      <c r="I147" s="1" t="s">
        <v>2194</v>
      </c>
      <c r="J147" s="1" t="s">
        <v>30</v>
      </c>
      <c r="K147" s="1" t="s">
        <v>2195</v>
      </c>
      <c r="L147" s="1" t="s">
        <v>2195</v>
      </c>
      <c r="M147" s="1" t="s">
        <v>1283</v>
      </c>
      <c r="N147" s="1" t="s">
        <v>1283</v>
      </c>
      <c r="O147" s="1" t="s">
        <v>1284</v>
      </c>
      <c r="P147" s="1" t="s">
        <v>1285</v>
      </c>
      <c r="Q147" s="1" t="s">
        <v>1286</v>
      </c>
      <c r="R147" s="1" t="s">
        <v>2196</v>
      </c>
      <c r="S147" s="1" t="s">
        <v>1288</v>
      </c>
      <c r="T147" s="1" t="s">
        <v>1289</v>
      </c>
      <c r="U147" s="1" t="s">
        <v>1290</v>
      </c>
      <c r="V147" s="1" t="s">
        <v>1388</v>
      </c>
    </row>
    <row r="148" s="1" customFormat="1" spans="1:22">
      <c r="A148" s="3">
        <v>999224522011707</v>
      </c>
      <c r="B148" s="1" t="s">
        <v>1296</v>
      </c>
      <c r="C148" s="1" t="s">
        <v>2197</v>
      </c>
      <c r="D148" s="1" t="s">
        <v>2198</v>
      </c>
      <c r="E148" s="1" t="s">
        <v>2199</v>
      </c>
      <c r="F148" s="1" t="s">
        <v>1313</v>
      </c>
      <c r="G148" s="1" t="s">
        <v>1279</v>
      </c>
      <c r="H148" s="1" t="s">
        <v>1280</v>
      </c>
      <c r="I148" s="1" t="s">
        <v>2200</v>
      </c>
      <c r="J148" s="1" t="s">
        <v>30</v>
      </c>
      <c r="K148" s="1" t="s">
        <v>2201</v>
      </c>
      <c r="L148" s="1" t="s">
        <v>2201</v>
      </c>
      <c r="M148" s="1" t="s">
        <v>1283</v>
      </c>
      <c r="N148" s="1" t="s">
        <v>1283</v>
      </c>
      <c r="O148" s="1" t="s">
        <v>1284</v>
      </c>
      <c r="P148" s="1" t="s">
        <v>1285</v>
      </c>
      <c r="Q148" s="1" t="s">
        <v>1286</v>
      </c>
      <c r="R148" s="1" t="s">
        <v>2202</v>
      </c>
      <c r="S148" s="1" t="s">
        <v>1288</v>
      </c>
      <c r="T148" s="1" t="s">
        <v>1289</v>
      </c>
      <c r="U148" s="1" t="s">
        <v>1290</v>
      </c>
      <c r="V148" s="1" t="s">
        <v>1380</v>
      </c>
    </row>
    <row r="149" s="1" customFormat="1" spans="1:22">
      <c r="A149" s="3">
        <v>999224523078850</v>
      </c>
      <c r="B149" s="1" t="s">
        <v>1296</v>
      </c>
      <c r="C149" s="1" t="s">
        <v>2203</v>
      </c>
      <c r="D149" s="1" t="s">
        <v>2204</v>
      </c>
      <c r="E149" s="1" t="s">
        <v>2205</v>
      </c>
      <c r="F149" s="1" t="s">
        <v>1313</v>
      </c>
      <c r="G149" s="1" t="s">
        <v>1279</v>
      </c>
      <c r="H149" s="1" t="s">
        <v>1280</v>
      </c>
      <c r="I149" s="1" t="s">
        <v>2206</v>
      </c>
      <c r="J149" s="1" t="s">
        <v>30</v>
      </c>
      <c r="K149" s="1" t="s">
        <v>2207</v>
      </c>
      <c r="L149" s="1" t="s">
        <v>2207</v>
      </c>
      <c r="M149" s="1" t="s">
        <v>1283</v>
      </c>
      <c r="N149" s="1" t="s">
        <v>1283</v>
      </c>
      <c r="O149" s="1" t="s">
        <v>1284</v>
      </c>
      <c r="P149" s="1" t="s">
        <v>1285</v>
      </c>
      <c r="Q149" s="1" t="s">
        <v>1286</v>
      </c>
      <c r="R149" s="1" t="s">
        <v>2208</v>
      </c>
      <c r="S149" s="1" t="s">
        <v>1288</v>
      </c>
      <c r="T149" s="1" t="s">
        <v>1289</v>
      </c>
      <c r="U149" s="1" t="s">
        <v>1290</v>
      </c>
      <c r="V149" s="1" t="s">
        <v>1364</v>
      </c>
    </row>
    <row r="150" s="1" customFormat="1" spans="1:22">
      <c r="A150" s="3">
        <v>999224524613042</v>
      </c>
      <c r="B150" s="1" t="s">
        <v>1296</v>
      </c>
      <c r="C150" s="1" t="s">
        <v>2209</v>
      </c>
      <c r="D150" s="1" t="s">
        <v>2210</v>
      </c>
      <c r="E150" s="1" t="s">
        <v>2211</v>
      </c>
      <c r="F150" s="1" t="s">
        <v>1313</v>
      </c>
      <c r="G150" s="1" t="s">
        <v>1279</v>
      </c>
      <c r="H150" s="1" t="s">
        <v>1280</v>
      </c>
      <c r="I150" s="1" t="s">
        <v>2212</v>
      </c>
      <c r="J150" s="1" t="s">
        <v>30</v>
      </c>
      <c r="K150" s="1" t="s">
        <v>2213</v>
      </c>
      <c r="L150" s="1" t="s">
        <v>2213</v>
      </c>
      <c r="M150" s="1" t="s">
        <v>1283</v>
      </c>
      <c r="N150" s="1" t="s">
        <v>1283</v>
      </c>
      <c r="O150" s="1" t="s">
        <v>1284</v>
      </c>
      <c r="P150" s="1" t="s">
        <v>1285</v>
      </c>
      <c r="Q150" s="1" t="s">
        <v>1286</v>
      </c>
      <c r="R150" s="1" t="s">
        <v>2214</v>
      </c>
      <c r="S150" s="1" t="s">
        <v>1288</v>
      </c>
      <c r="T150" s="1" t="s">
        <v>1289</v>
      </c>
      <c r="U150" s="1" t="s">
        <v>1290</v>
      </c>
      <c r="V150" s="1" t="s">
        <v>1605</v>
      </c>
    </row>
    <row r="151" s="1" customFormat="1" spans="1:22">
      <c r="A151" s="3">
        <v>999224524882034</v>
      </c>
      <c r="B151" s="1" t="s">
        <v>1296</v>
      </c>
      <c r="C151" s="1" t="s">
        <v>2215</v>
      </c>
      <c r="D151" s="1" t="s">
        <v>2216</v>
      </c>
      <c r="E151" s="1" t="s">
        <v>2217</v>
      </c>
      <c r="F151" s="1" t="s">
        <v>1278</v>
      </c>
      <c r="G151" s="1" t="s">
        <v>1279</v>
      </c>
      <c r="H151" s="1" t="s">
        <v>1280</v>
      </c>
      <c r="I151" s="1" t="s">
        <v>2218</v>
      </c>
      <c r="J151" s="1" t="s">
        <v>30</v>
      </c>
      <c r="K151" s="1" t="s">
        <v>2219</v>
      </c>
      <c r="L151" s="1" t="s">
        <v>2219</v>
      </c>
      <c r="M151" s="1" t="s">
        <v>1283</v>
      </c>
      <c r="N151" s="1" t="s">
        <v>1283</v>
      </c>
      <c r="O151" s="1" t="s">
        <v>1284</v>
      </c>
      <c r="P151" s="1" t="s">
        <v>1285</v>
      </c>
      <c r="Q151" s="1" t="s">
        <v>1286</v>
      </c>
      <c r="R151" s="1" t="s">
        <v>2220</v>
      </c>
      <c r="S151" s="1" t="s">
        <v>1288</v>
      </c>
      <c r="T151" s="1" t="s">
        <v>1289</v>
      </c>
      <c r="U151" s="1" t="s">
        <v>1290</v>
      </c>
      <c r="V151" s="1" t="s">
        <v>1372</v>
      </c>
    </row>
    <row r="152" s="1" customFormat="1" spans="1:22">
      <c r="A152" s="3">
        <v>999224524984852</v>
      </c>
      <c r="B152" s="1" t="s">
        <v>1296</v>
      </c>
      <c r="C152" s="1" t="s">
        <v>2221</v>
      </c>
      <c r="D152" s="1" t="s">
        <v>2222</v>
      </c>
      <c r="E152" s="1" t="s">
        <v>2223</v>
      </c>
      <c r="F152" s="1" t="s">
        <v>1313</v>
      </c>
      <c r="G152" s="1" t="s">
        <v>1279</v>
      </c>
      <c r="H152" s="1" t="s">
        <v>1280</v>
      </c>
      <c r="I152" s="1" t="s">
        <v>2224</v>
      </c>
      <c r="J152" s="1" t="s">
        <v>30</v>
      </c>
      <c r="K152" s="1" t="s">
        <v>2225</v>
      </c>
      <c r="L152" s="1" t="s">
        <v>2225</v>
      </c>
      <c r="M152" s="1" t="s">
        <v>1283</v>
      </c>
      <c r="N152" s="1" t="s">
        <v>1283</v>
      </c>
      <c r="O152" s="1" t="s">
        <v>1284</v>
      </c>
      <c r="P152" s="1" t="s">
        <v>1285</v>
      </c>
      <c r="Q152" s="1" t="s">
        <v>1286</v>
      </c>
      <c r="R152" s="1" t="s">
        <v>2226</v>
      </c>
      <c r="S152" s="1" t="s">
        <v>1288</v>
      </c>
      <c r="T152" s="1" t="s">
        <v>1289</v>
      </c>
      <c r="U152" s="1" t="s">
        <v>1290</v>
      </c>
      <c r="V152" s="1" t="s">
        <v>1364</v>
      </c>
    </row>
    <row r="153" s="1" customFormat="1" spans="1:22">
      <c r="A153" s="3">
        <v>999224542252781</v>
      </c>
      <c r="B153" s="1" t="s">
        <v>1278</v>
      </c>
      <c r="C153" s="1" t="s">
        <v>2227</v>
      </c>
      <c r="D153" s="1" t="s">
        <v>2124</v>
      </c>
      <c r="E153" s="1" t="s">
        <v>2228</v>
      </c>
      <c r="F153" s="1" t="s">
        <v>1313</v>
      </c>
      <c r="G153" s="1" t="s">
        <v>1279</v>
      </c>
      <c r="H153" s="1" t="s">
        <v>1280</v>
      </c>
      <c r="I153" s="1" t="s">
        <v>2229</v>
      </c>
      <c r="J153" s="1" t="s">
        <v>30</v>
      </c>
      <c r="K153" s="1" t="s">
        <v>2230</v>
      </c>
      <c r="L153" s="1" t="s">
        <v>2230</v>
      </c>
      <c r="M153" s="1" t="s">
        <v>1283</v>
      </c>
      <c r="N153" s="1" t="s">
        <v>1283</v>
      </c>
      <c r="O153" s="1" t="s">
        <v>1284</v>
      </c>
      <c r="P153" s="1" t="s">
        <v>1285</v>
      </c>
      <c r="Q153" s="1" t="s">
        <v>1286</v>
      </c>
      <c r="R153" s="1" t="s">
        <v>2231</v>
      </c>
      <c r="S153" s="1" t="s">
        <v>1288</v>
      </c>
      <c r="T153" s="1" t="s">
        <v>1289</v>
      </c>
      <c r="U153" s="1" t="s">
        <v>1290</v>
      </c>
      <c r="V153" s="1" t="s">
        <v>1380</v>
      </c>
    </row>
    <row r="154" s="1" customFormat="1" spans="1:22">
      <c r="A154" s="3">
        <v>999224543177784</v>
      </c>
      <c r="B154" s="1" t="s">
        <v>1278</v>
      </c>
      <c r="C154" s="1" t="s">
        <v>2232</v>
      </c>
      <c r="D154" s="1" t="s">
        <v>2233</v>
      </c>
      <c r="E154" s="1" t="s">
        <v>2234</v>
      </c>
      <c r="F154" s="1" t="s">
        <v>1313</v>
      </c>
      <c r="G154" s="1" t="s">
        <v>1279</v>
      </c>
      <c r="H154" s="1" t="s">
        <v>1280</v>
      </c>
      <c r="I154" s="1" t="s">
        <v>2235</v>
      </c>
      <c r="J154" s="1" t="s">
        <v>30</v>
      </c>
      <c r="K154" s="1" t="s">
        <v>2236</v>
      </c>
      <c r="L154" s="1" t="s">
        <v>2236</v>
      </c>
      <c r="M154" s="1" t="s">
        <v>1283</v>
      </c>
      <c r="N154" s="1" t="s">
        <v>1283</v>
      </c>
      <c r="O154" s="1" t="s">
        <v>1284</v>
      </c>
      <c r="P154" s="1" t="s">
        <v>1285</v>
      </c>
      <c r="Q154" s="1" t="s">
        <v>1286</v>
      </c>
      <c r="R154" s="1" t="s">
        <v>2237</v>
      </c>
      <c r="S154" s="1" t="s">
        <v>1288</v>
      </c>
      <c r="T154" s="1" t="s">
        <v>1289</v>
      </c>
      <c r="U154" s="1" t="s">
        <v>1290</v>
      </c>
      <c r="V154" s="1" t="s">
        <v>1514</v>
      </c>
    </row>
    <row r="155" s="1" customFormat="1" spans="1:22">
      <c r="A155" s="3">
        <v>999224543616952</v>
      </c>
      <c r="B155" s="1" t="s">
        <v>1278</v>
      </c>
      <c r="C155" s="1" t="s">
        <v>2238</v>
      </c>
      <c r="D155" s="1" t="s">
        <v>2239</v>
      </c>
      <c r="E155" s="1" t="s">
        <v>2240</v>
      </c>
      <c r="F155" s="1" t="s">
        <v>1313</v>
      </c>
      <c r="G155" s="1" t="s">
        <v>1279</v>
      </c>
      <c r="H155" s="1" t="s">
        <v>1280</v>
      </c>
      <c r="I155" s="1" t="s">
        <v>2241</v>
      </c>
      <c r="J155" s="1" t="s">
        <v>30</v>
      </c>
      <c r="K155" s="1" t="s">
        <v>2242</v>
      </c>
      <c r="L155" s="1" t="s">
        <v>2242</v>
      </c>
      <c r="M155" s="1" t="s">
        <v>1283</v>
      </c>
      <c r="N155" s="1" t="s">
        <v>1283</v>
      </c>
      <c r="O155" s="1" t="s">
        <v>1284</v>
      </c>
      <c r="P155" s="1" t="s">
        <v>1285</v>
      </c>
      <c r="Q155" s="1" t="s">
        <v>1286</v>
      </c>
      <c r="R155" s="1" t="s">
        <v>2243</v>
      </c>
      <c r="S155" s="1" t="s">
        <v>1288</v>
      </c>
      <c r="T155" s="1" t="s">
        <v>1289</v>
      </c>
      <c r="U155" s="1" t="s">
        <v>1363</v>
      </c>
      <c r="V155" s="1" t="s">
        <v>2244</v>
      </c>
    </row>
    <row r="156" s="1" customFormat="1" spans="1:22">
      <c r="A156" s="3">
        <v>999224546267158</v>
      </c>
      <c r="B156" s="1" t="s">
        <v>1278</v>
      </c>
      <c r="C156" s="1" t="s">
        <v>2245</v>
      </c>
      <c r="D156" s="1" t="s">
        <v>2246</v>
      </c>
      <c r="E156" s="1" t="s">
        <v>2247</v>
      </c>
      <c r="F156" s="1" t="s">
        <v>1313</v>
      </c>
      <c r="G156" s="1" t="s">
        <v>1279</v>
      </c>
      <c r="H156" s="1" t="s">
        <v>1280</v>
      </c>
      <c r="I156" s="1" t="s">
        <v>2248</v>
      </c>
      <c r="J156" s="1" t="s">
        <v>30</v>
      </c>
      <c r="K156" s="1" t="s">
        <v>2249</v>
      </c>
      <c r="L156" s="1" t="s">
        <v>2249</v>
      </c>
      <c r="M156" s="1" t="s">
        <v>1283</v>
      </c>
      <c r="N156" s="1" t="s">
        <v>1283</v>
      </c>
      <c r="O156" s="1" t="s">
        <v>1284</v>
      </c>
      <c r="P156" s="1" t="s">
        <v>1285</v>
      </c>
      <c r="Q156" s="1" t="s">
        <v>1286</v>
      </c>
      <c r="R156" s="1" t="s">
        <v>2250</v>
      </c>
      <c r="S156" s="1" t="s">
        <v>1288</v>
      </c>
      <c r="T156" s="1" t="s">
        <v>1289</v>
      </c>
      <c r="U156" s="1" t="s">
        <v>1290</v>
      </c>
      <c r="V156" s="1" t="s">
        <v>1380</v>
      </c>
    </row>
    <row r="157" s="1" customFormat="1" spans="1:22">
      <c r="A157" s="3">
        <v>999224547203503</v>
      </c>
      <c r="B157" s="1" t="s">
        <v>1278</v>
      </c>
      <c r="C157" s="1" t="s">
        <v>2251</v>
      </c>
      <c r="D157" s="1" t="s">
        <v>2252</v>
      </c>
      <c r="E157" s="1" t="s">
        <v>2253</v>
      </c>
      <c r="F157" s="1" t="s">
        <v>1313</v>
      </c>
      <c r="G157" s="1" t="s">
        <v>1279</v>
      </c>
      <c r="H157" s="1" t="s">
        <v>1280</v>
      </c>
      <c r="I157" s="1" t="s">
        <v>2254</v>
      </c>
      <c r="J157" s="1" t="s">
        <v>30</v>
      </c>
      <c r="K157" s="1" t="s">
        <v>2255</v>
      </c>
      <c r="L157" s="1" t="s">
        <v>2255</v>
      </c>
      <c r="M157" s="1" t="s">
        <v>1283</v>
      </c>
      <c r="N157" s="1" t="s">
        <v>1283</v>
      </c>
      <c r="O157" s="1" t="s">
        <v>1284</v>
      </c>
      <c r="P157" s="1" t="s">
        <v>1285</v>
      </c>
      <c r="Q157" s="1" t="s">
        <v>1286</v>
      </c>
      <c r="R157" s="1" t="s">
        <v>2256</v>
      </c>
      <c r="S157" s="1" t="s">
        <v>1288</v>
      </c>
      <c r="T157" s="1" t="s">
        <v>1289</v>
      </c>
      <c r="U157" s="1" t="s">
        <v>1290</v>
      </c>
      <c r="V157" s="1" t="s">
        <v>1364</v>
      </c>
    </row>
    <row r="158" s="1" customFormat="1" spans="1:22">
      <c r="A158" s="3">
        <v>999224547387376</v>
      </c>
      <c r="B158" s="1" t="s">
        <v>1278</v>
      </c>
      <c r="C158" s="1" t="s">
        <v>2257</v>
      </c>
      <c r="D158" s="1" t="s">
        <v>2258</v>
      </c>
      <c r="E158" s="1" t="s">
        <v>2259</v>
      </c>
      <c r="F158" s="1" t="s">
        <v>1313</v>
      </c>
      <c r="G158" s="1" t="s">
        <v>1279</v>
      </c>
      <c r="H158" s="1" t="s">
        <v>1280</v>
      </c>
      <c r="I158" s="1" t="s">
        <v>2260</v>
      </c>
      <c r="J158" s="1" t="s">
        <v>30</v>
      </c>
      <c r="K158" s="1" t="s">
        <v>2261</v>
      </c>
      <c r="L158" s="1" t="s">
        <v>2261</v>
      </c>
      <c r="M158" s="1" t="s">
        <v>1283</v>
      </c>
      <c r="N158" s="1" t="s">
        <v>1283</v>
      </c>
      <c r="O158" s="1" t="s">
        <v>1284</v>
      </c>
      <c r="P158" s="1" t="s">
        <v>1285</v>
      </c>
      <c r="Q158" s="1" t="s">
        <v>1286</v>
      </c>
      <c r="R158" s="1" t="s">
        <v>2262</v>
      </c>
      <c r="S158" s="1" t="s">
        <v>1288</v>
      </c>
      <c r="T158" s="1" t="s">
        <v>1289</v>
      </c>
      <c r="U158" s="1" t="s">
        <v>1290</v>
      </c>
      <c r="V158" s="1" t="s">
        <v>1396</v>
      </c>
    </row>
    <row r="159" s="1" customFormat="1" spans="1:22">
      <c r="A159" s="3">
        <v>999224551387316</v>
      </c>
      <c r="B159" s="1" t="s">
        <v>1278</v>
      </c>
      <c r="C159" s="1" t="s">
        <v>2263</v>
      </c>
      <c r="D159" s="1" t="s">
        <v>2264</v>
      </c>
      <c r="E159" s="1" t="s">
        <v>2265</v>
      </c>
      <c r="F159" s="1" t="s">
        <v>1313</v>
      </c>
      <c r="G159" s="1" t="s">
        <v>1279</v>
      </c>
      <c r="H159" s="1" t="s">
        <v>1280</v>
      </c>
      <c r="I159" s="1" t="s">
        <v>2266</v>
      </c>
      <c r="J159" s="1" t="s">
        <v>30</v>
      </c>
      <c r="K159" s="1" t="s">
        <v>2267</v>
      </c>
      <c r="L159" s="1" t="s">
        <v>2267</v>
      </c>
      <c r="M159" s="1" t="s">
        <v>1283</v>
      </c>
      <c r="N159" s="1" t="s">
        <v>1283</v>
      </c>
      <c r="O159" s="1" t="s">
        <v>1284</v>
      </c>
      <c r="P159" s="1" t="s">
        <v>1285</v>
      </c>
      <c r="Q159" s="1" t="s">
        <v>1286</v>
      </c>
      <c r="R159" s="1" t="s">
        <v>2268</v>
      </c>
      <c r="S159" s="1" t="s">
        <v>1288</v>
      </c>
      <c r="T159" s="1" t="s">
        <v>1289</v>
      </c>
      <c r="U159" s="1" t="s">
        <v>1290</v>
      </c>
      <c r="V159" s="1" t="s">
        <v>1364</v>
      </c>
    </row>
    <row r="160" s="1" customFormat="1" spans="1:22">
      <c r="A160" s="3">
        <v>999224551789001</v>
      </c>
      <c r="B160" s="1" t="s">
        <v>1278</v>
      </c>
      <c r="C160" s="1" t="s">
        <v>2269</v>
      </c>
      <c r="D160" s="1" t="s">
        <v>2270</v>
      </c>
      <c r="E160" s="1" t="s">
        <v>2271</v>
      </c>
      <c r="F160" s="1" t="s">
        <v>1313</v>
      </c>
      <c r="G160" s="1" t="s">
        <v>1279</v>
      </c>
      <c r="H160" s="1" t="s">
        <v>1280</v>
      </c>
      <c r="I160" s="1" t="s">
        <v>2272</v>
      </c>
      <c r="J160" s="1" t="s">
        <v>30</v>
      </c>
      <c r="K160" s="1" t="s">
        <v>2273</v>
      </c>
      <c r="L160" s="1" t="s">
        <v>2273</v>
      </c>
      <c r="M160" s="1" t="s">
        <v>1283</v>
      </c>
      <c r="N160" s="1" t="s">
        <v>1283</v>
      </c>
      <c r="O160" s="1" t="s">
        <v>1284</v>
      </c>
      <c r="P160" s="1" t="s">
        <v>1285</v>
      </c>
      <c r="Q160" s="1" t="s">
        <v>1286</v>
      </c>
      <c r="R160" s="1" t="s">
        <v>2274</v>
      </c>
      <c r="S160" s="1" t="s">
        <v>1288</v>
      </c>
      <c r="T160" s="1" t="s">
        <v>1289</v>
      </c>
      <c r="U160" s="1" t="s">
        <v>1290</v>
      </c>
      <c r="V160" s="1" t="s">
        <v>1364</v>
      </c>
    </row>
    <row r="161" s="1" customFormat="1" spans="1:22">
      <c r="A161" s="3">
        <v>999224551971499</v>
      </c>
      <c r="B161" s="1" t="s">
        <v>1278</v>
      </c>
      <c r="C161" s="1" t="s">
        <v>2275</v>
      </c>
      <c r="D161" s="1" t="s">
        <v>2276</v>
      </c>
      <c r="E161" s="1" t="s">
        <v>2277</v>
      </c>
      <c r="F161" s="1" t="s">
        <v>1313</v>
      </c>
      <c r="G161" s="1" t="s">
        <v>1279</v>
      </c>
      <c r="H161" s="1" t="s">
        <v>1280</v>
      </c>
      <c r="I161" s="1" t="s">
        <v>2278</v>
      </c>
      <c r="J161" s="1" t="s">
        <v>30</v>
      </c>
      <c r="K161" s="1" t="s">
        <v>2279</v>
      </c>
      <c r="L161" s="1" t="s">
        <v>2279</v>
      </c>
      <c r="M161" s="1" t="s">
        <v>1283</v>
      </c>
      <c r="N161" s="1" t="s">
        <v>1283</v>
      </c>
      <c r="O161" s="1" t="s">
        <v>1284</v>
      </c>
      <c r="P161" s="1" t="s">
        <v>1285</v>
      </c>
      <c r="Q161" s="1" t="s">
        <v>1286</v>
      </c>
      <c r="R161" s="1" t="s">
        <v>2280</v>
      </c>
      <c r="S161" s="1" t="s">
        <v>1288</v>
      </c>
      <c r="T161" s="1" t="s">
        <v>1289</v>
      </c>
      <c r="U161" s="1" t="s">
        <v>1290</v>
      </c>
      <c r="V161" s="1" t="s">
        <v>1396</v>
      </c>
    </row>
    <row r="162" s="1" customFormat="1" spans="1:22">
      <c r="A162" s="3">
        <v>999224553110417</v>
      </c>
      <c r="B162" s="1" t="s">
        <v>1278</v>
      </c>
      <c r="C162" s="1" t="s">
        <v>2281</v>
      </c>
      <c r="D162" s="1" t="s">
        <v>2282</v>
      </c>
      <c r="E162" s="1" t="s">
        <v>2283</v>
      </c>
      <c r="F162" s="1" t="s">
        <v>1313</v>
      </c>
      <c r="G162" s="1" t="s">
        <v>1279</v>
      </c>
      <c r="H162" s="1" t="s">
        <v>1280</v>
      </c>
      <c r="I162" s="1" t="s">
        <v>2284</v>
      </c>
      <c r="J162" s="1" t="s">
        <v>30</v>
      </c>
      <c r="K162" s="1" t="s">
        <v>2285</v>
      </c>
      <c r="L162" s="1" t="s">
        <v>2285</v>
      </c>
      <c r="M162" s="1" t="s">
        <v>1283</v>
      </c>
      <c r="N162" s="1" t="s">
        <v>1283</v>
      </c>
      <c r="O162" s="1" t="s">
        <v>1284</v>
      </c>
      <c r="P162" s="1" t="s">
        <v>1285</v>
      </c>
      <c r="Q162" s="1" t="s">
        <v>1286</v>
      </c>
      <c r="R162" s="1" t="s">
        <v>2286</v>
      </c>
      <c r="S162" s="1" t="s">
        <v>1288</v>
      </c>
      <c r="T162" s="1" t="s">
        <v>1289</v>
      </c>
      <c r="U162" s="1" t="s">
        <v>1290</v>
      </c>
      <c r="V162" s="1" t="s">
        <v>1472</v>
      </c>
    </row>
    <row r="163" s="1" customFormat="1" spans="1:22">
      <c r="A163" s="3">
        <v>999224553213006</v>
      </c>
      <c r="B163" s="1" t="s">
        <v>1278</v>
      </c>
      <c r="C163" s="1" t="s">
        <v>2287</v>
      </c>
      <c r="D163" s="1" t="s">
        <v>2288</v>
      </c>
      <c r="E163" s="1" t="s">
        <v>2289</v>
      </c>
      <c r="F163" s="1" t="s">
        <v>1278</v>
      </c>
      <c r="G163" s="1" t="s">
        <v>1279</v>
      </c>
      <c r="H163" s="1" t="s">
        <v>1280</v>
      </c>
      <c r="I163" s="1" t="s">
        <v>2290</v>
      </c>
      <c r="J163" s="1" t="s">
        <v>30</v>
      </c>
      <c r="K163" s="1" t="s">
        <v>2291</v>
      </c>
      <c r="L163" s="1" t="s">
        <v>2291</v>
      </c>
      <c r="M163" s="1" t="s">
        <v>1283</v>
      </c>
      <c r="N163" s="1" t="s">
        <v>1283</v>
      </c>
      <c r="O163" s="1" t="s">
        <v>1284</v>
      </c>
      <c r="P163" s="1" t="s">
        <v>1285</v>
      </c>
      <c r="Q163" s="1" t="s">
        <v>1286</v>
      </c>
      <c r="R163" s="1" t="s">
        <v>2292</v>
      </c>
      <c r="S163" s="1" t="s">
        <v>1288</v>
      </c>
      <c r="T163" s="1" t="s">
        <v>1289</v>
      </c>
      <c r="U163" s="1" t="s">
        <v>1290</v>
      </c>
      <c r="V163" s="1" t="s">
        <v>1325</v>
      </c>
    </row>
    <row r="164" s="1" customFormat="1" spans="1:22">
      <c r="A164" s="3">
        <v>999224564712117</v>
      </c>
      <c r="B164" s="1" t="s">
        <v>1278</v>
      </c>
      <c r="C164" s="1" t="s">
        <v>2293</v>
      </c>
      <c r="D164" s="1" t="s">
        <v>2294</v>
      </c>
      <c r="E164" s="1" t="s">
        <v>2295</v>
      </c>
      <c r="F164" s="1" t="s">
        <v>1278</v>
      </c>
      <c r="G164" s="1" t="s">
        <v>1279</v>
      </c>
      <c r="H164" s="1" t="s">
        <v>1280</v>
      </c>
      <c r="I164" s="1" t="s">
        <v>2296</v>
      </c>
      <c r="J164" s="1" t="s">
        <v>30</v>
      </c>
      <c r="K164" s="1" t="s">
        <v>2297</v>
      </c>
      <c r="L164" s="1" t="s">
        <v>2297</v>
      </c>
      <c r="M164" s="1" t="s">
        <v>1283</v>
      </c>
      <c r="N164" s="1" t="s">
        <v>1283</v>
      </c>
      <c r="O164" s="1" t="s">
        <v>1284</v>
      </c>
      <c r="P164" s="1" t="s">
        <v>1285</v>
      </c>
      <c r="Q164" s="1" t="s">
        <v>1286</v>
      </c>
      <c r="R164" s="1" t="s">
        <v>2298</v>
      </c>
      <c r="S164" s="1" t="s">
        <v>1288</v>
      </c>
      <c r="T164" s="1" t="s">
        <v>1289</v>
      </c>
      <c r="U164" s="1" t="s">
        <v>1290</v>
      </c>
      <c r="V164" s="1" t="s">
        <v>1380</v>
      </c>
    </row>
    <row r="165" s="1" customFormat="1" spans="1:22">
      <c r="A165" s="3">
        <v>999224565450162</v>
      </c>
      <c r="B165" s="1" t="s">
        <v>1278</v>
      </c>
      <c r="C165" s="1" t="s">
        <v>2299</v>
      </c>
      <c r="D165" s="1" t="s">
        <v>2300</v>
      </c>
      <c r="E165" s="1" t="s">
        <v>2301</v>
      </c>
      <c r="F165" s="1" t="s">
        <v>1313</v>
      </c>
      <c r="G165" s="1" t="s">
        <v>1279</v>
      </c>
      <c r="H165" s="1" t="s">
        <v>1280</v>
      </c>
      <c r="I165" s="1" t="s">
        <v>2302</v>
      </c>
      <c r="J165" s="1" t="s">
        <v>30</v>
      </c>
      <c r="K165" s="1" t="s">
        <v>2303</v>
      </c>
      <c r="L165" s="1" t="s">
        <v>2303</v>
      </c>
      <c r="M165" s="1" t="s">
        <v>1283</v>
      </c>
      <c r="N165" s="1" t="s">
        <v>1283</v>
      </c>
      <c r="O165" s="1" t="s">
        <v>1284</v>
      </c>
      <c r="P165" s="1" t="s">
        <v>1285</v>
      </c>
      <c r="Q165" s="1" t="s">
        <v>1286</v>
      </c>
      <c r="R165" s="1" t="s">
        <v>2304</v>
      </c>
      <c r="S165" s="1" t="s">
        <v>1288</v>
      </c>
      <c r="T165" s="1" t="s">
        <v>1289</v>
      </c>
      <c r="U165" s="1" t="s">
        <v>1290</v>
      </c>
      <c r="V165" s="1" t="s">
        <v>1396</v>
      </c>
    </row>
    <row r="166" s="1" customFormat="1" spans="1:22">
      <c r="A166" s="3">
        <v>999224566515962</v>
      </c>
      <c r="B166" s="1" t="s">
        <v>1278</v>
      </c>
      <c r="C166" s="1" t="s">
        <v>2305</v>
      </c>
      <c r="D166" s="1" t="s">
        <v>1567</v>
      </c>
      <c r="E166" s="1" t="s">
        <v>2306</v>
      </c>
      <c r="F166" s="1" t="s">
        <v>1313</v>
      </c>
      <c r="G166" s="1" t="s">
        <v>1279</v>
      </c>
      <c r="H166" s="1" t="s">
        <v>1280</v>
      </c>
      <c r="I166" s="1" t="s">
        <v>2307</v>
      </c>
      <c r="J166" s="1" t="s">
        <v>30</v>
      </c>
      <c r="K166" s="1" t="s">
        <v>2308</v>
      </c>
      <c r="L166" s="1" t="s">
        <v>2308</v>
      </c>
      <c r="M166" s="1" t="s">
        <v>1283</v>
      </c>
      <c r="N166" s="1" t="s">
        <v>1283</v>
      </c>
      <c r="O166" s="1" t="s">
        <v>1284</v>
      </c>
      <c r="P166" s="1" t="s">
        <v>1285</v>
      </c>
      <c r="Q166" s="1" t="s">
        <v>1286</v>
      </c>
      <c r="R166" s="1" t="s">
        <v>2309</v>
      </c>
      <c r="S166" s="1" t="s">
        <v>1288</v>
      </c>
      <c r="T166" s="1" t="s">
        <v>1289</v>
      </c>
      <c r="U166" s="1" t="s">
        <v>1290</v>
      </c>
      <c r="V166" s="1" t="s">
        <v>1514</v>
      </c>
    </row>
    <row r="167" s="1" customFormat="1" spans="1:22">
      <c r="A167" s="3">
        <v>999224566893706</v>
      </c>
      <c r="B167" s="1" t="s">
        <v>1278</v>
      </c>
      <c r="C167" s="1" t="s">
        <v>2310</v>
      </c>
      <c r="D167" s="1" t="s">
        <v>2311</v>
      </c>
      <c r="E167" s="1" t="s">
        <v>2312</v>
      </c>
      <c r="F167" s="1" t="s">
        <v>1313</v>
      </c>
      <c r="G167" s="1" t="s">
        <v>1279</v>
      </c>
      <c r="H167" s="1" t="s">
        <v>1280</v>
      </c>
      <c r="I167" s="1" t="s">
        <v>2313</v>
      </c>
      <c r="J167" s="1" t="s">
        <v>30</v>
      </c>
      <c r="K167" s="1" t="s">
        <v>2314</v>
      </c>
      <c r="L167" s="1" t="s">
        <v>2314</v>
      </c>
      <c r="M167" s="1" t="s">
        <v>1283</v>
      </c>
      <c r="N167" s="1" t="s">
        <v>1283</v>
      </c>
      <c r="O167" s="1" t="s">
        <v>1284</v>
      </c>
      <c r="P167" s="1" t="s">
        <v>1285</v>
      </c>
      <c r="Q167" s="1" t="s">
        <v>1286</v>
      </c>
      <c r="R167" s="1" t="s">
        <v>2315</v>
      </c>
      <c r="S167" s="1" t="s">
        <v>1288</v>
      </c>
      <c r="T167" s="1" t="s">
        <v>1289</v>
      </c>
      <c r="U167" s="1" t="s">
        <v>1290</v>
      </c>
      <c r="V167" s="1" t="s">
        <v>1317</v>
      </c>
    </row>
    <row r="168" s="1" customFormat="1" spans="1:22">
      <c r="A168" s="3">
        <v>999224567596765</v>
      </c>
      <c r="B168" s="1" t="s">
        <v>1278</v>
      </c>
      <c r="C168" s="1" t="s">
        <v>2316</v>
      </c>
      <c r="D168" s="1" t="s">
        <v>2317</v>
      </c>
      <c r="E168" s="1" t="s">
        <v>2318</v>
      </c>
      <c r="F168" s="1" t="s">
        <v>1278</v>
      </c>
      <c r="G168" s="1" t="s">
        <v>1279</v>
      </c>
      <c r="H168" s="1" t="s">
        <v>1280</v>
      </c>
      <c r="I168" s="1" t="s">
        <v>2319</v>
      </c>
      <c r="J168" s="1" t="s">
        <v>30</v>
      </c>
      <c r="K168" s="1" t="s">
        <v>2320</v>
      </c>
      <c r="L168" s="1" t="s">
        <v>2320</v>
      </c>
      <c r="M168" s="1" t="s">
        <v>1283</v>
      </c>
      <c r="N168" s="1" t="s">
        <v>1283</v>
      </c>
      <c r="O168" s="1" t="s">
        <v>1284</v>
      </c>
      <c r="P168" s="1" t="s">
        <v>1285</v>
      </c>
      <c r="Q168" s="1" t="s">
        <v>1286</v>
      </c>
      <c r="R168" s="1" t="s">
        <v>2321</v>
      </c>
      <c r="S168" s="1" t="s">
        <v>1288</v>
      </c>
      <c r="T168" s="1" t="s">
        <v>1289</v>
      </c>
      <c r="U168" s="1" t="s">
        <v>1290</v>
      </c>
      <c r="V168" s="1" t="s">
        <v>1388</v>
      </c>
    </row>
    <row r="169" s="1" customFormat="1" spans="1:22">
      <c r="A169" s="3">
        <v>999224568094803</v>
      </c>
      <c r="B169" s="1" t="s">
        <v>1278</v>
      </c>
      <c r="C169" s="1" t="s">
        <v>2322</v>
      </c>
      <c r="D169" s="1" t="s">
        <v>2323</v>
      </c>
      <c r="E169" s="1" t="s">
        <v>2324</v>
      </c>
      <c r="F169" s="1" t="s">
        <v>1313</v>
      </c>
      <c r="G169" s="1" t="s">
        <v>1279</v>
      </c>
      <c r="H169" s="1" t="s">
        <v>1280</v>
      </c>
      <c r="I169" s="1" t="s">
        <v>2325</v>
      </c>
      <c r="J169" s="1" t="s">
        <v>30</v>
      </c>
      <c r="K169" s="1" t="s">
        <v>2326</v>
      </c>
      <c r="L169" s="1" t="s">
        <v>2326</v>
      </c>
      <c r="M169" s="1" t="s">
        <v>1283</v>
      </c>
      <c r="N169" s="1" t="s">
        <v>1283</v>
      </c>
      <c r="O169" s="1" t="s">
        <v>1284</v>
      </c>
      <c r="P169" s="1" t="s">
        <v>1285</v>
      </c>
      <c r="Q169" s="1" t="s">
        <v>1286</v>
      </c>
      <c r="R169" s="1" t="s">
        <v>2327</v>
      </c>
      <c r="S169" s="1" t="s">
        <v>1288</v>
      </c>
      <c r="T169" s="1" t="s">
        <v>1289</v>
      </c>
      <c r="U169" s="1" t="s">
        <v>1290</v>
      </c>
      <c r="V169" s="1" t="s">
        <v>1364</v>
      </c>
    </row>
    <row r="170" s="1" customFormat="1" spans="1:22">
      <c r="A170" s="3">
        <v>999224569408968</v>
      </c>
      <c r="B170" s="1" t="s">
        <v>1278</v>
      </c>
      <c r="C170" s="1" t="s">
        <v>2328</v>
      </c>
      <c r="D170" s="1" t="s">
        <v>2329</v>
      </c>
      <c r="E170" s="1" t="s">
        <v>2330</v>
      </c>
      <c r="F170" s="1" t="s">
        <v>1313</v>
      </c>
      <c r="G170" s="1" t="s">
        <v>1279</v>
      </c>
      <c r="H170" s="1" t="s">
        <v>1280</v>
      </c>
      <c r="I170" s="1" t="s">
        <v>2331</v>
      </c>
      <c r="J170" s="1" t="s">
        <v>30</v>
      </c>
      <c r="K170" s="1" t="s">
        <v>2332</v>
      </c>
      <c r="L170" s="1" t="s">
        <v>2332</v>
      </c>
      <c r="M170" s="1" t="s">
        <v>1283</v>
      </c>
      <c r="N170" s="1" t="s">
        <v>1283</v>
      </c>
      <c r="O170" s="1" t="s">
        <v>1284</v>
      </c>
      <c r="P170" s="1" t="s">
        <v>1285</v>
      </c>
      <c r="Q170" s="1" t="s">
        <v>1286</v>
      </c>
      <c r="R170" s="1" t="s">
        <v>2333</v>
      </c>
      <c r="S170" s="1" t="s">
        <v>1288</v>
      </c>
      <c r="T170" s="1" t="s">
        <v>1289</v>
      </c>
      <c r="U170" s="1" t="s">
        <v>1290</v>
      </c>
      <c r="V170" s="1" t="s">
        <v>1364</v>
      </c>
    </row>
    <row r="171" s="1" customFormat="1" spans="1:22">
      <c r="A171" s="3">
        <v>999224569914745</v>
      </c>
      <c r="B171" s="1" t="s">
        <v>1313</v>
      </c>
      <c r="C171" s="1" t="s">
        <v>2334</v>
      </c>
      <c r="D171" s="1" t="s">
        <v>2335</v>
      </c>
      <c r="E171" s="1" t="s">
        <v>2336</v>
      </c>
      <c r="F171" s="1" t="s">
        <v>1313</v>
      </c>
      <c r="G171" s="1" t="s">
        <v>1279</v>
      </c>
      <c r="H171" s="1" t="s">
        <v>1280</v>
      </c>
      <c r="I171" s="1" t="s">
        <v>2337</v>
      </c>
      <c r="J171" s="1" t="s">
        <v>30</v>
      </c>
      <c r="K171" s="1" t="s">
        <v>2338</v>
      </c>
      <c r="L171" s="1" t="s">
        <v>2338</v>
      </c>
      <c r="M171" s="1" t="s">
        <v>1283</v>
      </c>
      <c r="N171" s="1" t="s">
        <v>1283</v>
      </c>
      <c r="O171" s="1" t="s">
        <v>1284</v>
      </c>
      <c r="P171" s="1" t="s">
        <v>1285</v>
      </c>
      <c r="Q171" s="1" t="s">
        <v>1286</v>
      </c>
      <c r="R171" s="1" t="s">
        <v>2339</v>
      </c>
      <c r="S171" s="1" t="s">
        <v>1288</v>
      </c>
      <c r="T171" s="1" t="s">
        <v>1289</v>
      </c>
      <c r="U171" s="1" t="s">
        <v>1290</v>
      </c>
      <c r="V171" s="1" t="s">
        <v>1364</v>
      </c>
    </row>
    <row r="172" s="1" customFormat="1" spans="1:22">
      <c r="A172" s="3">
        <v>999224570469894</v>
      </c>
      <c r="B172" s="1" t="s">
        <v>1313</v>
      </c>
      <c r="C172" s="1" t="s">
        <v>2340</v>
      </c>
      <c r="D172" s="1" t="s">
        <v>2341</v>
      </c>
      <c r="E172" s="1" t="s">
        <v>2342</v>
      </c>
      <c r="F172" s="1" t="s">
        <v>1313</v>
      </c>
      <c r="G172" s="1" t="s">
        <v>1279</v>
      </c>
      <c r="H172" s="1" t="s">
        <v>1280</v>
      </c>
      <c r="I172" s="1" t="s">
        <v>2343</v>
      </c>
      <c r="J172" s="1" t="s">
        <v>30</v>
      </c>
      <c r="K172" s="1" t="s">
        <v>2344</v>
      </c>
      <c r="L172" s="1" t="s">
        <v>2344</v>
      </c>
      <c r="M172" s="1" t="s">
        <v>1283</v>
      </c>
      <c r="N172" s="1" t="s">
        <v>1283</v>
      </c>
      <c r="O172" s="1" t="s">
        <v>1284</v>
      </c>
      <c r="P172" s="1" t="s">
        <v>1285</v>
      </c>
      <c r="Q172" s="1" t="s">
        <v>1286</v>
      </c>
      <c r="R172" s="1" t="s">
        <v>2345</v>
      </c>
      <c r="S172" s="1" t="s">
        <v>1288</v>
      </c>
      <c r="T172" s="1" t="s">
        <v>1289</v>
      </c>
      <c r="U172" s="1" t="s">
        <v>1290</v>
      </c>
      <c r="V172" s="1" t="s">
        <v>1364</v>
      </c>
    </row>
    <row r="173" s="1" customFormat="1" spans="1:22">
      <c r="A173" s="3">
        <v>999224571194241</v>
      </c>
      <c r="B173" s="1" t="s">
        <v>1313</v>
      </c>
      <c r="C173" s="1" t="s">
        <v>2346</v>
      </c>
      <c r="D173" s="1" t="s">
        <v>2347</v>
      </c>
      <c r="E173" s="1" t="s">
        <v>2348</v>
      </c>
      <c r="F173" s="1" t="s">
        <v>1313</v>
      </c>
      <c r="G173" s="1" t="s">
        <v>1279</v>
      </c>
      <c r="H173" s="1" t="s">
        <v>1280</v>
      </c>
      <c r="I173" s="1" t="s">
        <v>2349</v>
      </c>
      <c r="J173" s="1" t="s">
        <v>30</v>
      </c>
      <c r="K173" s="1" t="s">
        <v>2350</v>
      </c>
      <c r="L173" s="1" t="s">
        <v>2350</v>
      </c>
      <c r="M173" s="1" t="s">
        <v>1283</v>
      </c>
      <c r="N173" s="1" t="s">
        <v>1283</v>
      </c>
      <c r="O173" s="1" t="s">
        <v>1284</v>
      </c>
      <c r="P173" s="1" t="s">
        <v>1285</v>
      </c>
      <c r="Q173" s="1" t="s">
        <v>1286</v>
      </c>
      <c r="R173" s="1" t="s">
        <v>2351</v>
      </c>
      <c r="S173" s="1" t="s">
        <v>1288</v>
      </c>
      <c r="T173" s="1" t="s">
        <v>1289</v>
      </c>
      <c r="U173" s="1" t="s">
        <v>1290</v>
      </c>
      <c r="V173" s="1" t="s">
        <v>1388</v>
      </c>
    </row>
    <row r="174" s="1" customFormat="1" spans="1:22">
      <c r="A174" s="3">
        <v>999224571616013</v>
      </c>
      <c r="B174" s="1" t="s">
        <v>1313</v>
      </c>
      <c r="C174" s="1" t="s">
        <v>2352</v>
      </c>
      <c r="D174" s="1" t="s">
        <v>2353</v>
      </c>
      <c r="E174" s="1" t="s">
        <v>2354</v>
      </c>
      <c r="F174" s="1" t="s">
        <v>1313</v>
      </c>
      <c r="G174" s="1" t="s">
        <v>1279</v>
      </c>
      <c r="H174" s="1" t="s">
        <v>1280</v>
      </c>
      <c r="I174" s="1" t="s">
        <v>2355</v>
      </c>
      <c r="J174" s="1" t="s">
        <v>30</v>
      </c>
      <c r="K174" s="1" t="s">
        <v>2356</v>
      </c>
      <c r="L174" s="1" t="s">
        <v>2356</v>
      </c>
      <c r="M174" s="1" t="s">
        <v>1283</v>
      </c>
      <c r="N174" s="1" t="s">
        <v>1283</v>
      </c>
      <c r="O174" s="1" t="s">
        <v>1284</v>
      </c>
      <c r="P174" s="1" t="s">
        <v>1285</v>
      </c>
      <c r="Q174" s="1" t="s">
        <v>1286</v>
      </c>
      <c r="R174" s="1" t="s">
        <v>2357</v>
      </c>
      <c r="S174" s="1" t="s">
        <v>1288</v>
      </c>
      <c r="T174" s="1" t="s">
        <v>1289</v>
      </c>
      <c r="U174" s="1" t="s">
        <v>1290</v>
      </c>
      <c r="V174" s="1" t="s">
        <v>1364</v>
      </c>
    </row>
    <row r="175" s="1" customFormat="1" spans="1:22">
      <c r="A175" s="3">
        <v>999224572032966</v>
      </c>
      <c r="B175" s="1" t="s">
        <v>1313</v>
      </c>
      <c r="C175" s="1" t="s">
        <v>2358</v>
      </c>
      <c r="D175" s="1" t="s">
        <v>2359</v>
      </c>
      <c r="E175" s="1" t="s">
        <v>2360</v>
      </c>
      <c r="F175" s="1" t="s">
        <v>1313</v>
      </c>
      <c r="G175" s="1" t="s">
        <v>1279</v>
      </c>
      <c r="H175" s="1" t="s">
        <v>1280</v>
      </c>
      <c r="I175" s="1" t="s">
        <v>2361</v>
      </c>
      <c r="J175" s="1" t="s">
        <v>30</v>
      </c>
      <c r="K175" s="1" t="s">
        <v>2362</v>
      </c>
      <c r="L175" s="1" t="s">
        <v>2362</v>
      </c>
      <c r="M175" s="1" t="s">
        <v>1283</v>
      </c>
      <c r="N175" s="1" t="s">
        <v>1283</v>
      </c>
      <c r="O175" s="1" t="s">
        <v>1284</v>
      </c>
      <c r="P175" s="1" t="s">
        <v>1285</v>
      </c>
      <c r="Q175" s="1" t="s">
        <v>1286</v>
      </c>
      <c r="R175" s="1" t="s">
        <v>2363</v>
      </c>
      <c r="S175" s="1" t="s">
        <v>1288</v>
      </c>
      <c r="T175" s="1" t="s">
        <v>1289</v>
      </c>
      <c r="U175" s="1" t="s">
        <v>1290</v>
      </c>
      <c r="V175" s="1" t="s">
        <v>1388</v>
      </c>
    </row>
    <row r="176" s="1" customFormat="1" spans="1:22">
      <c r="A176" s="3">
        <v>999224572109841</v>
      </c>
      <c r="B176" s="1" t="s">
        <v>1313</v>
      </c>
      <c r="C176" s="1" t="s">
        <v>2364</v>
      </c>
      <c r="D176" s="1" t="s">
        <v>2365</v>
      </c>
      <c r="E176" s="1" t="s">
        <v>2366</v>
      </c>
      <c r="F176" s="1" t="s">
        <v>1313</v>
      </c>
      <c r="G176" s="1" t="s">
        <v>1279</v>
      </c>
      <c r="H176" s="1" t="s">
        <v>1280</v>
      </c>
      <c r="I176" s="1" t="s">
        <v>2367</v>
      </c>
      <c r="J176" s="1" t="s">
        <v>30</v>
      </c>
      <c r="K176" s="1" t="s">
        <v>2368</v>
      </c>
      <c r="L176" s="1" t="s">
        <v>2368</v>
      </c>
      <c r="M176" s="1" t="s">
        <v>1283</v>
      </c>
      <c r="N176" s="1" t="s">
        <v>1283</v>
      </c>
      <c r="O176" s="1" t="s">
        <v>1284</v>
      </c>
      <c r="P176" s="1" t="s">
        <v>1285</v>
      </c>
      <c r="Q176" s="1" t="s">
        <v>1286</v>
      </c>
      <c r="R176" s="1" t="s">
        <v>2369</v>
      </c>
      <c r="S176" s="1" t="s">
        <v>1288</v>
      </c>
      <c r="T176" s="1" t="s">
        <v>1289</v>
      </c>
      <c r="U176" s="1" t="s">
        <v>1290</v>
      </c>
      <c r="V176" s="1" t="s">
        <v>2370</v>
      </c>
    </row>
    <row r="177" s="1" customFormat="1" spans="1:22">
      <c r="A177" s="3">
        <v>999224572329981</v>
      </c>
      <c r="B177" s="1" t="s">
        <v>1313</v>
      </c>
      <c r="C177" s="1" t="s">
        <v>2371</v>
      </c>
      <c r="D177" s="1" t="s">
        <v>2372</v>
      </c>
      <c r="E177" s="1" t="s">
        <v>2373</v>
      </c>
      <c r="F177" s="1" t="s">
        <v>1313</v>
      </c>
      <c r="G177" s="1" t="s">
        <v>1279</v>
      </c>
      <c r="H177" s="1" t="s">
        <v>1280</v>
      </c>
      <c r="I177" s="1" t="s">
        <v>2374</v>
      </c>
      <c r="J177" s="1" t="s">
        <v>30</v>
      </c>
      <c r="K177" s="1" t="s">
        <v>2375</v>
      </c>
      <c r="L177" s="1" t="s">
        <v>2375</v>
      </c>
      <c r="M177" s="1" t="s">
        <v>1283</v>
      </c>
      <c r="N177" s="1" t="s">
        <v>1283</v>
      </c>
      <c r="O177" s="1" t="s">
        <v>1284</v>
      </c>
      <c r="P177" s="1" t="s">
        <v>1285</v>
      </c>
      <c r="Q177" s="1" t="s">
        <v>1286</v>
      </c>
      <c r="R177" s="1" t="s">
        <v>2376</v>
      </c>
      <c r="S177" s="1" t="s">
        <v>1288</v>
      </c>
      <c r="T177" s="1" t="s">
        <v>1289</v>
      </c>
      <c r="U177" s="1" t="s">
        <v>1290</v>
      </c>
      <c r="V177" s="1" t="s">
        <v>1869</v>
      </c>
    </row>
    <row r="178" s="1" customFormat="1" spans="1:22">
      <c r="A178" s="3">
        <v>999224572377748</v>
      </c>
      <c r="B178" s="1" t="s">
        <v>1313</v>
      </c>
      <c r="C178" s="1" t="s">
        <v>2377</v>
      </c>
      <c r="D178" s="1" t="s">
        <v>2378</v>
      </c>
      <c r="E178" s="1" t="s">
        <v>2379</v>
      </c>
      <c r="F178" s="1" t="s">
        <v>1313</v>
      </c>
      <c r="G178" s="1" t="s">
        <v>1279</v>
      </c>
      <c r="H178" s="1" t="s">
        <v>1280</v>
      </c>
      <c r="I178" s="1" t="s">
        <v>2380</v>
      </c>
      <c r="J178" s="1" t="s">
        <v>30</v>
      </c>
      <c r="K178" s="1" t="s">
        <v>2381</v>
      </c>
      <c r="L178" s="1" t="s">
        <v>2381</v>
      </c>
      <c r="M178" s="1" t="s">
        <v>1283</v>
      </c>
      <c r="N178" s="1" t="s">
        <v>1283</v>
      </c>
      <c r="O178" s="1" t="s">
        <v>1284</v>
      </c>
      <c r="P178" s="1" t="s">
        <v>1285</v>
      </c>
      <c r="Q178" s="1" t="s">
        <v>1286</v>
      </c>
      <c r="R178" s="1" t="s">
        <v>2382</v>
      </c>
      <c r="S178" s="1" t="s">
        <v>1288</v>
      </c>
      <c r="T178" s="1" t="s">
        <v>1289</v>
      </c>
      <c r="U178" s="1" t="s">
        <v>1290</v>
      </c>
      <c r="V178" s="1" t="s">
        <v>1388</v>
      </c>
    </row>
    <row r="179" s="1" customFormat="1" spans="1:22">
      <c r="A179" s="3">
        <v>999224572399384</v>
      </c>
      <c r="B179" s="1" t="s">
        <v>1313</v>
      </c>
      <c r="C179" s="1" t="s">
        <v>2383</v>
      </c>
      <c r="D179" s="1" t="s">
        <v>2384</v>
      </c>
      <c r="E179" s="1" t="s">
        <v>2385</v>
      </c>
      <c r="F179" s="1" t="s">
        <v>1313</v>
      </c>
      <c r="G179" s="1" t="s">
        <v>1279</v>
      </c>
      <c r="H179" s="1" t="s">
        <v>1280</v>
      </c>
      <c r="I179" s="1" t="s">
        <v>2386</v>
      </c>
      <c r="J179" s="1" t="s">
        <v>30</v>
      </c>
      <c r="K179" s="1" t="s">
        <v>2387</v>
      </c>
      <c r="L179" s="1" t="s">
        <v>2387</v>
      </c>
      <c r="M179" s="1" t="s">
        <v>1283</v>
      </c>
      <c r="N179" s="1" t="s">
        <v>1283</v>
      </c>
      <c r="O179" s="1" t="s">
        <v>1284</v>
      </c>
      <c r="P179" s="1" t="s">
        <v>1285</v>
      </c>
      <c r="Q179" s="1" t="s">
        <v>1286</v>
      </c>
      <c r="R179" s="1" t="s">
        <v>2388</v>
      </c>
      <c r="S179" s="1" t="s">
        <v>1288</v>
      </c>
      <c r="T179" s="1" t="s">
        <v>1289</v>
      </c>
      <c r="U179" s="1" t="s">
        <v>1290</v>
      </c>
      <c r="V179" s="1" t="s">
        <v>1364</v>
      </c>
    </row>
    <row r="180" s="1" customFormat="1" spans="1:22">
      <c r="A180" s="3">
        <v>999224573023949</v>
      </c>
      <c r="B180" s="1" t="s">
        <v>1313</v>
      </c>
      <c r="C180" s="1" t="s">
        <v>2389</v>
      </c>
      <c r="D180" s="1" t="s">
        <v>2390</v>
      </c>
      <c r="E180" s="1" t="s">
        <v>2391</v>
      </c>
      <c r="F180" s="1" t="s">
        <v>1313</v>
      </c>
      <c r="G180" s="1" t="s">
        <v>1279</v>
      </c>
      <c r="H180" s="1" t="s">
        <v>1280</v>
      </c>
      <c r="I180" s="1" t="s">
        <v>2392</v>
      </c>
      <c r="J180" s="1" t="s">
        <v>30</v>
      </c>
      <c r="K180" s="1" t="s">
        <v>2393</v>
      </c>
      <c r="L180" s="1" t="s">
        <v>2393</v>
      </c>
      <c r="M180" s="1" t="s">
        <v>1283</v>
      </c>
      <c r="N180" s="1" t="s">
        <v>1283</v>
      </c>
      <c r="O180" s="1" t="s">
        <v>1284</v>
      </c>
      <c r="P180" s="1" t="s">
        <v>1285</v>
      </c>
      <c r="Q180" s="1" t="s">
        <v>1286</v>
      </c>
      <c r="R180" s="1" t="s">
        <v>2394</v>
      </c>
      <c r="S180" s="1" t="s">
        <v>1288</v>
      </c>
      <c r="T180" s="1" t="s">
        <v>1289</v>
      </c>
      <c r="U180" s="1" t="s">
        <v>1290</v>
      </c>
      <c r="V180" s="1" t="s">
        <v>1396</v>
      </c>
    </row>
    <row r="181" s="1" customFormat="1" spans="1:22">
      <c r="A181" s="3">
        <v>999224575131901</v>
      </c>
      <c r="B181" s="1" t="s">
        <v>1313</v>
      </c>
      <c r="C181" s="1" t="s">
        <v>2395</v>
      </c>
      <c r="D181" s="1" t="s">
        <v>2396</v>
      </c>
      <c r="E181" s="1" t="s">
        <v>2397</v>
      </c>
      <c r="F181" s="1" t="s">
        <v>1313</v>
      </c>
      <c r="G181" s="1" t="s">
        <v>1279</v>
      </c>
      <c r="H181" s="1" t="s">
        <v>1280</v>
      </c>
      <c r="I181" s="1" t="s">
        <v>2398</v>
      </c>
      <c r="J181" s="1" t="s">
        <v>30</v>
      </c>
      <c r="K181" s="1" t="s">
        <v>2399</v>
      </c>
      <c r="L181" s="1" t="s">
        <v>2399</v>
      </c>
      <c r="M181" s="1" t="s">
        <v>1283</v>
      </c>
      <c r="N181" s="1" t="s">
        <v>1283</v>
      </c>
      <c r="O181" s="1" t="s">
        <v>1284</v>
      </c>
      <c r="P181" s="1" t="s">
        <v>1285</v>
      </c>
      <c r="Q181" s="1" t="s">
        <v>1286</v>
      </c>
      <c r="R181" s="1" t="s">
        <v>2400</v>
      </c>
      <c r="S181" s="1" t="s">
        <v>1288</v>
      </c>
      <c r="T181" s="1" t="s">
        <v>1289</v>
      </c>
      <c r="U181" s="1" t="s">
        <v>1290</v>
      </c>
      <c r="V181" s="1" t="s">
        <v>1388</v>
      </c>
    </row>
    <row r="182" s="1" customFormat="1" spans="1:22">
      <c r="A182" s="3">
        <v>999224575303941</v>
      </c>
      <c r="B182" s="1" t="s">
        <v>1313</v>
      </c>
      <c r="C182" s="1" t="s">
        <v>2401</v>
      </c>
      <c r="D182" s="1" t="s">
        <v>2402</v>
      </c>
      <c r="E182" s="1" t="s">
        <v>2403</v>
      </c>
      <c r="F182" s="1" t="s">
        <v>1313</v>
      </c>
      <c r="G182" s="1" t="s">
        <v>1279</v>
      </c>
      <c r="H182" s="1" t="s">
        <v>1280</v>
      </c>
      <c r="I182" s="1" t="s">
        <v>2404</v>
      </c>
      <c r="J182" s="1" t="s">
        <v>30</v>
      </c>
      <c r="K182" s="1" t="s">
        <v>2405</v>
      </c>
      <c r="L182" s="1" t="s">
        <v>2405</v>
      </c>
      <c r="M182" s="1" t="s">
        <v>1283</v>
      </c>
      <c r="N182" s="1" t="s">
        <v>1283</v>
      </c>
      <c r="O182" s="1" t="s">
        <v>1284</v>
      </c>
      <c r="P182" s="1" t="s">
        <v>1285</v>
      </c>
      <c r="Q182" s="1" t="s">
        <v>1286</v>
      </c>
      <c r="R182" s="1" t="s">
        <v>2406</v>
      </c>
      <c r="S182" s="1" t="s">
        <v>1288</v>
      </c>
      <c r="T182" s="1" t="s">
        <v>1289</v>
      </c>
      <c r="U182" s="1" t="s">
        <v>1290</v>
      </c>
      <c r="V182" s="1" t="s">
        <v>1396</v>
      </c>
    </row>
    <row r="183" s="1" customFormat="1" spans="1:22">
      <c r="A183" s="3">
        <v>999224576979777</v>
      </c>
      <c r="B183" s="1" t="s">
        <v>1313</v>
      </c>
      <c r="C183" s="1" t="s">
        <v>2407</v>
      </c>
      <c r="D183" s="1" t="s">
        <v>2408</v>
      </c>
      <c r="E183" s="1" t="s">
        <v>2409</v>
      </c>
      <c r="F183" s="1" t="s">
        <v>1313</v>
      </c>
      <c r="G183" s="1" t="s">
        <v>1279</v>
      </c>
      <c r="H183" s="1" t="s">
        <v>1280</v>
      </c>
      <c r="I183" s="1" t="s">
        <v>2410</v>
      </c>
      <c r="J183" s="1" t="s">
        <v>30</v>
      </c>
      <c r="K183" s="1" t="s">
        <v>2411</v>
      </c>
      <c r="L183" s="1" t="s">
        <v>2411</v>
      </c>
      <c r="M183" s="1" t="s">
        <v>1283</v>
      </c>
      <c r="N183" s="1" t="s">
        <v>1283</v>
      </c>
      <c r="O183" s="1" t="s">
        <v>1284</v>
      </c>
      <c r="P183" s="1" t="s">
        <v>1285</v>
      </c>
      <c r="Q183" s="1" t="s">
        <v>1286</v>
      </c>
      <c r="R183" s="1" t="s">
        <v>2412</v>
      </c>
      <c r="S183" s="1" t="s">
        <v>1288</v>
      </c>
      <c r="T183" s="1" t="s">
        <v>1289</v>
      </c>
      <c r="U183" s="1" t="s">
        <v>1290</v>
      </c>
      <c r="V183" s="1" t="s">
        <v>1364</v>
      </c>
    </row>
    <row r="184" s="1" customFormat="1" spans="1:22">
      <c r="A184" s="3">
        <v>999224577356628</v>
      </c>
      <c r="B184" s="1" t="s">
        <v>1313</v>
      </c>
      <c r="C184" s="1" t="s">
        <v>2413</v>
      </c>
      <c r="D184" s="1" t="s">
        <v>2222</v>
      </c>
      <c r="E184" s="1" t="s">
        <v>2414</v>
      </c>
      <c r="F184" s="1" t="s">
        <v>1313</v>
      </c>
      <c r="G184" s="1" t="s">
        <v>1279</v>
      </c>
      <c r="H184" s="1" t="s">
        <v>1280</v>
      </c>
      <c r="I184" s="1" t="s">
        <v>2415</v>
      </c>
      <c r="J184" s="1" t="s">
        <v>30</v>
      </c>
      <c r="K184" s="1" t="s">
        <v>2416</v>
      </c>
      <c r="L184" s="1" t="s">
        <v>2416</v>
      </c>
      <c r="M184" s="1" t="s">
        <v>1283</v>
      </c>
      <c r="N184" s="1" t="s">
        <v>1283</v>
      </c>
      <c r="O184" s="1" t="s">
        <v>1284</v>
      </c>
      <c r="P184" s="1" t="s">
        <v>1285</v>
      </c>
      <c r="Q184" s="1" t="s">
        <v>1286</v>
      </c>
      <c r="R184" s="1" t="s">
        <v>2417</v>
      </c>
      <c r="S184" s="1" t="s">
        <v>1288</v>
      </c>
      <c r="T184" s="1" t="s">
        <v>1289</v>
      </c>
      <c r="U184" s="1" t="s">
        <v>1290</v>
      </c>
      <c r="V184" s="1" t="s">
        <v>1364</v>
      </c>
    </row>
    <row r="185" s="1" customFormat="1" spans="1:22">
      <c r="A185" s="3">
        <v>999224577399369</v>
      </c>
      <c r="B185" s="1" t="s">
        <v>1313</v>
      </c>
      <c r="C185" s="1" t="s">
        <v>2418</v>
      </c>
      <c r="D185" s="1" t="s">
        <v>2002</v>
      </c>
      <c r="E185" s="1" t="s">
        <v>2419</v>
      </c>
      <c r="F185" s="1" t="s">
        <v>1313</v>
      </c>
      <c r="G185" s="1" t="s">
        <v>1279</v>
      </c>
      <c r="H185" s="1" t="s">
        <v>1280</v>
      </c>
      <c r="I185" s="1" t="s">
        <v>2420</v>
      </c>
      <c r="J185" s="1" t="s">
        <v>30</v>
      </c>
      <c r="K185" s="1" t="s">
        <v>2421</v>
      </c>
      <c r="L185" s="1" t="s">
        <v>2421</v>
      </c>
      <c r="M185" s="1" t="s">
        <v>1283</v>
      </c>
      <c r="N185" s="1" t="s">
        <v>1283</v>
      </c>
      <c r="O185" s="1" t="s">
        <v>1284</v>
      </c>
      <c r="P185" s="1" t="s">
        <v>1285</v>
      </c>
      <c r="Q185" s="1" t="s">
        <v>1286</v>
      </c>
      <c r="R185" s="1" t="s">
        <v>2422</v>
      </c>
      <c r="S185" s="1" t="s">
        <v>1288</v>
      </c>
      <c r="T185" s="1" t="s">
        <v>1289</v>
      </c>
      <c r="U185" s="1" t="s">
        <v>1290</v>
      </c>
      <c r="V185" s="1" t="s">
        <v>1364</v>
      </c>
    </row>
    <row r="186" s="1" customFormat="1" spans="1:22">
      <c r="A186" s="3">
        <v>999224577995721</v>
      </c>
      <c r="B186" s="1" t="s">
        <v>1313</v>
      </c>
      <c r="C186" s="1" t="s">
        <v>2423</v>
      </c>
      <c r="D186" s="1" t="s">
        <v>2424</v>
      </c>
      <c r="E186" s="1" t="s">
        <v>2425</v>
      </c>
      <c r="F186" s="1" t="s">
        <v>1313</v>
      </c>
      <c r="G186" s="1" t="s">
        <v>1279</v>
      </c>
      <c r="H186" s="1" t="s">
        <v>1280</v>
      </c>
      <c r="I186" s="1" t="s">
        <v>2426</v>
      </c>
      <c r="J186" s="1" t="s">
        <v>30</v>
      </c>
      <c r="K186" s="1" t="s">
        <v>2427</v>
      </c>
      <c r="L186" s="1" t="s">
        <v>2427</v>
      </c>
      <c r="M186" s="1" t="s">
        <v>1283</v>
      </c>
      <c r="N186" s="1" t="s">
        <v>1283</v>
      </c>
      <c r="O186" s="1" t="s">
        <v>1284</v>
      </c>
      <c r="P186" s="1" t="s">
        <v>1285</v>
      </c>
      <c r="Q186" s="1" t="s">
        <v>1286</v>
      </c>
      <c r="R186" s="1" t="s">
        <v>2428</v>
      </c>
      <c r="S186" s="1" t="s">
        <v>1288</v>
      </c>
      <c r="T186" s="1" t="s">
        <v>1289</v>
      </c>
      <c r="U186" s="1" t="s">
        <v>1290</v>
      </c>
      <c r="V186" s="1" t="s">
        <v>1388</v>
      </c>
    </row>
    <row r="187" s="1" customFormat="1" spans="1:22">
      <c r="A187" s="3">
        <v>999224578072828</v>
      </c>
      <c r="B187" s="1" t="s">
        <v>1313</v>
      </c>
      <c r="C187" s="1" t="s">
        <v>2429</v>
      </c>
      <c r="D187" s="1" t="s">
        <v>2430</v>
      </c>
      <c r="E187" s="1" t="s">
        <v>2431</v>
      </c>
      <c r="F187" s="1" t="s">
        <v>1313</v>
      </c>
      <c r="G187" s="1" t="s">
        <v>1279</v>
      </c>
      <c r="H187" s="1" t="s">
        <v>1280</v>
      </c>
      <c r="I187" s="1" t="s">
        <v>2432</v>
      </c>
      <c r="J187" s="1" t="s">
        <v>30</v>
      </c>
      <c r="K187" s="1" t="s">
        <v>2433</v>
      </c>
      <c r="L187" s="1" t="s">
        <v>2433</v>
      </c>
      <c r="M187" s="1" t="s">
        <v>1283</v>
      </c>
      <c r="N187" s="1" t="s">
        <v>1283</v>
      </c>
      <c r="O187" s="1" t="s">
        <v>1284</v>
      </c>
      <c r="P187" s="1" t="s">
        <v>1285</v>
      </c>
      <c r="Q187" s="1" t="s">
        <v>1286</v>
      </c>
      <c r="R187" s="1" t="s">
        <v>2434</v>
      </c>
      <c r="S187" s="1" t="s">
        <v>1288</v>
      </c>
      <c r="T187" s="1" t="s">
        <v>1289</v>
      </c>
      <c r="U187" s="1" t="s">
        <v>1290</v>
      </c>
      <c r="V187" s="1" t="s">
        <v>1364</v>
      </c>
    </row>
    <row r="188" s="1" customFormat="1" spans="1:22">
      <c r="A188" s="3">
        <v>999224578124184</v>
      </c>
      <c r="B188" s="1" t="s">
        <v>1313</v>
      </c>
      <c r="C188" s="1" t="s">
        <v>2435</v>
      </c>
      <c r="D188" s="1" t="s">
        <v>2384</v>
      </c>
      <c r="E188" s="1" t="s">
        <v>2436</v>
      </c>
      <c r="F188" s="1" t="s">
        <v>1313</v>
      </c>
      <c r="G188" s="1" t="s">
        <v>1279</v>
      </c>
      <c r="H188" s="1" t="s">
        <v>1280</v>
      </c>
      <c r="I188" s="1" t="s">
        <v>2386</v>
      </c>
      <c r="J188" s="1" t="s">
        <v>30</v>
      </c>
      <c r="K188" s="1" t="s">
        <v>2387</v>
      </c>
      <c r="L188" s="1" t="s">
        <v>2387</v>
      </c>
      <c r="M188" s="1" t="s">
        <v>1283</v>
      </c>
      <c r="N188" s="1" t="s">
        <v>1283</v>
      </c>
      <c r="O188" s="1" t="s">
        <v>1284</v>
      </c>
      <c r="P188" s="1" t="s">
        <v>1285</v>
      </c>
      <c r="Q188" s="1" t="s">
        <v>1286</v>
      </c>
      <c r="R188" s="1" t="s">
        <v>2437</v>
      </c>
      <c r="S188" s="1" t="s">
        <v>1288</v>
      </c>
      <c r="T188" s="1" t="s">
        <v>1289</v>
      </c>
      <c r="U188" s="1" t="s">
        <v>1290</v>
      </c>
      <c r="V188" s="1" t="s">
        <v>1364</v>
      </c>
    </row>
    <row r="189" s="1" customFormat="1" spans="1:22">
      <c r="A189" s="3">
        <v>999224578199018</v>
      </c>
      <c r="B189" s="1" t="s">
        <v>1313</v>
      </c>
      <c r="C189" s="1" t="s">
        <v>2438</v>
      </c>
      <c r="D189" s="1" t="s">
        <v>2439</v>
      </c>
      <c r="E189" s="1" t="s">
        <v>2440</v>
      </c>
      <c r="F189" s="1" t="s">
        <v>1313</v>
      </c>
      <c r="G189" s="1" t="s">
        <v>1279</v>
      </c>
      <c r="H189" s="1" t="s">
        <v>1280</v>
      </c>
      <c r="I189" s="1" t="s">
        <v>2441</v>
      </c>
      <c r="J189" s="1" t="s">
        <v>30</v>
      </c>
      <c r="K189" s="1" t="s">
        <v>2442</v>
      </c>
      <c r="L189" s="1" t="s">
        <v>2442</v>
      </c>
      <c r="M189" s="1" t="s">
        <v>1283</v>
      </c>
      <c r="N189" s="1" t="s">
        <v>1283</v>
      </c>
      <c r="O189" s="1" t="s">
        <v>1284</v>
      </c>
      <c r="P189" s="1" t="s">
        <v>1285</v>
      </c>
      <c r="Q189" s="1" t="s">
        <v>1286</v>
      </c>
      <c r="R189" s="1" t="s">
        <v>2443</v>
      </c>
      <c r="S189" s="1" t="s">
        <v>1288</v>
      </c>
      <c r="T189" s="1" t="s">
        <v>1289</v>
      </c>
      <c r="U189" s="1" t="s">
        <v>1290</v>
      </c>
      <c r="V189" s="1" t="s">
        <v>1364</v>
      </c>
    </row>
    <row r="190" s="1" customFormat="1" spans="1:22">
      <c r="A190" s="3">
        <v>999224578223825</v>
      </c>
      <c r="B190" s="1" t="s">
        <v>1313</v>
      </c>
      <c r="C190" s="1" t="s">
        <v>2444</v>
      </c>
      <c r="D190" s="1" t="s">
        <v>2445</v>
      </c>
      <c r="E190" s="1" t="s">
        <v>2446</v>
      </c>
      <c r="F190" s="1" t="s">
        <v>1313</v>
      </c>
      <c r="G190" s="1" t="s">
        <v>1279</v>
      </c>
      <c r="H190" s="1" t="s">
        <v>1280</v>
      </c>
      <c r="I190" s="1" t="s">
        <v>2447</v>
      </c>
      <c r="J190" s="1" t="s">
        <v>30</v>
      </c>
      <c r="K190" s="1" t="s">
        <v>2448</v>
      </c>
      <c r="L190" s="1" t="s">
        <v>2448</v>
      </c>
      <c r="M190" s="1" t="s">
        <v>1283</v>
      </c>
      <c r="N190" s="1" t="s">
        <v>1283</v>
      </c>
      <c r="O190" s="1" t="s">
        <v>1284</v>
      </c>
      <c r="P190" s="1" t="s">
        <v>1285</v>
      </c>
      <c r="Q190" s="1" t="s">
        <v>1286</v>
      </c>
      <c r="R190" s="1" t="s">
        <v>2449</v>
      </c>
      <c r="S190" s="1" t="s">
        <v>1288</v>
      </c>
      <c r="T190" s="1" t="s">
        <v>1289</v>
      </c>
      <c r="U190" s="1" t="s">
        <v>1290</v>
      </c>
      <c r="V190" s="1" t="s">
        <v>1364</v>
      </c>
    </row>
    <row r="191" s="1" customFormat="1" spans="1:22">
      <c r="A191" s="3">
        <v>999224578307821</v>
      </c>
      <c r="B191" s="1" t="s">
        <v>1313</v>
      </c>
      <c r="C191" s="1" t="s">
        <v>2450</v>
      </c>
      <c r="D191" s="1" t="s">
        <v>2451</v>
      </c>
      <c r="E191" s="1" t="s">
        <v>2452</v>
      </c>
      <c r="F191" s="1" t="s">
        <v>1313</v>
      </c>
      <c r="G191" s="1" t="s">
        <v>1279</v>
      </c>
      <c r="H191" s="1" t="s">
        <v>1280</v>
      </c>
      <c r="I191" s="1" t="s">
        <v>2453</v>
      </c>
      <c r="J191" s="1" t="s">
        <v>30</v>
      </c>
      <c r="K191" s="1" t="s">
        <v>2454</v>
      </c>
      <c r="L191" s="1" t="s">
        <v>2454</v>
      </c>
      <c r="M191" s="1" t="s">
        <v>1283</v>
      </c>
      <c r="N191" s="1" t="s">
        <v>1283</v>
      </c>
      <c r="O191" s="1" t="s">
        <v>1284</v>
      </c>
      <c r="P191" s="1" t="s">
        <v>1285</v>
      </c>
      <c r="Q191" s="1" t="s">
        <v>1286</v>
      </c>
      <c r="R191" s="1" t="s">
        <v>2455</v>
      </c>
      <c r="S191" s="1" t="s">
        <v>1288</v>
      </c>
      <c r="T191" s="1" t="s">
        <v>1289</v>
      </c>
      <c r="U191" s="1" t="s">
        <v>1290</v>
      </c>
      <c r="V191" s="1" t="s">
        <v>1364</v>
      </c>
    </row>
    <row r="192" s="1" customFormat="1" spans="1:22">
      <c r="A192" s="3">
        <v>999224579316767</v>
      </c>
      <c r="B192" s="1" t="s">
        <v>1313</v>
      </c>
      <c r="C192" s="1" t="s">
        <v>2456</v>
      </c>
      <c r="D192" s="1" t="s">
        <v>2457</v>
      </c>
      <c r="E192" s="1" t="s">
        <v>2458</v>
      </c>
      <c r="F192" s="1" t="s">
        <v>1313</v>
      </c>
      <c r="G192" s="1" t="s">
        <v>1279</v>
      </c>
      <c r="H192" s="1" t="s">
        <v>1280</v>
      </c>
      <c r="I192" s="1" t="s">
        <v>2459</v>
      </c>
      <c r="J192" s="1" t="s">
        <v>30</v>
      </c>
      <c r="K192" s="1" t="s">
        <v>1532</v>
      </c>
      <c r="L192" s="1" t="s">
        <v>1532</v>
      </c>
      <c r="M192" s="1" t="s">
        <v>1283</v>
      </c>
      <c r="N192" s="1" t="s">
        <v>1283</v>
      </c>
      <c r="O192" s="1" t="s">
        <v>1284</v>
      </c>
      <c r="P192" s="1" t="s">
        <v>1285</v>
      </c>
      <c r="Q192" s="1" t="s">
        <v>1286</v>
      </c>
      <c r="R192" s="1" t="s">
        <v>2460</v>
      </c>
      <c r="S192" s="1" t="s">
        <v>1288</v>
      </c>
      <c r="T192" s="1" t="s">
        <v>1289</v>
      </c>
      <c r="U192" s="1" t="s">
        <v>1290</v>
      </c>
      <c r="V192" s="1" t="s">
        <v>1317</v>
      </c>
    </row>
    <row r="193" s="1" customFormat="1" spans="1:22">
      <c r="A193" s="3">
        <v>999224579887964</v>
      </c>
      <c r="B193" s="1" t="s">
        <v>1313</v>
      </c>
      <c r="C193" s="1" t="s">
        <v>2461</v>
      </c>
      <c r="D193" s="1" t="s">
        <v>2462</v>
      </c>
      <c r="E193" s="1" t="s">
        <v>2463</v>
      </c>
      <c r="F193" s="1" t="s">
        <v>1313</v>
      </c>
      <c r="G193" s="1" t="s">
        <v>1279</v>
      </c>
      <c r="H193" s="1" t="s">
        <v>1280</v>
      </c>
      <c r="I193" s="1" t="s">
        <v>2464</v>
      </c>
      <c r="J193" s="1" t="s">
        <v>30</v>
      </c>
      <c r="K193" s="1" t="s">
        <v>2465</v>
      </c>
      <c r="L193" s="1" t="s">
        <v>2465</v>
      </c>
      <c r="M193" s="1" t="s">
        <v>1283</v>
      </c>
      <c r="N193" s="1" t="s">
        <v>1283</v>
      </c>
      <c r="O193" s="1" t="s">
        <v>1284</v>
      </c>
      <c r="P193" s="1" t="s">
        <v>1285</v>
      </c>
      <c r="Q193" s="1" t="s">
        <v>1286</v>
      </c>
      <c r="R193" s="1" t="s">
        <v>2466</v>
      </c>
      <c r="S193" s="1" t="s">
        <v>1288</v>
      </c>
      <c r="T193" s="1" t="s">
        <v>1289</v>
      </c>
      <c r="U193" s="1" t="s">
        <v>1290</v>
      </c>
      <c r="V193" s="1" t="s">
        <v>1364</v>
      </c>
    </row>
    <row r="194" s="1" customFormat="1" spans="1:22">
      <c r="A194" s="3">
        <v>999224579896759</v>
      </c>
      <c r="B194" s="1" t="s">
        <v>1313</v>
      </c>
      <c r="C194" s="1" t="s">
        <v>2467</v>
      </c>
      <c r="D194" s="1" t="s">
        <v>2468</v>
      </c>
      <c r="E194" s="1" t="s">
        <v>2469</v>
      </c>
      <c r="F194" s="1" t="s">
        <v>1313</v>
      </c>
      <c r="G194" s="1" t="s">
        <v>1279</v>
      </c>
      <c r="H194" s="1" t="s">
        <v>1280</v>
      </c>
      <c r="I194" s="1" t="s">
        <v>2470</v>
      </c>
      <c r="J194" s="1" t="s">
        <v>30</v>
      </c>
      <c r="K194" s="1" t="s">
        <v>2471</v>
      </c>
      <c r="L194" s="1" t="s">
        <v>2471</v>
      </c>
      <c r="M194" s="1" t="s">
        <v>1283</v>
      </c>
      <c r="N194" s="1" t="s">
        <v>1283</v>
      </c>
      <c r="O194" s="1" t="s">
        <v>1284</v>
      </c>
      <c r="P194" s="1" t="s">
        <v>1285</v>
      </c>
      <c r="Q194" s="1" t="s">
        <v>1286</v>
      </c>
      <c r="R194" s="1" t="s">
        <v>2472</v>
      </c>
      <c r="S194" s="1" t="s">
        <v>1288</v>
      </c>
      <c r="T194" s="1" t="s">
        <v>1289</v>
      </c>
      <c r="U194" s="1" t="s">
        <v>1290</v>
      </c>
      <c r="V194" s="1" t="s">
        <v>1364</v>
      </c>
    </row>
    <row r="195" s="1" customFormat="1" spans="1:22">
      <c r="A195" s="3">
        <v>999224580487521</v>
      </c>
      <c r="B195" s="1" t="s">
        <v>1313</v>
      </c>
      <c r="C195" s="1" t="s">
        <v>2473</v>
      </c>
      <c r="D195" s="1" t="s">
        <v>2474</v>
      </c>
      <c r="E195" s="1" t="s">
        <v>2475</v>
      </c>
      <c r="F195" s="1" t="s">
        <v>1313</v>
      </c>
      <c r="G195" s="1" t="s">
        <v>1279</v>
      </c>
      <c r="H195" s="1" t="s">
        <v>1280</v>
      </c>
      <c r="I195" s="1" t="s">
        <v>2476</v>
      </c>
      <c r="J195" s="1" t="s">
        <v>30</v>
      </c>
      <c r="K195" s="1" t="s">
        <v>2477</v>
      </c>
      <c r="L195" s="1" t="s">
        <v>2477</v>
      </c>
      <c r="M195" s="1" t="s">
        <v>1283</v>
      </c>
      <c r="N195" s="1" t="s">
        <v>1283</v>
      </c>
      <c r="O195" s="1" t="s">
        <v>1284</v>
      </c>
      <c r="P195" s="1" t="s">
        <v>1285</v>
      </c>
      <c r="Q195" s="1" t="s">
        <v>1286</v>
      </c>
      <c r="R195" s="1" t="s">
        <v>2478</v>
      </c>
      <c r="S195" s="1" t="s">
        <v>1288</v>
      </c>
      <c r="T195" s="1" t="s">
        <v>1289</v>
      </c>
      <c r="U195" s="1" t="s">
        <v>1290</v>
      </c>
      <c r="V195" s="1" t="s">
        <v>1364</v>
      </c>
    </row>
    <row r="196" s="1" customFormat="1" spans="1:22">
      <c r="A196" s="3">
        <v>999224580565175</v>
      </c>
      <c r="B196" s="1" t="s">
        <v>1313</v>
      </c>
      <c r="C196" s="1" t="s">
        <v>2479</v>
      </c>
      <c r="D196" s="1" t="s">
        <v>2480</v>
      </c>
      <c r="E196" s="1" t="s">
        <v>2481</v>
      </c>
      <c r="F196" s="1" t="s">
        <v>1313</v>
      </c>
      <c r="G196" s="1" t="s">
        <v>1279</v>
      </c>
      <c r="H196" s="1" t="s">
        <v>1280</v>
      </c>
      <c r="I196" s="1" t="s">
        <v>2482</v>
      </c>
      <c r="J196" s="1" t="s">
        <v>30</v>
      </c>
      <c r="K196" s="1" t="s">
        <v>2483</v>
      </c>
      <c r="L196" s="1" t="s">
        <v>2483</v>
      </c>
      <c r="M196" s="1" t="s">
        <v>1283</v>
      </c>
      <c r="N196" s="1" t="s">
        <v>1283</v>
      </c>
      <c r="O196" s="1" t="s">
        <v>1284</v>
      </c>
      <c r="P196" s="1" t="s">
        <v>1285</v>
      </c>
      <c r="Q196" s="1" t="s">
        <v>1286</v>
      </c>
      <c r="R196" s="1" t="s">
        <v>2484</v>
      </c>
      <c r="S196" s="1" t="s">
        <v>1288</v>
      </c>
      <c r="T196" s="1" t="s">
        <v>1289</v>
      </c>
      <c r="U196" s="1" t="s">
        <v>1290</v>
      </c>
      <c r="V196" s="1" t="s">
        <v>1380</v>
      </c>
    </row>
    <row r="197" s="1" customFormat="1" spans="1:22">
      <c r="A197" s="3">
        <v>999224581386925</v>
      </c>
      <c r="B197" s="1" t="s">
        <v>1313</v>
      </c>
      <c r="C197" s="1" t="s">
        <v>2485</v>
      </c>
      <c r="D197" s="1" t="s">
        <v>2474</v>
      </c>
      <c r="E197" s="1" t="s">
        <v>2486</v>
      </c>
      <c r="F197" s="1" t="s">
        <v>1313</v>
      </c>
      <c r="G197" s="1" t="s">
        <v>1279</v>
      </c>
      <c r="H197" s="1" t="s">
        <v>1280</v>
      </c>
      <c r="I197" s="1" t="s">
        <v>2487</v>
      </c>
      <c r="J197" s="1" t="s">
        <v>30</v>
      </c>
      <c r="K197" s="1" t="s">
        <v>1622</v>
      </c>
      <c r="L197" s="1" t="s">
        <v>1622</v>
      </c>
      <c r="M197" s="1" t="s">
        <v>1283</v>
      </c>
      <c r="N197" s="1" t="s">
        <v>1283</v>
      </c>
      <c r="O197" s="1" t="s">
        <v>1284</v>
      </c>
      <c r="P197" s="1" t="s">
        <v>1285</v>
      </c>
      <c r="Q197" s="1" t="s">
        <v>1286</v>
      </c>
      <c r="R197" s="1" t="s">
        <v>2488</v>
      </c>
      <c r="S197" s="1" t="s">
        <v>1288</v>
      </c>
      <c r="T197" s="1" t="s">
        <v>1289</v>
      </c>
      <c r="U197" s="1" t="s">
        <v>1290</v>
      </c>
      <c r="V197" s="1" t="s">
        <v>1364</v>
      </c>
    </row>
    <row r="198" s="1" customFormat="1" spans="1:22">
      <c r="A198" s="3">
        <v>999224581884567</v>
      </c>
      <c r="B198" s="1" t="s">
        <v>1313</v>
      </c>
      <c r="C198" s="1" t="s">
        <v>2489</v>
      </c>
      <c r="D198" s="1" t="s">
        <v>2490</v>
      </c>
      <c r="E198" s="1" t="s">
        <v>2491</v>
      </c>
      <c r="F198" s="1" t="s">
        <v>1313</v>
      </c>
      <c r="G198" s="1" t="s">
        <v>1279</v>
      </c>
      <c r="H198" s="1" t="s">
        <v>1280</v>
      </c>
      <c r="I198" s="1" t="s">
        <v>2492</v>
      </c>
      <c r="J198" s="1" t="s">
        <v>30</v>
      </c>
      <c r="K198" s="1" t="s">
        <v>2493</v>
      </c>
      <c r="L198" s="1" t="s">
        <v>2493</v>
      </c>
      <c r="M198" s="1" t="s">
        <v>1283</v>
      </c>
      <c r="N198" s="1" t="s">
        <v>1283</v>
      </c>
      <c r="O198" s="1" t="s">
        <v>1284</v>
      </c>
      <c r="P198" s="1" t="s">
        <v>1285</v>
      </c>
      <c r="Q198" s="1" t="s">
        <v>1286</v>
      </c>
      <c r="R198" s="1" t="s">
        <v>2494</v>
      </c>
      <c r="S198" s="1" t="s">
        <v>1288</v>
      </c>
      <c r="T198" s="1" t="s">
        <v>1289</v>
      </c>
      <c r="U198" s="1" t="s">
        <v>1290</v>
      </c>
      <c r="V198" s="1" t="s">
        <v>1364</v>
      </c>
    </row>
    <row r="199" s="1" customFormat="1" spans="1:22">
      <c r="A199" s="3">
        <v>999224582044510</v>
      </c>
      <c r="B199" s="1" t="s">
        <v>1313</v>
      </c>
      <c r="C199" s="1" t="s">
        <v>2495</v>
      </c>
      <c r="D199" s="1" t="s">
        <v>2496</v>
      </c>
      <c r="E199" s="1" t="s">
        <v>2497</v>
      </c>
      <c r="F199" s="1" t="s">
        <v>1313</v>
      </c>
      <c r="G199" s="1" t="s">
        <v>1279</v>
      </c>
      <c r="H199" s="1" t="s">
        <v>1280</v>
      </c>
      <c r="I199" s="1" t="s">
        <v>2498</v>
      </c>
      <c r="J199" s="1" t="s">
        <v>30</v>
      </c>
      <c r="K199" s="1" t="s">
        <v>2499</v>
      </c>
      <c r="L199" s="1" t="s">
        <v>2499</v>
      </c>
      <c r="M199" s="1" t="s">
        <v>1283</v>
      </c>
      <c r="N199" s="1" t="s">
        <v>1283</v>
      </c>
      <c r="O199" s="1" t="s">
        <v>1284</v>
      </c>
      <c r="P199" s="1" t="s">
        <v>1285</v>
      </c>
      <c r="Q199" s="1" t="s">
        <v>1286</v>
      </c>
      <c r="R199" s="1" t="s">
        <v>2500</v>
      </c>
      <c r="S199" s="1" t="s">
        <v>1288</v>
      </c>
      <c r="T199" s="1" t="s">
        <v>1289</v>
      </c>
      <c r="U199" s="1" t="s">
        <v>1290</v>
      </c>
      <c r="V199" s="1" t="s">
        <v>1364</v>
      </c>
    </row>
    <row r="200" s="1" customFormat="1" spans="1:22">
      <c r="A200" s="3">
        <v>999224583760923</v>
      </c>
      <c r="B200" s="1" t="s">
        <v>1313</v>
      </c>
      <c r="C200" s="1" t="s">
        <v>2501</v>
      </c>
      <c r="D200" s="1" t="s">
        <v>2502</v>
      </c>
      <c r="E200" s="1" t="s">
        <v>2503</v>
      </c>
      <c r="F200" s="1" t="s">
        <v>1313</v>
      </c>
      <c r="G200" s="1" t="s">
        <v>1279</v>
      </c>
      <c r="H200" s="1" t="s">
        <v>1280</v>
      </c>
      <c r="I200" s="1" t="s">
        <v>2504</v>
      </c>
      <c r="J200" s="1" t="s">
        <v>30</v>
      </c>
      <c r="K200" s="1" t="s">
        <v>2505</v>
      </c>
      <c r="L200" s="1" t="s">
        <v>2505</v>
      </c>
      <c r="M200" s="1" t="s">
        <v>1283</v>
      </c>
      <c r="N200" s="1" t="s">
        <v>1283</v>
      </c>
      <c r="O200" s="1" t="s">
        <v>1284</v>
      </c>
      <c r="P200" s="1" t="s">
        <v>1285</v>
      </c>
      <c r="Q200" s="1" t="s">
        <v>1286</v>
      </c>
      <c r="R200" s="1" t="s">
        <v>2506</v>
      </c>
      <c r="S200" s="1" t="s">
        <v>1288</v>
      </c>
      <c r="T200" s="1" t="s">
        <v>1289</v>
      </c>
      <c r="U200" s="1" t="s">
        <v>1290</v>
      </c>
      <c r="V200" s="1" t="s">
        <v>1388</v>
      </c>
    </row>
    <row r="201" s="1" customFormat="1" spans="1:22">
      <c r="A201" s="3">
        <v>999224583809008</v>
      </c>
      <c r="B201" s="1" t="s">
        <v>1313</v>
      </c>
      <c r="C201" s="1" t="s">
        <v>2507</v>
      </c>
      <c r="D201" s="1" t="s">
        <v>2508</v>
      </c>
      <c r="E201" s="1" t="s">
        <v>2509</v>
      </c>
      <c r="F201" s="1" t="s">
        <v>1313</v>
      </c>
      <c r="G201" s="1" t="s">
        <v>1279</v>
      </c>
      <c r="H201" s="1" t="s">
        <v>1280</v>
      </c>
      <c r="I201" s="1" t="s">
        <v>2510</v>
      </c>
      <c r="J201" s="1" t="s">
        <v>30</v>
      </c>
      <c r="K201" s="1" t="s">
        <v>2511</v>
      </c>
      <c r="L201" s="1" t="s">
        <v>2511</v>
      </c>
      <c r="M201" s="1" t="s">
        <v>1283</v>
      </c>
      <c r="N201" s="1" t="s">
        <v>1283</v>
      </c>
      <c r="O201" s="1" t="s">
        <v>1284</v>
      </c>
      <c r="P201" s="1" t="s">
        <v>1285</v>
      </c>
      <c r="Q201" s="1" t="s">
        <v>1286</v>
      </c>
      <c r="R201" s="1" t="s">
        <v>2512</v>
      </c>
      <c r="S201" s="1" t="s">
        <v>1288</v>
      </c>
      <c r="T201" s="1" t="s">
        <v>1289</v>
      </c>
      <c r="U201" s="1" t="s">
        <v>1290</v>
      </c>
      <c r="V201" s="1" t="s">
        <v>1364</v>
      </c>
    </row>
    <row r="202" s="1" customFormat="1" spans="1:22">
      <c r="A202" s="3">
        <v>999224583821336</v>
      </c>
      <c r="B202" s="1" t="s">
        <v>1313</v>
      </c>
      <c r="C202" s="1" t="s">
        <v>2513</v>
      </c>
      <c r="D202" s="1" t="s">
        <v>2514</v>
      </c>
      <c r="E202" s="1" t="s">
        <v>2515</v>
      </c>
      <c r="F202" s="1" t="s">
        <v>1313</v>
      </c>
      <c r="G202" s="1" t="s">
        <v>1279</v>
      </c>
      <c r="H202" s="1" t="s">
        <v>1280</v>
      </c>
      <c r="I202" s="1" t="s">
        <v>2516</v>
      </c>
      <c r="J202" s="1" t="s">
        <v>30</v>
      </c>
      <c r="K202" s="1" t="s">
        <v>2517</v>
      </c>
      <c r="L202" s="1" t="s">
        <v>2517</v>
      </c>
      <c r="M202" s="1" t="s">
        <v>1283</v>
      </c>
      <c r="N202" s="1" t="s">
        <v>1283</v>
      </c>
      <c r="O202" s="1" t="s">
        <v>1284</v>
      </c>
      <c r="P202" s="1" t="s">
        <v>1285</v>
      </c>
      <c r="Q202" s="1" t="s">
        <v>1286</v>
      </c>
      <c r="R202" s="1" t="s">
        <v>2518</v>
      </c>
      <c r="S202" s="1" t="s">
        <v>1288</v>
      </c>
      <c r="T202" s="1" t="s">
        <v>1289</v>
      </c>
      <c r="U202" s="1" t="s">
        <v>1290</v>
      </c>
      <c r="V202" s="1" t="s">
        <v>1291</v>
      </c>
    </row>
    <row r="203" s="1" customFormat="1" spans="1:22">
      <c r="A203" s="3">
        <v>999224584388579</v>
      </c>
      <c r="B203" s="1" t="s">
        <v>1313</v>
      </c>
      <c r="C203" s="1" t="s">
        <v>2519</v>
      </c>
      <c r="D203" s="1" t="s">
        <v>2520</v>
      </c>
      <c r="E203" s="1" t="s">
        <v>2521</v>
      </c>
      <c r="F203" s="1" t="s">
        <v>1313</v>
      </c>
      <c r="G203" s="1" t="s">
        <v>1279</v>
      </c>
      <c r="H203" s="1" t="s">
        <v>1280</v>
      </c>
      <c r="I203" s="1" t="s">
        <v>2522</v>
      </c>
      <c r="J203" s="1" t="s">
        <v>30</v>
      </c>
      <c r="K203" s="1" t="s">
        <v>2523</v>
      </c>
      <c r="L203" s="1" t="s">
        <v>2523</v>
      </c>
      <c r="M203" s="1" t="s">
        <v>1283</v>
      </c>
      <c r="N203" s="1" t="s">
        <v>1283</v>
      </c>
      <c r="O203" s="1" t="s">
        <v>1284</v>
      </c>
      <c r="P203" s="1" t="s">
        <v>1285</v>
      </c>
      <c r="Q203" s="1" t="s">
        <v>1286</v>
      </c>
      <c r="R203" s="1" t="s">
        <v>2524</v>
      </c>
      <c r="S203" s="1" t="s">
        <v>1288</v>
      </c>
      <c r="T203" s="1" t="s">
        <v>1289</v>
      </c>
      <c r="U203" s="1" t="s">
        <v>1290</v>
      </c>
      <c r="V203" s="1" t="s">
        <v>1380</v>
      </c>
    </row>
    <row r="204" s="1" customFormat="1" spans="1:22">
      <c r="A204" s="3">
        <v>999224584702935</v>
      </c>
      <c r="B204" s="1" t="s">
        <v>1313</v>
      </c>
      <c r="C204" s="1" t="s">
        <v>2525</v>
      </c>
      <c r="D204" s="1" t="s">
        <v>2526</v>
      </c>
      <c r="E204" s="1" t="s">
        <v>2527</v>
      </c>
      <c r="F204" s="1" t="s">
        <v>1313</v>
      </c>
      <c r="G204" s="1" t="s">
        <v>1279</v>
      </c>
      <c r="H204" s="1" t="s">
        <v>1280</v>
      </c>
      <c r="I204" s="1" t="s">
        <v>2528</v>
      </c>
      <c r="J204" s="1" t="s">
        <v>30</v>
      </c>
      <c r="K204" s="1" t="s">
        <v>2529</v>
      </c>
      <c r="L204" s="1" t="s">
        <v>2529</v>
      </c>
      <c r="M204" s="1" t="s">
        <v>1283</v>
      </c>
      <c r="N204" s="1" t="s">
        <v>1283</v>
      </c>
      <c r="O204" s="1" t="s">
        <v>1284</v>
      </c>
      <c r="P204" s="1" t="s">
        <v>1285</v>
      </c>
      <c r="Q204" s="1" t="s">
        <v>1286</v>
      </c>
      <c r="R204" s="1" t="s">
        <v>2530</v>
      </c>
      <c r="S204" s="1" t="s">
        <v>1288</v>
      </c>
      <c r="T204" s="1" t="s">
        <v>1289</v>
      </c>
      <c r="U204" s="1" t="s">
        <v>1290</v>
      </c>
      <c r="V204" s="1" t="s">
        <v>1388</v>
      </c>
    </row>
    <row r="205" s="1" customFormat="1" spans="1:22">
      <c r="A205" s="3">
        <v>999224584789517</v>
      </c>
      <c r="B205" s="1" t="s">
        <v>1313</v>
      </c>
      <c r="C205" s="1" t="s">
        <v>2531</v>
      </c>
      <c r="D205" s="1" t="s">
        <v>2233</v>
      </c>
      <c r="E205" s="1" t="s">
        <v>2532</v>
      </c>
      <c r="F205" s="1" t="s">
        <v>1313</v>
      </c>
      <c r="G205" s="1" t="s">
        <v>1279</v>
      </c>
      <c r="H205" s="1" t="s">
        <v>1280</v>
      </c>
      <c r="I205" s="1" t="s">
        <v>2533</v>
      </c>
      <c r="J205" s="1" t="s">
        <v>30</v>
      </c>
      <c r="K205" s="1" t="s">
        <v>2236</v>
      </c>
      <c r="L205" s="1" t="s">
        <v>2236</v>
      </c>
      <c r="M205" s="1" t="s">
        <v>1283</v>
      </c>
      <c r="N205" s="1" t="s">
        <v>1283</v>
      </c>
      <c r="O205" s="1" t="s">
        <v>1284</v>
      </c>
      <c r="P205" s="1" t="s">
        <v>1285</v>
      </c>
      <c r="Q205" s="1" t="s">
        <v>1286</v>
      </c>
      <c r="R205" s="1" t="s">
        <v>2534</v>
      </c>
      <c r="S205" s="1" t="s">
        <v>1288</v>
      </c>
      <c r="T205" s="1" t="s">
        <v>1289</v>
      </c>
      <c r="U205" s="1" t="s">
        <v>1290</v>
      </c>
      <c r="V205" s="1" t="s">
        <v>1514</v>
      </c>
    </row>
    <row r="206" s="1" customFormat="1" spans="1:22">
      <c r="A206" s="3">
        <v>999224585519325</v>
      </c>
      <c r="B206" s="1" t="s">
        <v>1313</v>
      </c>
      <c r="C206" s="1" t="s">
        <v>2535</v>
      </c>
      <c r="D206" s="1" t="s">
        <v>2536</v>
      </c>
      <c r="E206" s="1" t="s">
        <v>2537</v>
      </c>
      <c r="F206" s="1" t="s">
        <v>1313</v>
      </c>
      <c r="G206" s="1" t="s">
        <v>1279</v>
      </c>
      <c r="H206" s="1" t="s">
        <v>1280</v>
      </c>
      <c r="I206" s="1" t="s">
        <v>2538</v>
      </c>
      <c r="J206" s="1" t="s">
        <v>30</v>
      </c>
      <c r="K206" s="1" t="s">
        <v>2539</v>
      </c>
      <c r="L206" s="1" t="s">
        <v>2539</v>
      </c>
      <c r="M206" s="1" t="s">
        <v>1283</v>
      </c>
      <c r="N206" s="1" t="s">
        <v>1283</v>
      </c>
      <c r="O206" s="1" t="s">
        <v>1284</v>
      </c>
      <c r="P206" s="1" t="s">
        <v>1285</v>
      </c>
      <c r="Q206" s="1" t="s">
        <v>1286</v>
      </c>
      <c r="R206" s="1" t="s">
        <v>2540</v>
      </c>
      <c r="S206" s="1" t="s">
        <v>1288</v>
      </c>
      <c r="T206" s="1" t="s">
        <v>1289</v>
      </c>
      <c r="U206" s="1" t="s">
        <v>1290</v>
      </c>
      <c r="V206" s="1" t="s">
        <v>1364</v>
      </c>
    </row>
    <row r="207" s="1" customFormat="1" spans="1:22">
      <c r="A207" s="3">
        <v>999224585886104</v>
      </c>
      <c r="B207" s="1" t="s">
        <v>1313</v>
      </c>
      <c r="C207" s="1" t="s">
        <v>2541</v>
      </c>
      <c r="D207" s="1" t="s">
        <v>2542</v>
      </c>
      <c r="E207" s="1" t="s">
        <v>2543</v>
      </c>
      <c r="F207" s="1" t="s">
        <v>1313</v>
      </c>
      <c r="G207" s="1" t="s">
        <v>1279</v>
      </c>
      <c r="H207" s="1" t="s">
        <v>1280</v>
      </c>
      <c r="I207" s="1" t="s">
        <v>2544</v>
      </c>
      <c r="J207" s="1" t="s">
        <v>30</v>
      </c>
      <c r="K207" s="1" t="s">
        <v>1544</v>
      </c>
      <c r="L207" s="1" t="s">
        <v>1544</v>
      </c>
      <c r="M207" s="1" t="s">
        <v>1283</v>
      </c>
      <c r="N207" s="1" t="s">
        <v>1283</v>
      </c>
      <c r="O207" s="1" t="s">
        <v>1284</v>
      </c>
      <c r="P207" s="1" t="s">
        <v>1285</v>
      </c>
      <c r="Q207" s="1" t="s">
        <v>1286</v>
      </c>
      <c r="R207" s="1" t="s">
        <v>2545</v>
      </c>
      <c r="S207" s="1" t="s">
        <v>1288</v>
      </c>
      <c r="T207" s="1" t="s">
        <v>1289</v>
      </c>
      <c r="U207" s="1" t="s">
        <v>1290</v>
      </c>
      <c r="V207" s="1" t="s">
        <v>1364</v>
      </c>
    </row>
    <row r="208" s="1" customFormat="1" spans="1:22">
      <c r="A208" s="3">
        <v>999224586103758</v>
      </c>
      <c r="B208" s="1" t="s">
        <v>1313</v>
      </c>
      <c r="C208" s="1" t="s">
        <v>2546</v>
      </c>
      <c r="D208" s="1" t="s">
        <v>2547</v>
      </c>
      <c r="E208" s="1" t="s">
        <v>2548</v>
      </c>
      <c r="F208" s="1" t="s">
        <v>1313</v>
      </c>
      <c r="G208" s="1" t="s">
        <v>1279</v>
      </c>
      <c r="H208" s="1" t="s">
        <v>1280</v>
      </c>
      <c r="I208" s="1" t="s">
        <v>2549</v>
      </c>
      <c r="J208" s="1" t="s">
        <v>30</v>
      </c>
      <c r="K208" s="1" t="s">
        <v>2550</v>
      </c>
      <c r="L208" s="1" t="s">
        <v>2550</v>
      </c>
      <c r="M208" s="1" t="s">
        <v>1283</v>
      </c>
      <c r="N208" s="1" t="s">
        <v>1283</v>
      </c>
      <c r="O208" s="1" t="s">
        <v>1284</v>
      </c>
      <c r="P208" s="1" t="s">
        <v>1285</v>
      </c>
      <c r="Q208" s="1" t="s">
        <v>1286</v>
      </c>
      <c r="R208" s="1" t="s">
        <v>2551</v>
      </c>
      <c r="S208" s="1" t="s">
        <v>1288</v>
      </c>
      <c r="T208" s="1" t="s">
        <v>1289</v>
      </c>
      <c r="U208" s="1" t="s">
        <v>1290</v>
      </c>
      <c r="V208" s="1" t="s">
        <v>1514</v>
      </c>
    </row>
    <row r="209" s="1" customFormat="1" spans="1:22">
      <c r="A209" s="3">
        <v>999224586111114</v>
      </c>
      <c r="B209" s="1" t="s">
        <v>1313</v>
      </c>
      <c r="C209" s="1" t="s">
        <v>2552</v>
      </c>
      <c r="D209" s="1" t="s">
        <v>2553</v>
      </c>
      <c r="E209" s="1" t="s">
        <v>2554</v>
      </c>
      <c r="F209" s="1" t="s">
        <v>1313</v>
      </c>
      <c r="G209" s="1" t="s">
        <v>1279</v>
      </c>
      <c r="H209" s="1" t="s">
        <v>1280</v>
      </c>
      <c r="I209" s="1" t="s">
        <v>2555</v>
      </c>
      <c r="J209" s="1" t="s">
        <v>30</v>
      </c>
      <c r="K209" s="1" t="s">
        <v>2556</v>
      </c>
      <c r="L209" s="1" t="s">
        <v>2556</v>
      </c>
      <c r="M209" s="1" t="s">
        <v>1283</v>
      </c>
      <c r="N209" s="1" t="s">
        <v>1283</v>
      </c>
      <c r="O209" s="1" t="s">
        <v>1284</v>
      </c>
      <c r="P209" s="1" t="s">
        <v>1285</v>
      </c>
      <c r="Q209" s="1" t="s">
        <v>1286</v>
      </c>
      <c r="R209" s="1" t="s">
        <v>2557</v>
      </c>
      <c r="S209" s="1" t="s">
        <v>1288</v>
      </c>
      <c r="T209" s="1" t="s">
        <v>1289</v>
      </c>
      <c r="U209" s="1" t="s">
        <v>1290</v>
      </c>
      <c r="V209" s="1" t="s">
        <v>1364</v>
      </c>
    </row>
    <row r="210" s="1" customFormat="1" spans="1:22">
      <c r="A210" s="3">
        <v>999224586587687</v>
      </c>
      <c r="B210" s="1" t="s">
        <v>1313</v>
      </c>
      <c r="C210" s="1" t="s">
        <v>2558</v>
      </c>
      <c r="D210" s="1" t="s">
        <v>2559</v>
      </c>
      <c r="E210" s="1" t="s">
        <v>2560</v>
      </c>
      <c r="F210" s="1" t="s">
        <v>1313</v>
      </c>
      <c r="G210" s="1" t="s">
        <v>1279</v>
      </c>
      <c r="H210" s="1" t="s">
        <v>1280</v>
      </c>
      <c r="I210" s="1" t="s">
        <v>2504</v>
      </c>
      <c r="J210" s="1" t="s">
        <v>30</v>
      </c>
      <c r="K210" s="1" t="s">
        <v>2505</v>
      </c>
      <c r="L210" s="1" t="s">
        <v>2505</v>
      </c>
      <c r="M210" s="1" t="s">
        <v>1283</v>
      </c>
      <c r="N210" s="1" t="s">
        <v>1283</v>
      </c>
      <c r="O210" s="1" t="s">
        <v>1284</v>
      </c>
      <c r="P210" s="1" t="s">
        <v>1285</v>
      </c>
      <c r="Q210" s="1" t="s">
        <v>1286</v>
      </c>
      <c r="R210" s="1" t="s">
        <v>2561</v>
      </c>
      <c r="S210" s="1" t="s">
        <v>1288</v>
      </c>
      <c r="T210" s="1" t="s">
        <v>1289</v>
      </c>
      <c r="U210" s="1" t="s">
        <v>1290</v>
      </c>
      <c r="V210" s="1" t="s">
        <v>2000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2023-06-07T01:21:42Z</dcterms:created>
  <dcterms:modified xsi:type="dcterms:W3CDTF">2023-06-07T01:31:03Z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42EF33B7A06145B1BC98743BEBE17DA1_12</vt:lpwstr>
  </property>
  <property fmtid="{D5CDD505-2E9C-101B-9397-08002B2CF9AE}" pid="3" name="KSOProductBuildVer">
    <vt:lpwstr>2052-11.1.0.14309</vt:lpwstr>
  </property>
</Properties>
</file>