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对账!$A$1:$X$226</definedName>
  </definedNames>
  <calcPr calcId="144525"/>
</workbook>
</file>

<file path=xl/sharedStrings.xml><?xml version="1.0" encoding="utf-8"?>
<sst xmlns="http://schemas.openxmlformats.org/spreadsheetml/2006/main" count="7404" uniqueCount="2149">
  <si>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</si>
  <si>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</si>
  <si>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</si>
  <si>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</si>
  <si>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</si>
  <si>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</si>
  <si>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</si>
  <si>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</si>
  <si>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</si>
  <si>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</si>
  <si>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</si>
  <si>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</si>
  <si>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</si>
  <si>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</si>
  <si>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</si>
  <si>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</si>
  <si>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</si>
  <si>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</si>
  <si>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</si>
  <si>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</si>
  <si>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</si>
  <si>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</si>
  <si>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</si>
  <si>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</si>
  <si>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</si>
  <si>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999222542908611	</t>
  </si>
  <si>
    <t>Ctrip</t>
  </si>
  <si>
    <t>正常</t>
  </si>
  <si>
    <t>[八打灵再也]阿万特酒店(Avante Hotel)(100419478)</t>
  </si>
  <si>
    <t>高级特大床房&lt;双人入住&gt;&lt;仅适用亚洲客人&gt;&lt;双早&gt;</t>
  </si>
  <si>
    <t>CNY</t>
  </si>
  <si>
    <t>TEH/POH CHAI</t>
  </si>
  <si>
    <t>CA2019230611CNY</t>
  </si>
  <si>
    <t>未提现</t>
  </si>
  <si>
    <t>携程开票</t>
  </si>
  <si>
    <t xml:space="preserve">3006165	</t>
  </si>
  <si>
    <t xml:space="preserve">147890	</t>
  </si>
  <si>
    <t xml:space="preserve">999222631759744	</t>
  </si>
  <si>
    <t>高级双床房&lt;双人入住&gt;&lt;仅适用亚洲客人&gt;&lt;无早&gt;</t>
  </si>
  <si>
    <t>CHAN/KAY HUAY</t>
  </si>
  <si>
    <t xml:space="preserve">3018771	</t>
  </si>
  <si>
    <t xml:space="preserve">148605	</t>
  </si>
  <si>
    <t xml:space="preserve">999222693682950	</t>
  </si>
  <si>
    <t>[芭堤雅]芭堤雅SN优佳酒店 (政府卫生认证)(SN Plus Hotel - SHA Plus)(6204550)</t>
  </si>
  <si>
    <t>高级双人床房&lt;双人入住&gt;&lt;无早&gt;</t>
  </si>
  <si>
    <t>WAN/SUIHUNGTERRY,SHI/TIAN,HUI/WINGKIN</t>
  </si>
  <si>
    <t xml:space="preserve">3027231	</t>
  </si>
  <si>
    <t xml:space="preserve">65707	</t>
  </si>
  <si>
    <t xml:space="preserve">23288614102	</t>
  </si>
  <si>
    <t>[涛岛]乌龟岛海滩度假酒店(Haadtien Beach Resort)(6027673)</t>
  </si>
  <si>
    <t>世外桃源别墅(连住3晚及以上)&lt;超值特惠&gt;&lt;双人入住&gt;&lt;双早&gt;</t>
  </si>
  <si>
    <t>HOSOD/AUNYARUT</t>
  </si>
  <si>
    <t xml:space="preserve">3160565	</t>
  </si>
  <si>
    <t xml:space="preserve">22837	</t>
  </si>
  <si>
    <t xml:space="preserve">999223350334615	</t>
  </si>
  <si>
    <t>[甲米]凤梨酒店(The Pineapple Hotel)(28409960)</t>
  </si>
  <si>
    <t>椰子豪华房&lt;特价大促销&gt;&lt;双人入住&gt;&lt;双早&gt;</t>
  </si>
  <si>
    <t>Edwards/MacDonald,Edwards/MacDonald</t>
  </si>
  <si>
    <t xml:space="preserve">3171884	</t>
  </si>
  <si>
    <t xml:space="preserve">20394	</t>
  </si>
  <si>
    <t xml:space="preserve">999223475558288	</t>
  </si>
  <si>
    <t>[芭堤雅]芭堤雅都喜天丽酒店 (政府卫生认证)(Dusit Thani Pattaya (SHA Extra Plus))(3360627)</t>
  </si>
  <si>
    <t>海景甄选双床房&lt;双人入住&gt;&lt;不适用泰国客人&gt;&lt;双早&gt;</t>
  </si>
  <si>
    <t>NG/CHIU YING DAISY,O/SHUK KAM</t>
  </si>
  <si>
    <t xml:space="preserve">3195980	</t>
  </si>
  <si>
    <t xml:space="preserve">	</t>
  </si>
  <si>
    <t xml:space="preserve">999223634380924	</t>
  </si>
  <si>
    <t>[依斯干达公主城]双威大盒子酒店(Sunway Hotel Big Box)(91411884)</t>
  </si>
  <si>
    <t>豪华特大床房&lt;双人入住&gt;&lt;双早&gt;</t>
  </si>
  <si>
    <t>YEO/WEE HWA SEBASTIAN</t>
  </si>
  <si>
    <t xml:space="preserve">3224286	</t>
  </si>
  <si>
    <t xml:space="preserve">999223634403047	</t>
  </si>
  <si>
    <t>豪华双床房&lt;双人入住&gt;&lt;双早&gt;</t>
  </si>
  <si>
    <t xml:space="preserve">3224291	</t>
  </si>
  <si>
    <t xml:space="preserve">23788066704	</t>
  </si>
  <si>
    <t>[巴厘岛]土豆头套房和一室公寓(Potato Head Suites &amp; Studios - Chse Certified)(100316745)</t>
  </si>
  <si>
    <t>日出工作室&lt;特价大促销&gt;&lt;双人入住&gt;&lt;中宾&gt;&lt;双早&gt;</t>
  </si>
  <si>
    <t>Chen/Zhehao,Cen/Jiawen</t>
  </si>
  <si>
    <t xml:space="preserve">3272554	</t>
  </si>
  <si>
    <t xml:space="preserve">999223864511311	</t>
  </si>
  <si>
    <t>[长滩岛]赫纳恩尊贵海滩度假酒店(Henann Prime Beach Resort)(6372666)</t>
  </si>
  <si>
    <t>东翼豪华甄选房(直通泳池)&lt;特价大促销&gt;&lt;三人入住&gt;&lt;早餐&gt;</t>
  </si>
  <si>
    <t>CHING/MIRABETH</t>
  </si>
  <si>
    <t xml:space="preserve">3293638	</t>
  </si>
  <si>
    <t xml:space="preserve">HPM205-1334	</t>
  </si>
  <si>
    <t xml:space="preserve">999223867507810	</t>
  </si>
  <si>
    <t>[曼谷]曼谷萨通JC凯文酒店(JC Kevin Sathorn Bangkok Hotel)(4401628)</t>
  </si>
  <si>
    <t>天际线景两卧室套房&lt;今日特价 &gt;&lt;四人入住&gt;&lt;早餐&gt;</t>
  </si>
  <si>
    <t>NG/WAI YIN NATALIE</t>
  </si>
  <si>
    <t xml:space="preserve">3294282	</t>
  </si>
  <si>
    <t xml:space="preserve">2844827	</t>
  </si>
  <si>
    <t xml:space="preserve">999223954192795	</t>
  </si>
  <si>
    <t>[吉隆坡]吉隆坡圣塔格兰德签名酒店(Santa Grand Signature Kuala Lumpur)(101006793)</t>
  </si>
  <si>
    <t>高级房(大床)&lt;双人入住&gt;&lt;双早&gt;</t>
  </si>
  <si>
    <t>XIAO/HANDAN,FANG/ZHIDA</t>
  </si>
  <si>
    <t xml:space="preserve">3312297	</t>
  </si>
  <si>
    <t xml:space="preserve">22973	</t>
  </si>
  <si>
    <t xml:space="preserve">999223986854976	</t>
  </si>
  <si>
    <t>[曼谷]曼谷龙马酒店(The Landmark Bangkok)(4957296)</t>
  </si>
  <si>
    <t>甄选转角房(至少连住2晚及以上)&lt;双人入住&gt;&lt;不适用德国客人&gt;&lt;无早&gt;</t>
  </si>
  <si>
    <t>WEN/Sihui</t>
  </si>
  <si>
    <t xml:space="preserve">3322034	</t>
  </si>
  <si>
    <t xml:space="preserve">4056295	</t>
  </si>
  <si>
    <t xml:space="preserve">999223997199045	</t>
  </si>
  <si>
    <t>[曼谷]曼谷野餐酒店 - 兰南(Picnic Hotel Bangkok - Rang Nam)(28597427)</t>
  </si>
  <si>
    <t>豪华房&lt;三人入住&gt;&lt;无早&gt;</t>
  </si>
  <si>
    <t>taclay/deanne,taclay/deanne,taclay/deanne</t>
  </si>
  <si>
    <t xml:space="preserve">3324331	</t>
  </si>
  <si>
    <t xml:space="preserve">230618	</t>
  </si>
  <si>
    <t>取消</t>
  </si>
  <si>
    <t>过时取消</t>
  </si>
  <si>
    <t xml:space="preserve">999224005678760	</t>
  </si>
  <si>
    <t>[曼谷]曼谷骑士套房(Kingston Suites Bangkok)(105174569)</t>
  </si>
  <si>
    <t>豪华双床房&lt;双人入住&gt;&lt;无早&gt;</t>
  </si>
  <si>
    <t>LI/JIAJUN,LIU/JIALIAN</t>
  </si>
  <si>
    <t xml:space="preserve">3327096	</t>
  </si>
  <si>
    <t xml:space="preserve">17660	</t>
  </si>
  <si>
    <t xml:space="preserve">999224032922249	</t>
  </si>
  <si>
    <t>[曼谷]曼谷铂尔曼G酒店(Pullman Bangkok Hotel G)(2497067)</t>
  </si>
  <si>
    <t>尊享豪华双床房(至少连住2晚及以上)&lt;特惠&gt;&lt;双人入住&gt;&lt;中宾&gt;&lt;双早&gt;</t>
  </si>
  <si>
    <t>QU/AIWEN,XU/LEI</t>
  </si>
  <si>
    <t xml:space="preserve">3335494	</t>
  </si>
  <si>
    <t xml:space="preserve">63232388	</t>
  </si>
  <si>
    <t xml:space="preserve">999224033197290	</t>
  </si>
  <si>
    <t>[曼谷]曼谷拉差达宜必思尚品酒店(Ibis Styles Bangkok Ratchada)(46080525)</t>
  </si>
  <si>
    <t>标准大床房(至少连住2晚及以上)&lt;双人入住&gt;&lt;不适用泰国客人&gt;&lt;双早&gt;</t>
  </si>
  <si>
    <t>WU/CHIHCHENG</t>
  </si>
  <si>
    <t xml:space="preserve">3335693	</t>
  </si>
  <si>
    <t xml:space="preserve">999224034868599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</si>
  <si>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</si>
  <si>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</si>
  <si>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Kim/Jinhee</t>
  </si>
  <si>
    <t xml:space="preserve">3336464	</t>
  </si>
  <si>
    <t xml:space="preserve">20247293	</t>
  </si>
  <si>
    <t xml:space="preserve">999224050348842	</t>
  </si>
  <si>
    <t>[普吉岛]普吉假日酒店(Holiday Inn Resort Phuket, an IHG Hotel)(3031621)</t>
  </si>
  <si>
    <t>标准房(至少提前1天预订)&lt;双人入住&gt;&lt;双早&gt;</t>
  </si>
  <si>
    <t>SIRENKO/LIUBOV,BREUS/IAROSLAVA</t>
  </si>
  <si>
    <t xml:space="preserve">3341313	</t>
  </si>
  <si>
    <t xml:space="preserve">16674047	</t>
  </si>
  <si>
    <t xml:space="preserve">999224079338868	</t>
  </si>
  <si>
    <t>[古晋]古晋帝国酒店(Imperial Hotel Kuching)(28527691)</t>
  </si>
  <si>
    <t>豪华特大床房(连住7晚及以上)&lt;双人入住&gt;&lt;双早&gt;</t>
  </si>
  <si>
    <t>DOU/WEIJIANG</t>
  </si>
  <si>
    <t xml:space="preserve">3349350	</t>
  </si>
  <si>
    <t xml:space="preserve">IHK298674	</t>
  </si>
  <si>
    <t xml:space="preserve">999224079360393	</t>
  </si>
  <si>
    <t>WANG/YONGHUA</t>
  </si>
  <si>
    <t xml:space="preserve">3349359	</t>
  </si>
  <si>
    <t xml:space="preserve">IHK298675	</t>
  </si>
  <si>
    <t>退单</t>
  </si>
  <si>
    <t xml:space="preserve">999224087498526	</t>
  </si>
  <si>
    <t>[曼谷]曼谷阿玛瑞水门酒店(Amari Watergate Bangkok)(5243310)</t>
  </si>
  <si>
    <t>豪华特大床房(至少提前21天预订)&lt;双人入住&gt;&lt;双早&gt;</t>
  </si>
  <si>
    <t>U/PEK IAN,LON/WENG TOU</t>
  </si>
  <si>
    <t xml:space="preserve">3351903	</t>
  </si>
  <si>
    <t xml:space="preserve">64841693	</t>
  </si>
  <si>
    <t xml:space="preserve">999224111231731	</t>
  </si>
  <si>
    <t>[曼谷]曼谷素坤逸航站 21 中心酒店(Grande Centre Point Hotel Terminal 21)(5908161)</t>
  </si>
  <si>
    <t>高级房&lt;特惠&gt;&lt;双人入住&gt;&lt;无早&gt;</t>
  </si>
  <si>
    <t>Ahmed/Mohamed Hassaan,Ahmed/Mohamed Hassaan</t>
  </si>
  <si>
    <t xml:space="preserve">3359839	</t>
  </si>
  <si>
    <t xml:space="preserve">425463	</t>
  </si>
  <si>
    <t xml:space="preserve">999224134061240	</t>
  </si>
  <si>
    <t>池景尊贵房（1张特大床，带阳台）&lt;双人入住&gt;&lt;双早&gt;</t>
  </si>
  <si>
    <t>DUAN/XINGYU,YANG/YIFEI</t>
  </si>
  <si>
    <t xml:space="preserve">3367620	</t>
  </si>
  <si>
    <t xml:space="preserve">16884047	</t>
  </si>
  <si>
    <t xml:space="preserve">999224139008643	</t>
  </si>
  <si>
    <t>[薄荷岛]邦劳岛水蓝度假村(Bluewater Panglao Resort)(5732362)</t>
  </si>
  <si>
    <t>尊贵豪华房(至少连住2晚及以上)&lt;今日特价 &gt;&lt;双人入住&gt;&lt;双早&gt;</t>
  </si>
  <si>
    <t>Paracuelles/Lutche</t>
  </si>
  <si>
    <t xml:space="preserve">3370048	</t>
  </si>
  <si>
    <t xml:space="preserve">44972	</t>
  </si>
  <si>
    <t xml:space="preserve">999224140300266	</t>
  </si>
  <si>
    <t>[曼谷]曼谷维伊 - 美憬阁酒店(VIE Hotel Bangkok, MGallery Hotel Collection)(3906021)</t>
  </si>
  <si>
    <t>豪华特大床套房(至少连住2晚及以上)&lt;双人入住&gt;&lt;中宾&gt;&lt;双早&gt;</t>
  </si>
  <si>
    <t>JIN/LIWEI,ZHAO/WENZHUO</t>
  </si>
  <si>
    <t xml:space="preserve">3370455	</t>
  </si>
  <si>
    <t xml:space="preserve">7997232	</t>
  </si>
  <si>
    <t xml:space="preserve">999224141969182	</t>
  </si>
  <si>
    <t>[普吉岛]普吉岛西奈奢华酒店(Sinae Phuket Luxury Hotel)(86107074)</t>
  </si>
  <si>
    <t>泳池一室双床别墅&lt;特惠专享&gt;&lt;双人入住&gt;&lt;双早&gt;</t>
  </si>
  <si>
    <t>Al-Qallaf/Abdulaziz,Al-Qallaf/Abdulaziz</t>
  </si>
  <si>
    <t xml:space="preserve">3371622	</t>
  </si>
  <si>
    <t xml:space="preserve">276034437	</t>
  </si>
  <si>
    <t xml:space="preserve">999224162913952	</t>
  </si>
  <si>
    <t>[曼谷]曼谷奇迹大酒店(Miracle Grand Convention Hotel)(28681276)</t>
  </si>
  <si>
    <t>豪华双人床房&lt;今日特价 &gt;&lt;双人入住&gt;&lt;无早&gt;</t>
  </si>
  <si>
    <t>Pornsuwan/Narisata,Pornsuwan/Narisata</t>
  </si>
  <si>
    <t xml:space="preserve">3378327	</t>
  </si>
  <si>
    <t xml:space="preserve">572806	</t>
  </si>
  <si>
    <t xml:space="preserve">999224179706247	</t>
  </si>
  <si>
    <t>[帕西市]马尼拉马哥孛罗奥提加斯酒店(Marco Polo Ortigas Manila (Multi Use Hotel))(5424940)</t>
  </si>
  <si>
    <t>高级特大床房&lt;特价大促销&gt;&lt;单人入住&gt;&lt;单早&gt;</t>
  </si>
  <si>
    <t>QUek/Arthur,QUek/Arthur,QUek/Arthur</t>
  </si>
  <si>
    <t xml:space="preserve">3380939	</t>
  </si>
  <si>
    <t xml:space="preserve">999224277302907	</t>
  </si>
  <si>
    <t>高级双床房(至少连住2晚及以上)&lt;特惠&gt;&lt;双人入住&gt;&lt;仅适用亚洲客人&gt;&lt;无早&gt;</t>
  </si>
  <si>
    <t>Tok/Christine</t>
  </si>
  <si>
    <t xml:space="preserve">3391224	</t>
  </si>
  <si>
    <t xml:space="preserve">161937	</t>
  </si>
  <si>
    <t xml:space="preserve">999224311450648	</t>
  </si>
  <si>
    <t>WONG/YEE CHUI</t>
  </si>
  <si>
    <t xml:space="preserve">3399149	</t>
  </si>
  <si>
    <t xml:space="preserve">162248	</t>
  </si>
  <si>
    <t xml:space="preserve">999224334885752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</si>
  <si>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</si>
  <si>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</si>
  <si>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TEO/ELIZABETH SUI JING</t>
  </si>
  <si>
    <t xml:space="preserve">3403449	</t>
  </si>
  <si>
    <t xml:space="preserve">221193	</t>
  </si>
  <si>
    <t xml:space="preserve">999224338966697	</t>
  </si>
  <si>
    <t>[迪拜]迪拜派拉蒙酒店(Paramount Hotel Dubai)(98066024)</t>
  </si>
  <si>
    <t>场景房&lt;双人入住&gt;&lt;双早&gt;</t>
  </si>
  <si>
    <t>ROH/SEOKJU</t>
  </si>
  <si>
    <t xml:space="preserve">3404742	</t>
  </si>
  <si>
    <t xml:space="preserve">6131716	</t>
  </si>
  <si>
    <t xml:space="preserve">999224343619235	</t>
  </si>
  <si>
    <t>LEE/RUO QI</t>
  </si>
  <si>
    <t xml:space="preserve">3405900	</t>
  </si>
  <si>
    <t xml:space="preserve">26857	</t>
  </si>
  <si>
    <t xml:space="preserve">999224353460148	</t>
  </si>
  <si>
    <t>[曼谷]曼谷林布兰套房酒店(Rembrandt Hotel and Suites Bangkok)(28597383)</t>
  </si>
  <si>
    <t>高级房&lt;双人入住&gt;&lt;不适用泰国客人&gt;&lt;双早&gt;</t>
  </si>
  <si>
    <t>LEE/JOORYUNG</t>
  </si>
  <si>
    <t xml:space="preserve">3406421	</t>
  </si>
  <si>
    <t xml:space="preserve">124897756	</t>
  </si>
  <si>
    <t xml:space="preserve">999224357317660	</t>
  </si>
  <si>
    <t>[吉隆坡]太平洋快捷酒店中环街市吉隆坡(Pacific Express Hotel Central Market Kuala Lumpur)(4654230)</t>
  </si>
  <si>
    <t>高级大床房&lt;双人入住&gt;&lt;双早&gt;</t>
  </si>
  <si>
    <t>LIU/YIUKWONG</t>
  </si>
  <si>
    <t xml:space="preserve">3407477	</t>
  </si>
  <si>
    <t xml:space="preserve">128740	</t>
  </si>
  <si>
    <t xml:space="preserve">999224386990113	</t>
  </si>
  <si>
    <t>[拉普拉普]蓝水马里巴哥海滩度假村(Bluewater Maribago Beach Resort)(7333668)</t>
  </si>
  <si>
    <t>尊贵豪华房&lt;今日特价 &gt;&lt;双人入住&gt;&lt;无早&gt;</t>
  </si>
  <si>
    <t>yeonhwa/lee,yeonhwa/lee</t>
  </si>
  <si>
    <t xml:space="preserve">3415215	</t>
  </si>
  <si>
    <t xml:space="preserve">131874	</t>
  </si>
  <si>
    <t xml:space="preserve">999224407760809	</t>
  </si>
  <si>
    <t>[湄林]拉雅古迹酒店(Raya Heritage)(29548501)</t>
  </si>
  <si>
    <t>仁邦套房(至少连住2晚及以上)&lt;双人入住&gt;&lt;双早&gt;</t>
  </si>
  <si>
    <t>LU/HONGQING</t>
  </si>
  <si>
    <t xml:space="preserve">3420148	</t>
  </si>
  <si>
    <t xml:space="preserve">999224412664480	</t>
  </si>
  <si>
    <t>[普吉岛]马姆提斯度假酒店(Mom Tri's Villa Royale)(4370750)</t>
  </si>
  <si>
    <t>海洋翼套房(至少连住2晚及以上)&lt;双人入住&gt;&lt;适用于除泰国的亚洲客人&gt;&lt;双早&gt;</t>
  </si>
  <si>
    <t>XUE/TIAN,Fan/Jin zhi,An/Yu,Ren/Xuyang</t>
  </si>
  <si>
    <t xml:space="preserve">3421673	</t>
  </si>
  <si>
    <t xml:space="preserve">999224413144778	</t>
  </si>
  <si>
    <t>[芽庄]芽庄洲际酒店(InterContinental Nha Trang, an IHG Hotel)(4398930)</t>
  </si>
  <si>
    <t>海景经典特大床房&lt;双人入住&gt;&lt;仅适用韩国客人&gt;&lt;双早&gt;</t>
  </si>
  <si>
    <t>PARK/SO-JEONG</t>
  </si>
  <si>
    <t xml:space="preserve">3421931	</t>
  </si>
  <si>
    <t xml:space="preserve">746411	</t>
  </si>
  <si>
    <t xml:space="preserve">999224422701486	</t>
  </si>
  <si>
    <t>[马卡蒂]阿尔法公寓式酒店 (多用途酒店)(The Alpha Suites (Multi-use Hotel))(48244686)</t>
  </si>
  <si>
    <t>两卧室套房&lt;双人入住&gt;&lt;双早&gt;</t>
  </si>
  <si>
    <t>SONG/XIONGCHENG,WANG/XINBEI</t>
  </si>
  <si>
    <t xml:space="preserve">3423662	</t>
  </si>
  <si>
    <t xml:space="preserve">999224427032201	</t>
  </si>
  <si>
    <t>高级房&lt;特惠&gt;&lt;双人入住&gt;&lt;双早&gt;</t>
  </si>
  <si>
    <t>TANG/SZE WAI</t>
  </si>
  <si>
    <t xml:space="preserve">3424825	</t>
  </si>
  <si>
    <t xml:space="preserve">999224427786504	</t>
  </si>
  <si>
    <t>[岘港]岘港洲际阳光半岛度假酒店(InterContinental Danang Sun Peninsula Resort, an IHG Hotel)(5424757)</t>
  </si>
  <si>
    <t>1 张特大床经典海景房(至少连住2晚及以上)&lt;双人入住&gt;&lt;早+午餐或晚餐二选一&gt;</t>
  </si>
  <si>
    <t>CHEUNG/CHEUK MING</t>
  </si>
  <si>
    <t xml:space="preserve">3425066	</t>
  </si>
  <si>
    <t xml:space="preserve">999224454613761	</t>
  </si>
  <si>
    <t>[普吉岛]攀瓦布里海滨度假村(Panwaburi Beachfront Resort - Sha Extra Plus)(96362785)</t>
  </si>
  <si>
    <t>豪华双人床房&lt;特惠专享&gt;&lt;双人入住&gt;&lt;无早&gt;</t>
  </si>
  <si>
    <t>Supakamonsanee/primyada</t>
  </si>
  <si>
    <t xml:space="preserve">3432188	</t>
  </si>
  <si>
    <t xml:space="preserve">15752	</t>
  </si>
  <si>
    <t xml:space="preserve">999224471290487	</t>
  </si>
  <si>
    <t>[曼谷]曼谷京华大酒店(Hotel Royal Bangkok@Chinatown)(17263358)</t>
  </si>
  <si>
    <t>高级房(无窗)(至少连住2晚及以上)&lt;双人入住&gt;&lt;无早&gt;</t>
  </si>
  <si>
    <t>WANG/QIQUAN</t>
  </si>
  <si>
    <t xml:space="preserve">3435048	</t>
  </si>
  <si>
    <t xml:space="preserve">999224471735914	</t>
  </si>
  <si>
    <t>[Donggongon]林塔斯白金酒店(Lintas Platinum Hotel)(99790378)</t>
  </si>
  <si>
    <t>豪华双床房&lt;今日特价 &gt;&lt;双人入住&gt;&lt;双早&gt;</t>
  </si>
  <si>
    <t>SHI/KEWEI</t>
  </si>
  <si>
    <t xml:space="preserve">3435109	</t>
  </si>
  <si>
    <t xml:space="preserve">112232	</t>
  </si>
  <si>
    <t xml:space="preserve">999224476463729	</t>
  </si>
  <si>
    <t>[曼谷]摩德沙吞酒店(Mode Sathorn Hotel)(4370772)</t>
  </si>
  <si>
    <t>摩德豪华房&lt;特惠&gt;&lt;双人入住&gt;&lt;适用于除泰国、韩国和中国台湾的亚洲客人&gt;&lt;双早&gt;</t>
  </si>
  <si>
    <t>GU/YUHUI,LIN/SHAN</t>
  </si>
  <si>
    <t xml:space="preserve">3436590	</t>
  </si>
  <si>
    <t xml:space="preserve">999224477194275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</si>
  <si>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</si>
  <si>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</si>
  <si>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FANG/HAIYAN</t>
  </si>
  <si>
    <t xml:space="preserve">3436865	</t>
  </si>
  <si>
    <t xml:space="preserve">999224489259610	</t>
  </si>
  <si>
    <t>[新加坡]新加坡河景福朋喜来登集团酒店(Four Points by Sheraton Singapore, Riverview (SG Clean))(4492702)</t>
  </si>
  <si>
    <t>城景豪华房(至少连住2晚及以上)&lt;特惠&gt;&lt;双人入住&gt;&lt;双早&gt;</t>
  </si>
  <si>
    <t>LIU/RONG,CAO/WEI</t>
  </si>
  <si>
    <t xml:space="preserve">3437702	</t>
  </si>
  <si>
    <t xml:space="preserve">999224490092903	</t>
  </si>
  <si>
    <t>[曼谷]沙吞伊斯汀大酒店【SHA Extra Plus】(Eastin Grand Hotel Sathorn)(5014959)</t>
  </si>
  <si>
    <t>高级房&lt;今日特价 &gt;&lt;双人入住&gt;&lt;中宾&gt;&lt;双早&gt;</t>
  </si>
  <si>
    <t>LIU/RUNLONG</t>
  </si>
  <si>
    <t xml:space="preserve">3437879	</t>
  </si>
  <si>
    <t xml:space="preserve">467578	</t>
  </si>
  <si>
    <t xml:space="preserve">999224492452201	</t>
  </si>
  <si>
    <t>[曼谷]曼谷素坤逸奥克伍德华庭工作室酒店(Oakwood Studios Sukhumvit Bangkok)(101528701)</t>
  </si>
  <si>
    <t>LEE/ZHI HUI,LEE/SIEW LOOI</t>
  </si>
  <si>
    <t xml:space="preserve">3438378	</t>
  </si>
  <si>
    <t xml:space="preserve"> 9243880	</t>
  </si>
  <si>
    <t xml:space="preserve">999224495504728	</t>
  </si>
  <si>
    <t>豪华双床房&lt;双人入住&gt;&lt;仅适用亚洲客人&gt;&lt;无早&gt;</t>
  </si>
  <si>
    <t>WU/XIONGJIE</t>
  </si>
  <si>
    <t xml:space="preserve">3439204	</t>
  </si>
  <si>
    <t xml:space="preserve">999224495803779	</t>
  </si>
  <si>
    <t xml:space="preserve">3439232	</t>
  </si>
  <si>
    <t xml:space="preserve">999224498273605	</t>
  </si>
  <si>
    <t>[宿务]宿务柏宁国际大酒店(Cebu Parklane International Hotel)(8234810)</t>
  </si>
  <si>
    <t>帕克兰房&lt;单人入住&gt;&lt;单早&gt;</t>
  </si>
  <si>
    <t>Dalumpines/Nash</t>
  </si>
  <si>
    <t xml:space="preserve">3440149	</t>
  </si>
  <si>
    <t xml:space="preserve">179079	</t>
  </si>
  <si>
    <t xml:space="preserve">999224498275504	</t>
  </si>
  <si>
    <t>[普吉岛]普吉岛苏林酒店(The Surin Phuket)(4654333)</t>
  </si>
  <si>
    <t>一卧室海景豪华小屋&lt;三人入住&gt;&lt;早餐&gt;</t>
  </si>
  <si>
    <t>Xu/Yang,Kong/Yaping,Ha/Lijun</t>
  </si>
  <si>
    <t xml:space="preserve">3440150	</t>
  </si>
  <si>
    <t xml:space="preserve">999224499310891	</t>
  </si>
  <si>
    <t>[八打灵再也]皇家朱兰白沙罗酒店(Royale Chulan Damansara)(28528087)</t>
  </si>
  <si>
    <t>高级房&lt;双人入住&gt;&lt;无早&gt;</t>
  </si>
  <si>
    <t>Nahar/Tieha</t>
  </si>
  <si>
    <t xml:space="preserve">3440733	</t>
  </si>
  <si>
    <t xml:space="preserve">999224510186388	</t>
  </si>
  <si>
    <t>[宿务]宿务滨海前线酒店 - 北开垦(Bayfront Hotel Cebu North Reclamation)(8235106)</t>
  </si>
  <si>
    <t>高级房&lt;今日特价 &gt;&lt;双人入住&gt;&lt;双早&gt;</t>
  </si>
  <si>
    <t>Ryu/Seunghee</t>
  </si>
  <si>
    <t xml:space="preserve">3443008	</t>
  </si>
  <si>
    <t xml:space="preserve">122072	</t>
  </si>
  <si>
    <t xml:space="preserve">999224513141620	</t>
  </si>
  <si>
    <t>[胡志明市]西贡艾美酒店(Le Méridien Saigon)(5465257)</t>
  </si>
  <si>
    <t>城景尊贵经典双大床房(至少连住2晚及以上)&lt;双人入住&gt;&lt;双早&gt;</t>
  </si>
  <si>
    <t>ZHAO/LINGLI,SHI/LEI</t>
  </si>
  <si>
    <t xml:space="preserve">3443883	</t>
  </si>
  <si>
    <t xml:space="preserve">78976979	</t>
  </si>
  <si>
    <t xml:space="preserve">999224515004274	</t>
  </si>
  <si>
    <t>[首尔]三井酒店(Hotel Samjung)(28525707)</t>
  </si>
  <si>
    <t>双床房&lt;双人入住&gt;&lt;无早&gt;</t>
  </si>
  <si>
    <t>Kwon/Woo Jong</t>
  </si>
  <si>
    <t xml:space="preserve">3444542	</t>
  </si>
  <si>
    <t xml:space="preserve">23046329	</t>
  </si>
  <si>
    <t xml:space="preserve">999224519506410	</t>
  </si>
  <si>
    <t>YAU/PE TAK PETER,YAU/CHRISTINE WING YAN</t>
  </si>
  <si>
    <t xml:space="preserve">3446203	</t>
  </si>
  <si>
    <t xml:space="preserve">999224521676381	</t>
  </si>
  <si>
    <t>[仁川]百乐达斯城(Paradise City)(28523875)</t>
  </si>
  <si>
    <t>豪华双人床房&lt;今日特惠&gt;&lt;双人入住&gt;&lt;中宾&gt;&lt;无早&gt;</t>
  </si>
  <si>
    <t>Zhang/Qichao</t>
  </si>
  <si>
    <t xml:space="preserve">3446821	</t>
  </si>
  <si>
    <t xml:space="preserve">1475054	</t>
  </si>
  <si>
    <t xml:space="preserve">999224535120748	</t>
  </si>
  <si>
    <t>双人床房&lt;单人入住&gt;&lt;单早&gt;</t>
  </si>
  <si>
    <t>CHANG/JUI HENG</t>
  </si>
  <si>
    <t xml:space="preserve">3448098	</t>
  </si>
  <si>
    <t xml:space="preserve">23046460	</t>
  </si>
  <si>
    <t xml:space="preserve">999224540243861	</t>
  </si>
  <si>
    <t>[长滩岛]长滩岛瑞享度假村(Movenpick Resort &amp; Spa Boracay)(5994277)</t>
  </si>
  <si>
    <t>甄选房&lt;双人入住&gt;&lt;不适用菲律宾客人&gt;</t>
  </si>
  <si>
    <t>PANG/JISU,KIM/SEOHYUN</t>
  </si>
  <si>
    <t xml:space="preserve">3449477	</t>
  </si>
  <si>
    <t xml:space="preserve">999224543379469	</t>
  </si>
  <si>
    <t>[首尔]首尔纳鲁美憬阁大使酒店(Hotel Naru Seoul MGallery Ambassador)(106045024)</t>
  </si>
  <si>
    <t>豪华河景房，配备 1 张特大床，可欣赏河景(连住3晚及以上)&lt;双人入住&gt;&lt;不适用韩国客人&gt;&lt;特价促销&gt;&lt;无早&gt;</t>
  </si>
  <si>
    <t>WANG/JIAQI</t>
  </si>
  <si>
    <t xml:space="preserve">3450566	</t>
  </si>
  <si>
    <t xml:space="preserve">71230290	</t>
  </si>
  <si>
    <t xml:space="preserve">999224544648183	</t>
  </si>
  <si>
    <t>[乔治市]槟城遨舍乔治市酒店(OZO George Town Penang)(106375768)</t>
  </si>
  <si>
    <t>高级特大床房&lt;特惠&gt;&lt;单人入住&gt;&lt;适用于非马来西亚/泰国客人&gt;&lt;单早&gt;</t>
  </si>
  <si>
    <t>CAI/YUXING</t>
  </si>
  <si>
    <t xml:space="preserve">3450927	</t>
  </si>
  <si>
    <t xml:space="preserve">752911	</t>
  </si>
  <si>
    <t xml:space="preserve">999224544675321	</t>
  </si>
  <si>
    <t>HU/YANFENG</t>
  </si>
  <si>
    <t xml:space="preserve">3450930	</t>
  </si>
  <si>
    <t xml:space="preserve">752910	</t>
  </si>
  <si>
    <t xml:space="preserve">999224545117800	</t>
  </si>
  <si>
    <t>KAMARUDIN/NARISHA HUSNA</t>
  </si>
  <si>
    <t xml:space="preserve">3451025	</t>
  </si>
  <si>
    <t xml:space="preserve">999224547541205	</t>
  </si>
  <si>
    <t>[沙美岛]沙美岛萨凯海滩度假村(Sai Kaew Beach Resort)(6533262)</t>
  </si>
  <si>
    <t>豪华房&lt;特惠专享&gt;&lt;双人入住&gt;&lt;不适用泰国/印度次大陆客人&gt;&lt;双早&gt;</t>
  </si>
  <si>
    <t>TANG/LIQIU</t>
  </si>
  <si>
    <t xml:space="preserve">3451709	</t>
  </si>
  <si>
    <t xml:space="preserve">999224549154842	</t>
  </si>
  <si>
    <t>[曼谷]曼谷宾乐雅套房酒店(PARKROYAL Suites Bangkok)(4971302)</t>
  </si>
  <si>
    <t>一室特大床套房&lt;促销&gt;&lt;双人入住&gt;&lt;中宾&gt;&lt;双早&gt;</t>
  </si>
  <si>
    <t>ZUO/CHENGBIN</t>
  </si>
  <si>
    <t xml:space="preserve">3452190	</t>
  </si>
  <si>
    <t xml:space="preserve">999224553395675	</t>
  </si>
  <si>
    <t>豪华尊贵房&lt;特惠&gt;&lt;双人入住&gt;&lt;无早&gt;</t>
  </si>
  <si>
    <t>HONG/WU IN</t>
  </si>
  <si>
    <t xml:space="preserve">3453397	</t>
  </si>
  <si>
    <t xml:space="preserve">999224567501366	</t>
  </si>
  <si>
    <t>[曼谷]贝斯特韦斯特精选惜客福得拉玛四世酒店(Seekers Finders Rama IV Hotel SureStay Collection by BW)(95676449)</t>
  </si>
  <si>
    <t>豪华城景房(连住3晚及以上)&lt;双人入住&gt;&lt;不适用泰国客人&gt;&lt;无早&gt;</t>
  </si>
  <si>
    <t>MA/ZHAOMING,YANG/YANMENG</t>
  </si>
  <si>
    <t xml:space="preserve">3454201	</t>
  </si>
  <si>
    <t xml:space="preserve">BK009556/1	</t>
  </si>
  <si>
    <t xml:space="preserve">999224574703264	</t>
  </si>
  <si>
    <t>海景一室泳池别墅&lt;特惠专享&gt;&lt;双人入住&gt;&lt;双早&gt;</t>
  </si>
  <si>
    <t>ZHANG/YINGHUA</t>
  </si>
  <si>
    <t xml:space="preserve">3455519	</t>
  </si>
  <si>
    <t xml:space="preserve">999224577830339	</t>
  </si>
  <si>
    <t>[曼谷]曼谷玛杜兹酒店(Maduzi Hotel, Bangkok)(16900156)</t>
  </si>
  <si>
    <t>玛杜兹经典房(连住3晚及以上)&lt;双人入住&gt;&lt;双早&gt;</t>
  </si>
  <si>
    <t>Ilyas/Soe Myint</t>
  </si>
  <si>
    <t xml:space="preserve">3456278	</t>
  </si>
  <si>
    <t xml:space="preserve">999224578442565	</t>
  </si>
  <si>
    <t>ZHANG/XIN,ZHAO/ZHONGCHEN</t>
  </si>
  <si>
    <t xml:space="preserve">3456525	</t>
  </si>
  <si>
    <t xml:space="preserve">999224579681254	</t>
  </si>
  <si>
    <t>[吉隆坡]吉隆坡四季酒店(Four Seasons Hotel Kuala Lumpur)(17496902)</t>
  </si>
  <si>
    <t>四季公园景套房&lt;双人入住&gt;&lt;双早&gt;</t>
  </si>
  <si>
    <t>LI/ZHONGYU,MIAO/XINHONG</t>
  </si>
  <si>
    <t xml:space="preserve">3456836	</t>
  </si>
  <si>
    <t xml:space="preserve">999224581053646	</t>
  </si>
  <si>
    <t>[曼谷]曼谷 LiT 酒店(LiT BANGKOK Hotel)(3799511)</t>
  </si>
  <si>
    <t>不同温度双床房(至少连住2晚及以上)&lt;特价大促销&gt;&lt;双人入住&gt;&lt;双早&gt;</t>
  </si>
  <si>
    <t>CHEN/HONGYU</t>
  </si>
  <si>
    <t xml:space="preserve">3457155	</t>
  </si>
  <si>
    <t xml:space="preserve">999224587791494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</si>
  <si>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</si>
  <si>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&gt;&lt;双人入住&gt;&lt;双早&gt;</t>
  </si>
  <si>
    <t>wu/huaiyong,zhao/hongchuan</t>
  </si>
  <si>
    <t xml:space="preserve">3459265	</t>
  </si>
  <si>
    <t xml:space="preserve">999224588212555	</t>
  </si>
  <si>
    <t>[曼谷]曼谷新通凯宾斯基酒店(Sindhorn Kempinski Hotel Bangkok - Sha Extra Plus Certified)(92930805)</t>
  </si>
  <si>
    <t>行政俱乐部双床房(至少连住2晚及以上)&lt;今日特价 &gt;&lt;双人入住&gt;&lt;双早&gt;</t>
  </si>
  <si>
    <t>Lee/Hung,Lo/Cheuk In</t>
  </si>
  <si>
    <t xml:space="preserve">3459426	</t>
  </si>
  <si>
    <t xml:space="preserve">999224588327708	</t>
  </si>
  <si>
    <t>[Mukim Gadong B]里兹国际酒店(The Rizqun International Hotel)(106419057)</t>
  </si>
  <si>
    <t>豪华房&lt;双人入住&gt;&lt;双早&gt;</t>
  </si>
  <si>
    <t>RAZALLY/FIONA,RAZALLY/FIONA</t>
  </si>
  <si>
    <t xml:space="preserve">3459502	</t>
  </si>
  <si>
    <t xml:space="preserve">999224591458442	</t>
  </si>
  <si>
    <t>Razally/Fiona</t>
  </si>
  <si>
    <t xml:space="preserve">3459634	</t>
  </si>
  <si>
    <t xml:space="preserve">999224603765277	</t>
  </si>
  <si>
    <t>[新加坡]新加坡首都凯宾斯基酒店(The Capitol Kempinski Hotel Singapore)(106204776)</t>
  </si>
  <si>
    <t>传统特大床房(连住3晚及以上)&lt;双人入住&gt;&lt;双早&gt;</t>
  </si>
  <si>
    <t>LIU/YUQI,An/Hua</t>
  </si>
  <si>
    <t xml:space="preserve">3462658	</t>
  </si>
  <si>
    <t xml:space="preserve">195552	</t>
  </si>
  <si>
    <t xml:space="preserve">999224605277435	</t>
  </si>
  <si>
    <t>[曼谷]曼谷素坤逸 11 巷美居酒店(Mercure Bangkok Sukhumvit 11)(17527600)</t>
  </si>
  <si>
    <t>豪华特大床房(连住3晚及以上)&lt;特惠&gt;&lt;双人入住&gt;&lt;不适用于泰国和韩国市场&gt;&lt;双早&gt;</t>
  </si>
  <si>
    <t>SHEN/YUANBIN</t>
  </si>
  <si>
    <t xml:space="preserve">3463185	</t>
  </si>
  <si>
    <t xml:space="preserve">999224610052143	</t>
  </si>
  <si>
    <t>ZHANG/LI</t>
  </si>
  <si>
    <t xml:space="preserve">3464119	</t>
  </si>
  <si>
    <t xml:space="preserve">999224610131353	</t>
  </si>
  <si>
    <t>[曼谷]察殿曼谷大酒店(Chatrium Grand Bangkok)(105593534)</t>
  </si>
  <si>
    <t>豪华房(至少连住2晚及以上)&lt;今日特价 &gt;&lt;双人入住&gt;&lt;不适用泰国客人&gt;&lt;双早&gt;</t>
  </si>
  <si>
    <t>MA/LIN</t>
  </si>
  <si>
    <t xml:space="preserve">3464139	</t>
  </si>
  <si>
    <t xml:space="preserve">24610354621	</t>
  </si>
  <si>
    <t>[曼谷]曼谷拉玛9号美蒂雅酒店(Maitria Hotel Rama 9 Bangkok)(108716129)</t>
  </si>
  <si>
    <t>景观两卧室公寓式房&lt;四人入住&gt;&lt;中宾&gt;&lt;早餐&gt;</t>
  </si>
  <si>
    <t>CHEN/JING</t>
  </si>
  <si>
    <t xml:space="preserve">3464194	</t>
  </si>
  <si>
    <t xml:space="preserve">999224611135502	</t>
  </si>
  <si>
    <t>城景尊贵经典特大床房(至少连住2晚及以上)&lt;单人入住&gt;&lt;单早&gt;</t>
  </si>
  <si>
    <t>NGUYEN/HUU ANH TUAN</t>
  </si>
  <si>
    <t xml:space="preserve">3464558	</t>
  </si>
  <si>
    <t xml:space="preserve">999224611419590	</t>
  </si>
  <si>
    <t>园景尊贵双人床房&lt;双人入住&gt;&lt;双早&gt;</t>
  </si>
  <si>
    <t>SRIONDEE/PANPAPRON</t>
  </si>
  <si>
    <t xml:space="preserve">3464782	</t>
  </si>
  <si>
    <t xml:space="preserve">999224612069312	</t>
  </si>
  <si>
    <t xml:space="preserve">999224613174191	</t>
  </si>
  <si>
    <t xml:space="preserve">999224613189100	</t>
  </si>
  <si>
    <t>[仁川]仁川松岛空中花园酒店(旧.天空公园仁川松岛)(Bridge Hotel Incheon Songdo(Old. Sky Park Incheon Songdo))(28638693)</t>
  </si>
  <si>
    <t>豪华双人床房&lt;双人入住&gt;&lt;不适用韩国客人&gt;&lt;无早&gt;</t>
  </si>
  <si>
    <t>Zhao/Chunpeng,Feng/Hui</t>
  </si>
  <si>
    <t xml:space="preserve">3465744	</t>
  </si>
  <si>
    <t xml:space="preserve">999224613758027	</t>
  </si>
  <si>
    <t>场景房(至少连住2晚及以上)&lt;双人入住&gt;&lt;无早&gt;</t>
  </si>
  <si>
    <t>JORDAN/MATT</t>
  </si>
  <si>
    <t xml:space="preserve">3466207	</t>
  </si>
  <si>
    <t xml:space="preserve">999224614103671	</t>
  </si>
  <si>
    <t>[曼谷]曼谷盛泰澜中央世界商业中心酒店(Centara Grand &amp; Bangkok Convention Centre at CentralWorld)(5527365)</t>
  </si>
  <si>
    <t>俱乐部豪华特大床房&lt;今日特价 &gt;&lt;双人入住&gt;&lt;不适用泰国客人&gt;&lt;双早&gt;</t>
  </si>
  <si>
    <t>CHEN/CHINCHANG</t>
  </si>
  <si>
    <t xml:space="preserve">3466763	</t>
  </si>
  <si>
    <t xml:space="preserve">999224614461436	</t>
  </si>
  <si>
    <t>LI/LU,LIN/KANG</t>
  </si>
  <si>
    <t xml:space="preserve">3467235	</t>
  </si>
  <si>
    <t xml:space="preserve">176271	</t>
  </si>
  <si>
    <t xml:space="preserve">999224614568965	</t>
  </si>
  <si>
    <t>[奎松市]塞达维蒂斯北酒店(Seda Vertis North)(17891668)</t>
  </si>
  <si>
    <t>豪华房&lt;特价大促销&gt;&lt;双人入住&gt;&lt;无早&gt;</t>
  </si>
  <si>
    <t>Datu/Pamela Denise,Datu/Pamela Denise,Datu/Pamela Denise</t>
  </si>
  <si>
    <t xml:space="preserve">3467372	</t>
  </si>
  <si>
    <t xml:space="preserve"> 2757557	</t>
  </si>
  <si>
    <t xml:space="preserve">999224615014261	</t>
  </si>
  <si>
    <t>[甲米]甲米都喜天丽海滨度假酒店(Dusit Thani Krabi Beach Resort)(3666417)</t>
  </si>
  <si>
    <t>豪华双床房(至少连住2晚及以上)&lt;双人入住&gt;&lt;双早&gt;</t>
  </si>
  <si>
    <t>KUAN GOUT/TAN</t>
  </si>
  <si>
    <t xml:space="preserve">3467794	</t>
  </si>
  <si>
    <t xml:space="preserve">999224615145133	</t>
  </si>
  <si>
    <t>[吉隆坡]克幕生活健康酒店(Komune Living &amp; Wellness)(106116983)</t>
  </si>
  <si>
    <t>大床一室房&lt;双人入住&gt;&lt;无早&gt;</t>
  </si>
  <si>
    <t>Bukhori/Nur Shahirah</t>
  </si>
  <si>
    <t xml:space="preserve">3467980	</t>
  </si>
  <si>
    <t xml:space="preserve">999224618629468	</t>
  </si>
  <si>
    <t>高级双人床房&lt;双人入住&gt;&lt;双早&gt;</t>
  </si>
  <si>
    <t>JAPITAN/JOYCE</t>
  </si>
  <si>
    <t xml:space="preserve">3468455	</t>
  </si>
  <si>
    <t xml:space="preserve">122633	</t>
  </si>
  <si>
    <t xml:space="preserve">999224620483051	</t>
  </si>
  <si>
    <t>[仁川]仁川机场贝斯特韦斯特精品酒店(Best Western Premier Incheon Airport Hotel)(5923817)</t>
  </si>
  <si>
    <t>尊贵双人房&lt;双人入住&gt;&lt;不适用韩国客人&gt;&lt;无早&gt;</t>
  </si>
  <si>
    <t>SONG/HAIHONG</t>
  </si>
  <si>
    <t xml:space="preserve">3468849	</t>
  </si>
  <si>
    <t xml:space="preserve">999224623963672	</t>
  </si>
  <si>
    <t>[芭堤雅]迎世海滩度假酒店及水疗中心(Welcome World Beach Resort &amp; Spa)(29550310)</t>
  </si>
  <si>
    <t>KIM/HYUNGWOO</t>
  </si>
  <si>
    <t xml:space="preserve">3469581	</t>
  </si>
  <si>
    <t xml:space="preserve">152530	</t>
  </si>
  <si>
    <t xml:space="preserve">999224627630998	</t>
  </si>
  <si>
    <t>[芭堤雅]文华伊斯特维尔酒店(Mandarin Eastville, Pattaya)(101052800)</t>
  </si>
  <si>
    <t>经典至尊豪华双床房&lt;双人入住&gt;&lt;中宾&gt;&lt;无早&gt;</t>
  </si>
  <si>
    <t>JIANG/WEIMIN</t>
  </si>
  <si>
    <t xml:space="preserve">3470755	</t>
  </si>
  <si>
    <t xml:space="preserve">999224635828856	</t>
  </si>
  <si>
    <t>豪华特大床房&lt;今日特价 &gt;&lt;双人入住&gt;&lt;不适用泰国客人&gt;&lt;双早&gt;</t>
  </si>
  <si>
    <t>FAN/JIABEI,XU/CHANGHUI</t>
  </si>
  <si>
    <t xml:space="preserve">3471243	</t>
  </si>
  <si>
    <t xml:space="preserve">999224635938627	</t>
  </si>
  <si>
    <t>[Racha Thewa]素万那普机场奇迹酒店(Miracle Suvarnabhumi Airport)(28680209)</t>
  </si>
  <si>
    <t>豪华房&lt;今日特价 &gt;&lt;双人入住&gt;&lt;无早&gt;</t>
  </si>
  <si>
    <t>Cooke/Ryan</t>
  </si>
  <si>
    <t xml:space="preserve">3471268	</t>
  </si>
  <si>
    <t xml:space="preserve">999224636477444	</t>
  </si>
  <si>
    <t>[曼谷]曼谷爱湾酒店(A-One Bangkok Hotel)(4372813)</t>
  </si>
  <si>
    <t>行政豪华双人床房&lt;双人入住&gt;&lt;不适用印度客人&gt;&lt;双早&gt;</t>
  </si>
  <si>
    <t>PHUDINDAN/NATTAPONG</t>
  </si>
  <si>
    <t xml:space="preserve">3471343	</t>
  </si>
  <si>
    <t xml:space="preserve">999224637231176	</t>
  </si>
  <si>
    <t>斯莱德房&lt;今日特惠&gt;&lt;双人入住&gt;&lt;双早&gt;</t>
  </si>
  <si>
    <t>Kim/Buynggee,Kim/Buynggee</t>
  </si>
  <si>
    <t xml:space="preserve">3471526	</t>
  </si>
  <si>
    <t xml:space="preserve">24637242271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</si>
  <si>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</si>
  <si>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</si>
  <si>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YANG/DECHAO</t>
  </si>
  <si>
    <t xml:space="preserve">3471528	</t>
  </si>
  <si>
    <t xml:space="preserve">999224638310407	</t>
  </si>
  <si>
    <t xml:space="preserve">3471669	</t>
  </si>
  <si>
    <t xml:space="preserve">999224640347653	</t>
  </si>
  <si>
    <t>NGUYEN/THI MAI</t>
  </si>
  <si>
    <t xml:space="preserve">3471986	</t>
  </si>
  <si>
    <t xml:space="preserve">999224640898729	</t>
  </si>
  <si>
    <t>斯莱德房&lt;今日特惠&gt;&lt;双人入住&gt;&lt;无早&gt;</t>
  </si>
  <si>
    <t>shin/jungwoo</t>
  </si>
  <si>
    <t xml:space="preserve">3472185	</t>
  </si>
  <si>
    <t xml:space="preserve">999224641911022	</t>
  </si>
  <si>
    <t>豪华间&lt;双人入住&gt;&lt;双早&gt;</t>
  </si>
  <si>
    <t>RITTER/CHOMPOONUT</t>
  </si>
  <si>
    <t xml:space="preserve">3472470	</t>
  </si>
  <si>
    <t xml:space="preserve">999224642090044	</t>
  </si>
  <si>
    <t>SRILIMPANON/RANEE</t>
  </si>
  <si>
    <t xml:space="preserve">3472498	</t>
  </si>
  <si>
    <t xml:space="preserve">999224642315678	</t>
  </si>
  <si>
    <t>豪华双床房&lt;今日特价 &gt;&lt;双人入住&gt;&lt;不适用泰国客人&gt;&lt;无早&gt;</t>
  </si>
  <si>
    <t>SENG/SAMEDY</t>
  </si>
  <si>
    <t xml:space="preserve">3472531	</t>
  </si>
  <si>
    <t xml:space="preserve">999224643478340	</t>
  </si>
  <si>
    <t>[曼谷]曼谷素坤逸 11 巷彩鸿酒店(Travelodge Sukhumvit 11)(13535055)</t>
  </si>
  <si>
    <t>高级房&lt;双人入住&gt;&lt;不适用泰国客人&gt;&lt;无早&gt;</t>
  </si>
  <si>
    <t>YU/YlNGQlAN</t>
  </si>
  <si>
    <t xml:space="preserve">3472814	</t>
  </si>
  <si>
    <t xml:space="preserve">999224643530203	</t>
  </si>
  <si>
    <t>ZHOU/YUXUAN,HUANG/AILYU</t>
  </si>
  <si>
    <t xml:space="preserve">3472834	</t>
  </si>
  <si>
    <t xml:space="preserve">999224643954589	</t>
  </si>
  <si>
    <t>[普吉岛]芭东艾希莉高地酒店公寓(Ashlee Heights Patong Hotel &amp; Suites)(5175432)</t>
  </si>
  <si>
    <t>高级房&lt;双人入住&gt;&lt;双早&gt;</t>
  </si>
  <si>
    <t>SODSAIPAIRLAO/PATHAWI</t>
  </si>
  <si>
    <t xml:space="preserve">3472989	</t>
  </si>
  <si>
    <t xml:space="preserve">999224645274469	</t>
  </si>
  <si>
    <t>[马卡蒂]新世界马卡蒂酒店(New World Makati Hotel)(17488739)</t>
  </si>
  <si>
    <t>豪华特大床房&lt;双人入住&gt;&lt;无早&gt;</t>
  </si>
  <si>
    <t>FLORENCITA CANSINO/MA.,FLORENCITA CANSINO/MA.</t>
  </si>
  <si>
    <t xml:space="preserve">3473269	</t>
  </si>
  <si>
    <t xml:space="preserve">999223412842385	</t>
  </si>
  <si>
    <t>赔款</t>
  </si>
  <si>
    <t>园景俱乐部尊贵两张双人床房(至少提前5天预订)&lt;双人入住&gt;&lt;双早&gt;</t>
  </si>
  <si>
    <t>WU/ZHENG</t>
  </si>
  <si>
    <t xml:space="preserve">3183146	</t>
  </si>
  <si>
    <t xml:space="preserve">3190806	</t>
  </si>
  <si>
    <t xml:space="preserve">999224431336915	</t>
  </si>
  <si>
    <t>[斯里巴加湾市]艾尔艾弗酒店(Al Afiah Hotel)(106991456)</t>
  </si>
  <si>
    <t>高级房,  2张单人床&lt;双人入住&gt;&lt;双早&gt;</t>
  </si>
  <si>
    <t>DIN/MOHD SAIFULLAH</t>
  </si>
  <si>
    <t xml:space="preserve">3426394	</t>
  </si>
  <si>
    <t xml:space="preserve">999224065762560	</t>
  </si>
  <si>
    <t>[曼谷]察殿曼谷沙吞酒店式公寓(Chatrium Residence Sathon Bangkok)(6179292)</t>
  </si>
  <si>
    <t>豪华一室房&lt;双人入住&gt;&lt;不适用泰国客人&gt;&lt;双早&gt;</t>
  </si>
  <si>
    <t>zeng/huizhen</t>
  </si>
  <si>
    <t xml:space="preserve">3345496	</t>
  </si>
  <si>
    <t xml:space="preserve">287555025	</t>
  </si>
  <si>
    <t xml:space="preserve">999224066331174	</t>
  </si>
  <si>
    <t>[斯里巴加湾市]海尔酒店(Higher Hotel)(107218188)</t>
  </si>
  <si>
    <t>豪华套房&lt;双人入住&gt;&lt;双早&gt;</t>
  </si>
  <si>
    <t>Rahman/Sabrina,Rahman/Sabrina</t>
  </si>
  <si>
    <t xml:space="preserve">3345687	</t>
  </si>
  <si>
    <t xml:space="preserve">999224033004699	</t>
  </si>
  <si>
    <t>G豪华房(连住3晚及以上)&lt;双人入住&gt;&lt;适用于非中国/菲律宾客人&gt;&lt;双早&gt;</t>
  </si>
  <si>
    <t>LI/JINGSONG</t>
  </si>
  <si>
    <t xml:space="preserve">3335565	</t>
  </si>
  <si>
    <t xml:space="preserve">999223031158173	</t>
  </si>
  <si>
    <t>[大叻]高尔夫山谷酒店(Golf Valley Hotel)(104658311)</t>
  </si>
  <si>
    <t>高级双人床房(至少提前30天预订)&lt;双人入住&gt;&lt;双早&gt;</t>
  </si>
  <si>
    <t>Yau/Lai  Chun,Yau/Lai  Chun,Yau/Lai  Chun,Yau/Lai  Chun,Yau/Lai  Chun,Yau/Lai  Chun,Yau/Lai  Chun,Yau/Lai  Chun,Yau/Lai  Chun,Yau/Lai  Chun,Yau/Lai  Chun,Yau/Lai  Chun</t>
  </si>
  <si>
    <t>CA2019230612CNY</t>
  </si>
  <si>
    <t xml:space="preserve">3094818	</t>
  </si>
  <si>
    <t xml:space="preserve">104607	</t>
  </si>
  <si>
    <t xml:space="preserve">999223031310163	</t>
  </si>
  <si>
    <t>豪华双床房(至少提前30天预订)&lt;双人入住&gt;&lt;双早&gt;</t>
  </si>
  <si>
    <t>YAU/LAI CHUN</t>
  </si>
  <si>
    <t xml:space="preserve">3094873	</t>
  </si>
  <si>
    <t xml:space="preserve">104627	</t>
  </si>
  <si>
    <t xml:space="preserve">999223356661760	</t>
  </si>
  <si>
    <t>[拉普拉普]麦克坦新镇萨沃伊酒店(Savoy Hotel Mactan Newtown)(92828783)</t>
  </si>
  <si>
    <t>高级豪华房&lt;特价大促销&gt;&lt;三人入住&gt;&lt;早餐&gt;</t>
  </si>
  <si>
    <t>CHA/HAEKYUNG</t>
  </si>
  <si>
    <t xml:space="preserve">3172735	</t>
  </si>
  <si>
    <t xml:space="preserve">94474	</t>
  </si>
  <si>
    <t xml:space="preserve">23788084553	</t>
  </si>
  <si>
    <t>岛屿套房&lt;今日特价 &gt;&lt;双人入住&gt;&lt;中宾&gt;&lt;双早&gt;</t>
  </si>
  <si>
    <t xml:space="preserve">3272559	</t>
  </si>
  <si>
    <t xml:space="preserve">118978	</t>
  </si>
  <si>
    <t xml:space="preserve">999223816313956	</t>
  </si>
  <si>
    <t>[哥打京那巴鲁]天空酒店(Sky Hotel)(4999270)</t>
  </si>
  <si>
    <t>行政四人房&lt;四人入住&gt;&lt;早餐&gt;</t>
  </si>
  <si>
    <t>Kabibitak/Kamaruzaman bin Basri</t>
  </si>
  <si>
    <t xml:space="preserve">3280008	</t>
  </si>
  <si>
    <t xml:space="preserve">101181	</t>
  </si>
  <si>
    <t xml:space="preserve">999223872086951	</t>
  </si>
  <si>
    <t>豪华房&lt;今日特价 &gt;&lt;双人入住&gt;&lt;双早&gt;</t>
  </si>
  <si>
    <t>Jang/Hoonsuck</t>
  </si>
  <si>
    <t xml:space="preserve">3295581	</t>
  </si>
  <si>
    <t xml:space="preserve">128598	</t>
  </si>
  <si>
    <t xml:space="preserve">999223955598327	</t>
  </si>
  <si>
    <t>SONG/KYOUNGMI</t>
  </si>
  <si>
    <t xml:space="preserve">3312705	</t>
  </si>
  <si>
    <t xml:space="preserve">129212	</t>
  </si>
  <si>
    <t xml:space="preserve">999223999996404	</t>
  </si>
  <si>
    <t>尊贵房(至少连住2晚及以上)&lt;双人入住&gt;&lt;不适用德国客人&gt;&lt;双早&gt;</t>
  </si>
  <si>
    <t>WEI/XIAOLI</t>
  </si>
  <si>
    <t xml:space="preserve">3325470	</t>
  </si>
  <si>
    <t xml:space="preserve">4056565	</t>
  </si>
  <si>
    <t xml:space="preserve">999224026755952	</t>
  </si>
  <si>
    <t>YEUNG/KA WAI</t>
  </si>
  <si>
    <t xml:space="preserve">3333703	</t>
  </si>
  <si>
    <t xml:space="preserve">24663	</t>
  </si>
  <si>
    <t xml:space="preserve">999224047642514	</t>
  </si>
  <si>
    <t>[Na Chom Thian]芭堤雅万丽水疗度假酒店(Renaissance Pattaya Resort &amp; Spa)(11655568)</t>
  </si>
  <si>
    <t>海景豪华特大号床间 - 带阳台(至少连住2晚及以上)&lt;双人入住&gt;&lt;中宾&gt;&lt;双早&gt;</t>
  </si>
  <si>
    <t>ZHOU/PEIYI,LI/FENGZENG</t>
  </si>
  <si>
    <t xml:space="preserve">3339757	</t>
  </si>
  <si>
    <t xml:space="preserve">99668020	</t>
  </si>
  <si>
    <t xml:space="preserve">999224079737403	</t>
  </si>
  <si>
    <t>高级房(大床)(至少连住2晚及以上)&lt;双人入住&gt;&lt;双早&gt;</t>
  </si>
  <si>
    <t>NUR AMALINA BINTI RADZALI/NUR AMALINA BINTI RADZALI</t>
  </si>
  <si>
    <t xml:space="preserve">3349447	</t>
  </si>
  <si>
    <t xml:space="preserve">24409	</t>
  </si>
  <si>
    <t xml:space="preserve">999224088937828	</t>
  </si>
  <si>
    <t>[新加坡]新加坡卡尔登酒店(Carlton Hotel Singapore)(4494518)</t>
  </si>
  <si>
    <t>豪华房&lt;促销&gt;&lt;双人入住&gt;&lt;双早&gt;</t>
  </si>
  <si>
    <t>chang/juan,BI/ZHONGWEI</t>
  </si>
  <si>
    <t xml:space="preserve">3352194	</t>
  </si>
  <si>
    <t xml:space="preserve">2820630	</t>
  </si>
  <si>
    <t xml:space="preserve">999224088998286	</t>
  </si>
  <si>
    <t>xuan/liang,xuan/yang</t>
  </si>
  <si>
    <t xml:space="preserve">3352203	</t>
  </si>
  <si>
    <t xml:space="preserve">2820633	</t>
  </si>
  <si>
    <t xml:space="preserve">999224091452789	</t>
  </si>
  <si>
    <t>摩德豪华房&lt;双人入住&gt;&lt;适用于除泰国、韩国和中国台湾的亚洲客人&gt;&lt;双早&gt;</t>
  </si>
  <si>
    <t>WANG/ZHI,ZHANG/YUXIN</t>
  </si>
  <si>
    <t xml:space="preserve">3352954	</t>
  </si>
  <si>
    <t xml:space="preserve">24895	</t>
  </si>
  <si>
    <t xml:space="preserve">999224116101363	</t>
  </si>
  <si>
    <t>[西归浦市]蓝色海洋酒店(Ocean Blue Hotel)(94885136)</t>
  </si>
  <si>
    <t>标准双人间&lt;双人入住&gt;&lt;双早&gt;</t>
  </si>
  <si>
    <t>Lee/Seungyong</t>
  </si>
  <si>
    <t xml:space="preserve">3360929	</t>
  </si>
  <si>
    <t xml:space="preserve">20230606205	</t>
  </si>
  <si>
    <t xml:space="preserve">999224116790638	</t>
  </si>
  <si>
    <t>标准两张单人床房(至少连住2晚及以上)&lt;双人入住&gt;&lt;不适用泰国客人&gt;&lt;双早&gt;</t>
  </si>
  <si>
    <t>TSUI/CHAM WA</t>
  </si>
  <si>
    <t xml:space="preserve">3361193	</t>
  </si>
  <si>
    <t xml:space="preserve">999224156432480	</t>
  </si>
  <si>
    <t>标准海景大床房&lt;双人入住&gt;&lt;无早&gt;</t>
  </si>
  <si>
    <t>Oh/Saehyuck</t>
  </si>
  <si>
    <t xml:space="preserve">3375907	</t>
  </si>
  <si>
    <t xml:space="preserve">20230606201	</t>
  </si>
  <si>
    <t xml:space="preserve">999224260616467	</t>
  </si>
  <si>
    <t>NGUYEN TRONG/NAM</t>
  </si>
  <si>
    <t xml:space="preserve">3387209	</t>
  </si>
  <si>
    <t xml:space="preserve">10822	</t>
  </si>
  <si>
    <t xml:space="preserve">999224312112589	</t>
  </si>
  <si>
    <t>[曼谷]曼谷沙吞伊斯廷大酒店(Eastin Grand Hotel Sathorn)(5014959)</t>
  </si>
  <si>
    <t>WAN/CHI LUN</t>
  </si>
  <si>
    <t xml:space="preserve">3399306	</t>
  </si>
  <si>
    <t xml:space="preserve">466233	</t>
  </si>
  <si>
    <t xml:space="preserve">999224318397667	</t>
  </si>
  <si>
    <t>CHEN/SIYU</t>
  </si>
  <si>
    <t xml:space="preserve">3400885	</t>
  </si>
  <si>
    <t xml:space="preserve">7998205	</t>
  </si>
  <si>
    <t xml:space="preserve">999224328151036	</t>
  </si>
  <si>
    <t>[吉隆坡]吉隆坡双威伟乐酒店(Sunway Velocity Hotel Kuala Lumpur)(28524790)</t>
  </si>
  <si>
    <t>加大高级房&lt;今日特价 &gt;&lt;单人入住&gt;&lt;单早&gt;</t>
  </si>
  <si>
    <t>LEI/yingtong</t>
  </si>
  <si>
    <t xml:space="preserve">3401903	</t>
  </si>
  <si>
    <t xml:space="preserve">33786912	</t>
  </si>
  <si>
    <t xml:space="preserve">999224342810773	</t>
  </si>
  <si>
    <t>豪华房(至少连住2晚及以上)&lt;特惠&gt;&lt;双人入住&gt;&lt;不适用泰国/印度次大陆客人&gt;&lt;双早&gt;</t>
  </si>
  <si>
    <t>LI/YANG,HAO/YU</t>
  </si>
  <si>
    <t xml:space="preserve">3405677	</t>
  </si>
  <si>
    <t xml:space="preserve">999224359773737	</t>
  </si>
  <si>
    <t>WANG/KAIXIANG,WANG/YUQIAN</t>
  </si>
  <si>
    <t xml:space="preserve">3408368	</t>
  </si>
  <si>
    <t xml:space="preserve">24390991247	</t>
  </si>
  <si>
    <t>泳池园景特大床房&lt;双人入住&gt;&lt;双早&gt;</t>
  </si>
  <si>
    <t>LI/GUOZHEN,WANG/CHIDONG</t>
  </si>
  <si>
    <t xml:space="preserve">3416363	</t>
  </si>
  <si>
    <t xml:space="preserve">999224399285973	</t>
  </si>
  <si>
    <t>尊贵豪华房&lt;今日特价 &gt;&lt;双人入住&gt;&lt;双早&gt;</t>
  </si>
  <si>
    <t>PARK/CHEOLHWI</t>
  </si>
  <si>
    <t xml:space="preserve">3418208	</t>
  </si>
  <si>
    <t xml:space="preserve">132036	</t>
  </si>
  <si>
    <t xml:space="preserve">999224408333472	</t>
  </si>
  <si>
    <t>[雪邦]吉隆坡国际机场瑞享酒店及会议中心(Movenpick Hotel &amp; Convention Centre KLIA)(29641828)</t>
  </si>
  <si>
    <t>高级特大床房&lt;双人入住&gt;&lt;双早&gt;</t>
  </si>
  <si>
    <t>ABDUL MALIK/HASLINDA ISMAIL</t>
  </si>
  <si>
    <t xml:space="preserve">3420226	</t>
  </si>
  <si>
    <t xml:space="preserve">MKJHBLGK	</t>
  </si>
  <si>
    <t xml:space="preserve">999224409213113	</t>
  </si>
  <si>
    <t>[曼谷]索菲特曼谷素坤逸酒店(Sofitel Bangkok Sukhumvit)(4119444)</t>
  </si>
  <si>
    <t>精彩特大床房(至少连住2晚及以上)&lt;特惠&gt;&lt;双人入住&gt;&lt;不适用泰国客人&gt;&lt;双早&gt;</t>
  </si>
  <si>
    <t>AN/JINKYU</t>
  </si>
  <si>
    <t xml:space="preserve">3420457	</t>
  </si>
  <si>
    <t xml:space="preserve">999224412814318	</t>
  </si>
  <si>
    <t>度假别墅(至少连住2晚及以上)&lt;特惠专享&gt;&lt;双人入住&gt;&lt;双早&gt;</t>
  </si>
  <si>
    <t>Schneider/Felix</t>
  </si>
  <si>
    <t xml:space="preserve">3421776	</t>
  </si>
  <si>
    <t xml:space="preserve">999224417343002	</t>
  </si>
  <si>
    <t>[邦帕利]曼谷素旺那普机场诺富特酒店(Novotel Bangkok Suvarnabhumi Airport)(28554892)</t>
  </si>
  <si>
    <t>高级双床房&lt;今日特价 &gt;&lt;双人入住&gt;&lt;双早&gt;</t>
  </si>
  <si>
    <t>Li/Wei,Zhang/Xu</t>
  </si>
  <si>
    <t xml:space="preserve">3422638	</t>
  </si>
  <si>
    <t xml:space="preserve">3330885	</t>
  </si>
  <si>
    <t xml:space="preserve">999224417453153	</t>
  </si>
  <si>
    <t>Men/Ying,Sun/Liyuan</t>
  </si>
  <si>
    <t xml:space="preserve">3422645	</t>
  </si>
  <si>
    <t xml:space="preserve">3330886	</t>
  </si>
  <si>
    <t xml:space="preserve">999224417533705	</t>
  </si>
  <si>
    <t>高级特大床房&lt;今日特价 &gt;&lt;单人入住&gt;&lt;单早&gt;</t>
  </si>
  <si>
    <t>Guo/Quant</t>
  </si>
  <si>
    <t xml:space="preserve">3422649	</t>
  </si>
  <si>
    <t xml:space="preserve">3330889	</t>
  </si>
  <si>
    <t xml:space="preserve">999224422203393	</t>
  </si>
  <si>
    <t>[拉普拉普]皇宫水上乐园度假村(Jpark Island Resort &amp; Waterpark Cebu)(5435570)</t>
  </si>
  <si>
    <t>豪华房(至少连住2晚及以上)&lt;特价大促销&gt;&lt;三人入住&gt;&lt;早餐&gt;</t>
  </si>
  <si>
    <t>KIM/MOONHWAN</t>
  </si>
  <si>
    <t xml:space="preserve">3423583	</t>
  </si>
  <si>
    <t xml:space="preserve">6698225	</t>
  </si>
  <si>
    <t xml:space="preserve">999224429022598	</t>
  </si>
  <si>
    <t>高级特大床房(至少连住2晚及以上)&lt;双人入住&gt;&lt;中宾&gt;&lt;双早&gt;</t>
  </si>
  <si>
    <t>LIU/XIAOMEI,FENG/QINGLIANG</t>
  </si>
  <si>
    <t xml:space="preserve">3425432	</t>
  </si>
  <si>
    <t xml:space="preserve">9218151	</t>
  </si>
  <si>
    <t xml:space="preserve">999224439044987	</t>
  </si>
  <si>
    <t>园景俱乐部尊贵特大床房(至少提前5天预订)&lt;双人入住&gt;&lt;双早&gt;</t>
  </si>
  <si>
    <t>KIM/JUN HWAN,YAN/XIAOMIN</t>
  </si>
  <si>
    <t xml:space="preserve">3427512	</t>
  </si>
  <si>
    <t xml:space="preserve">999224444753565	</t>
  </si>
  <si>
    <t>[吉隆坡]吉隆坡·觅酒店，傲途格精选(Hotel Stripes Kuala Lumpur, Autograph Collection)(9243083)</t>
  </si>
  <si>
    <t>豪华特大床房&lt;今日特价 &gt;&lt;双人入住&gt;&lt;双早&gt;</t>
  </si>
  <si>
    <t>Liu/Kai</t>
  </si>
  <si>
    <t xml:space="preserve">3428913	</t>
  </si>
  <si>
    <t xml:space="preserve">278774643	</t>
  </si>
  <si>
    <t xml:space="preserve">999224447494109	</t>
  </si>
  <si>
    <t>池景尊贵房（1张特大床，带阳台）(至少连住2晚及以上)&lt;今日特价 &gt;&lt;双人入住&gt;&lt;双早&gt;</t>
  </si>
  <si>
    <t>LIN/DONG</t>
  </si>
  <si>
    <t xml:space="preserve">3429866	</t>
  </si>
  <si>
    <t xml:space="preserve">999224448669500	</t>
  </si>
  <si>
    <t>标准房(连住3晚及以上)&lt;限量特价&gt;&lt;双人入住&gt;&lt;双早&gt;</t>
  </si>
  <si>
    <t>Kenny/Deven,Kenny/Deven</t>
  </si>
  <si>
    <t xml:space="preserve">3430336	</t>
  </si>
  <si>
    <t xml:space="preserve">999224450413924	</t>
  </si>
  <si>
    <t>海景经典特大床房（高层）(至少连住2晚及以上)&lt;双人入住&gt;&lt;仅适用韩国客人&gt;&lt;双早&gt;</t>
  </si>
  <si>
    <t>Bae/jae han</t>
  </si>
  <si>
    <t xml:space="preserve">3430904	</t>
  </si>
  <si>
    <t xml:space="preserve">747417	</t>
  </si>
  <si>
    <t xml:space="preserve">999224454720531	</t>
  </si>
  <si>
    <t>标准房(至少连住2晚及以上)&lt;双人入住&gt;&lt;双早&gt;</t>
  </si>
  <si>
    <t>Nooh/Salman</t>
  </si>
  <si>
    <t xml:space="preserve">3432216	</t>
  </si>
  <si>
    <t xml:space="preserve">999224456241804	</t>
  </si>
  <si>
    <t>LU/MI,SHU/CHANG,LU/JUNHUI,YANG/LISHUANG,DENG/LI</t>
  </si>
  <si>
    <t xml:space="preserve">3432878	</t>
  </si>
  <si>
    <t xml:space="preserve">999224466824547	</t>
  </si>
  <si>
    <t>[哥打京那巴鲁]哥打京那巴鲁凯悦尚萃酒店(Hyatt Centric Kota Kinabalu)(103784833)</t>
  </si>
  <si>
    <t>峰景房（1张特大床）&lt;双人入住&gt;&lt;中宾和马来西亚客人专享&gt;&lt;双早&gt;</t>
  </si>
  <si>
    <t>HONG/CHINTECK</t>
  </si>
  <si>
    <t xml:space="preserve">3434098	</t>
  </si>
  <si>
    <t xml:space="preserve">4456972	</t>
  </si>
  <si>
    <t xml:space="preserve">999224470667898	</t>
  </si>
  <si>
    <t>[首尔]首尔世贸中心奥卓豪景酒店公寓(Oakwood Premier COEX Center)(106556689)</t>
  </si>
  <si>
    <t>两卧室高级公寓&lt;今日特价 &gt;&lt;三人入住&gt;&lt;不适用韩国客人&gt;&lt;早餐&gt;</t>
  </si>
  <si>
    <t>Suwarmi Cassandra/Retno</t>
  </si>
  <si>
    <t xml:space="preserve">3434857	</t>
  </si>
  <si>
    <t xml:space="preserve">999224474908126	</t>
  </si>
  <si>
    <t>KONGPAN/WATTAPONG</t>
  </si>
  <si>
    <t xml:space="preserve">3436112	</t>
  </si>
  <si>
    <t xml:space="preserve">999224490987181	</t>
  </si>
  <si>
    <t>Huang/Jia jun,Li/Hui</t>
  </si>
  <si>
    <t xml:space="preserve">3438044	</t>
  </si>
  <si>
    <t xml:space="preserve">999224508743587	</t>
  </si>
  <si>
    <t>二室套房(至少连住2晚及以上)&lt;特惠专享&gt;&lt;四人入住&gt;&lt;早餐&gt;</t>
  </si>
  <si>
    <t>Lee/Ji Eun,Lee/Ji Eun,Lee/Ji Eun,Lee/Ji Eun</t>
  </si>
  <si>
    <t xml:space="preserve">3442787	</t>
  </si>
  <si>
    <t xml:space="preserve">2850065	</t>
  </si>
  <si>
    <t xml:space="preserve">999224510296778	</t>
  </si>
  <si>
    <t>XU/YUANJUN,ZHANG/YIFEI</t>
  </si>
  <si>
    <t xml:space="preserve">3443114	</t>
  </si>
  <si>
    <t xml:space="preserve">17413547	</t>
  </si>
  <si>
    <t xml:space="preserve">999224513191946	</t>
  </si>
  <si>
    <t>OU/GUANKUI</t>
  </si>
  <si>
    <t xml:space="preserve">3443890	</t>
  </si>
  <si>
    <t xml:space="preserve">999224516970787	</t>
  </si>
  <si>
    <t>LIU/ZUOZHI,LONG/ZHONGMIN</t>
  </si>
  <si>
    <t xml:space="preserve">3445233	</t>
  </si>
  <si>
    <t xml:space="preserve">999224521879841	</t>
  </si>
  <si>
    <t>MA/BIYAO</t>
  </si>
  <si>
    <t xml:space="preserve">3446844	</t>
  </si>
  <si>
    <t xml:space="preserve">23046373	</t>
  </si>
  <si>
    <t xml:space="preserve">999224533177042	</t>
  </si>
  <si>
    <t>海景经典双床房（高层）&lt;双人入住&gt;&lt;仅适用韩国客人&gt;&lt;双早&gt;</t>
  </si>
  <si>
    <t>LIM/JIHYE</t>
  </si>
  <si>
    <t xml:space="preserve">3447833	</t>
  </si>
  <si>
    <t xml:space="preserve">751611	</t>
  </si>
  <si>
    <t xml:space="preserve">999224541763355	</t>
  </si>
  <si>
    <t>尊贵一室特大床套房&lt;双人入住&gt;&lt;中宾&gt;&lt;无早&gt;</t>
  </si>
  <si>
    <t>WU/LINGHAO</t>
  </si>
  <si>
    <t xml:space="preserve">3449972	</t>
  </si>
  <si>
    <t xml:space="preserve">999224542281633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</si>
  <si>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</si>
  <si>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</si>
  <si>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SHAO/JUNWEI</t>
  </si>
  <si>
    <t xml:space="preserve">3450184	</t>
  </si>
  <si>
    <t xml:space="preserve">10864192	</t>
  </si>
  <si>
    <t xml:space="preserve">999224548241857	</t>
  </si>
  <si>
    <t>[胡志明市]西贡中心铂尔曼酒店(Pullman Saigon Centre)(6059794)</t>
  </si>
  <si>
    <t>高级特大床房(至少连住2晚及以上)&lt;单人入住&gt;&lt;单早&gt;</t>
  </si>
  <si>
    <t>HUANG/HONGPING,ZHENG/BINHUI</t>
  </si>
  <si>
    <t xml:space="preserve">3451947	</t>
  </si>
  <si>
    <t xml:space="preserve">999224551925581	</t>
  </si>
  <si>
    <t>高级特大床房&lt;双人入住&gt;&lt;仅适用亚洲客人&gt;&lt;无早&gt;</t>
  </si>
  <si>
    <t>KHOR/AI LING</t>
  </si>
  <si>
    <t xml:space="preserve">3453064	</t>
  </si>
  <si>
    <t xml:space="preserve">999224569514553	</t>
  </si>
  <si>
    <t>[普吉岛]普吉岛迈考美利亚酒店(MELIÁ Phuket Mai Khao - Sha Plus)(92000607)</t>
  </si>
  <si>
    <t>一卧室套房（带室外浴缸）&lt;特价大促销&gt;&lt;双人入住&gt;&lt;双早&gt;</t>
  </si>
  <si>
    <t>WANG/KAITONG,ZHOU/YAN</t>
  </si>
  <si>
    <t xml:space="preserve">3454471	</t>
  </si>
  <si>
    <t xml:space="preserve">53880	</t>
  </si>
  <si>
    <t xml:space="preserve">999224569821992	</t>
  </si>
  <si>
    <t>[曼谷]曼谷苏阁索酒店(The Sukosol Hotel)(3627909)</t>
  </si>
  <si>
    <t>行政特大床房(至少连住2晚及以上)&lt;双人入住&gt;&lt;中宾&gt;&lt;双早&gt;</t>
  </si>
  <si>
    <t>LI/XIAOLE</t>
  </si>
  <si>
    <t xml:space="preserve">3454495	</t>
  </si>
  <si>
    <t xml:space="preserve">999224570805744	</t>
  </si>
  <si>
    <t>城景高级大床房(至少连住2晚及以上)&lt;双人入住&gt;&lt;不适用韩国客人&gt;&lt;特价促销&gt;&lt;无早&gt;</t>
  </si>
  <si>
    <t>FAN/XIAOCONG</t>
  </si>
  <si>
    <t xml:space="preserve">3454694	</t>
  </si>
  <si>
    <t xml:space="preserve">71592325	</t>
  </si>
  <si>
    <t xml:space="preserve">999224573252710	</t>
  </si>
  <si>
    <t>Petersen/Keith Edward</t>
  </si>
  <si>
    <t xml:space="preserve">3455251	</t>
  </si>
  <si>
    <t xml:space="preserve">122267	</t>
  </si>
  <si>
    <t xml:space="preserve">999224574532960	</t>
  </si>
  <si>
    <t xml:space="preserve">999224574877325	</t>
  </si>
  <si>
    <t>[首尔]维斯塔华克山庄首尔酒店(Vista Walkerhill Seoul - Formerly W Seoul)(28524274)</t>
  </si>
  <si>
    <t>河景豪华两大床房&lt;今日特惠&gt;&lt;双人入住&gt;&lt;不适用韩国客人&gt;&lt;无早&gt;</t>
  </si>
  <si>
    <t>SHELTON/TASHA</t>
  </si>
  <si>
    <t xml:space="preserve">3455629	</t>
  </si>
  <si>
    <t xml:space="preserve">999224581398053	</t>
  </si>
  <si>
    <t>[吉隆坡]铂尔曼吉隆坡城市中心大酒店(Pullman Kuala Lumpur City Centre Hotel &amp; Residences)(5073220)</t>
  </si>
  <si>
    <t>尊享豪华双床房&lt;双人入住&gt;&lt;双早&gt;</t>
  </si>
  <si>
    <t>HUANG/XIAO LIN,SHI/XIAOHONG</t>
  </si>
  <si>
    <t xml:space="preserve">3457334	</t>
  </si>
  <si>
    <t xml:space="preserve">945198	</t>
  </si>
  <si>
    <t xml:space="preserve">999224584073181	</t>
  </si>
  <si>
    <t>豪华双床房&lt;特惠&gt;&lt;双人入住&gt;&lt;适用于非马来西亚/泰国客人&gt;&lt;双早&gt;</t>
  </si>
  <si>
    <t>HE/SUXIA,QI/ZHOUSHA</t>
  </si>
  <si>
    <t xml:space="preserve">3458250	</t>
  </si>
  <si>
    <t xml:space="preserve">756154	</t>
  </si>
  <si>
    <t xml:space="preserve">999224588209048	</t>
  </si>
  <si>
    <t>高级特大床房&lt;特惠专享&gt;&lt;双人入住&gt;&lt;仅适用亚洲客人&gt;&lt;无早&gt;</t>
  </si>
  <si>
    <t>HE/XIA</t>
  </si>
  <si>
    <t xml:space="preserve">3459424	</t>
  </si>
  <si>
    <t xml:space="preserve">999224600231374	</t>
  </si>
  <si>
    <t>豪华房(至少连住2晚及以上)&lt;双人入住&gt;&lt;中宾&gt;&lt;双早&gt;</t>
  </si>
  <si>
    <t>PENG/LEI,LI/DEPENG</t>
  </si>
  <si>
    <t xml:space="preserve">3461559	</t>
  </si>
  <si>
    <t xml:space="preserve">7999786	</t>
  </si>
  <si>
    <t xml:space="preserve">999224600897500	</t>
  </si>
  <si>
    <t>高级双床房(至少连住2晚及以上)&lt;双人入住&gt;&lt;不适用泰国客人&gt;&lt;双早&gt;</t>
  </si>
  <si>
    <t>XUE/SHIQIANG,YOU/RUIJUN</t>
  </si>
  <si>
    <t xml:space="preserve">3461789	</t>
  </si>
  <si>
    <t xml:space="preserve">999224606470652	</t>
  </si>
  <si>
    <t>CHO/YONGJUN</t>
  </si>
  <si>
    <t xml:space="preserve">3463441	</t>
  </si>
  <si>
    <t xml:space="preserve">999224607397905	</t>
  </si>
  <si>
    <t>Alharbi/Abdulmohsen,Alharbi/Abdulmohsen,Alharbi/Abdulmohsen,Alharbi/Abdulmohsen</t>
  </si>
  <si>
    <t xml:space="preserve">3463647	</t>
  </si>
  <si>
    <t xml:space="preserve">999224608489053	</t>
  </si>
  <si>
    <t>[曼谷]曼谷素坤逸阿索克铂尔曼大酒店(Pullman Bangkok Grande Sukhumvit)(3162295)</t>
  </si>
  <si>
    <t>豪华特大床房 禁烟(至少连住2晚及以上)&lt;双人入住&gt;&lt;不适用泰国客人&gt;&lt;双早&gt;</t>
  </si>
  <si>
    <t>DU/WEIGANG</t>
  </si>
  <si>
    <t xml:space="preserve">3463836	</t>
  </si>
  <si>
    <t xml:space="preserve">72284298	</t>
  </si>
  <si>
    <t xml:space="preserve">999224609395904	</t>
  </si>
  <si>
    <t>[迪拜]溪畔酒店(Edge Creekside Hotel)(102635987)</t>
  </si>
  <si>
    <t>豪华特大床房 禁烟&lt;双人入住&gt;&lt;双早&gt;</t>
  </si>
  <si>
    <t>ZOU/LIN,TANG/YUANYUAN</t>
  </si>
  <si>
    <t xml:space="preserve">3464002	</t>
  </si>
  <si>
    <t xml:space="preserve">20489575	</t>
  </si>
  <si>
    <t xml:space="preserve">999224609705292	</t>
  </si>
  <si>
    <t>尊贵公园景房&lt;特惠专享&gt;&lt;双人入住&gt;&lt;双早&gt;</t>
  </si>
  <si>
    <t>ZHANG/MEIHUA</t>
  </si>
  <si>
    <t xml:space="preserve">3464059	</t>
  </si>
  <si>
    <t xml:space="preserve">999224611294707	</t>
  </si>
  <si>
    <t>[普吉岛]普吉岛悦槤(Cassia Phuket - Sha Extra Plus)(4037173)</t>
  </si>
  <si>
    <t>水景单卧室套房&lt;双人入住&gt;&lt;双早&gt;</t>
  </si>
  <si>
    <t>TREACY/JOHN PAUL</t>
  </si>
  <si>
    <t xml:space="preserve">3464754	</t>
  </si>
  <si>
    <t xml:space="preserve">32327651	</t>
  </si>
  <si>
    <t xml:space="preserve">999224611485800	</t>
  </si>
  <si>
    <t>Zhan/Qi,Su/Rongqing</t>
  </si>
  <si>
    <t xml:space="preserve">3464797	</t>
  </si>
  <si>
    <t xml:space="preserve">7999838	</t>
  </si>
  <si>
    <t xml:space="preserve">999224611689155	</t>
  </si>
  <si>
    <t>豪华双床房(至少提前1天预订)&lt;双人入住&gt;&lt;不适用泰国客人&gt;&lt;双早&gt;</t>
  </si>
  <si>
    <t>CHEN/SINUO,LI/YONGNING</t>
  </si>
  <si>
    <t xml:space="preserve">3464844	</t>
  </si>
  <si>
    <t xml:space="preserve">999224613270531	</t>
  </si>
  <si>
    <t>一卧室套房（带室外浴缸）(连住3晚及以上)&lt;特价大促销&gt;&lt;双人入住&gt;&lt;双早&gt;</t>
  </si>
  <si>
    <t>ZENG/MEIQI</t>
  </si>
  <si>
    <t xml:space="preserve">3465788	</t>
  </si>
  <si>
    <t xml:space="preserve">54450	</t>
  </si>
  <si>
    <t xml:space="preserve">999224613316988	</t>
  </si>
  <si>
    <t>豪华双人床房&lt;双人入住&gt;&lt;无早&gt;</t>
  </si>
  <si>
    <t>EL HIDAY/AYYAT ABDELHALEEM</t>
  </si>
  <si>
    <t xml:space="preserve">3465817	</t>
  </si>
  <si>
    <t xml:space="preserve">999224614393363	</t>
  </si>
  <si>
    <t>LIN/CHUANGWEI</t>
  </si>
  <si>
    <t xml:space="preserve">3467183	</t>
  </si>
  <si>
    <t xml:space="preserve">999224614641498	</t>
  </si>
  <si>
    <t>[苏梅岛]苏梅岛瓦纳百丽豪华精选度假酒店(Vana Belle, A Luxury Collection Resort, Koh Samui)(3455075)</t>
  </si>
  <si>
    <t>海景泳池套房(至少连住2晚及以上)&lt;双人入住&gt;&lt;不适用泰国客人&gt;&lt;双早&gt;</t>
  </si>
  <si>
    <t>LIU/JIE,HAN/MEI</t>
  </si>
  <si>
    <t xml:space="preserve">3467417	</t>
  </si>
  <si>
    <t xml:space="preserve">436820	</t>
  </si>
  <si>
    <t xml:space="preserve">999224615997445	</t>
  </si>
  <si>
    <t>尊贵豪华房(至少连住2晚及以上)&lt;双人入住&gt;&lt;适用于非中国/菲律宾客人&gt;&lt;双早&gt;</t>
  </si>
  <si>
    <t>LALEE/SADAF,SHEIKMOESTI/SHEHZAAD MOHAMMED LATIEF</t>
  </si>
  <si>
    <t xml:space="preserve">3468050	</t>
  </si>
  <si>
    <t xml:space="preserve">999224617441566	</t>
  </si>
  <si>
    <t>豪华特大床房(至少连住2晚及以上)&lt;双人入住&gt;&lt;双早&gt;</t>
  </si>
  <si>
    <t>Hamzah/Muszahari,Hamzah/Muszahari,Hamzah/Muszahari,Hamzah/Muszahari</t>
  </si>
  <si>
    <t xml:space="preserve">3468261	</t>
  </si>
  <si>
    <t xml:space="preserve">999224619944428	</t>
  </si>
  <si>
    <t>Tong/Yongwei,Zhao/Yaqing</t>
  </si>
  <si>
    <t xml:space="preserve">3468741	</t>
  </si>
  <si>
    <t xml:space="preserve">999224620897800	</t>
  </si>
  <si>
    <t>高级双床房(至少连住2晚及以上)&lt;双人入住&gt;&lt;双早&gt;</t>
  </si>
  <si>
    <t>Ma/Pengfei,Guo/Huali</t>
  </si>
  <si>
    <t xml:space="preserve">3468977	</t>
  </si>
  <si>
    <t xml:space="preserve">999224622545097	</t>
  </si>
  <si>
    <t>场景房(至少连住2晚及以上)&lt;双人入住&gt;&lt;双早&gt;</t>
  </si>
  <si>
    <t>PINTABONA/MASSIMO,MORELLI/GIUSEPPE</t>
  </si>
  <si>
    <t xml:space="preserve">3469256	</t>
  </si>
  <si>
    <t xml:space="preserve">999224625966964	</t>
  </si>
  <si>
    <t>[宿务]宿雾海湾酒店- 国会大厦(Bayfront Hotel Cebu Capitol Site)(82189082)</t>
  </si>
  <si>
    <t>经典房&lt;双人入住&gt;&lt;双早&gt;</t>
  </si>
  <si>
    <t>ESPINOZA/MARIA CARMEN</t>
  </si>
  <si>
    <t xml:space="preserve">3470152	</t>
  </si>
  <si>
    <t xml:space="preserve">33014	</t>
  </si>
  <si>
    <t xml:space="preserve">999224626937191	</t>
  </si>
  <si>
    <t>[吉隆坡]吉隆坡阿玛瑞酒店(Amari Kuala Lumpur)(101016050)</t>
  </si>
  <si>
    <t>华丽双人房（2 张单人床）, 2 张单人床&lt;双人入住&gt;&lt;双早&gt;</t>
  </si>
  <si>
    <t>TONG/XING,Wang/Yao</t>
  </si>
  <si>
    <t xml:space="preserve">3470480	</t>
  </si>
  <si>
    <t xml:space="preserve">999224637037822	</t>
  </si>
  <si>
    <t>高级双床房(至少连住2晚及以上)&lt;双人入住&gt;&lt;无早&gt;</t>
  </si>
  <si>
    <t>Guo/Huali</t>
  </si>
  <si>
    <t xml:space="preserve">3471490	</t>
  </si>
  <si>
    <t xml:space="preserve">999224638082119	</t>
  </si>
  <si>
    <t>KIM/WESEOK</t>
  </si>
  <si>
    <t xml:space="preserve">3471641	</t>
  </si>
  <si>
    <t xml:space="preserve">3335482	</t>
  </si>
  <si>
    <t xml:space="preserve">999224639338629	</t>
  </si>
  <si>
    <t>高级好莱坞房&lt;今日特价 &gt;&lt;双人入住&gt;&lt;不适用泰国客人&gt;&lt;无早&gt;</t>
  </si>
  <si>
    <t>HE/LISI,YE/SIWEN</t>
  </si>
  <si>
    <t xml:space="preserve">3471804	</t>
  </si>
  <si>
    <t xml:space="preserve">24640558346	</t>
  </si>
  <si>
    <t>SONG/XIONGCHENG</t>
  </si>
  <si>
    <t xml:space="preserve">3472013	</t>
  </si>
  <si>
    <t xml:space="preserve">999224641499750	</t>
  </si>
  <si>
    <t>[曼谷]曼谷麦卡桑美居酒店(Mercure Bangkok Makkasan)(28680497)</t>
  </si>
  <si>
    <t>高级双床房&lt;双人入住&gt;&lt;无早&gt;</t>
  </si>
  <si>
    <t>Martin/Karine</t>
  </si>
  <si>
    <t xml:space="preserve">3472277	</t>
  </si>
  <si>
    <t xml:space="preserve">999224644304065	</t>
  </si>
  <si>
    <t>[民都鲁]民都鲁园市艾佛利酒店(Parkcity Everly Hotel Bintulu)(5677209)</t>
  </si>
  <si>
    <t>标准特大床房&lt;特惠&gt;&lt;双人入住&gt;&lt;双早&gt;</t>
  </si>
  <si>
    <t>ABD SHUKOR/NASRUL HAQIM</t>
  </si>
  <si>
    <t xml:space="preserve">3473044	</t>
  </si>
  <si>
    <t xml:space="preserve">BK-058260	</t>
  </si>
  <si>
    <t xml:space="preserve">999224644587608	</t>
  </si>
  <si>
    <t>berg/marco</t>
  </si>
  <si>
    <t xml:space="preserve">3473125	</t>
  </si>
  <si>
    <t xml:space="preserve">999224645746080	</t>
  </si>
  <si>
    <t>Resitim/Elezabit,Resitim/Elezabit</t>
  </si>
  <si>
    <t xml:space="preserve">3473465	</t>
  </si>
  <si>
    <t xml:space="preserve">999224647276845	</t>
  </si>
  <si>
    <t>一卧室高级小屋&lt;双人入住&gt;&lt;双早&gt;</t>
  </si>
  <si>
    <t>WANG/WEIQI,Song/Wei</t>
  </si>
  <si>
    <t xml:space="preserve">3473812	</t>
  </si>
  <si>
    <t xml:space="preserve">24657236214	</t>
  </si>
  <si>
    <t>[曼谷]曼谷拉查丹利中心酒店(Grande Centre Point Hotel Ratchadamri Bangkok)(2497052)</t>
  </si>
  <si>
    <t>两卧室行政套房&lt;四人入住&gt;&lt;无早&gt;</t>
  </si>
  <si>
    <t>CHEN/YALAN,ZHENG/YONGNING,WANG/LIJUAN,WANG/KAI</t>
  </si>
  <si>
    <t xml:space="preserve">3475607	</t>
  </si>
  <si>
    <t xml:space="preserve">999224657400332	</t>
  </si>
  <si>
    <t>豪华特大床房&lt;今日特价 &gt;&lt;双人入住&gt;&lt;不适用泰国客人&gt;&lt;无早&gt;</t>
  </si>
  <si>
    <t>DING/YUQING,Jiang/Xuehui</t>
  </si>
  <si>
    <t xml:space="preserve">3475650	</t>
  </si>
  <si>
    <t xml:space="preserve">999224658574783	</t>
  </si>
  <si>
    <t>PARK/SUNG UP</t>
  </si>
  <si>
    <t xml:space="preserve">3476060	</t>
  </si>
  <si>
    <t xml:space="preserve">999224658734933	</t>
  </si>
  <si>
    <t xml:space="preserve">3476148	</t>
  </si>
  <si>
    <t xml:space="preserve">152540	</t>
  </si>
  <si>
    <t xml:space="preserve">999224659347336	</t>
  </si>
  <si>
    <t>园景俱乐部尊贵特大床房&lt;双人入住&gt;&lt;双早&gt;</t>
  </si>
  <si>
    <t>SUN/WEITONG</t>
  </si>
  <si>
    <t xml:space="preserve">3476302	</t>
  </si>
  <si>
    <t xml:space="preserve">999224661103715	</t>
  </si>
  <si>
    <t>Haiza/Nurul</t>
  </si>
  <si>
    <t xml:space="preserve">3476718	</t>
  </si>
  <si>
    <t xml:space="preserve">999224661286706	</t>
  </si>
  <si>
    <t>城景至尊豪华房 1张特大床&lt;双人入住&gt;&lt;中宾&gt;&lt;双早&gt;</t>
  </si>
  <si>
    <t>WANG/JUNHUI,CHEN/DAMIN</t>
  </si>
  <si>
    <t xml:space="preserve">3476751	</t>
  </si>
  <si>
    <t xml:space="preserve">999224663646378	</t>
  </si>
  <si>
    <t>[芭堤雅]芭堤雅硬石酒店(Hard Rock Hotel Pattaya)(4399295)</t>
  </si>
  <si>
    <t>城景豪华房&lt;特惠&gt;&lt;双人入住&gt;&lt;不适用泰国客人&gt;&lt;无早&gt;</t>
  </si>
  <si>
    <t>DUAN/LIDAN</t>
  </si>
  <si>
    <t xml:space="preserve">3477422	</t>
  </si>
  <si>
    <t xml:space="preserve">999224664171022	</t>
  </si>
  <si>
    <t>[巴洛克]皇家朱兰车拉汀木屋酒店(Royale Chulan Cherating Chalet)(67235956)</t>
  </si>
  <si>
    <t>双人床小木屋&lt;特价大促销&gt;&lt;双人入住&gt;&lt;双早&gt;</t>
  </si>
  <si>
    <t>NOR ASHAHA/NOR SYAMIRA LIANA</t>
  </si>
  <si>
    <t xml:space="preserve">3477506	</t>
  </si>
  <si>
    <t xml:space="preserve">999224666010244	</t>
  </si>
  <si>
    <t>[曼谷]曼谷瑞吉酒店(The St Regis Bangkok)(2866454)</t>
  </si>
  <si>
    <t>至尊豪华两张双人床房&lt;今日特价 &gt;&lt;双人入住&gt;&lt;中宾&gt;&lt;双早&gt;</t>
  </si>
  <si>
    <t>ZHU/QI,XUE/HONGWEI</t>
  </si>
  <si>
    <t xml:space="preserve">3477798	</t>
  </si>
  <si>
    <t xml:space="preserve">70071931	</t>
  </si>
  <si>
    <t xml:space="preserve">999224191591810	</t>
  </si>
  <si>
    <t>调整</t>
  </si>
  <si>
    <t>池景标准特大床房(连住3晚及以上)&lt;今日特价 &gt;&lt;双人入住&gt;&lt;双早&gt;</t>
  </si>
  <si>
    <t>ZHAO/CHENG,XU/ZHILI</t>
  </si>
  <si>
    <t xml:space="preserve">3383187	</t>
  </si>
  <si>
    <t xml:space="preserve">159411	</t>
  </si>
  <si>
    <t xml:space="preserve">999222547179661	</t>
  </si>
  <si>
    <t>补单</t>
  </si>
  <si>
    <t>[哥打京那巴鲁]亚庇凯城酒店(Promenade Hotel Kota Kinabalu)(1877699)</t>
  </si>
  <si>
    <t>海景豪华房&lt;特惠&gt;&lt;双人入住&gt;&lt;双早&gt;</t>
  </si>
  <si>
    <t>Fariz bin Besar/Mohd,Fariz bin Besar/Mohd,Fariz bin Besar/Mohd</t>
  </si>
  <si>
    <t xml:space="preserve">3007076	</t>
  </si>
  <si>
    <t>，</t>
  </si>
  <si>
    <t>本期扣款635元</t>
  </si>
  <si>
    <t>3435109 请建工单收款80RMB，原单照收.补款单999224613174191</t>
  </si>
  <si>
    <t>本期扣款4.22元</t>
  </si>
  <si>
    <t>新增线下发单方式:email,调整备注: 此单是订单999224471735914（贵司单号3435109）修改日期的补款单，谢谢~</t>
  </si>
  <si>
    <t>999223412842385</t>
  </si>
  <si>
    <t>本期扣款2478元</t>
  </si>
  <si>
    <t>999224431336915</t>
  </si>
  <si>
    <t>本期扣款479元</t>
  </si>
  <si>
    <t>999224065762560</t>
  </si>
  <si>
    <t>本期扣款468元</t>
  </si>
  <si>
    <t>999224066331174</t>
  </si>
  <si>
    <t>本期扣款560元</t>
  </si>
  <si>
    <t>999224033004699</t>
  </si>
  <si>
    <t>本期扣款586元</t>
  </si>
  <si>
    <t>本期扣款85.84元</t>
  </si>
  <si>
    <t>本期收回207.56元</t>
  </si>
  <si>
    <t>A230612112214481</t>
  </si>
  <si>
    <t>CNY / HKD 当前参考汇率: 1.096796583</t>
  </si>
  <si>
    <t>总计：482587.58 CNY/
529300.41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</si>
  <si>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</si>
  <si>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</si>
  <si>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</si>
  <si>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</si>
  <si>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</si>
  <si>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</si>
  <si>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</si>
  <si>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</si>
  <si>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</si>
  <si>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</si>
  <si>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</si>
  <si>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</si>
  <si>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</si>
  <si>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</si>
  <si>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</si>
  <si>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</si>
  <si>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</si>
  <si>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</si>
  <si>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</si>
  <si>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2023-06-08</t>
  </si>
  <si>
    <t>3477798</t>
  </si>
  <si>
    <t>曼谷瑞吉酒店</t>
  </si>
  <si>
    <t>ZHU QI,XUE HONGWEI</t>
  </si>
  <si>
    <t>2023-06-09</t>
  </si>
  <si>
    <t>退房日周结</t>
  </si>
  <si>
    <t>1786.00</t>
  </si>
  <si>
    <t>RMB</t>
  </si>
  <si>
    <t>0</t>
  </si>
  <si>
    <t>0.00</t>
  </si>
  <si>
    <t>携程国际直连(DD)</t>
  </si>
  <si>
    <t>01.011174</t>
  </si>
  <si>
    <t>2023-06-08 17:23:11</t>
  </si>
  <si>
    <t>否</t>
  </si>
  <si>
    <t>汇智国际旅游发展有限公司</t>
  </si>
  <si>
    <t>直采</t>
  </si>
  <si>
    <t>泰国</t>
  </si>
  <si>
    <t>3477506</t>
  </si>
  <si>
    <t>珍拉丁皇家朱兰小屋</t>
  </si>
  <si>
    <t>NOR ASHAHA NOR SYAMIRA LIANA</t>
  </si>
  <si>
    <t>364.00</t>
  </si>
  <si>
    <t>2023-06-08 16:03:53</t>
  </si>
  <si>
    <t>马来西亚</t>
  </si>
  <si>
    <t>3477422</t>
  </si>
  <si>
    <t>芭堤雅硬石酒店</t>
  </si>
  <si>
    <t>DUAN LIDAN</t>
  </si>
  <si>
    <t>536.00</t>
  </si>
  <si>
    <t>2023-06-08 14:35:08</t>
  </si>
  <si>
    <t>3476751</t>
  </si>
  <si>
    <t>曼谷拉玛9号美蒂雅酒店</t>
  </si>
  <si>
    <t>WANG JUNHUI,CHEN DAMIN</t>
  </si>
  <si>
    <t>952.00</t>
  </si>
  <si>
    <t>2023-06-08 13:11:50</t>
  </si>
  <si>
    <t>3476718</t>
  </si>
  <si>
    <t>吉隆坡白沙罗皇家朱兰酒店</t>
  </si>
  <si>
    <t>Haiza Nurul</t>
  </si>
  <si>
    <t>375.00</t>
  </si>
  <si>
    <t>2023-06-08 12:01:30</t>
  </si>
  <si>
    <t>3476302</t>
  </si>
  <si>
    <t>吉隆坡四季酒店</t>
  </si>
  <si>
    <t>SUN WEITONG</t>
  </si>
  <si>
    <t>2019.00</t>
  </si>
  <si>
    <t>2023-06-08 10:52:31</t>
  </si>
  <si>
    <t>3476148</t>
  </si>
  <si>
    <t>迎世海滩度假酒店及水疗中心</t>
  </si>
  <si>
    <t>KIM HYUNGWOO</t>
  </si>
  <si>
    <t>429.00</t>
  </si>
  <si>
    <t>2023-06-08 09:11:29</t>
  </si>
  <si>
    <t>3476060</t>
  </si>
  <si>
    <t>双威大盒子酒店</t>
  </si>
  <si>
    <t>PARK SUNG UP</t>
  </si>
  <si>
    <t>530.00</t>
  </si>
  <si>
    <t>2023-06-08 09:55:37</t>
  </si>
  <si>
    <t>3475650</t>
  </si>
  <si>
    <t>曼谷盛泰澜中央世界商业中心酒店  (SHA Plus+)</t>
  </si>
  <si>
    <t>DING YUQING,Jiang Xuehui</t>
  </si>
  <si>
    <t>2188.00</t>
  </si>
  <si>
    <t>2023-06-08 11:18:19</t>
  </si>
  <si>
    <t>3475607</t>
  </si>
  <si>
    <t>曼谷拉查丹利中心酒店  (SHA Plus+)</t>
  </si>
  <si>
    <t>CHEN YALAN,ZHENG YONGNING,WANG LIJUAN,WANG KAI</t>
  </si>
  <si>
    <t>1887.00</t>
  </si>
  <si>
    <t>2023-06-08 09:30:22</t>
  </si>
  <si>
    <t>2023-06-07</t>
  </si>
  <si>
    <t>3473812</t>
  </si>
  <si>
    <t>普吉岛苏林酒店(政府卫生认证)</t>
  </si>
  <si>
    <t>WANG WEIQI,Song Wei</t>
  </si>
  <si>
    <t>1900.00</t>
  </si>
  <si>
    <t>2023-06-07 19:11:12</t>
  </si>
  <si>
    <t>3473465</t>
  </si>
  <si>
    <t>灵狮铂金酒店</t>
  </si>
  <si>
    <t>Resitim Elezabit,Resitim Elezabit</t>
  </si>
  <si>
    <t>265.00</t>
  </si>
  <si>
    <t>2023-06-07 17:51:36</t>
  </si>
  <si>
    <t>3473269</t>
  </si>
  <si>
    <t>马尼拉新世界酒店</t>
  </si>
  <si>
    <t>FLORENCITA CANSINO MA.,FLORENCITA CANSINO MA.</t>
  </si>
  <si>
    <t>870.00</t>
  </si>
  <si>
    <t>2023-06-07 18:29:10</t>
  </si>
  <si>
    <t>菲律宾</t>
  </si>
  <si>
    <t>3473125</t>
  </si>
  <si>
    <t>曼谷麦卡桑美居酒店</t>
  </si>
  <si>
    <t>berg marco</t>
  </si>
  <si>
    <t>405.00</t>
  </si>
  <si>
    <t>2023-06-07 16:26:48</t>
  </si>
  <si>
    <t>3473044</t>
  </si>
  <si>
    <t>亿倍利大酒店</t>
  </si>
  <si>
    <t>ABD SHUKOR NASRUL HAQIM</t>
  </si>
  <si>
    <t>337.00</t>
  </si>
  <si>
    <t>2023-06-07 15:57:41</t>
  </si>
  <si>
    <t>3472989</t>
  </si>
  <si>
    <t>芭东艾希莉高地酒店公寓 (SHA Extra Plus)</t>
  </si>
  <si>
    <t>SODSAIPAIRLAO PATHAWI</t>
  </si>
  <si>
    <t>175.00</t>
  </si>
  <si>
    <t>2023-06-07 15:36:56</t>
  </si>
  <si>
    <t>3472834</t>
  </si>
  <si>
    <t>旅游山林小屋素坤逸11号酒店</t>
  </si>
  <si>
    <t>ZHOU YUXUAN,HUANG AILYU</t>
  </si>
  <si>
    <t>294.00</t>
  </si>
  <si>
    <t>2023-06-07 15:05:49</t>
  </si>
  <si>
    <t>3472814</t>
  </si>
  <si>
    <t>YU YlNGQlAN</t>
  </si>
  <si>
    <t>2023-06-07 15:03:14</t>
  </si>
  <si>
    <t>3472531</t>
  </si>
  <si>
    <t>SENG SAMEDY</t>
  </si>
  <si>
    <t>2290.00</t>
  </si>
  <si>
    <t>2023-06-07 14:28:06</t>
  </si>
  <si>
    <t>3472498</t>
  </si>
  <si>
    <t>曼谷素旺那普机场奇迹酒店</t>
  </si>
  <si>
    <t>SRILIMPANON RANEE</t>
  </si>
  <si>
    <t>231.00</t>
  </si>
  <si>
    <t>2023-06-07 13:33:01</t>
  </si>
  <si>
    <t>3472470</t>
  </si>
  <si>
    <t>甲米都喜天丽海滨度假酒店</t>
  </si>
  <si>
    <t>RITTER CHOMPOONUT</t>
  </si>
  <si>
    <t>798.00</t>
  </si>
  <si>
    <t>2023-06-07 13:26:58</t>
  </si>
  <si>
    <t>3472277</t>
  </si>
  <si>
    <t>Martin Karine</t>
  </si>
  <si>
    <t>363.00</t>
  </si>
  <si>
    <t>2023-06-07 14:01:15</t>
  </si>
  <si>
    <t>3472185</t>
  </si>
  <si>
    <t>曼谷格乐丽雅12酒店</t>
  </si>
  <si>
    <t>shin jungwoo</t>
  </si>
  <si>
    <t>267.00</t>
  </si>
  <si>
    <t>2023-06-07 12:30:18</t>
  </si>
  <si>
    <t>3472013</t>
  </si>
  <si>
    <t>阿尔法公寓式酒店</t>
  </si>
  <si>
    <t>SONG XIONGCHENG</t>
  </si>
  <si>
    <t>1052.00</t>
  </si>
  <si>
    <t>2023-06-07 12:09:04</t>
  </si>
  <si>
    <t>3471986</t>
  </si>
  <si>
    <t>NGUYEN THI MAI</t>
  </si>
  <si>
    <t>2023-06-07 11:51:41</t>
  </si>
  <si>
    <t>3471804</t>
  </si>
  <si>
    <t>HE LISI,YE SIWEN</t>
  </si>
  <si>
    <t>2060.00</t>
  </si>
  <si>
    <t>2023-06-07 11:29:20</t>
  </si>
  <si>
    <t>3471669</t>
  </si>
  <si>
    <t>Kim Buynggee,Kim Buynggee</t>
  </si>
  <si>
    <t>315.00</t>
  </si>
  <si>
    <t>2023-06-07 09:56:45</t>
  </si>
  <si>
    <t>3471641</t>
  </si>
  <si>
    <t>曼谷素旺那普机场诺富特酒店</t>
  </si>
  <si>
    <t>KIM WESEOK</t>
  </si>
  <si>
    <t>2668.00</t>
  </si>
  <si>
    <t>2023-06-07 10:10:14</t>
  </si>
  <si>
    <t>3471528</t>
  </si>
  <si>
    <t>芭提雅最佳西方优质尼克森酒店</t>
  </si>
  <si>
    <t>YANG DECHAO</t>
  </si>
  <si>
    <t>215.00</t>
  </si>
  <si>
    <t>2023-06-07 09:16:47</t>
  </si>
  <si>
    <t>3471526</t>
  </si>
  <si>
    <t>2023-06-07 10:00:18</t>
  </si>
  <si>
    <t>3471490</t>
  </si>
  <si>
    <t>西贡中心铂尔曼酒店</t>
  </si>
  <si>
    <t>Guo Huali</t>
  </si>
  <si>
    <t>1569.00</t>
  </si>
  <si>
    <t>2023-06-07 10:26:52</t>
  </si>
  <si>
    <t>越南</t>
  </si>
  <si>
    <t>3471343</t>
  </si>
  <si>
    <t>曼谷爱湾酒店</t>
  </si>
  <si>
    <t>PHUDINDAN NATTAPONG</t>
  </si>
  <si>
    <t>362.00</t>
  </si>
  <si>
    <t>2023-06-07 09:28:31</t>
  </si>
  <si>
    <t>3471268</t>
  </si>
  <si>
    <t>Cooke Ryan</t>
  </si>
  <si>
    <t>2023-06-07 10:09:31</t>
  </si>
  <si>
    <t>3471243</t>
  </si>
  <si>
    <t>FAN JIABEI,XU CHANGHUI</t>
  </si>
  <si>
    <t>1177.00</t>
  </si>
  <si>
    <t>2023-06-07 11:26:25</t>
  </si>
  <si>
    <t>2023-06-06</t>
  </si>
  <si>
    <t>3470755</t>
  </si>
  <si>
    <t>文华伊斯特维尔酒店</t>
  </si>
  <si>
    <t>JIANG WEIMIN</t>
  </si>
  <si>
    <t>369.00</t>
  </si>
  <si>
    <t>2023-06-07 10:46:11</t>
  </si>
  <si>
    <t>3470480</t>
  </si>
  <si>
    <t>Amari Kuala Lumpur</t>
  </si>
  <si>
    <t>TONG XING,Wang Yao</t>
  </si>
  <si>
    <t>1338.00</t>
  </si>
  <si>
    <t>2023-06-07 10:33:54</t>
  </si>
  <si>
    <t>3470152</t>
  </si>
  <si>
    <t>宿务海湾酒店-国会大厦</t>
  </si>
  <si>
    <t>ESPINOZA MARIA CARMEN</t>
  </si>
  <si>
    <t>932.00</t>
  </si>
  <si>
    <t>2023-06-07 09:29:19</t>
  </si>
  <si>
    <t>3469581</t>
  </si>
  <si>
    <t>2023-06-07 10:27:09</t>
  </si>
  <si>
    <t>3469256</t>
  </si>
  <si>
    <t>迪拜派拉蒙酒店</t>
  </si>
  <si>
    <t>PINTABONA MASSIMO,MORELLI GIUSEPPE</t>
  </si>
  <si>
    <t>2692.00</t>
  </si>
  <si>
    <t>2023-06-06 18:15:10</t>
  </si>
  <si>
    <t>阿拉伯联合酋长国</t>
  </si>
  <si>
    <t>3468977</t>
  </si>
  <si>
    <t>Ma Pengfei,Guo Huali</t>
  </si>
  <si>
    <t>1624.00</t>
  </si>
  <si>
    <t>2023-06-06 17:48:35</t>
  </si>
  <si>
    <t>3468849</t>
  </si>
  <si>
    <t>仁川机场贝斯特韦斯特精品酒店</t>
  </si>
  <si>
    <t>SONG HAIHONG</t>
  </si>
  <si>
    <t>410.00</t>
  </si>
  <si>
    <t>2023-06-06 16:17:45</t>
  </si>
  <si>
    <t>韩国</t>
  </si>
  <si>
    <t>3468741</t>
  </si>
  <si>
    <t>Tong Yongwei,Zhao Yaqing</t>
  </si>
  <si>
    <t>510.00</t>
  </si>
  <si>
    <t>2023-06-06 17:57:37</t>
  </si>
  <si>
    <t>3468455</t>
  </si>
  <si>
    <t>宿务滨海前线酒店 - 北开垦</t>
  </si>
  <si>
    <t>JAPITAN JOYCE</t>
  </si>
  <si>
    <t>488.00</t>
  </si>
  <si>
    <t>2023-06-06 14:38:20</t>
  </si>
  <si>
    <t>3468261</t>
  </si>
  <si>
    <t>Hamzah Muszahari,Hamzah Muszahari,Hamzah Muszahari,Hamzah Muszahari</t>
  </si>
  <si>
    <t>1970.00</t>
  </si>
  <si>
    <t>2023-06-06 15:43:10</t>
  </si>
  <si>
    <t>3468050</t>
  </si>
  <si>
    <t>曼谷铂尔曼G酒店</t>
  </si>
  <si>
    <t>LALEE SADAF,SHEIKMOESTI SHEHZAAD MOHAMMED LATIEF</t>
  </si>
  <si>
    <t>1740.00</t>
  </si>
  <si>
    <t>2023-06-06 13:16:24</t>
  </si>
  <si>
    <t>3467980</t>
  </si>
  <si>
    <t>Komune Living &amp; Wellness in The Park</t>
  </si>
  <si>
    <t>Bukhori Nur Shahirah</t>
  </si>
  <si>
    <t>305.00</t>
  </si>
  <si>
    <t>2023-06-06 12:32:08</t>
  </si>
  <si>
    <t>3467794</t>
  </si>
  <si>
    <t>KUAN GOUT TAN</t>
  </si>
  <si>
    <t>1470.00</t>
  </si>
  <si>
    <t>2023-06-06 12:09:02</t>
  </si>
  <si>
    <t>3467417</t>
  </si>
  <si>
    <t>苏梅岛瓦纳百丽豪华精选度假酒店</t>
  </si>
  <si>
    <t>LIU JIE,HAN MEI</t>
  </si>
  <si>
    <t>5860.00</t>
  </si>
  <si>
    <t>2023-06-06 13:24:43</t>
  </si>
  <si>
    <t>3467372</t>
  </si>
  <si>
    <t>马尼拉赛达北维迪斯酒店 - 多用途酒店</t>
  </si>
  <si>
    <t>Datu Pamela Denise,Datu Pamela Denise,Datu Pamela Denise</t>
  </si>
  <si>
    <t>1320.00</t>
  </si>
  <si>
    <t>2023-06-07 08:03:45</t>
  </si>
  <si>
    <t>3467235</t>
  </si>
  <si>
    <t>曼谷拉差达宜必思尚品酒店</t>
  </si>
  <si>
    <t>LI LU,LIN KANG</t>
  </si>
  <si>
    <t>860.00</t>
  </si>
  <si>
    <t>2023-06-06 09:17:51</t>
  </si>
  <si>
    <t>3466763</t>
  </si>
  <si>
    <t>CHEN CHINCHANG</t>
  </si>
  <si>
    <t>2938.00</t>
  </si>
  <si>
    <t>2023-06-06 09:54:24</t>
  </si>
  <si>
    <t>3467183</t>
  </si>
  <si>
    <t>沙通易思婷大酒店</t>
  </si>
  <si>
    <t>LIN CHUANGWEI</t>
  </si>
  <si>
    <t>1454.00</t>
  </si>
  <si>
    <t>2023-06-06 10:52:30</t>
  </si>
  <si>
    <t>2023-06-05</t>
  </si>
  <si>
    <t>3466207</t>
  </si>
  <si>
    <t>JORDAN MATT</t>
  </si>
  <si>
    <t>1187.00</t>
  </si>
  <si>
    <t>2023-06-06 00:21:14</t>
  </si>
  <si>
    <t>3465817</t>
  </si>
  <si>
    <t>攀瓦布里海滨度假村(SHA Extra Plus)</t>
  </si>
  <si>
    <t>EL HIDAY AYYAT ABDELHALEEM</t>
  </si>
  <si>
    <t>840.00</t>
  </si>
  <si>
    <t>2023-06-06 10:39:43</t>
  </si>
  <si>
    <t>3465788</t>
  </si>
  <si>
    <t>普吉岛迈考美丽亚酒店(SHA Extra Plus)</t>
  </si>
  <si>
    <t>ZENG MEIQI</t>
  </si>
  <si>
    <t>2817.00</t>
  </si>
  <si>
    <t>2023-06-06 10:47:55</t>
  </si>
  <si>
    <t>3465744</t>
  </si>
  <si>
    <t>仁川松岛空中花园酒店(旧.天空公园仁川松岛)</t>
  </si>
  <si>
    <t>Zhao Chunpeng,Feng Hui</t>
  </si>
  <si>
    <t>1840.00</t>
  </si>
  <si>
    <t>920.00</t>
  </si>
  <si>
    <t>-920</t>
  </si>
  <si>
    <t>2023-06-05 20:22:07</t>
  </si>
  <si>
    <t>3464844</t>
  </si>
  <si>
    <t>贝斯特韦斯特精选寻求者发现者拉玛四世酒店</t>
  </si>
  <si>
    <t>CHEN SINUO,LI YONGNING</t>
  </si>
  <si>
    <t>760.00</t>
  </si>
  <si>
    <t>2023-06-05 18:52:57</t>
  </si>
  <si>
    <t>3464797</t>
  </si>
  <si>
    <t>曼谷维伊 - 美憬阁酒店</t>
  </si>
  <si>
    <t>Zhan Qi,Su Rongqing</t>
  </si>
  <si>
    <t>1756.00</t>
  </si>
  <si>
    <t>2023-06-05 16:43:19</t>
  </si>
  <si>
    <t>3464782</t>
  </si>
  <si>
    <t>SRIONDEE PANPAPRON</t>
  </si>
  <si>
    <t>1520.00</t>
  </si>
  <si>
    <t>2023-06-05 16:45:46</t>
  </si>
  <si>
    <t>3464754</t>
  </si>
  <si>
    <t>普吉岛悦梿酒店(SHA Plus+)</t>
  </si>
  <si>
    <t>TREACY JOHN PAUL</t>
  </si>
  <si>
    <t>1299.00</t>
  </si>
  <si>
    <t>2023-06-05 16:57:16</t>
  </si>
  <si>
    <t>3464558</t>
  </si>
  <si>
    <t>胡志明市西贡艾美酒店</t>
  </si>
  <si>
    <t>NGUYEN HUU ANH TUAN</t>
  </si>
  <si>
    <t>2300.00</t>
  </si>
  <si>
    <t>2023-06-05 16:16:35</t>
  </si>
  <si>
    <t>3464194</t>
  </si>
  <si>
    <t>CHEN JING</t>
  </si>
  <si>
    <t>2076.00</t>
  </si>
  <si>
    <t>2023-06-05 15:34:33</t>
  </si>
  <si>
    <t>3464139</t>
  </si>
  <si>
    <t>曼谷恰特里亚姆大酒店</t>
  </si>
  <si>
    <t>MA LIN</t>
  </si>
  <si>
    <t>2808.00</t>
  </si>
  <si>
    <t>2023-06-05 16:06:44</t>
  </si>
  <si>
    <t>3464119</t>
  </si>
  <si>
    <t>曼谷素坤逸奥克伍德华庭工作室酒店</t>
  </si>
  <si>
    <t>ZHANG LI</t>
  </si>
  <si>
    <t>1137.00</t>
  </si>
  <si>
    <t>2023-06-05 14:19:58</t>
  </si>
  <si>
    <t>3464059</t>
  </si>
  <si>
    <t>ZHANG MEIHUA</t>
  </si>
  <si>
    <t>4245.00</t>
  </si>
  <si>
    <t>2023-06-05 13:31:41</t>
  </si>
  <si>
    <t>3464002</t>
  </si>
  <si>
    <t>溪畔酒店</t>
  </si>
  <si>
    <t>ZOU LIN,TANG YUANYUAN</t>
  </si>
  <si>
    <t>2023-06-05 14:27:22</t>
  </si>
  <si>
    <t>3463836</t>
  </si>
  <si>
    <t>曼谷素坤逸阿索克铂尔曼大酒店</t>
  </si>
  <si>
    <t>DU WEIGANG</t>
  </si>
  <si>
    <t>2550.00</t>
  </si>
  <si>
    <t>2023-06-05 14:25:37</t>
  </si>
  <si>
    <t>3463647</t>
  </si>
  <si>
    <t>曼谷萨通JC凯文酒店</t>
  </si>
  <si>
    <t>Alharbi Abdulmohsen,Alharbi Abdulmohsen,Alharbi Abdulmohsen,Alharbi Abdulmohsen</t>
  </si>
  <si>
    <t>3008.00</t>
  </si>
  <si>
    <t>2023-06-05 09:40:36</t>
  </si>
  <si>
    <t>3463441</t>
  </si>
  <si>
    <t>CHO YONGJUN</t>
  </si>
  <si>
    <t>976.00</t>
  </si>
  <si>
    <t>2023-06-05 09:25:06</t>
  </si>
  <si>
    <t>2023-06-04</t>
  </si>
  <si>
    <t>3463185</t>
  </si>
  <si>
    <t>曼谷素坤逸11号美居酒店</t>
  </si>
  <si>
    <t>SHEN YUANBIN</t>
  </si>
  <si>
    <t>1854.00</t>
  </si>
  <si>
    <t>2023-06-05 11:35:33</t>
  </si>
  <si>
    <t>3462658</t>
  </si>
  <si>
    <t>新加坡首都凯宾斯基酒店</t>
  </si>
  <si>
    <t>LIU YUQI,An Hua</t>
  </si>
  <si>
    <t>15918.00</t>
  </si>
  <si>
    <t>2023-06-05 09:14:02</t>
  </si>
  <si>
    <t>新加坡</t>
  </si>
  <si>
    <t>3461789</t>
  </si>
  <si>
    <t>XUE SHIQIANG,YOU RUIJUN</t>
  </si>
  <si>
    <t>1920.00</t>
  </si>
  <si>
    <t>2023-06-04 18:18:55</t>
  </si>
  <si>
    <t>3461559</t>
  </si>
  <si>
    <t>PENG LEI,LI DEPENG</t>
  </si>
  <si>
    <t>3200.00</t>
  </si>
  <si>
    <t>2023-06-04 17:42:27</t>
  </si>
  <si>
    <t>3459634</t>
  </si>
  <si>
    <t>斯里巴加湾文莱瑞池国际酒店</t>
  </si>
  <si>
    <t>Razally Fiona</t>
  </si>
  <si>
    <t>1510.00</t>
  </si>
  <si>
    <t>2023-06-05 10:17:24</t>
  </si>
  <si>
    <t>文莱</t>
  </si>
  <si>
    <t>3459502</t>
  </si>
  <si>
    <t>RAZALLY FIONA,RAZALLY FIONA</t>
  </si>
  <si>
    <t>2023-06-05 10:16:50</t>
  </si>
  <si>
    <t>3459426</t>
  </si>
  <si>
    <t>曼谷辛德霍恩凯宾斯基</t>
  </si>
  <si>
    <t>Lee Hung,Lo Cheuk In</t>
  </si>
  <si>
    <t>5606.00</t>
  </si>
  <si>
    <t>2023-06-04 11:09:18</t>
  </si>
  <si>
    <t>3459424</t>
  </si>
  <si>
    <t>HE XIA</t>
  </si>
  <si>
    <t>397.00</t>
  </si>
  <si>
    <t>2023-06-04 11:15:49</t>
  </si>
  <si>
    <t>3459265</t>
  </si>
  <si>
    <t>普吉芭东英迪格酒店 - IHG 酒店 (SHA PLUS+)</t>
  </si>
  <si>
    <t>wu huaiyong,zhao hongchuan</t>
  </si>
  <si>
    <t>2508.00</t>
  </si>
  <si>
    <t>2023-06-04 10:00:43</t>
  </si>
  <si>
    <t>2023-06-03</t>
  </si>
  <si>
    <t>3458250</t>
  </si>
  <si>
    <t>OZO槟城乔治镇酒店</t>
  </si>
  <si>
    <t>HE SUXIA,QI ZHOUSHA</t>
  </si>
  <si>
    <t>408.00</t>
  </si>
  <si>
    <t>2023-06-06 07:59:00</t>
  </si>
  <si>
    <t>3457334</t>
  </si>
  <si>
    <t>铂尔曼吉隆坡城市中心大酒店</t>
  </si>
  <si>
    <t>HUANG XIAO LIN,SHI XIAOHONG</t>
  </si>
  <si>
    <t>2097.00</t>
  </si>
  <si>
    <t>2023-06-03 17:37:33</t>
  </si>
  <si>
    <t>3457155</t>
  </si>
  <si>
    <t>曼谷利特酒店</t>
  </si>
  <si>
    <t>CHEN HONGYU</t>
  </si>
  <si>
    <t>2332.00</t>
  </si>
  <si>
    <t>2023-06-03 17:11:31</t>
  </si>
  <si>
    <t>3456836</t>
  </si>
  <si>
    <t>LI ZHONGYU,MIAO XINHONG</t>
  </si>
  <si>
    <t>21636.00</t>
  </si>
  <si>
    <t>2023-06-03 16:48:01</t>
  </si>
  <si>
    <t>3456525</t>
  </si>
  <si>
    <t>沙美岛萨凯海滩度假村</t>
  </si>
  <si>
    <t>ZHANG XIN,ZHAO ZHONGCHEN</t>
  </si>
  <si>
    <t>2023-06-03 14:31:46</t>
  </si>
  <si>
    <t>3456278</t>
  </si>
  <si>
    <t>曼谷玛杜兹酒店</t>
  </si>
  <si>
    <t>Ilyas Soe Myint</t>
  </si>
  <si>
    <t>1731.00</t>
  </si>
  <si>
    <t>2023-06-03 14:14:23</t>
  </si>
  <si>
    <t>3455629</t>
  </si>
  <si>
    <t>维斯塔华克山庄首尔酒店（前 W 首尔华克山庄酒店）</t>
  </si>
  <si>
    <t>SHELTON TASHA</t>
  </si>
  <si>
    <t>2023-06-03 11:41:29</t>
  </si>
  <si>
    <t>3455519</t>
  </si>
  <si>
    <t>普吉岛西奈奢华酒店(SHA Extra Plus)</t>
  </si>
  <si>
    <t>ZHANG YINGHUA</t>
  </si>
  <si>
    <t>2278.00</t>
  </si>
  <si>
    <t>2023-06-03 11:26:24</t>
  </si>
  <si>
    <t>3455251</t>
  </si>
  <si>
    <t>Petersen Keith Edward</t>
  </si>
  <si>
    <t>1616.00</t>
  </si>
  <si>
    <t>2023-06-03 09:14:24</t>
  </si>
  <si>
    <t>3454694</t>
  </si>
  <si>
    <t>首尔纳鲁美憬阁大使酒店</t>
  </si>
  <si>
    <t>FAN XIAOCONG</t>
  </si>
  <si>
    <t>3004.00</t>
  </si>
  <si>
    <t>2023-06-03 09:41:14</t>
  </si>
  <si>
    <t>2023-06-02</t>
  </si>
  <si>
    <t>3454495</t>
  </si>
  <si>
    <t>曼谷苏阁索酒店</t>
  </si>
  <si>
    <t>LI XIAOLE</t>
  </si>
  <si>
    <t>2736.00</t>
  </si>
  <si>
    <t>2023-06-03 14:18:11</t>
  </si>
  <si>
    <t>3454471</t>
  </si>
  <si>
    <t>WANG KAITONG,ZHOU YAN</t>
  </si>
  <si>
    <t>975.00</t>
  </si>
  <si>
    <t>2023-06-03 21:08:05</t>
  </si>
  <si>
    <t>3454201</t>
  </si>
  <si>
    <t>MA ZHAOMING,YANG YANMENG</t>
  </si>
  <si>
    <t>1280.00</t>
  </si>
  <si>
    <t>2023-06-03 10:04:50</t>
  </si>
  <si>
    <t>3453397</t>
  </si>
  <si>
    <t>曼谷素坤逸航站 21 中心酒店 (政府卫生认证)</t>
  </si>
  <si>
    <t>HONG WU IN</t>
  </si>
  <si>
    <t>5562.00</t>
  </si>
  <si>
    <t>2023-06-03 12:57:06</t>
  </si>
  <si>
    <t>3453064</t>
  </si>
  <si>
    <t>阿万特酒店</t>
  </si>
  <si>
    <t>KHOR AI LING</t>
  </si>
  <si>
    <t>465.00</t>
  </si>
  <si>
    <t>2023-06-02 18:59:38</t>
  </si>
  <si>
    <t>3452190</t>
  </si>
  <si>
    <t>曼谷宾乐雅套房酒店</t>
  </si>
  <si>
    <t>ZUO CHENGBIN</t>
  </si>
  <si>
    <t>1004.00</t>
  </si>
  <si>
    <t>2023-06-02 15:42:05</t>
  </si>
  <si>
    <t>3451947</t>
  </si>
  <si>
    <t>HUANG HONGPING,ZHENG BINHUI</t>
  </si>
  <si>
    <t>4830.00</t>
  </si>
  <si>
    <t>2023-06-02 16:07:28</t>
  </si>
  <si>
    <t>3451709</t>
  </si>
  <si>
    <t>TANG LIQIU</t>
  </si>
  <si>
    <t>2023-06-02 13:43:38</t>
  </si>
  <si>
    <t>3451025</t>
  </si>
  <si>
    <t>KAMARUDIN NARISHA HUSNA</t>
  </si>
  <si>
    <t>360.00</t>
  </si>
  <si>
    <t>2023-06-02 11:15:32</t>
  </si>
  <si>
    <t>3450930</t>
  </si>
  <si>
    <t>HU YANFENG</t>
  </si>
  <si>
    <t>1138.00</t>
  </si>
  <si>
    <t>2023-06-02 18:47:02</t>
  </si>
  <si>
    <t>3450927</t>
  </si>
  <si>
    <t>CAI YUXING</t>
  </si>
  <si>
    <t>2023-06-02 19:37:12</t>
  </si>
  <si>
    <t>3450566</t>
  </si>
  <si>
    <t>WANG JIAQI</t>
  </si>
  <si>
    <t>6397.00</t>
  </si>
  <si>
    <t>2023-06-02 08:59:41</t>
  </si>
  <si>
    <t>3450184</t>
  </si>
  <si>
    <t>马尼拉梦之城凯悦酒店</t>
  </si>
  <si>
    <t>SHAO JUNWEI</t>
  </si>
  <si>
    <t>1978.00</t>
  </si>
  <si>
    <t>2023-06-02 15:36:55</t>
  </si>
  <si>
    <t>3449972</t>
  </si>
  <si>
    <t>WU LINGHAO</t>
  </si>
  <si>
    <t>3078.00</t>
  </si>
  <si>
    <t>2023-06-02 12:12:04</t>
  </si>
  <si>
    <t>2023-06-01</t>
  </si>
  <si>
    <t>3448098</t>
  </si>
  <si>
    <t>首尔三井酒店</t>
  </si>
  <si>
    <t>CHANG JUI HENG</t>
  </si>
  <si>
    <t>1262.00</t>
  </si>
  <si>
    <t>2023-06-02 23:07:08</t>
  </si>
  <si>
    <t>3447833</t>
  </si>
  <si>
    <t>芽庄洲际酒店</t>
  </si>
  <si>
    <t>LIM JIHYE</t>
  </si>
  <si>
    <t>1125.00</t>
  </si>
  <si>
    <t>2023-06-01 19:13:18</t>
  </si>
  <si>
    <t>3446844</t>
  </si>
  <si>
    <t>MA BIYAO</t>
  </si>
  <si>
    <t>1070.00</t>
  </si>
  <si>
    <t>2023-06-01 15:47:08</t>
  </si>
  <si>
    <t>3446821</t>
  </si>
  <si>
    <t>百乐达斯城</t>
  </si>
  <si>
    <t>Zhang Qichao</t>
  </si>
  <si>
    <t>1260.00</t>
  </si>
  <si>
    <t>630.00</t>
  </si>
  <si>
    <t>-630</t>
  </si>
  <si>
    <t>2023-06-01 13:10:21</t>
  </si>
  <si>
    <t>2023-05-31</t>
  </si>
  <si>
    <t>3445233</t>
  </si>
  <si>
    <t>LIU ZUOZHI,LONG ZHONGMIN</t>
  </si>
  <si>
    <t>2920.00</t>
  </si>
  <si>
    <t>2023-06-01 10:44:25</t>
  </si>
  <si>
    <t>3446203</t>
  </si>
  <si>
    <t>YAU PE TAK PETER,YAU CHRISTINE WING YAN</t>
  </si>
  <si>
    <t>5480.00</t>
  </si>
  <si>
    <t>2023-06-01 12:28:23</t>
  </si>
  <si>
    <t>3444542</t>
  </si>
  <si>
    <t>Kwon Woo Jong</t>
  </si>
  <si>
    <t>529.00</t>
  </si>
  <si>
    <t>2023-06-01 10:58:02</t>
  </si>
  <si>
    <t>3443890</t>
  </si>
  <si>
    <t>曼谷京华大酒店 (SHA Plus+)</t>
  </si>
  <si>
    <t>OU GUANKUI</t>
  </si>
  <si>
    <t>490.00</t>
  </si>
  <si>
    <t>2023-06-01 10:05:45</t>
  </si>
  <si>
    <t>3443883</t>
  </si>
  <si>
    <t>ZHAO LINGLI,SHI LEI</t>
  </si>
  <si>
    <t>3420.00</t>
  </si>
  <si>
    <t>2023-05-31 19:50:30</t>
  </si>
  <si>
    <t>3443114</t>
  </si>
  <si>
    <t>普吉假日酒店 (政府卫生认证)</t>
  </si>
  <si>
    <t>XU YUANJUN,ZHANG YIFEI</t>
  </si>
  <si>
    <t>2816.00</t>
  </si>
  <si>
    <t>2023-05-31 16:42:49</t>
  </si>
  <si>
    <t>3443008</t>
  </si>
  <si>
    <t>Ryu Seunghee</t>
  </si>
  <si>
    <t>422.00</t>
  </si>
  <si>
    <t>2023-05-31 17:51:19</t>
  </si>
  <si>
    <t>3442787</t>
  </si>
  <si>
    <t>Lee Ji Eun,Lee Ji Eun,Lee Ji Eun,Lee Ji Eun</t>
  </si>
  <si>
    <t>6768.00</t>
  </si>
  <si>
    <t>2023-05-31 14:50:19</t>
  </si>
  <si>
    <t>3440733</t>
  </si>
  <si>
    <t>Nahar Tieha</t>
  </si>
  <si>
    <t>2023-05-31 11:11:43</t>
  </si>
  <si>
    <t>2023-05-30</t>
  </si>
  <si>
    <t>3440150</t>
  </si>
  <si>
    <t>Xu Yang,Kong Yaping,Ha Lijun</t>
  </si>
  <si>
    <t>5218.00</t>
  </si>
  <si>
    <t>2023-05-31 11:28:00</t>
  </si>
  <si>
    <t>3440149</t>
  </si>
  <si>
    <t>宿务柏宁国际大酒店</t>
  </si>
  <si>
    <t>Dalumpines Nash</t>
  </si>
  <si>
    <t>750.00</t>
  </si>
  <si>
    <t>2023-05-30 23:03:53</t>
  </si>
  <si>
    <t>3439204</t>
  </si>
  <si>
    <t>WU XIONGJIE</t>
  </si>
  <si>
    <t>1580.00</t>
  </si>
  <si>
    <t>2023-05-31 09:58:10</t>
  </si>
  <si>
    <t>3438378</t>
  </si>
  <si>
    <t>LEE ZHI HUI,LEE SIEW LOOI</t>
  </si>
  <si>
    <t>2676.00</t>
  </si>
  <si>
    <t>2023-05-30 15:09:56</t>
  </si>
  <si>
    <t>3438044</t>
  </si>
  <si>
    <t>Huang Jia jun,Li Hui</t>
  </si>
  <si>
    <t>5281.00</t>
  </si>
  <si>
    <t>2023-05-30 14:11:19</t>
  </si>
  <si>
    <t>3437879</t>
  </si>
  <si>
    <t>LIU RUNLONG</t>
  </si>
  <si>
    <t>2051.00</t>
  </si>
  <si>
    <t>2023-05-30 15:41:34</t>
  </si>
  <si>
    <t>3436865</t>
  </si>
  <si>
    <t>FANG HAIYAN</t>
  </si>
  <si>
    <t>1958.00</t>
  </si>
  <si>
    <t>2023-05-30 10:07:41</t>
  </si>
  <si>
    <t>2023-05-29</t>
  </si>
  <si>
    <t>3436590</t>
  </si>
  <si>
    <t>摩德沙吞酒店 (政府卫生认证)</t>
  </si>
  <si>
    <t>GU YUHUI,LIN SHAN</t>
  </si>
  <si>
    <t>3808.00</t>
  </si>
  <si>
    <t>2023-05-30 14:16:18</t>
  </si>
  <si>
    <t>3436112</t>
  </si>
  <si>
    <t>KONGPAN WATTAPONG</t>
  </si>
  <si>
    <t>2023-05-30 09:41:02</t>
  </si>
  <si>
    <t>3435109</t>
  </si>
  <si>
    <t>SHI KEWEI</t>
  </si>
  <si>
    <t>245.00</t>
  </si>
  <si>
    <t>325.00</t>
  </si>
  <si>
    <t>80</t>
  </si>
  <si>
    <t>2023-05-29 17:56:44</t>
  </si>
  <si>
    <t>3435048</t>
  </si>
  <si>
    <t>WANG QIQUAN</t>
  </si>
  <si>
    <t>2023-05-29 17:35:01</t>
  </si>
  <si>
    <t>3434098</t>
  </si>
  <si>
    <t>哥打京那巴鲁凯悦尚萃酒店</t>
  </si>
  <si>
    <t>HONG CHINTECK</t>
  </si>
  <si>
    <t>2259.00</t>
  </si>
  <si>
    <t>2023-05-29 15:00:46</t>
  </si>
  <si>
    <t>2023-05-28</t>
  </si>
  <si>
    <t>3432878</t>
  </si>
  <si>
    <t>LU MI,SHU CHANG,LU JUNHUI,YANG LISHUANG,DENG LI</t>
  </si>
  <si>
    <t>6084.00</t>
  </si>
  <si>
    <t>2023-05-29 09:46:35</t>
  </si>
  <si>
    <t>3432216</t>
  </si>
  <si>
    <t>Nooh Salman</t>
  </si>
  <si>
    <t>6337.00</t>
  </si>
  <si>
    <t>2023-05-28 18:05:00</t>
  </si>
  <si>
    <t>3432188</t>
  </si>
  <si>
    <t>Supakamonsanee primyada</t>
  </si>
  <si>
    <t>417.00</t>
  </si>
  <si>
    <t>2023-05-28 17:49:06</t>
  </si>
  <si>
    <t>3430904</t>
  </si>
  <si>
    <t>Bae jae han</t>
  </si>
  <si>
    <t>4500.00</t>
  </si>
  <si>
    <t>2023-05-28 13:11:13</t>
  </si>
  <si>
    <t>3430336</t>
  </si>
  <si>
    <t>Kenny Deven,Kenny Deven</t>
  </si>
  <si>
    <t>2704.00</t>
  </si>
  <si>
    <t>2023-05-28 11:32:47</t>
  </si>
  <si>
    <t>3429866</t>
  </si>
  <si>
    <t>LIN DONG</t>
  </si>
  <si>
    <t>3267.00</t>
  </si>
  <si>
    <t>2023-05-28 11:26:48</t>
  </si>
  <si>
    <t>2023-05-27</t>
  </si>
  <si>
    <t>3428913</t>
  </si>
  <si>
    <t>吉隆坡·觅酒店，傲途格精选</t>
  </si>
  <si>
    <t>Liu Kai</t>
  </si>
  <si>
    <t>2180.00</t>
  </si>
  <si>
    <t>2023-05-27 20:47:51</t>
  </si>
  <si>
    <t>3427512</t>
  </si>
  <si>
    <t>KIM JUN HWAN,YAN XIAOMIN</t>
  </si>
  <si>
    <t>3524.00</t>
  </si>
  <si>
    <t>2023-05-27 15:08:55</t>
  </si>
  <si>
    <t>2023-05-26</t>
  </si>
  <si>
    <t>3425432</t>
  </si>
  <si>
    <t>LIU XIAOMEI,FENG QINGLIANG</t>
  </si>
  <si>
    <t>892.00</t>
  </si>
  <si>
    <t>2023-05-27 14:02:30</t>
  </si>
  <si>
    <t>3425066</t>
  </si>
  <si>
    <t>岘港洲际阳光半岛度假酒店</t>
  </si>
  <si>
    <t>CHEUNG CHEUK MING</t>
  </si>
  <si>
    <t>6654.00</t>
  </si>
  <si>
    <t>2023-05-28 09:57:47</t>
  </si>
  <si>
    <t>3424825</t>
  </si>
  <si>
    <t>TANG SZE WAI</t>
  </si>
  <si>
    <t>3950.00</t>
  </si>
  <si>
    <t>2023-05-27 11:21:38</t>
  </si>
  <si>
    <t>3423662</t>
  </si>
  <si>
    <t>SONG XIONGCHENG,WANG XINBEI</t>
  </si>
  <si>
    <t>4229.00</t>
  </si>
  <si>
    <t>2023-05-26 17:26:05</t>
  </si>
  <si>
    <t>3423583</t>
  </si>
  <si>
    <t>皇宫水上乐园度假村</t>
  </si>
  <si>
    <t>KIM MOONHWAN</t>
  </si>
  <si>
    <t>5112.00</t>
  </si>
  <si>
    <t>2023-06-01 17:41:36</t>
  </si>
  <si>
    <t>3422649</t>
  </si>
  <si>
    <t>Guo Quant</t>
  </si>
  <si>
    <t>1081.00</t>
  </si>
  <si>
    <t>2023-05-26 16:58:35</t>
  </si>
  <si>
    <t>3422645</t>
  </si>
  <si>
    <t>Men Ying,Sun Liyuan</t>
  </si>
  <si>
    <t>1162.00</t>
  </si>
  <si>
    <t>2023-05-26 16:57:41</t>
  </si>
  <si>
    <t>3422638</t>
  </si>
  <si>
    <t>Li Wei,Zhang Xu</t>
  </si>
  <si>
    <t>2023-05-26 16:52:03</t>
  </si>
  <si>
    <t>3421931</t>
  </si>
  <si>
    <t>PARK SO-JEONG</t>
  </si>
  <si>
    <t>2040.00</t>
  </si>
  <si>
    <t>2023-05-26 13:25:43</t>
  </si>
  <si>
    <t>3421776</t>
  </si>
  <si>
    <t>乌龟岛海滩度假酒店</t>
  </si>
  <si>
    <t>Schneider Felix</t>
  </si>
  <si>
    <t>1628.00</t>
  </si>
  <si>
    <t>2023-05-26 10:20:19</t>
  </si>
  <si>
    <t>3421673</t>
  </si>
  <si>
    <t>马姆提斯度假酒店</t>
  </si>
  <si>
    <t>XUE TIAN,Fan Jin zhi,An Yu,Ren Xuyang</t>
  </si>
  <si>
    <t>9440.00</t>
  </si>
  <si>
    <t>2023-05-26 10:36:40</t>
  </si>
  <si>
    <t>2023-05-25</t>
  </si>
  <si>
    <t>3420457</t>
  </si>
  <si>
    <t>索菲特曼谷素坤逸酒店</t>
  </si>
  <si>
    <t>AN JINKYU</t>
  </si>
  <si>
    <t>2524.00</t>
  </si>
  <si>
    <t>2023-05-26 11:29:14</t>
  </si>
  <si>
    <t>3420226</t>
  </si>
  <si>
    <t>吉隆坡国际机场瑞享酒店及会议中心</t>
  </si>
  <si>
    <t>ABDUL MALIK HASLINDA ISMAIL</t>
  </si>
  <si>
    <t>649.00</t>
  </si>
  <si>
    <t>2023-05-26 16:39:46</t>
  </si>
  <si>
    <t>3420148</t>
  </si>
  <si>
    <t>拉雅古迹酒店 (SHA Extra Plus)</t>
  </si>
  <si>
    <t>LU HONGQING</t>
  </si>
  <si>
    <t>4756.00</t>
  </si>
  <si>
    <t>2023-05-26 10:11:57</t>
  </si>
  <si>
    <t>3418208</t>
  </si>
  <si>
    <t>宿务迈瑞柏高碧海度假村</t>
  </si>
  <si>
    <t>PARK CHEOLHWI</t>
  </si>
  <si>
    <t>2805.00</t>
  </si>
  <si>
    <t>2023-05-26 15:51:15</t>
  </si>
  <si>
    <t>2023-05-24</t>
  </si>
  <si>
    <t>3416363</t>
  </si>
  <si>
    <t>LI GUOZHEN,WANG CHIDONG</t>
  </si>
  <si>
    <t>3849.00</t>
  </si>
  <si>
    <t>2023-05-25 10:00:52</t>
  </si>
  <si>
    <t>3415215</t>
  </si>
  <si>
    <t>yeonhwa lee,yeonhwa lee</t>
  </si>
  <si>
    <t>2580.00</t>
  </si>
  <si>
    <t>2023-05-25 12:12:38</t>
  </si>
  <si>
    <t>2023-05-23</t>
  </si>
  <si>
    <t>3408368</t>
  </si>
  <si>
    <t>WANG KAIXIANG,WANG YUQIAN</t>
  </si>
  <si>
    <t>705.00</t>
  </si>
  <si>
    <t>2023-05-23 18:00:41</t>
  </si>
  <si>
    <t>2023-05-22</t>
  </si>
  <si>
    <t>3407477</t>
  </si>
  <si>
    <t>吉隆坡中央广场店太平洋快捷酒店</t>
  </si>
  <si>
    <t>LIU YIUKWONG</t>
  </si>
  <si>
    <t>901.00</t>
  </si>
  <si>
    <t>2023-05-23 11:21:08</t>
  </si>
  <si>
    <t>3406421</t>
  </si>
  <si>
    <t>曼谷瑞博朗得酒店</t>
  </si>
  <si>
    <t>LEE JOORYUNG</t>
  </si>
  <si>
    <t>981.00</t>
  </si>
  <si>
    <t>2023-05-22 17:39:09</t>
  </si>
  <si>
    <t>3405900</t>
  </si>
  <si>
    <t>Santa Grand Signature Kuala Lumpur</t>
  </si>
  <si>
    <t>LEE RUO QI</t>
  </si>
  <si>
    <t>274.00</t>
  </si>
  <si>
    <t>2023-05-22 19:49:54</t>
  </si>
  <si>
    <t>3405677</t>
  </si>
  <si>
    <t>LI YANG,HAO YU</t>
  </si>
  <si>
    <t>2624.00</t>
  </si>
  <si>
    <t>2023-05-22 15:34:07</t>
  </si>
  <si>
    <t>3404742</t>
  </si>
  <si>
    <t>ROH SEOKJU</t>
  </si>
  <si>
    <t>11808.00</t>
  </si>
  <si>
    <t>2023-05-22 21:51:53</t>
  </si>
  <si>
    <t>2023-05-21</t>
  </si>
  <si>
    <t>3403449</t>
  </si>
  <si>
    <t>曼谷天空风景酒店</t>
  </si>
  <si>
    <t>TEO ELIZABETH SUI JING</t>
  </si>
  <si>
    <t>3000.00</t>
  </si>
  <si>
    <t>2023-05-22 13:11:43</t>
  </si>
  <si>
    <t>3401903</t>
  </si>
  <si>
    <t>吉隆坡双威伟乐酒店</t>
  </si>
  <si>
    <t>LEI yingtong</t>
  </si>
  <si>
    <t>5928.00</t>
  </si>
  <si>
    <t>2023-05-23 15:58:09</t>
  </si>
  <si>
    <t>2023-05-20</t>
  </si>
  <si>
    <t>3400885</t>
  </si>
  <si>
    <t>CHEN SIYU,PENG CHANGWEI</t>
  </si>
  <si>
    <t>3520.00</t>
  </si>
  <si>
    <t>2023-05-21 15:49:49</t>
  </si>
  <si>
    <t>3399306</t>
  </si>
  <si>
    <t>WAN CHI LUN</t>
  </si>
  <si>
    <t>2880.00</t>
  </si>
  <si>
    <t>2023-05-20 16:16:04</t>
  </si>
  <si>
    <t>2023-04-27</t>
  </si>
  <si>
    <t>3294282</t>
  </si>
  <si>
    <t>NG WAI YIN NATALIE</t>
  </si>
  <si>
    <t>790.00</t>
  </si>
  <si>
    <t>2023-04-28 17:25:31</t>
  </si>
  <si>
    <t>2023-02-13</t>
  </si>
  <si>
    <t>3027231</t>
  </si>
  <si>
    <t>芭堤雅SN优佳酒店 (SHA 认证)</t>
  </si>
  <si>
    <t>WAN SUIHUNGTERRY,SHI TIAN,HUI WINGKIN</t>
  </si>
  <si>
    <t>1800.00</t>
  </si>
  <si>
    <t>2023-02-13 14:08:02</t>
  </si>
  <si>
    <t>2023-05-12</t>
  </si>
  <si>
    <t>3359839</t>
  </si>
  <si>
    <t>Ahmed Mohamed Hassaan,Ahmed Mohamed Hassaan</t>
  </si>
  <si>
    <t>7210.00</t>
  </si>
  <si>
    <t>2023-05-12 16:11:33</t>
  </si>
  <si>
    <t>2023-04-24</t>
  </si>
  <si>
    <t>3280008</t>
  </si>
  <si>
    <t>天空酒店</t>
  </si>
  <si>
    <t>Kabibitak Kamaruzaman bin Basri</t>
  </si>
  <si>
    <t>626.00</t>
  </si>
  <si>
    <t>2023-04-25 12:16:47</t>
  </si>
  <si>
    <t>2023-05-13</t>
  </si>
  <si>
    <t>3367620</t>
  </si>
  <si>
    <t>DUAN XINGYU,YANG YIFEI</t>
  </si>
  <si>
    <t>908.00</t>
  </si>
  <si>
    <t>2023-05-14 14:10:25</t>
  </si>
  <si>
    <t>2023-05-08</t>
  </si>
  <si>
    <t>3340835</t>
  </si>
  <si>
    <t>SIRENKO LIUBOV,BREUS IAROSLAVA</t>
  </si>
  <si>
    <t>11798.00</t>
  </si>
  <si>
    <t>2023-05-08 15:49:02</t>
  </si>
  <si>
    <t>2023-03-21</t>
  </si>
  <si>
    <t>3160565</t>
  </si>
  <si>
    <t>HOSOD AUNYARUT</t>
  </si>
  <si>
    <t>1860.00</t>
  </si>
  <si>
    <t>2023-03-21 17:43:37</t>
  </si>
  <si>
    <t>2023-05-07</t>
  </si>
  <si>
    <t>3336464</t>
  </si>
  <si>
    <t>曼谷安纳塔拉河畔度假酒店</t>
  </si>
  <si>
    <t>Kim Jinhee</t>
  </si>
  <si>
    <t>2156.00</t>
  </si>
  <si>
    <t>2023-05-07 12:04:02</t>
  </si>
  <si>
    <t>2023-05-01</t>
  </si>
  <si>
    <t>3312705</t>
  </si>
  <si>
    <t>SONG KYOUNGMI</t>
  </si>
  <si>
    <t>655.00</t>
  </si>
  <si>
    <t>2023-05-04 09:14:51</t>
  </si>
  <si>
    <t>3295581</t>
  </si>
  <si>
    <t>Jang Hoonsuck</t>
  </si>
  <si>
    <t>1310.00</t>
  </si>
  <si>
    <t>2023-04-28 10:35:48</t>
  </si>
  <si>
    <t>2023-05-10</t>
  </si>
  <si>
    <t>3351903</t>
  </si>
  <si>
    <t>曼谷阿玛瑞水门酒店  (SHA Plus+)</t>
  </si>
  <si>
    <t>U PEK IAN,LON WENG TOU</t>
  </si>
  <si>
    <t>3224.00</t>
  </si>
  <si>
    <t>2023-05-11 17:54:58</t>
  </si>
  <si>
    <t>2023-04-03</t>
  </si>
  <si>
    <t>3195980</t>
  </si>
  <si>
    <t>芭堤雅都喜天丽酒店</t>
  </si>
  <si>
    <t>NG CHIU YING DAISY,O SHUK KAM</t>
  </si>
  <si>
    <t>3716.00</t>
  </si>
  <si>
    <t>2023-04-04 12:13:26</t>
  </si>
  <si>
    <t>2023-05-06</t>
  </si>
  <si>
    <t>3335494</t>
  </si>
  <si>
    <t>QU AIWEN,XU LEI</t>
  </si>
  <si>
    <t>1270.00</t>
  </si>
  <si>
    <t>2023-05-07 09:58:41</t>
  </si>
  <si>
    <t>2023-05-14</t>
  </si>
  <si>
    <t>3370455</t>
  </si>
  <si>
    <t>JIN LIWEI,ZHAO WENZHUO</t>
  </si>
  <si>
    <t>4375.00</t>
  </si>
  <si>
    <t>2023-05-14 15:58:43</t>
  </si>
  <si>
    <t>3352954</t>
  </si>
  <si>
    <t>WANG ZHI,ZHANG YUXIN</t>
  </si>
  <si>
    <t>493.00</t>
  </si>
  <si>
    <t>2023-05-11 13:30:25</t>
  </si>
  <si>
    <t>3333703</t>
  </si>
  <si>
    <t>YEUNG KA WAI</t>
  </si>
  <si>
    <t>984.00</t>
  </si>
  <si>
    <t>2023-05-06 18:04:26</t>
  </si>
  <si>
    <t>3349359</t>
  </si>
  <si>
    <t>帝宫大酒店</t>
  </si>
  <si>
    <t>WANG YONGHUA</t>
  </si>
  <si>
    <t>8725.00</t>
  </si>
  <si>
    <t>2023-05-10 16:58:44</t>
  </si>
  <si>
    <t>3349350</t>
  </si>
  <si>
    <t>DOU WEIJIANG</t>
  </si>
  <si>
    <t>2023-05-10 17:03:21</t>
  </si>
  <si>
    <t>3370048</t>
  </si>
  <si>
    <t>邦劳岛水蓝度假村</t>
  </si>
  <si>
    <t>Paracuelles Lutche</t>
  </si>
  <si>
    <t>1779.00</t>
  </si>
  <si>
    <t>2023-05-14 14:52:18</t>
  </si>
  <si>
    <t>3352203</t>
  </si>
  <si>
    <t>新加坡卡尔登酒店</t>
  </si>
  <si>
    <t>xuan liang,xuan yang</t>
  </si>
  <si>
    <t>5896.00</t>
  </si>
  <si>
    <t>2023-05-19 16:18:56</t>
  </si>
  <si>
    <t>3352194</t>
  </si>
  <si>
    <t>chang juan,BI ZHONGWEI</t>
  </si>
  <si>
    <t>2023-05-15 12:10:33</t>
  </si>
  <si>
    <t>2023-05-16</t>
  </si>
  <si>
    <t>3380939</t>
  </si>
  <si>
    <t>马尼拉奥迪加斯马哥孛罗酒店 （多用途酒店）</t>
  </si>
  <si>
    <t>QUek Arthur,QUek Arthur,QUek Arthur</t>
  </si>
  <si>
    <t>8415.00</t>
  </si>
  <si>
    <t>2023-05-16 15:55:34</t>
  </si>
  <si>
    <t>2023-04-26</t>
  </si>
  <si>
    <t>3293638</t>
  </si>
  <si>
    <t>长滩岛帕莱姆海滨度假村</t>
  </si>
  <si>
    <t>CHING MIRABETH</t>
  </si>
  <si>
    <t>4290.00</t>
  </si>
  <si>
    <t>2023-04-27 10:24:45</t>
  </si>
  <si>
    <t>3339757</t>
  </si>
  <si>
    <t>芭堤雅万丽水疗度假酒店 - SHA Extra Plus 认证</t>
  </si>
  <si>
    <t>ZHOU PEIYI,LI FENGZENG</t>
  </si>
  <si>
    <t>3957.00</t>
  </si>
  <si>
    <t>2023-05-08 12:00:41</t>
  </si>
  <si>
    <t>2023-05-04</t>
  </si>
  <si>
    <t>3324331</t>
  </si>
  <si>
    <t>曼谷野餐酒店曼谷</t>
  </si>
  <si>
    <t>taclay deanne,taclay deanne,taclay deanne</t>
  </si>
  <si>
    <t>1552.00</t>
  </si>
  <si>
    <t>2023-05-04 14:48:02</t>
  </si>
  <si>
    <t>2023-05-05</t>
  </si>
  <si>
    <t>3327096</t>
  </si>
  <si>
    <t>曼谷金斯顿套房酒店</t>
  </si>
  <si>
    <t>LI JIAJUN,LIU JIALIAN</t>
  </si>
  <si>
    <t>620.00</t>
  </si>
  <si>
    <t>2023-05-05 08:26:24</t>
  </si>
  <si>
    <t>3325470</t>
  </si>
  <si>
    <t>曼谷龙马酒店</t>
  </si>
  <si>
    <t>WEI XIAOLI</t>
  </si>
  <si>
    <t>4365.00</t>
  </si>
  <si>
    <t>2023-05-05 14:41:55</t>
  </si>
  <si>
    <t>2023-05-03</t>
  </si>
  <si>
    <t>3322034</t>
  </si>
  <si>
    <t>WEN Sihui</t>
  </si>
  <si>
    <t>5340.00</t>
  </si>
  <si>
    <t>1068.00</t>
  </si>
  <si>
    <t>-4272</t>
  </si>
  <si>
    <t>2023-05-04 11:53:36</t>
  </si>
  <si>
    <t>2023-05-15</t>
  </si>
  <si>
    <t>3378327</t>
  </si>
  <si>
    <t>奇迹大酒店</t>
  </si>
  <si>
    <t>Pornsuwan Narisata,Pornsuwan Narisata</t>
  </si>
  <si>
    <t>656.00</t>
  </si>
  <si>
    <t>2023-05-15 22:52:22</t>
  </si>
  <si>
    <t>2023-03-25</t>
  </si>
  <si>
    <t>3171884</t>
  </si>
  <si>
    <t>The Pineapple 酒店</t>
  </si>
  <si>
    <t>Edwards MacDonald,Edwards MacDonald</t>
  </si>
  <si>
    <t>386.00</t>
  </si>
  <si>
    <t>2023-03-27 14:32:28</t>
  </si>
  <si>
    <t>3361193</t>
  </si>
  <si>
    <t>TSUI CHAM WA</t>
  </si>
  <si>
    <t>2023-05-25 19:32:50</t>
  </si>
  <si>
    <t>3335693</t>
  </si>
  <si>
    <t>WU CHIHCHENG</t>
  </si>
  <si>
    <t>2023-05-25 19:31:37</t>
  </si>
  <si>
    <t>2023-03-05</t>
  </si>
  <si>
    <t>3094873</t>
  </si>
  <si>
    <t>高尔夫山谷酒店</t>
  </si>
  <si>
    <t>YAU LAI CHUN</t>
  </si>
  <si>
    <t>8622.00</t>
  </si>
  <si>
    <t>862.20</t>
  </si>
  <si>
    <t>-7759</t>
  </si>
  <si>
    <t>2023-03-06 10:04:11</t>
  </si>
  <si>
    <t>3094818</t>
  </si>
  <si>
    <t>Yau Lai  Chun,Yau Lai  Chun,Yau Lai  Chun,Yau Lai  Chun,Yau Lai  Chun,Yau Lai  Chun,Yau Lai  Chun,Yau Lai  Chun,Yau Lai  Chun,Yau Lai  Chun,Yau Lai  Chun,Yau Lai  Chun</t>
  </si>
  <si>
    <t>7110.00</t>
  </si>
  <si>
    <t>2023-03-05 12:58:13</t>
  </si>
  <si>
    <t>2023-04-22</t>
  </si>
  <si>
    <t>3272559</t>
  </si>
  <si>
    <t>土豆头套房和一室公寓</t>
  </si>
  <si>
    <t>Chen Zhehao,Cen Jiawen</t>
  </si>
  <si>
    <t>2231.00</t>
  </si>
  <si>
    <t>223.10</t>
  </si>
  <si>
    <t>-2007</t>
  </si>
  <si>
    <t>2023-04-23 12:10:28</t>
  </si>
  <si>
    <t>印度尼西亚</t>
  </si>
  <si>
    <t>3272554</t>
  </si>
  <si>
    <t>3780.00</t>
  </si>
  <si>
    <t>378.00</t>
  </si>
  <si>
    <t>-3402</t>
  </si>
  <si>
    <t>2023-04-23 11:56:04</t>
  </si>
  <si>
    <t>2023-05-17</t>
  </si>
  <si>
    <t>3387209</t>
  </si>
  <si>
    <t>NGUYEN TRONG NAM</t>
  </si>
  <si>
    <t>2023-05-18 00:35:27</t>
  </si>
  <si>
    <t>2023-03-26</t>
  </si>
  <si>
    <t>3172735</t>
  </si>
  <si>
    <t>麦克坦新镇萨沃伊酒店</t>
  </si>
  <si>
    <t>CHA HAEKYUNG</t>
  </si>
  <si>
    <t>888.00</t>
  </si>
  <si>
    <t>2023-05-17 11:27:05</t>
  </si>
  <si>
    <t>2023-04-13</t>
  </si>
  <si>
    <t>3224291</t>
  </si>
  <si>
    <t>YEO WEE HWA SEBASTIAN</t>
  </si>
  <si>
    <t>1269.00</t>
  </si>
  <si>
    <t>2023-04-14 09:25:44</t>
  </si>
  <si>
    <t>3224286</t>
  </si>
  <si>
    <t>2023-04-14 09:40:13</t>
  </si>
  <si>
    <t>3371622</t>
  </si>
  <si>
    <t>Al-Qallaf Abdulaziz,Al-Qallaf Abdulaziz</t>
  </si>
  <si>
    <t>4156.00</t>
  </si>
  <si>
    <t>2023-05-14 18:44:06</t>
  </si>
  <si>
    <t>3375907</t>
  </si>
  <si>
    <t>中文海洋蓝酒店</t>
  </si>
  <si>
    <t>Oh Saehyuck</t>
  </si>
  <si>
    <t>977.00</t>
  </si>
  <si>
    <t>2023-05-15 16:19:00</t>
  </si>
  <si>
    <t>3360929</t>
  </si>
  <si>
    <t>Lee Seungyong</t>
  </si>
  <si>
    <t>2023-05-12 16:06:08</t>
  </si>
  <si>
    <t>3399149</t>
  </si>
  <si>
    <t>WONG YEE CHUI</t>
  </si>
  <si>
    <t>1296.00</t>
  </si>
  <si>
    <t>2023-05-20 17:35:42</t>
  </si>
  <si>
    <t>2023-05-18</t>
  </si>
  <si>
    <t>3391224</t>
  </si>
  <si>
    <t>Tok Christine</t>
  </si>
  <si>
    <t>1392.00</t>
  </si>
  <si>
    <t>2023-05-18 18:00:38</t>
  </si>
  <si>
    <t>2023-02-10</t>
  </si>
  <si>
    <t>3018771</t>
  </si>
  <si>
    <t>CHAN KAY HUAY</t>
  </si>
  <si>
    <t>1904.00</t>
  </si>
  <si>
    <t>2023-02-10 10:30:00</t>
  </si>
  <si>
    <t>2023-02-05</t>
  </si>
  <si>
    <t>3006165</t>
  </si>
  <si>
    <t>TEH POH CHAI</t>
  </si>
  <si>
    <t>2023-02-05 18:10:53</t>
  </si>
  <si>
    <t>3349447</t>
  </si>
  <si>
    <t>NUR AMALINA BINTI RADZALI NUR AMALINA BINTI RADZALI</t>
  </si>
  <si>
    <t>546.00</t>
  </si>
  <si>
    <t>2023-05-10 13:37:28</t>
  </si>
  <si>
    <t>3312297</t>
  </si>
  <si>
    <t>XIAO HANDAN,FANG ZHIDA</t>
  </si>
  <si>
    <t>548.00</t>
  </si>
  <si>
    <t>2023-05-02 14:27:26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</si>
</sst>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243</xdr:row>
      <xdr:rowOff>0</xdr:rowOff>
    </xdr:from>
    <xdr:to>
      <xdr:col>13</xdr:col>
      <xdr:colOff>676275</xdr:colOff>
      <xdr:row>273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487025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243</xdr:row>
      <xdr:rowOff>0</xdr:rowOff>
    </xdr:from>
    <xdr:to>
      <xdr:col>29</xdr:col>
      <xdr:colOff>619125</xdr:colOff>
      <xdr:row>276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82350" y="4972050"/>
          <a:ext cx="10220325" cy="581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3"/>
  <sheetViews>
    <sheetView topLeftCell="A128" workbookViewId="0">
      <selection activeCell="A12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45082</v>
      </c>
      <c r="G2" s="7">
        <v>45085</v>
      </c>
      <c r="H2" s="4">
        <v>1</v>
      </c>
      <c r="I2" s="4">
        <v>3</v>
      </c>
      <c r="J2" s="4">
        <v>3</v>
      </c>
      <c r="K2" s="4" t="s">
        <v>30</v>
      </c>
      <c r="L2" s="4">
        <v>1731</v>
      </c>
      <c r="M2" s="4">
        <v>1731</v>
      </c>
      <c r="N2" s="4" t="s">
        <v>31</v>
      </c>
      <c r="O2" s="4" t="s">
        <v>32</v>
      </c>
      <c r="P2" s="4" t="s">
        <v>33</v>
      </c>
      <c r="Q2" s="4">
        <v>0</v>
      </c>
      <c r="R2" s="10">
        <v>44962</v>
      </c>
      <c r="S2" s="7">
        <v>45088</v>
      </c>
      <c r="T2" s="4" t="s">
        <v>34</v>
      </c>
      <c r="U2" s="4">
        <v>1731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7">
        <v>45081</v>
      </c>
      <c r="G3" s="7">
        <v>45085</v>
      </c>
      <c r="H3" s="4">
        <v>1</v>
      </c>
      <c r="I3" s="4">
        <v>4</v>
      </c>
      <c r="J3" s="4">
        <v>4</v>
      </c>
      <c r="K3" s="4" t="s">
        <v>30</v>
      </c>
      <c r="L3" s="4">
        <v>1904</v>
      </c>
      <c r="M3" s="4">
        <v>1904</v>
      </c>
      <c r="N3" s="4" t="s">
        <v>39</v>
      </c>
      <c r="O3" s="4" t="s">
        <v>32</v>
      </c>
      <c r="P3" s="4" t="s">
        <v>33</v>
      </c>
      <c r="Q3" s="4">
        <v>0</v>
      </c>
      <c r="R3" s="10">
        <v>44967</v>
      </c>
      <c r="S3" s="7">
        <v>45088</v>
      </c>
      <c r="T3" s="4" t="s">
        <v>34</v>
      </c>
      <c r="U3" s="4">
        <v>1904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45082</v>
      </c>
      <c r="G4" s="7">
        <v>45085</v>
      </c>
      <c r="H4" s="4">
        <v>3</v>
      </c>
      <c r="I4" s="4">
        <v>3</v>
      </c>
      <c r="J4" s="4">
        <v>9</v>
      </c>
      <c r="K4" s="4" t="s">
        <v>30</v>
      </c>
      <c r="L4" s="4">
        <v>1800</v>
      </c>
      <c r="M4" s="4">
        <v>1800</v>
      </c>
      <c r="N4" s="4" t="s">
        <v>45</v>
      </c>
      <c r="O4" s="4" t="s">
        <v>32</v>
      </c>
      <c r="P4" s="4" t="s">
        <v>33</v>
      </c>
      <c r="Q4" s="4">
        <v>0</v>
      </c>
      <c r="R4" s="10">
        <v>44970</v>
      </c>
      <c r="S4" s="7">
        <v>45088</v>
      </c>
      <c r="T4" s="4" t="s">
        <v>34</v>
      </c>
      <c r="U4" s="4">
        <v>1800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45082</v>
      </c>
      <c r="G5" s="7">
        <v>45085</v>
      </c>
      <c r="H5" s="4">
        <v>1</v>
      </c>
      <c r="I5" s="4">
        <v>3</v>
      </c>
      <c r="J5" s="4">
        <v>3</v>
      </c>
      <c r="K5" s="4" t="s">
        <v>30</v>
      </c>
      <c r="L5" s="4">
        <v>1860</v>
      </c>
      <c r="M5" s="4">
        <v>1860</v>
      </c>
      <c r="N5" s="4" t="s">
        <v>51</v>
      </c>
      <c r="O5" s="4" t="s">
        <v>32</v>
      </c>
      <c r="P5" s="4" t="s">
        <v>33</v>
      </c>
      <c r="Q5" s="4">
        <v>0</v>
      </c>
      <c r="R5" s="10">
        <v>45006</v>
      </c>
      <c r="S5" s="7">
        <v>45088</v>
      </c>
      <c r="T5" s="4" t="s">
        <v>34</v>
      </c>
      <c r="U5" s="4">
        <v>1860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45083</v>
      </c>
      <c r="G6" s="7">
        <v>45085</v>
      </c>
      <c r="H6" s="4">
        <v>1</v>
      </c>
      <c r="I6" s="4">
        <v>2</v>
      </c>
      <c r="J6" s="4">
        <v>2</v>
      </c>
      <c r="K6" s="4" t="s">
        <v>30</v>
      </c>
      <c r="L6" s="4">
        <v>386</v>
      </c>
      <c r="M6" s="4">
        <v>386</v>
      </c>
      <c r="N6" s="4" t="s">
        <v>57</v>
      </c>
      <c r="O6" s="4" t="s">
        <v>32</v>
      </c>
      <c r="P6" s="4" t="s">
        <v>33</v>
      </c>
      <c r="Q6" s="4">
        <v>0</v>
      </c>
      <c r="R6" s="10">
        <v>45010</v>
      </c>
      <c r="S6" s="7">
        <v>45088</v>
      </c>
      <c r="T6" s="4" t="s">
        <v>34</v>
      </c>
      <c r="U6" s="4">
        <v>386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45081</v>
      </c>
      <c r="G7" s="7">
        <v>45085</v>
      </c>
      <c r="H7" s="4">
        <v>1</v>
      </c>
      <c r="I7" s="4">
        <v>4</v>
      </c>
      <c r="J7" s="4">
        <v>4</v>
      </c>
      <c r="K7" s="4" t="s">
        <v>30</v>
      </c>
      <c r="L7" s="4">
        <v>3716</v>
      </c>
      <c r="M7" s="4">
        <v>3716</v>
      </c>
      <c r="N7" s="4" t="s">
        <v>63</v>
      </c>
      <c r="O7" s="4" t="s">
        <v>32</v>
      </c>
      <c r="P7" s="4" t="s">
        <v>33</v>
      </c>
      <c r="Q7" s="4">
        <v>0</v>
      </c>
      <c r="R7" s="10">
        <v>45019</v>
      </c>
      <c r="S7" s="7">
        <v>45088</v>
      </c>
      <c r="T7" s="4" t="s">
        <v>34</v>
      </c>
      <c r="U7" s="4">
        <v>3716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45082</v>
      </c>
      <c r="G8" s="7">
        <v>45085</v>
      </c>
      <c r="H8" s="4">
        <v>1</v>
      </c>
      <c r="I8" s="4">
        <v>3</v>
      </c>
      <c r="J8" s="4">
        <v>3</v>
      </c>
      <c r="K8" s="4" t="s">
        <v>30</v>
      </c>
      <c r="L8" s="4">
        <v>1269</v>
      </c>
      <c r="M8" s="4">
        <v>1269</v>
      </c>
      <c r="N8" s="4" t="s">
        <v>69</v>
      </c>
      <c r="O8" s="4" t="s">
        <v>32</v>
      </c>
      <c r="P8" s="4" t="s">
        <v>33</v>
      </c>
      <c r="Q8" s="4">
        <v>0</v>
      </c>
      <c r="R8" s="10">
        <v>45029</v>
      </c>
      <c r="S8" s="7">
        <v>45088</v>
      </c>
      <c r="T8" s="4" t="s">
        <v>34</v>
      </c>
      <c r="U8" s="4">
        <v>1269</v>
      </c>
      <c r="V8" s="4">
        <v>0</v>
      </c>
      <c r="W8" s="4">
        <v>0</v>
      </c>
      <c r="X8" s="4" t="s">
        <v>70</v>
      </c>
      <c r="Y8" s="4" t="s">
        <v>65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67</v>
      </c>
      <c r="E9" s="4" t="s">
        <v>72</v>
      </c>
      <c r="F9" s="7">
        <v>45082</v>
      </c>
      <c r="G9" s="7">
        <v>45085</v>
      </c>
      <c r="H9" s="4">
        <v>1</v>
      </c>
      <c r="I9" s="4">
        <v>3</v>
      </c>
      <c r="J9" s="4">
        <v>3</v>
      </c>
      <c r="K9" s="4" t="s">
        <v>30</v>
      </c>
      <c r="L9" s="4">
        <v>1269</v>
      </c>
      <c r="M9" s="4">
        <v>1269</v>
      </c>
      <c r="N9" s="4" t="s">
        <v>69</v>
      </c>
      <c r="O9" s="4" t="s">
        <v>32</v>
      </c>
      <c r="P9" s="4" t="s">
        <v>33</v>
      </c>
      <c r="Q9" s="4">
        <v>0</v>
      </c>
      <c r="R9" s="10">
        <v>45029</v>
      </c>
      <c r="S9" s="7">
        <v>45088</v>
      </c>
      <c r="T9" s="4" t="s">
        <v>34</v>
      </c>
      <c r="U9" s="4">
        <v>1269</v>
      </c>
      <c r="V9" s="4">
        <v>0</v>
      </c>
      <c r="W9" s="4">
        <v>0</v>
      </c>
      <c r="X9" s="4" t="s">
        <v>73</v>
      </c>
      <c r="Y9" s="4" t="s">
        <v>65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7">
        <v>45082</v>
      </c>
      <c r="G10" s="7">
        <v>45085</v>
      </c>
      <c r="H10" s="4">
        <v>1</v>
      </c>
      <c r="I10" s="4">
        <v>3</v>
      </c>
      <c r="J10" s="4">
        <v>3</v>
      </c>
      <c r="K10" s="4" t="s">
        <v>30</v>
      </c>
      <c r="L10" s="4">
        <v>3780</v>
      </c>
      <c r="M10" s="4">
        <v>3780</v>
      </c>
      <c r="N10" s="4" t="s">
        <v>77</v>
      </c>
      <c r="O10" s="4" t="s">
        <v>32</v>
      </c>
      <c r="P10" s="4" t="s">
        <v>33</v>
      </c>
      <c r="Q10" s="4">
        <v>0</v>
      </c>
      <c r="R10" s="10">
        <v>45038</v>
      </c>
      <c r="S10" s="7">
        <v>45088</v>
      </c>
      <c r="T10" s="4" t="s">
        <v>34</v>
      </c>
      <c r="U10" s="4">
        <v>3780</v>
      </c>
      <c r="V10" s="4">
        <v>0</v>
      </c>
      <c r="W10" s="4">
        <v>0</v>
      </c>
      <c r="X10" s="4" t="s">
        <v>78</v>
      </c>
      <c r="Y10" s="4" t="s">
        <v>65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7">
        <v>45082</v>
      </c>
      <c r="G11" s="7">
        <v>45085</v>
      </c>
      <c r="H11" s="4">
        <v>1</v>
      </c>
      <c r="I11" s="4">
        <v>3</v>
      </c>
      <c r="J11" s="4">
        <v>3</v>
      </c>
      <c r="K11" s="4" t="s">
        <v>30</v>
      </c>
      <c r="L11" s="4">
        <v>4290</v>
      </c>
      <c r="M11" s="4">
        <v>4290</v>
      </c>
      <c r="N11" s="4" t="s">
        <v>82</v>
      </c>
      <c r="O11" s="4" t="s">
        <v>32</v>
      </c>
      <c r="P11" s="4" t="s">
        <v>33</v>
      </c>
      <c r="Q11" s="4">
        <v>0</v>
      </c>
      <c r="R11" s="10">
        <v>45042</v>
      </c>
      <c r="S11" s="7">
        <v>45088</v>
      </c>
      <c r="T11" s="4" t="s">
        <v>34</v>
      </c>
      <c r="U11" s="4">
        <v>4290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7">
        <v>45084</v>
      </c>
      <c r="G12" s="7">
        <v>45085</v>
      </c>
      <c r="H12" s="4">
        <v>1</v>
      </c>
      <c r="I12" s="4">
        <v>1</v>
      </c>
      <c r="J12" s="4">
        <v>1</v>
      </c>
      <c r="K12" s="4" t="s">
        <v>30</v>
      </c>
      <c r="L12" s="4">
        <v>790</v>
      </c>
      <c r="M12" s="4">
        <v>790</v>
      </c>
      <c r="N12" s="4" t="s">
        <v>88</v>
      </c>
      <c r="O12" s="4" t="s">
        <v>32</v>
      </c>
      <c r="P12" s="4" t="s">
        <v>33</v>
      </c>
      <c r="Q12" s="4">
        <v>0</v>
      </c>
      <c r="R12" s="10">
        <v>45043</v>
      </c>
      <c r="S12" s="7">
        <v>45088</v>
      </c>
      <c r="T12" s="4" t="s">
        <v>34</v>
      </c>
      <c r="U12" s="4">
        <v>790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7">
        <v>45083</v>
      </c>
      <c r="G13" s="7">
        <v>45085</v>
      </c>
      <c r="H13" s="4">
        <v>1</v>
      </c>
      <c r="I13" s="4">
        <v>2</v>
      </c>
      <c r="J13" s="4">
        <v>2</v>
      </c>
      <c r="K13" s="4" t="s">
        <v>30</v>
      </c>
      <c r="L13" s="4">
        <v>548</v>
      </c>
      <c r="M13" s="4">
        <v>548</v>
      </c>
      <c r="N13" s="4" t="s">
        <v>94</v>
      </c>
      <c r="O13" s="4" t="s">
        <v>32</v>
      </c>
      <c r="P13" s="4" t="s">
        <v>33</v>
      </c>
      <c r="Q13" s="4">
        <v>0</v>
      </c>
      <c r="R13" s="10">
        <v>45047</v>
      </c>
      <c r="S13" s="7">
        <v>45088</v>
      </c>
      <c r="T13" s="4" t="s">
        <v>34</v>
      </c>
      <c r="U13" s="4">
        <v>548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7">
        <v>45080</v>
      </c>
      <c r="G14" s="7">
        <v>45085</v>
      </c>
      <c r="H14" s="4">
        <v>1</v>
      </c>
      <c r="I14" s="4">
        <v>5</v>
      </c>
      <c r="J14" s="4">
        <v>5</v>
      </c>
      <c r="K14" s="4" t="s">
        <v>30</v>
      </c>
      <c r="L14" s="4">
        <v>5340</v>
      </c>
      <c r="M14" s="4">
        <v>5340</v>
      </c>
      <c r="N14" s="4" t="s">
        <v>100</v>
      </c>
      <c r="O14" s="4" t="s">
        <v>32</v>
      </c>
      <c r="P14" s="4" t="s">
        <v>33</v>
      </c>
      <c r="Q14" s="4">
        <v>0</v>
      </c>
      <c r="R14" s="10">
        <v>45049</v>
      </c>
      <c r="S14" s="7">
        <v>45088</v>
      </c>
      <c r="T14" s="4" t="s">
        <v>34</v>
      </c>
      <c r="U14" s="4">
        <v>5340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7">
        <v>45081</v>
      </c>
      <c r="G15" s="7">
        <v>45085</v>
      </c>
      <c r="H15" s="4">
        <v>1</v>
      </c>
      <c r="I15" s="4">
        <v>4</v>
      </c>
      <c r="J15" s="4">
        <v>4</v>
      </c>
      <c r="K15" s="4" t="s">
        <v>30</v>
      </c>
      <c r="L15" s="4">
        <v>1552</v>
      </c>
      <c r="M15" s="4">
        <v>1552</v>
      </c>
      <c r="N15" s="4" t="s">
        <v>106</v>
      </c>
      <c r="O15" s="4" t="s">
        <v>32</v>
      </c>
      <c r="P15" s="4" t="s">
        <v>33</v>
      </c>
      <c r="Q15" s="4">
        <v>0</v>
      </c>
      <c r="R15" s="10">
        <v>45050</v>
      </c>
      <c r="S15" s="7">
        <v>45088</v>
      </c>
      <c r="T15" s="4" t="s">
        <v>34</v>
      </c>
      <c r="U15" s="4">
        <v>1552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97</v>
      </c>
      <c r="B16" s="4" t="s">
        <v>26</v>
      </c>
      <c r="C16" s="4" t="s">
        <v>109</v>
      </c>
      <c r="D16" s="4" t="s">
        <v>98</v>
      </c>
      <c r="E16" s="4" t="s">
        <v>99</v>
      </c>
      <c r="F16" s="7">
        <v>45080</v>
      </c>
      <c r="G16" s="7">
        <v>45085</v>
      </c>
      <c r="H16" s="4">
        <v>1</v>
      </c>
      <c r="I16" s="4">
        <v>5</v>
      </c>
      <c r="J16" s="4">
        <v>5</v>
      </c>
      <c r="K16" s="4" t="s">
        <v>30</v>
      </c>
      <c r="L16" s="4">
        <v>-5340</v>
      </c>
      <c r="M16" s="4">
        <v>-5340</v>
      </c>
      <c r="N16" s="4" t="s">
        <v>100</v>
      </c>
      <c r="O16" s="4" t="s">
        <v>32</v>
      </c>
      <c r="P16" s="4" t="s">
        <v>33</v>
      </c>
      <c r="Q16" s="4">
        <v>0</v>
      </c>
      <c r="R16" s="10">
        <v>45049</v>
      </c>
      <c r="S16" s="7">
        <v>45088</v>
      </c>
      <c r="T16" s="4" t="s">
        <v>34</v>
      </c>
      <c r="U16" s="4">
        <v>-5340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97</v>
      </c>
      <c r="B17" s="4" t="s">
        <v>26</v>
      </c>
      <c r="C17" s="4" t="s">
        <v>110</v>
      </c>
      <c r="D17" s="4" t="s">
        <v>98</v>
      </c>
      <c r="E17" s="4" t="s">
        <v>99</v>
      </c>
      <c r="F17" s="7">
        <v>45080</v>
      </c>
      <c r="G17" s="7">
        <v>45085</v>
      </c>
      <c r="H17" s="4">
        <v>1</v>
      </c>
      <c r="I17" s="4">
        <v>5</v>
      </c>
      <c r="J17" s="4">
        <v>5</v>
      </c>
      <c r="K17" s="4" t="s">
        <v>30</v>
      </c>
      <c r="L17" s="4">
        <v>1068</v>
      </c>
      <c r="M17" s="4">
        <v>1068</v>
      </c>
      <c r="N17" s="4" t="s">
        <v>100</v>
      </c>
      <c r="O17" s="4" t="s">
        <v>32</v>
      </c>
      <c r="P17" s="4" t="s">
        <v>33</v>
      </c>
      <c r="Q17" s="4">
        <v>0</v>
      </c>
      <c r="R17" s="10">
        <v>45049.8794675926</v>
      </c>
      <c r="S17" s="7">
        <v>45088</v>
      </c>
      <c r="T17" s="4" t="s">
        <v>34</v>
      </c>
      <c r="U17" s="4">
        <v>1068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7">
        <v>45083</v>
      </c>
      <c r="G18" s="7">
        <v>45085</v>
      </c>
      <c r="H18" s="4">
        <v>1</v>
      </c>
      <c r="I18" s="4">
        <v>2</v>
      </c>
      <c r="J18" s="4">
        <v>2</v>
      </c>
      <c r="K18" s="4" t="s">
        <v>30</v>
      </c>
      <c r="L18" s="4">
        <v>620</v>
      </c>
      <c r="M18" s="4">
        <v>620</v>
      </c>
      <c r="N18" s="4" t="s">
        <v>114</v>
      </c>
      <c r="O18" s="4" t="s">
        <v>32</v>
      </c>
      <c r="P18" s="4" t="s">
        <v>33</v>
      </c>
      <c r="Q18" s="4">
        <v>0</v>
      </c>
      <c r="R18" s="10">
        <v>45051</v>
      </c>
      <c r="S18" s="7">
        <v>45088</v>
      </c>
      <c r="T18" s="4" t="s">
        <v>34</v>
      </c>
      <c r="U18" s="4">
        <v>620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7">
        <v>45083</v>
      </c>
      <c r="G19" s="7">
        <v>45085</v>
      </c>
      <c r="H19" s="4">
        <v>1</v>
      </c>
      <c r="I19" s="4">
        <v>2</v>
      </c>
      <c r="J19" s="4">
        <v>2</v>
      </c>
      <c r="K19" s="4" t="s">
        <v>30</v>
      </c>
      <c r="L19" s="4">
        <v>1270</v>
      </c>
      <c r="M19" s="4">
        <v>1270</v>
      </c>
      <c r="N19" s="4" t="s">
        <v>120</v>
      </c>
      <c r="O19" s="4" t="s">
        <v>32</v>
      </c>
      <c r="P19" s="4" t="s">
        <v>33</v>
      </c>
      <c r="Q19" s="4">
        <v>0</v>
      </c>
      <c r="R19" s="10">
        <v>45052</v>
      </c>
      <c r="S19" s="7">
        <v>45088</v>
      </c>
      <c r="T19" s="4" t="s">
        <v>34</v>
      </c>
      <c r="U19" s="4">
        <v>1270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7">
        <v>45083</v>
      </c>
      <c r="G20" s="7">
        <v>45085</v>
      </c>
      <c r="H20" s="4">
        <v>1</v>
      </c>
      <c r="I20" s="4">
        <v>2</v>
      </c>
      <c r="J20" s="4">
        <v>2</v>
      </c>
      <c r="K20" s="4" t="s">
        <v>30</v>
      </c>
      <c r="L20" s="4">
        <v>760</v>
      </c>
      <c r="M20" s="4">
        <v>760</v>
      </c>
      <c r="N20" s="4" t="s">
        <v>126</v>
      </c>
      <c r="O20" s="4" t="s">
        <v>32</v>
      </c>
      <c r="P20" s="4" t="s">
        <v>33</v>
      </c>
      <c r="Q20" s="4">
        <v>0</v>
      </c>
      <c r="R20" s="10">
        <v>45053</v>
      </c>
      <c r="S20" s="7">
        <v>45088</v>
      </c>
      <c r="T20" s="4" t="s">
        <v>34</v>
      </c>
      <c r="U20" s="4">
        <v>760</v>
      </c>
      <c r="V20" s="4">
        <v>0</v>
      </c>
      <c r="W20" s="4">
        <v>0</v>
      </c>
      <c r="X20" s="4" t="s">
        <v>127</v>
      </c>
      <c r="Y20" s="4" t="s">
        <v>65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7">
        <v>45083</v>
      </c>
      <c r="G21" s="7">
        <v>45085</v>
      </c>
      <c r="H21" s="4">
        <v>1</v>
      </c>
      <c r="I21" s="4">
        <v>2</v>
      </c>
      <c r="J21" s="4">
        <v>2</v>
      </c>
      <c r="K21" s="4" t="s">
        <v>30</v>
      </c>
      <c r="L21" s="4">
        <v>2156</v>
      </c>
      <c r="M21" s="4">
        <v>2156</v>
      </c>
      <c r="N21" s="4" t="s">
        <v>131</v>
      </c>
      <c r="O21" s="4" t="s">
        <v>32</v>
      </c>
      <c r="P21" s="4" t="s">
        <v>33</v>
      </c>
      <c r="Q21" s="4">
        <v>0</v>
      </c>
      <c r="R21" s="10">
        <v>45053</v>
      </c>
      <c r="S21" s="7">
        <v>45088</v>
      </c>
      <c r="T21" s="4" t="s">
        <v>34</v>
      </c>
      <c r="U21" s="4">
        <v>2156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7">
        <v>45068</v>
      </c>
      <c r="G22" s="7">
        <v>45085</v>
      </c>
      <c r="H22" s="4">
        <v>1</v>
      </c>
      <c r="I22" s="4">
        <v>17</v>
      </c>
      <c r="J22" s="4">
        <v>17</v>
      </c>
      <c r="K22" s="4" t="s">
        <v>30</v>
      </c>
      <c r="L22" s="4">
        <v>11798</v>
      </c>
      <c r="M22" s="4">
        <v>11798</v>
      </c>
      <c r="N22" s="4" t="s">
        <v>137</v>
      </c>
      <c r="O22" s="4" t="s">
        <v>32</v>
      </c>
      <c r="P22" s="4" t="s">
        <v>33</v>
      </c>
      <c r="Q22" s="4">
        <v>0</v>
      </c>
      <c r="R22" s="10">
        <v>45054</v>
      </c>
      <c r="S22" s="7">
        <v>45088</v>
      </c>
      <c r="T22" s="4" t="s">
        <v>34</v>
      </c>
      <c r="U22" s="4">
        <v>11798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7">
        <v>45060</v>
      </c>
      <c r="G23" s="7">
        <v>45085</v>
      </c>
      <c r="H23" s="4">
        <v>1</v>
      </c>
      <c r="I23" s="4">
        <v>25</v>
      </c>
      <c r="J23" s="4">
        <v>25</v>
      </c>
      <c r="K23" s="4" t="s">
        <v>30</v>
      </c>
      <c r="L23" s="4">
        <v>8725</v>
      </c>
      <c r="M23" s="4">
        <v>8725</v>
      </c>
      <c r="N23" s="4" t="s">
        <v>143</v>
      </c>
      <c r="O23" s="4" t="s">
        <v>32</v>
      </c>
      <c r="P23" s="4" t="s">
        <v>33</v>
      </c>
      <c r="Q23" s="4">
        <v>0</v>
      </c>
      <c r="R23" s="10">
        <v>45056</v>
      </c>
      <c r="S23" s="7">
        <v>45088</v>
      </c>
      <c r="T23" s="4" t="s">
        <v>34</v>
      </c>
      <c r="U23" s="4">
        <v>8725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141</v>
      </c>
      <c r="E24" s="4" t="s">
        <v>142</v>
      </c>
      <c r="F24" s="7">
        <v>45060</v>
      </c>
      <c r="G24" s="7">
        <v>45085</v>
      </c>
      <c r="H24" s="4">
        <v>1</v>
      </c>
      <c r="I24" s="4">
        <v>25</v>
      </c>
      <c r="J24" s="4">
        <v>25</v>
      </c>
      <c r="K24" s="4" t="s">
        <v>30</v>
      </c>
      <c r="L24" s="4">
        <v>8725</v>
      </c>
      <c r="M24" s="4">
        <v>8725</v>
      </c>
      <c r="N24" s="4" t="s">
        <v>147</v>
      </c>
      <c r="O24" s="4" t="s">
        <v>32</v>
      </c>
      <c r="P24" s="4" t="s">
        <v>33</v>
      </c>
      <c r="Q24" s="4">
        <v>0</v>
      </c>
      <c r="R24" s="10">
        <v>45056</v>
      </c>
      <c r="S24" s="7">
        <v>45088</v>
      </c>
      <c r="T24" s="4" t="s">
        <v>34</v>
      </c>
      <c r="U24" s="4">
        <v>8725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74</v>
      </c>
      <c r="B25" s="4" t="s">
        <v>26</v>
      </c>
      <c r="C25" s="4" t="s">
        <v>150</v>
      </c>
      <c r="D25" s="4" t="s">
        <v>75</v>
      </c>
      <c r="E25" s="4" t="s">
        <v>76</v>
      </c>
      <c r="F25" s="7">
        <v>45082</v>
      </c>
      <c r="G25" s="7">
        <v>45085</v>
      </c>
      <c r="H25" s="4">
        <v>1</v>
      </c>
      <c r="I25" s="4">
        <v>3</v>
      </c>
      <c r="J25" s="4">
        <v>3</v>
      </c>
      <c r="K25" s="4" t="s">
        <v>30</v>
      </c>
      <c r="L25" s="4">
        <v>-3402</v>
      </c>
      <c r="M25" s="4">
        <v>-3402</v>
      </c>
      <c r="N25" s="4" t="s">
        <v>77</v>
      </c>
      <c r="O25" s="4" t="s">
        <v>32</v>
      </c>
      <c r="P25" s="4" t="s">
        <v>33</v>
      </c>
      <c r="Q25" s="4">
        <v>0</v>
      </c>
      <c r="R25" s="10">
        <v>45038.6304282407</v>
      </c>
      <c r="S25" s="7">
        <v>45088</v>
      </c>
      <c r="T25" s="4" t="s">
        <v>34</v>
      </c>
      <c r="U25" s="4">
        <v>-3402</v>
      </c>
      <c r="V25" s="4">
        <v>0</v>
      </c>
      <c r="W25" s="4">
        <v>0</v>
      </c>
      <c r="X25" s="4" t="s">
        <v>78</v>
      </c>
      <c r="Y25" s="4" t="s">
        <v>65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7">
        <v>45083</v>
      </c>
      <c r="G26" s="7">
        <v>45085</v>
      </c>
      <c r="H26" s="4">
        <v>2</v>
      </c>
      <c r="I26" s="4">
        <v>2</v>
      </c>
      <c r="J26" s="4">
        <v>4</v>
      </c>
      <c r="K26" s="4" t="s">
        <v>30</v>
      </c>
      <c r="L26" s="4">
        <v>3224</v>
      </c>
      <c r="M26" s="4">
        <v>3224</v>
      </c>
      <c r="N26" s="4" t="s">
        <v>154</v>
      </c>
      <c r="O26" s="4" t="s">
        <v>32</v>
      </c>
      <c r="P26" s="4" t="s">
        <v>33</v>
      </c>
      <c r="Q26" s="4">
        <v>0</v>
      </c>
      <c r="R26" s="10">
        <v>45056</v>
      </c>
      <c r="S26" s="7">
        <v>45088</v>
      </c>
      <c r="T26" s="4" t="s">
        <v>34</v>
      </c>
      <c r="U26" s="4">
        <v>3224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7">
        <v>45077</v>
      </c>
      <c r="G27" s="7">
        <v>45085</v>
      </c>
      <c r="H27" s="4">
        <v>1</v>
      </c>
      <c r="I27" s="4">
        <v>8</v>
      </c>
      <c r="J27" s="4">
        <v>8</v>
      </c>
      <c r="K27" s="4" t="s">
        <v>30</v>
      </c>
      <c r="L27" s="4">
        <v>7210</v>
      </c>
      <c r="M27" s="4">
        <v>7210</v>
      </c>
      <c r="N27" s="4" t="s">
        <v>160</v>
      </c>
      <c r="O27" s="4" t="s">
        <v>32</v>
      </c>
      <c r="P27" s="4" t="s">
        <v>33</v>
      </c>
      <c r="Q27" s="4">
        <v>0</v>
      </c>
      <c r="R27" s="10">
        <v>45058</v>
      </c>
      <c r="S27" s="7">
        <v>45088</v>
      </c>
      <c r="T27" s="4" t="s">
        <v>34</v>
      </c>
      <c r="U27" s="4">
        <v>7210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135</v>
      </c>
      <c r="E28" s="4" t="s">
        <v>164</v>
      </c>
      <c r="F28" s="7">
        <v>45084</v>
      </c>
      <c r="G28" s="7">
        <v>45085</v>
      </c>
      <c r="H28" s="4">
        <v>1</v>
      </c>
      <c r="I28" s="4">
        <v>1</v>
      </c>
      <c r="J28" s="4">
        <v>1</v>
      </c>
      <c r="K28" s="4" t="s">
        <v>30</v>
      </c>
      <c r="L28" s="4">
        <v>908</v>
      </c>
      <c r="M28" s="4">
        <v>908</v>
      </c>
      <c r="N28" s="4" t="s">
        <v>165</v>
      </c>
      <c r="O28" s="4" t="s">
        <v>32</v>
      </c>
      <c r="P28" s="4" t="s">
        <v>33</v>
      </c>
      <c r="Q28" s="4">
        <v>0</v>
      </c>
      <c r="R28" s="10">
        <v>45059</v>
      </c>
      <c r="S28" s="7">
        <v>45088</v>
      </c>
      <c r="T28" s="4" t="s">
        <v>34</v>
      </c>
      <c r="U28" s="4">
        <v>908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7">
        <v>45082</v>
      </c>
      <c r="G29" s="7">
        <v>45085</v>
      </c>
      <c r="H29" s="4">
        <v>1</v>
      </c>
      <c r="I29" s="4">
        <v>3</v>
      </c>
      <c r="J29" s="4">
        <v>3</v>
      </c>
      <c r="K29" s="4" t="s">
        <v>30</v>
      </c>
      <c r="L29" s="4">
        <v>1779</v>
      </c>
      <c r="M29" s="4">
        <v>1779</v>
      </c>
      <c r="N29" s="4" t="s">
        <v>171</v>
      </c>
      <c r="O29" s="4" t="s">
        <v>32</v>
      </c>
      <c r="P29" s="4" t="s">
        <v>33</v>
      </c>
      <c r="Q29" s="4">
        <v>0</v>
      </c>
      <c r="R29" s="10">
        <v>45060</v>
      </c>
      <c r="S29" s="7">
        <v>45088</v>
      </c>
      <c r="T29" s="4" t="s">
        <v>34</v>
      </c>
      <c r="U29" s="4">
        <v>1779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7">
        <v>45080</v>
      </c>
      <c r="G30" s="7">
        <v>45085</v>
      </c>
      <c r="H30" s="4">
        <v>1</v>
      </c>
      <c r="I30" s="4">
        <v>5</v>
      </c>
      <c r="J30" s="4">
        <v>5</v>
      </c>
      <c r="K30" s="4" t="s">
        <v>30</v>
      </c>
      <c r="L30" s="4">
        <v>4375</v>
      </c>
      <c r="M30" s="4">
        <v>4375</v>
      </c>
      <c r="N30" s="4" t="s">
        <v>177</v>
      </c>
      <c r="O30" s="4" t="s">
        <v>32</v>
      </c>
      <c r="P30" s="4" t="s">
        <v>33</v>
      </c>
      <c r="Q30" s="4">
        <v>0</v>
      </c>
      <c r="R30" s="10">
        <v>45060</v>
      </c>
      <c r="S30" s="7">
        <v>45088</v>
      </c>
      <c r="T30" s="4" t="s">
        <v>34</v>
      </c>
      <c r="U30" s="4">
        <v>4375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7">
        <v>45081</v>
      </c>
      <c r="G31" s="7">
        <v>45085</v>
      </c>
      <c r="H31" s="4">
        <v>1</v>
      </c>
      <c r="I31" s="4">
        <v>4</v>
      </c>
      <c r="J31" s="4">
        <v>4</v>
      </c>
      <c r="K31" s="4" t="s">
        <v>30</v>
      </c>
      <c r="L31" s="4">
        <v>4156</v>
      </c>
      <c r="M31" s="4">
        <v>4156</v>
      </c>
      <c r="N31" s="4" t="s">
        <v>183</v>
      </c>
      <c r="O31" s="4" t="s">
        <v>32</v>
      </c>
      <c r="P31" s="4" t="s">
        <v>33</v>
      </c>
      <c r="Q31" s="4">
        <v>0</v>
      </c>
      <c r="R31" s="10">
        <v>45060</v>
      </c>
      <c r="S31" s="7">
        <v>45088</v>
      </c>
      <c r="T31" s="4" t="s">
        <v>34</v>
      </c>
      <c r="U31" s="4">
        <v>4156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7">
        <v>45083</v>
      </c>
      <c r="G32" s="7">
        <v>45085</v>
      </c>
      <c r="H32" s="4">
        <v>1</v>
      </c>
      <c r="I32" s="4">
        <v>2</v>
      </c>
      <c r="J32" s="4">
        <v>2</v>
      </c>
      <c r="K32" s="4" t="s">
        <v>30</v>
      </c>
      <c r="L32" s="4">
        <v>656</v>
      </c>
      <c r="M32" s="4">
        <v>656</v>
      </c>
      <c r="N32" s="4" t="s">
        <v>189</v>
      </c>
      <c r="O32" s="4" t="s">
        <v>32</v>
      </c>
      <c r="P32" s="4" t="s">
        <v>33</v>
      </c>
      <c r="Q32" s="4">
        <v>0</v>
      </c>
      <c r="R32" s="10">
        <v>45061</v>
      </c>
      <c r="S32" s="7">
        <v>45088</v>
      </c>
      <c r="T32" s="4" t="s">
        <v>34</v>
      </c>
      <c r="U32" s="4">
        <v>656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7">
        <v>45082</v>
      </c>
      <c r="G33" s="7">
        <v>45085</v>
      </c>
      <c r="H33" s="4">
        <v>3</v>
      </c>
      <c r="I33" s="4">
        <v>3</v>
      </c>
      <c r="J33" s="4">
        <v>9</v>
      </c>
      <c r="K33" s="4" t="s">
        <v>30</v>
      </c>
      <c r="L33" s="4">
        <v>8415</v>
      </c>
      <c r="M33" s="4">
        <v>8415</v>
      </c>
      <c r="N33" s="4" t="s">
        <v>195</v>
      </c>
      <c r="O33" s="4" t="s">
        <v>32</v>
      </c>
      <c r="P33" s="4" t="s">
        <v>33</v>
      </c>
      <c r="Q33" s="4">
        <v>0</v>
      </c>
      <c r="R33" s="10">
        <v>45062</v>
      </c>
      <c r="S33" s="7">
        <v>45088</v>
      </c>
      <c r="T33" s="4" t="s">
        <v>34</v>
      </c>
      <c r="U33" s="4">
        <v>8415</v>
      </c>
      <c r="V33" s="4">
        <v>0</v>
      </c>
      <c r="W33" s="4">
        <v>0</v>
      </c>
      <c r="X33" s="4" t="s">
        <v>196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28</v>
      </c>
      <c r="E34" s="4" t="s">
        <v>198</v>
      </c>
      <c r="F34" s="7">
        <v>45082</v>
      </c>
      <c r="G34" s="7">
        <v>45085</v>
      </c>
      <c r="H34" s="4">
        <v>1</v>
      </c>
      <c r="I34" s="4">
        <v>3</v>
      </c>
      <c r="J34" s="4">
        <v>3</v>
      </c>
      <c r="K34" s="4" t="s">
        <v>30</v>
      </c>
      <c r="L34" s="4">
        <v>1392</v>
      </c>
      <c r="M34" s="4">
        <v>1392</v>
      </c>
      <c r="N34" s="4" t="s">
        <v>199</v>
      </c>
      <c r="O34" s="4" t="s">
        <v>32</v>
      </c>
      <c r="P34" s="4" t="s">
        <v>33</v>
      </c>
      <c r="Q34" s="4">
        <v>0</v>
      </c>
      <c r="R34" s="10">
        <v>45064</v>
      </c>
      <c r="S34" s="7">
        <v>45088</v>
      </c>
      <c r="T34" s="4" t="s">
        <v>34</v>
      </c>
      <c r="U34" s="4">
        <v>1392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28</v>
      </c>
      <c r="E35" s="4" t="s">
        <v>198</v>
      </c>
      <c r="F35" s="7">
        <v>45082</v>
      </c>
      <c r="G35" s="7">
        <v>45085</v>
      </c>
      <c r="H35" s="4">
        <v>1</v>
      </c>
      <c r="I35" s="4">
        <v>3</v>
      </c>
      <c r="J35" s="4">
        <v>3</v>
      </c>
      <c r="K35" s="4" t="s">
        <v>30</v>
      </c>
      <c r="L35" s="4">
        <v>1296</v>
      </c>
      <c r="M35" s="4">
        <v>1296</v>
      </c>
      <c r="N35" s="4" t="s">
        <v>203</v>
      </c>
      <c r="O35" s="4" t="s">
        <v>32</v>
      </c>
      <c r="P35" s="4" t="s">
        <v>33</v>
      </c>
      <c r="Q35" s="4">
        <v>0</v>
      </c>
      <c r="R35" s="10">
        <v>45066</v>
      </c>
      <c r="S35" s="7">
        <v>45088</v>
      </c>
      <c r="T35" s="4" t="s">
        <v>34</v>
      </c>
      <c r="U35" s="4">
        <v>1296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7">
        <v>45081</v>
      </c>
      <c r="G36" s="7">
        <v>45085</v>
      </c>
      <c r="H36" s="4">
        <v>1</v>
      </c>
      <c r="I36" s="4">
        <v>4</v>
      </c>
      <c r="J36" s="4">
        <v>4</v>
      </c>
      <c r="K36" s="4" t="s">
        <v>30</v>
      </c>
      <c r="L36" s="4">
        <v>3000</v>
      </c>
      <c r="M36" s="4">
        <v>3000</v>
      </c>
      <c r="N36" s="4" t="s">
        <v>209</v>
      </c>
      <c r="O36" s="4" t="s">
        <v>32</v>
      </c>
      <c r="P36" s="4" t="s">
        <v>33</v>
      </c>
      <c r="Q36" s="4">
        <v>0</v>
      </c>
      <c r="R36" s="10">
        <v>45067</v>
      </c>
      <c r="S36" s="7">
        <v>45088</v>
      </c>
      <c r="T36" s="4" t="s">
        <v>34</v>
      </c>
      <c r="U36" s="4">
        <v>3000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7">
        <v>45070</v>
      </c>
      <c r="G37" s="7">
        <v>45085</v>
      </c>
      <c r="H37" s="4">
        <v>1</v>
      </c>
      <c r="I37" s="4">
        <v>15</v>
      </c>
      <c r="J37" s="4">
        <v>15</v>
      </c>
      <c r="K37" s="4" t="s">
        <v>30</v>
      </c>
      <c r="L37" s="4">
        <v>11808</v>
      </c>
      <c r="M37" s="4">
        <v>11808</v>
      </c>
      <c r="N37" s="4" t="s">
        <v>215</v>
      </c>
      <c r="O37" s="4" t="s">
        <v>32</v>
      </c>
      <c r="P37" s="4" t="s">
        <v>33</v>
      </c>
      <c r="Q37" s="4">
        <v>0</v>
      </c>
      <c r="R37" s="10">
        <v>45068</v>
      </c>
      <c r="S37" s="7">
        <v>45088</v>
      </c>
      <c r="T37" s="4" t="s">
        <v>34</v>
      </c>
      <c r="U37" s="4">
        <v>11808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92</v>
      </c>
      <c r="E38" s="4" t="s">
        <v>93</v>
      </c>
      <c r="F38" s="7">
        <v>45084</v>
      </c>
      <c r="G38" s="7">
        <v>45085</v>
      </c>
      <c r="H38" s="4">
        <v>1</v>
      </c>
      <c r="I38" s="4">
        <v>1</v>
      </c>
      <c r="J38" s="4">
        <v>1</v>
      </c>
      <c r="K38" s="4" t="s">
        <v>30</v>
      </c>
      <c r="L38" s="4">
        <v>274</v>
      </c>
      <c r="M38" s="4">
        <v>274</v>
      </c>
      <c r="N38" s="4" t="s">
        <v>219</v>
      </c>
      <c r="O38" s="4" t="s">
        <v>32</v>
      </c>
      <c r="P38" s="4" t="s">
        <v>33</v>
      </c>
      <c r="Q38" s="4">
        <v>0</v>
      </c>
      <c r="R38" s="10">
        <v>45068</v>
      </c>
      <c r="S38" s="7">
        <v>45088</v>
      </c>
      <c r="T38" s="4" t="s">
        <v>34</v>
      </c>
      <c r="U38" s="4">
        <v>274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7">
        <v>45082</v>
      </c>
      <c r="G39" s="7">
        <v>45085</v>
      </c>
      <c r="H39" s="4">
        <v>1</v>
      </c>
      <c r="I39" s="4">
        <v>3</v>
      </c>
      <c r="J39" s="4">
        <v>3</v>
      </c>
      <c r="K39" s="4" t="s">
        <v>30</v>
      </c>
      <c r="L39" s="4">
        <v>981</v>
      </c>
      <c r="M39" s="4">
        <v>981</v>
      </c>
      <c r="N39" s="4" t="s">
        <v>225</v>
      </c>
      <c r="O39" s="4" t="s">
        <v>32</v>
      </c>
      <c r="P39" s="4" t="s">
        <v>33</v>
      </c>
      <c r="Q39" s="4">
        <v>0</v>
      </c>
      <c r="R39" s="10">
        <v>45068</v>
      </c>
      <c r="S39" s="7">
        <v>45088</v>
      </c>
      <c r="T39" s="4" t="s">
        <v>34</v>
      </c>
      <c r="U39" s="4">
        <v>981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7">
        <v>45080</v>
      </c>
      <c r="G40" s="7">
        <v>45085</v>
      </c>
      <c r="H40" s="4">
        <v>1</v>
      </c>
      <c r="I40" s="4">
        <v>5</v>
      </c>
      <c r="J40" s="4">
        <v>5</v>
      </c>
      <c r="K40" s="4" t="s">
        <v>30</v>
      </c>
      <c r="L40" s="4">
        <v>901</v>
      </c>
      <c r="M40" s="4">
        <v>901</v>
      </c>
      <c r="N40" s="4" t="s">
        <v>231</v>
      </c>
      <c r="O40" s="4" t="s">
        <v>32</v>
      </c>
      <c r="P40" s="4" t="s">
        <v>33</v>
      </c>
      <c r="Q40" s="4">
        <v>0</v>
      </c>
      <c r="R40" s="10">
        <v>45068</v>
      </c>
      <c r="S40" s="7">
        <v>45088</v>
      </c>
      <c r="T40" s="4" t="s">
        <v>34</v>
      </c>
      <c r="U40" s="4">
        <v>901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7">
        <v>45082</v>
      </c>
      <c r="G41" s="7">
        <v>45085</v>
      </c>
      <c r="H41" s="4">
        <v>1</v>
      </c>
      <c r="I41" s="4">
        <v>3</v>
      </c>
      <c r="J41" s="4">
        <v>3</v>
      </c>
      <c r="K41" s="4" t="s">
        <v>30</v>
      </c>
      <c r="L41" s="4">
        <v>2580</v>
      </c>
      <c r="M41" s="4">
        <v>2580</v>
      </c>
      <c r="N41" s="4" t="s">
        <v>237</v>
      </c>
      <c r="O41" s="4" t="s">
        <v>32</v>
      </c>
      <c r="P41" s="4" t="s">
        <v>33</v>
      </c>
      <c r="Q41" s="4">
        <v>0</v>
      </c>
      <c r="R41" s="10">
        <v>45070</v>
      </c>
      <c r="S41" s="7">
        <v>45088</v>
      </c>
      <c r="T41" s="4" t="s">
        <v>34</v>
      </c>
      <c r="U41" s="4">
        <v>2580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7">
        <v>45083</v>
      </c>
      <c r="G42" s="7">
        <v>45085</v>
      </c>
      <c r="H42" s="4">
        <v>1</v>
      </c>
      <c r="I42" s="4">
        <v>2</v>
      </c>
      <c r="J42" s="4">
        <v>2</v>
      </c>
      <c r="K42" s="4" t="s">
        <v>30</v>
      </c>
      <c r="L42" s="4">
        <v>4756</v>
      </c>
      <c r="M42" s="4">
        <v>4756</v>
      </c>
      <c r="N42" s="4" t="s">
        <v>243</v>
      </c>
      <c r="O42" s="4" t="s">
        <v>32</v>
      </c>
      <c r="P42" s="4" t="s">
        <v>33</v>
      </c>
      <c r="Q42" s="4">
        <v>0</v>
      </c>
      <c r="R42" s="10">
        <v>45071</v>
      </c>
      <c r="S42" s="7">
        <v>45088</v>
      </c>
      <c r="T42" s="4" t="s">
        <v>34</v>
      </c>
      <c r="U42" s="4">
        <v>4756</v>
      </c>
      <c r="V42" s="4">
        <v>0</v>
      </c>
      <c r="W42" s="4">
        <v>0</v>
      </c>
      <c r="X42" s="4" t="s">
        <v>244</v>
      </c>
      <c r="Y42" s="4" t="s">
        <v>65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7">
        <v>45081</v>
      </c>
      <c r="G43" s="7">
        <v>45085</v>
      </c>
      <c r="H43" s="4">
        <v>2</v>
      </c>
      <c r="I43" s="4">
        <v>4</v>
      </c>
      <c r="J43" s="4">
        <v>8</v>
      </c>
      <c r="K43" s="4" t="s">
        <v>30</v>
      </c>
      <c r="L43" s="4">
        <v>9440</v>
      </c>
      <c r="M43" s="4">
        <v>9440</v>
      </c>
      <c r="N43" s="4" t="s">
        <v>248</v>
      </c>
      <c r="O43" s="4" t="s">
        <v>32</v>
      </c>
      <c r="P43" s="4" t="s">
        <v>33</v>
      </c>
      <c r="Q43" s="4">
        <v>0</v>
      </c>
      <c r="R43" s="10">
        <v>45072</v>
      </c>
      <c r="S43" s="7">
        <v>45088</v>
      </c>
      <c r="T43" s="4" t="s">
        <v>34</v>
      </c>
      <c r="U43" s="4">
        <v>9440</v>
      </c>
      <c r="V43" s="4">
        <v>0</v>
      </c>
      <c r="W43" s="4">
        <v>0</v>
      </c>
      <c r="X43" s="4" t="s">
        <v>249</v>
      </c>
      <c r="Y43" s="4" t="s">
        <v>65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7">
        <v>45083</v>
      </c>
      <c r="G44" s="7">
        <v>45085</v>
      </c>
      <c r="H44" s="4">
        <v>1</v>
      </c>
      <c r="I44" s="4">
        <v>2</v>
      </c>
      <c r="J44" s="4">
        <v>2</v>
      </c>
      <c r="K44" s="4" t="s">
        <v>30</v>
      </c>
      <c r="L44" s="4">
        <v>2040</v>
      </c>
      <c r="M44" s="4">
        <v>2040</v>
      </c>
      <c r="N44" s="4" t="s">
        <v>253</v>
      </c>
      <c r="O44" s="4" t="s">
        <v>32</v>
      </c>
      <c r="P44" s="4" t="s">
        <v>33</v>
      </c>
      <c r="Q44" s="4">
        <v>0</v>
      </c>
      <c r="R44" s="10">
        <v>45072</v>
      </c>
      <c r="S44" s="7">
        <v>45088</v>
      </c>
      <c r="T44" s="4" t="s">
        <v>34</v>
      </c>
      <c r="U44" s="4">
        <v>2040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7">
        <v>45081</v>
      </c>
      <c r="G45" s="7">
        <v>45085</v>
      </c>
      <c r="H45" s="4">
        <v>1</v>
      </c>
      <c r="I45" s="4">
        <v>4</v>
      </c>
      <c r="J45" s="4">
        <v>4</v>
      </c>
      <c r="K45" s="4" t="s">
        <v>30</v>
      </c>
      <c r="L45" s="4">
        <v>4229</v>
      </c>
      <c r="M45" s="4">
        <v>4229</v>
      </c>
      <c r="N45" s="4" t="s">
        <v>259</v>
      </c>
      <c r="O45" s="4" t="s">
        <v>32</v>
      </c>
      <c r="P45" s="4" t="s">
        <v>33</v>
      </c>
      <c r="Q45" s="4">
        <v>0</v>
      </c>
      <c r="R45" s="10">
        <v>45072</v>
      </c>
      <c r="S45" s="7">
        <v>45088</v>
      </c>
      <c r="T45" s="4" t="s">
        <v>34</v>
      </c>
      <c r="U45" s="4">
        <v>4229</v>
      </c>
      <c r="V45" s="4">
        <v>0</v>
      </c>
      <c r="W45" s="4">
        <v>0</v>
      </c>
      <c r="X45" s="4" t="s">
        <v>260</v>
      </c>
      <c r="Y45" s="4" t="s">
        <v>65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158</v>
      </c>
      <c r="E46" s="4" t="s">
        <v>262</v>
      </c>
      <c r="F46" s="7">
        <v>45081</v>
      </c>
      <c r="G46" s="7">
        <v>45085</v>
      </c>
      <c r="H46" s="4">
        <v>1</v>
      </c>
      <c r="I46" s="4">
        <v>4</v>
      </c>
      <c r="J46" s="4">
        <v>4</v>
      </c>
      <c r="K46" s="4" t="s">
        <v>30</v>
      </c>
      <c r="L46" s="4">
        <v>3950</v>
      </c>
      <c r="M46" s="4">
        <v>3950</v>
      </c>
      <c r="N46" s="4" t="s">
        <v>263</v>
      </c>
      <c r="O46" s="4" t="s">
        <v>32</v>
      </c>
      <c r="P46" s="4" t="s">
        <v>33</v>
      </c>
      <c r="Q46" s="4">
        <v>0</v>
      </c>
      <c r="R46" s="10">
        <v>45072</v>
      </c>
      <c r="S46" s="7">
        <v>45088</v>
      </c>
      <c r="T46" s="4" t="s">
        <v>34</v>
      </c>
      <c r="U46" s="4">
        <v>3950</v>
      </c>
      <c r="V46" s="4">
        <v>0</v>
      </c>
      <c r="W46" s="4">
        <v>0</v>
      </c>
      <c r="X46" s="4" t="s">
        <v>264</v>
      </c>
      <c r="Y46" s="4" t="s">
        <v>65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7">
        <v>45083</v>
      </c>
      <c r="G47" s="7">
        <v>45085</v>
      </c>
      <c r="H47" s="4">
        <v>1</v>
      </c>
      <c r="I47" s="4">
        <v>2</v>
      </c>
      <c r="J47" s="4">
        <v>2</v>
      </c>
      <c r="K47" s="4" t="s">
        <v>30</v>
      </c>
      <c r="L47" s="4">
        <v>6654</v>
      </c>
      <c r="M47" s="4">
        <v>6654</v>
      </c>
      <c r="N47" s="4" t="s">
        <v>268</v>
      </c>
      <c r="O47" s="4" t="s">
        <v>32</v>
      </c>
      <c r="P47" s="4" t="s">
        <v>33</v>
      </c>
      <c r="Q47" s="4">
        <v>0</v>
      </c>
      <c r="R47" s="10">
        <v>45072</v>
      </c>
      <c r="S47" s="7">
        <v>45088</v>
      </c>
      <c r="T47" s="4" t="s">
        <v>34</v>
      </c>
      <c r="U47" s="4">
        <v>6654</v>
      </c>
      <c r="V47" s="4">
        <v>0</v>
      </c>
      <c r="W47" s="4">
        <v>0</v>
      </c>
      <c r="X47" s="4" t="s">
        <v>269</v>
      </c>
      <c r="Y47" s="4" t="s">
        <v>65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7">
        <v>45084</v>
      </c>
      <c r="G48" s="7">
        <v>45085</v>
      </c>
      <c r="H48" s="4">
        <v>1</v>
      </c>
      <c r="I48" s="4">
        <v>1</v>
      </c>
      <c r="J48" s="4">
        <v>1</v>
      </c>
      <c r="K48" s="4" t="s">
        <v>30</v>
      </c>
      <c r="L48" s="4">
        <v>417</v>
      </c>
      <c r="M48" s="4">
        <v>417</v>
      </c>
      <c r="N48" s="4" t="s">
        <v>273</v>
      </c>
      <c r="O48" s="4" t="s">
        <v>32</v>
      </c>
      <c r="P48" s="4" t="s">
        <v>33</v>
      </c>
      <c r="Q48" s="4">
        <v>0</v>
      </c>
      <c r="R48" s="10">
        <v>45074</v>
      </c>
      <c r="S48" s="7">
        <v>45088</v>
      </c>
      <c r="T48" s="4" t="s">
        <v>34</v>
      </c>
      <c r="U48" s="4">
        <v>417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7">
        <v>45083</v>
      </c>
      <c r="G49" s="7">
        <v>45085</v>
      </c>
      <c r="H49" s="4">
        <v>1</v>
      </c>
      <c r="I49" s="4">
        <v>2</v>
      </c>
      <c r="J49" s="4">
        <v>2</v>
      </c>
      <c r="K49" s="4" t="s">
        <v>30</v>
      </c>
      <c r="L49" s="4">
        <v>490</v>
      </c>
      <c r="M49" s="4">
        <v>490</v>
      </c>
      <c r="N49" s="4" t="s">
        <v>279</v>
      </c>
      <c r="O49" s="4" t="s">
        <v>32</v>
      </c>
      <c r="P49" s="4" t="s">
        <v>33</v>
      </c>
      <c r="Q49" s="4">
        <v>0</v>
      </c>
      <c r="R49" s="10">
        <v>45075</v>
      </c>
      <c r="S49" s="7">
        <v>45088</v>
      </c>
      <c r="T49" s="4" t="s">
        <v>34</v>
      </c>
      <c r="U49" s="4">
        <v>490</v>
      </c>
      <c r="V49" s="4">
        <v>0</v>
      </c>
      <c r="W49" s="4">
        <v>0</v>
      </c>
      <c r="X49" s="4" t="s">
        <v>280</v>
      </c>
      <c r="Y49" s="4" t="s">
        <v>65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7">
        <v>45084</v>
      </c>
      <c r="G50" s="7">
        <v>45085</v>
      </c>
      <c r="H50" s="4">
        <v>1</v>
      </c>
      <c r="I50" s="4">
        <v>1</v>
      </c>
      <c r="J50" s="4">
        <v>1</v>
      </c>
      <c r="K50" s="4" t="s">
        <v>30</v>
      </c>
      <c r="L50" s="4">
        <v>245</v>
      </c>
      <c r="M50" s="4">
        <v>245</v>
      </c>
      <c r="N50" s="4" t="s">
        <v>284</v>
      </c>
      <c r="O50" s="4" t="s">
        <v>32</v>
      </c>
      <c r="P50" s="4" t="s">
        <v>33</v>
      </c>
      <c r="Q50" s="4">
        <v>0</v>
      </c>
      <c r="R50" s="10">
        <v>45075</v>
      </c>
      <c r="S50" s="7">
        <v>45088</v>
      </c>
      <c r="T50" s="4" t="s">
        <v>34</v>
      </c>
      <c r="U50" s="4">
        <v>245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7">
        <v>45081</v>
      </c>
      <c r="G51" s="7">
        <v>45085</v>
      </c>
      <c r="H51" s="4">
        <v>2</v>
      </c>
      <c r="I51" s="4">
        <v>4</v>
      </c>
      <c r="J51" s="4">
        <v>8</v>
      </c>
      <c r="K51" s="4" t="s">
        <v>30</v>
      </c>
      <c r="L51" s="4">
        <v>3808</v>
      </c>
      <c r="M51" s="4">
        <v>3808</v>
      </c>
      <c r="N51" s="4" t="s">
        <v>290</v>
      </c>
      <c r="O51" s="4" t="s">
        <v>32</v>
      </c>
      <c r="P51" s="4" t="s">
        <v>33</v>
      </c>
      <c r="Q51" s="4">
        <v>0</v>
      </c>
      <c r="R51" s="10">
        <v>45075</v>
      </c>
      <c r="S51" s="7">
        <v>45088</v>
      </c>
      <c r="T51" s="4" t="s">
        <v>34</v>
      </c>
      <c r="U51" s="4">
        <v>3808</v>
      </c>
      <c r="V51" s="4">
        <v>0</v>
      </c>
      <c r="W51" s="4">
        <v>0</v>
      </c>
      <c r="X51" s="4" t="s">
        <v>291</v>
      </c>
      <c r="Y51" s="4" t="s">
        <v>65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7">
        <v>45077</v>
      </c>
      <c r="G52" s="7">
        <v>45085</v>
      </c>
      <c r="H52" s="4">
        <v>1</v>
      </c>
      <c r="I52" s="4">
        <v>8</v>
      </c>
      <c r="J52" s="4">
        <v>8</v>
      </c>
      <c r="K52" s="4" t="s">
        <v>30</v>
      </c>
      <c r="L52" s="4">
        <v>1958</v>
      </c>
      <c r="M52" s="4">
        <v>1958</v>
      </c>
      <c r="N52" s="4" t="s">
        <v>295</v>
      </c>
      <c r="O52" s="4" t="s">
        <v>32</v>
      </c>
      <c r="P52" s="4" t="s">
        <v>33</v>
      </c>
      <c r="Q52" s="4">
        <v>0</v>
      </c>
      <c r="R52" s="10">
        <v>45076</v>
      </c>
      <c r="S52" s="7">
        <v>45088</v>
      </c>
      <c r="T52" s="4" t="s">
        <v>34</v>
      </c>
      <c r="U52" s="4">
        <v>1958</v>
      </c>
      <c r="V52" s="4">
        <v>0</v>
      </c>
      <c r="W52" s="4">
        <v>0</v>
      </c>
      <c r="X52" s="4" t="s">
        <v>296</v>
      </c>
      <c r="Y52" s="4" t="s">
        <v>65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7">
        <v>45083</v>
      </c>
      <c r="G53" s="7">
        <v>45085</v>
      </c>
      <c r="H53" s="4">
        <v>1</v>
      </c>
      <c r="I53" s="4">
        <v>2</v>
      </c>
      <c r="J53" s="4">
        <v>2</v>
      </c>
      <c r="K53" s="4" t="s">
        <v>30</v>
      </c>
      <c r="L53" s="4">
        <v>3475</v>
      </c>
      <c r="M53" s="4">
        <v>3475</v>
      </c>
      <c r="N53" s="4" t="s">
        <v>300</v>
      </c>
      <c r="O53" s="4" t="s">
        <v>32</v>
      </c>
      <c r="P53" s="4" t="s">
        <v>33</v>
      </c>
      <c r="Q53" s="4">
        <v>0</v>
      </c>
      <c r="R53" s="10">
        <v>45076</v>
      </c>
      <c r="S53" s="7">
        <v>45088</v>
      </c>
      <c r="T53" s="4" t="s">
        <v>34</v>
      </c>
      <c r="U53" s="4">
        <v>3475</v>
      </c>
      <c r="V53" s="4">
        <v>0</v>
      </c>
      <c r="W53" s="4">
        <v>0</v>
      </c>
      <c r="X53" s="4" t="s">
        <v>301</v>
      </c>
      <c r="Y53" s="4" t="s">
        <v>65</v>
      </c>
    </row>
    <row r="54" s="4" customFormat="1" spans="1:25">
      <c r="A54" s="4" t="s">
        <v>297</v>
      </c>
      <c r="B54" s="4" t="s">
        <v>26</v>
      </c>
      <c r="C54" s="4" t="s">
        <v>109</v>
      </c>
      <c r="D54" s="4" t="s">
        <v>298</v>
      </c>
      <c r="E54" s="4" t="s">
        <v>299</v>
      </c>
      <c r="F54" s="7">
        <v>45083</v>
      </c>
      <c r="G54" s="7">
        <v>45085</v>
      </c>
      <c r="H54" s="4">
        <v>1</v>
      </c>
      <c r="I54" s="4">
        <v>2</v>
      </c>
      <c r="J54" s="4">
        <v>2</v>
      </c>
      <c r="K54" s="4" t="s">
        <v>30</v>
      </c>
      <c r="L54" s="4">
        <v>-3475</v>
      </c>
      <c r="M54" s="4">
        <v>-3475</v>
      </c>
      <c r="N54" s="4" t="s">
        <v>300</v>
      </c>
      <c r="O54" s="4" t="s">
        <v>32</v>
      </c>
      <c r="P54" s="4" t="s">
        <v>33</v>
      </c>
      <c r="Q54" s="4">
        <v>0</v>
      </c>
      <c r="R54" s="10">
        <v>45076</v>
      </c>
      <c r="S54" s="7">
        <v>45088</v>
      </c>
      <c r="T54" s="4" t="s">
        <v>34</v>
      </c>
      <c r="U54" s="4">
        <v>-3475</v>
      </c>
      <c r="V54" s="4">
        <v>0</v>
      </c>
      <c r="W54" s="4">
        <v>0</v>
      </c>
      <c r="X54" s="4" t="s">
        <v>301</v>
      </c>
      <c r="Y54" s="4" t="s">
        <v>65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7">
        <v>45082</v>
      </c>
      <c r="G55" s="7">
        <v>45085</v>
      </c>
      <c r="H55" s="4">
        <v>1</v>
      </c>
      <c r="I55" s="4">
        <v>3</v>
      </c>
      <c r="J55" s="4">
        <v>3</v>
      </c>
      <c r="K55" s="4" t="s">
        <v>30</v>
      </c>
      <c r="L55" s="4">
        <v>2051</v>
      </c>
      <c r="M55" s="4">
        <v>2051</v>
      </c>
      <c r="N55" s="4" t="s">
        <v>305</v>
      </c>
      <c r="O55" s="4" t="s">
        <v>32</v>
      </c>
      <c r="P55" s="4" t="s">
        <v>33</v>
      </c>
      <c r="Q55" s="4">
        <v>0</v>
      </c>
      <c r="R55" s="10">
        <v>45076</v>
      </c>
      <c r="S55" s="7">
        <v>45088</v>
      </c>
      <c r="T55" s="4" t="s">
        <v>34</v>
      </c>
      <c r="U55" s="4">
        <v>2051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6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29</v>
      </c>
      <c r="F56" s="7">
        <v>45082</v>
      </c>
      <c r="G56" s="7">
        <v>45085</v>
      </c>
      <c r="H56" s="4">
        <v>2</v>
      </c>
      <c r="I56" s="4">
        <v>3</v>
      </c>
      <c r="J56" s="4">
        <v>6</v>
      </c>
      <c r="K56" s="4" t="s">
        <v>30</v>
      </c>
      <c r="L56" s="4">
        <v>2676</v>
      </c>
      <c r="M56" s="4">
        <v>2676</v>
      </c>
      <c r="N56" s="4" t="s">
        <v>310</v>
      </c>
      <c r="O56" s="4" t="s">
        <v>32</v>
      </c>
      <c r="P56" s="4" t="s">
        <v>33</v>
      </c>
      <c r="Q56" s="4">
        <v>0</v>
      </c>
      <c r="R56" s="10">
        <v>45076</v>
      </c>
      <c r="S56" s="7">
        <v>45088</v>
      </c>
      <c r="T56" s="4" t="s">
        <v>34</v>
      </c>
      <c r="U56" s="4">
        <v>2676</v>
      </c>
      <c r="V56" s="4">
        <v>0</v>
      </c>
      <c r="W56" s="4">
        <v>0</v>
      </c>
      <c r="X56" s="4" t="s">
        <v>311</v>
      </c>
      <c r="Y56" s="4">
        <v>9243879</v>
      </c>
      <c r="Z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28</v>
      </c>
      <c r="E57" s="4" t="s">
        <v>314</v>
      </c>
      <c r="F57" s="7">
        <v>45082</v>
      </c>
      <c r="G57" s="7">
        <v>45085</v>
      </c>
      <c r="H57" s="4">
        <v>1</v>
      </c>
      <c r="I57" s="4">
        <v>3</v>
      </c>
      <c r="J57" s="4">
        <v>3</v>
      </c>
      <c r="K57" s="4" t="s">
        <v>30</v>
      </c>
      <c r="L57" s="4">
        <v>1580</v>
      </c>
      <c r="M57" s="4">
        <v>1580</v>
      </c>
      <c r="N57" s="4" t="s">
        <v>315</v>
      </c>
      <c r="O57" s="4" t="s">
        <v>32</v>
      </c>
      <c r="P57" s="4" t="s">
        <v>33</v>
      </c>
      <c r="Q57" s="4">
        <v>0</v>
      </c>
      <c r="R57" s="10">
        <v>45076</v>
      </c>
      <c r="S57" s="7">
        <v>45088</v>
      </c>
      <c r="T57" s="4" t="s">
        <v>34</v>
      </c>
      <c r="U57" s="4">
        <v>1580</v>
      </c>
      <c r="V57" s="4">
        <v>0</v>
      </c>
      <c r="W57" s="4">
        <v>0</v>
      </c>
      <c r="X57" s="4" t="s">
        <v>316</v>
      </c>
      <c r="Y57" s="4" t="s">
        <v>65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298</v>
      </c>
      <c r="E58" s="4" t="s">
        <v>299</v>
      </c>
      <c r="F58" s="7">
        <v>45083</v>
      </c>
      <c r="G58" s="7">
        <v>45085</v>
      </c>
      <c r="H58" s="4">
        <v>1</v>
      </c>
      <c r="I58" s="4">
        <v>2</v>
      </c>
      <c r="J58" s="4">
        <v>2</v>
      </c>
      <c r="K58" s="4" t="s">
        <v>30</v>
      </c>
      <c r="L58" s="4">
        <v>3475</v>
      </c>
      <c r="M58" s="4">
        <v>3475</v>
      </c>
      <c r="N58" s="4" t="s">
        <v>300</v>
      </c>
      <c r="O58" s="4" t="s">
        <v>32</v>
      </c>
      <c r="P58" s="4" t="s">
        <v>33</v>
      </c>
      <c r="Q58" s="4">
        <v>0</v>
      </c>
      <c r="R58" s="10">
        <v>45076</v>
      </c>
      <c r="S58" s="7">
        <v>45088</v>
      </c>
      <c r="T58" s="4" t="s">
        <v>34</v>
      </c>
      <c r="U58" s="4">
        <v>3475</v>
      </c>
      <c r="V58" s="4">
        <v>0</v>
      </c>
      <c r="W58" s="4">
        <v>0</v>
      </c>
      <c r="X58" s="4" t="s">
        <v>318</v>
      </c>
      <c r="Y58" s="4" t="s">
        <v>65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7">
        <v>45083</v>
      </c>
      <c r="G59" s="7">
        <v>45085</v>
      </c>
      <c r="H59" s="4">
        <v>1</v>
      </c>
      <c r="I59" s="4">
        <v>2</v>
      </c>
      <c r="J59" s="4">
        <v>2</v>
      </c>
      <c r="K59" s="4" t="s">
        <v>30</v>
      </c>
      <c r="L59" s="4">
        <v>750</v>
      </c>
      <c r="M59" s="4">
        <v>750</v>
      </c>
      <c r="N59" s="4" t="s">
        <v>322</v>
      </c>
      <c r="O59" s="4" t="s">
        <v>32</v>
      </c>
      <c r="P59" s="4" t="s">
        <v>33</v>
      </c>
      <c r="Q59" s="4">
        <v>0</v>
      </c>
      <c r="R59" s="10">
        <v>45076</v>
      </c>
      <c r="S59" s="7">
        <v>45088</v>
      </c>
      <c r="T59" s="4" t="s">
        <v>34</v>
      </c>
      <c r="U59" s="4">
        <v>750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7">
        <v>45083</v>
      </c>
      <c r="G60" s="7">
        <v>45085</v>
      </c>
      <c r="H60" s="4">
        <v>1</v>
      </c>
      <c r="I60" s="4">
        <v>2</v>
      </c>
      <c r="J60" s="4">
        <v>2</v>
      </c>
      <c r="K60" s="4" t="s">
        <v>30</v>
      </c>
      <c r="L60" s="4">
        <v>5218</v>
      </c>
      <c r="M60" s="4">
        <v>5218</v>
      </c>
      <c r="N60" s="4" t="s">
        <v>328</v>
      </c>
      <c r="O60" s="4" t="s">
        <v>32</v>
      </c>
      <c r="P60" s="4" t="s">
        <v>33</v>
      </c>
      <c r="Q60" s="4">
        <v>0</v>
      </c>
      <c r="R60" s="10">
        <v>45076</v>
      </c>
      <c r="S60" s="7">
        <v>45088</v>
      </c>
      <c r="T60" s="4" t="s">
        <v>34</v>
      </c>
      <c r="U60" s="4">
        <v>5218</v>
      </c>
      <c r="V60" s="4">
        <v>0</v>
      </c>
      <c r="W60" s="4">
        <v>0</v>
      </c>
      <c r="X60" s="4" t="s">
        <v>329</v>
      </c>
      <c r="Y60" s="4" t="s">
        <v>65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7">
        <v>45084</v>
      </c>
      <c r="G61" s="7">
        <v>45085</v>
      </c>
      <c r="H61" s="4">
        <v>1</v>
      </c>
      <c r="I61" s="4">
        <v>1</v>
      </c>
      <c r="J61" s="4">
        <v>1</v>
      </c>
      <c r="K61" s="4" t="s">
        <v>30</v>
      </c>
      <c r="L61" s="4">
        <v>360</v>
      </c>
      <c r="M61" s="4">
        <v>360</v>
      </c>
      <c r="N61" s="4" t="s">
        <v>333</v>
      </c>
      <c r="O61" s="4" t="s">
        <v>32</v>
      </c>
      <c r="P61" s="4" t="s">
        <v>33</v>
      </c>
      <c r="Q61" s="4">
        <v>0</v>
      </c>
      <c r="R61" s="10">
        <v>45077</v>
      </c>
      <c r="S61" s="7">
        <v>45088</v>
      </c>
      <c r="T61" s="4" t="s">
        <v>34</v>
      </c>
      <c r="U61" s="4">
        <v>360</v>
      </c>
      <c r="V61" s="4">
        <v>0</v>
      </c>
      <c r="W61" s="4">
        <v>0</v>
      </c>
      <c r="X61" s="4" t="s">
        <v>334</v>
      </c>
      <c r="Y61" s="4" t="s">
        <v>65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7">
        <v>45084</v>
      </c>
      <c r="G62" s="7">
        <v>45085</v>
      </c>
      <c r="H62" s="4">
        <v>1</v>
      </c>
      <c r="I62" s="4">
        <v>1</v>
      </c>
      <c r="J62" s="4">
        <v>1</v>
      </c>
      <c r="K62" s="4" t="s">
        <v>30</v>
      </c>
      <c r="L62" s="4">
        <v>422</v>
      </c>
      <c r="M62" s="4">
        <v>422</v>
      </c>
      <c r="N62" s="4" t="s">
        <v>338</v>
      </c>
      <c r="O62" s="4" t="s">
        <v>32</v>
      </c>
      <c r="P62" s="4" t="s">
        <v>33</v>
      </c>
      <c r="Q62" s="4">
        <v>0</v>
      </c>
      <c r="R62" s="10">
        <v>45077</v>
      </c>
      <c r="S62" s="7">
        <v>45088</v>
      </c>
      <c r="T62" s="4" t="s">
        <v>34</v>
      </c>
      <c r="U62" s="4">
        <v>422</v>
      </c>
      <c r="V62" s="4">
        <v>0</v>
      </c>
      <c r="W62" s="4">
        <v>0</v>
      </c>
      <c r="X62" s="4" t="s">
        <v>339</v>
      </c>
      <c r="Y62" s="4" t="s">
        <v>340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7">
        <v>45082</v>
      </c>
      <c r="G63" s="7">
        <v>45085</v>
      </c>
      <c r="H63" s="4">
        <v>1</v>
      </c>
      <c r="I63" s="4">
        <v>3</v>
      </c>
      <c r="J63" s="4">
        <v>3</v>
      </c>
      <c r="K63" s="4" t="s">
        <v>30</v>
      </c>
      <c r="L63" s="4">
        <v>3420</v>
      </c>
      <c r="M63" s="4">
        <v>3420</v>
      </c>
      <c r="N63" s="4" t="s">
        <v>344</v>
      </c>
      <c r="O63" s="4" t="s">
        <v>32</v>
      </c>
      <c r="P63" s="4" t="s">
        <v>33</v>
      </c>
      <c r="Q63" s="4">
        <v>0</v>
      </c>
      <c r="R63" s="10">
        <v>45077</v>
      </c>
      <c r="S63" s="7">
        <v>45088</v>
      </c>
      <c r="T63" s="4" t="s">
        <v>34</v>
      </c>
      <c r="U63" s="4">
        <v>3420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7">
        <v>45084</v>
      </c>
      <c r="G64" s="7">
        <v>45085</v>
      </c>
      <c r="H64" s="4">
        <v>1</v>
      </c>
      <c r="I64" s="4">
        <v>1</v>
      </c>
      <c r="J64" s="4">
        <v>1</v>
      </c>
      <c r="K64" s="4" t="s">
        <v>30</v>
      </c>
      <c r="L64" s="4">
        <v>529</v>
      </c>
      <c r="M64" s="4">
        <v>529</v>
      </c>
      <c r="N64" s="4" t="s">
        <v>350</v>
      </c>
      <c r="O64" s="4" t="s">
        <v>32</v>
      </c>
      <c r="P64" s="4" t="s">
        <v>33</v>
      </c>
      <c r="Q64" s="4">
        <v>0</v>
      </c>
      <c r="R64" s="10">
        <v>45077</v>
      </c>
      <c r="S64" s="7">
        <v>45088</v>
      </c>
      <c r="T64" s="4" t="s">
        <v>34</v>
      </c>
      <c r="U64" s="4">
        <v>529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158</v>
      </c>
      <c r="E65" s="4" t="s">
        <v>159</v>
      </c>
      <c r="F65" s="7">
        <v>45082</v>
      </c>
      <c r="G65" s="7">
        <v>45085</v>
      </c>
      <c r="H65" s="4">
        <v>2</v>
      </c>
      <c r="I65" s="4">
        <v>3</v>
      </c>
      <c r="J65" s="4">
        <v>6</v>
      </c>
      <c r="K65" s="4" t="s">
        <v>30</v>
      </c>
      <c r="L65" s="4">
        <v>5480</v>
      </c>
      <c r="M65" s="4">
        <v>5480</v>
      </c>
      <c r="N65" s="4" t="s">
        <v>354</v>
      </c>
      <c r="O65" s="4" t="s">
        <v>32</v>
      </c>
      <c r="P65" s="4" t="s">
        <v>33</v>
      </c>
      <c r="Q65" s="4">
        <v>0</v>
      </c>
      <c r="R65" s="10">
        <v>45078</v>
      </c>
      <c r="S65" s="7">
        <v>45088</v>
      </c>
      <c r="T65" s="4" t="s">
        <v>34</v>
      </c>
      <c r="U65" s="4">
        <v>5480</v>
      </c>
      <c r="V65" s="4">
        <v>0</v>
      </c>
      <c r="W65" s="4">
        <v>0</v>
      </c>
      <c r="X65" s="4" t="s">
        <v>355</v>
      </c>
      <c r="Y65" s="4" t="s">
        <v>65</v>
      </c>
    </row>
    <row r="66" s="4" customFormat="1" spans="1:25">
      <c r="A66" s="4" t="s">
        <v>317</v>
      </c>
      <c r="B66" s="4" t="s">
        <v>26</v>
      </c>
      <c r="C66" s="4" t="s">
        <v>109</v>
      </c>
      <c r="D66" s="4" t="s">
        <v>298</v>
      </c>
      <c r="E66" s="4" t="s">
        <v>299</v>
      </c>
      <c r="F66" s="7">
        <v>45083</v>
      </c>
      <c r="G66" s="7">
        <v>45085</v>
      </c>
      <c r="H66" s="4">
        <v>1</v>
      </c>
      <c r="I66" s="4">
        <v>2</v>
      </c>
      <c r="J66" s="4">
        <v>2</v>
      </c>
      <c r="K66" s="4" t="s">
        <v>30</v>
      </c>
      <c r="L66" s="4">
        <v>-3475</v>
      </c>
      <c r="M66" s="4">
        <v>-3475</v>
      </c>
      <c r="N66" s="4" t="s">
        <v>300</v>
      </c>
      <c r="O66" s="4" t="s">
        <v>32</v>
      </c>
      <c r="P66" s="4" t="s">
        <v>33</v>
      </c>
      <c r="Q66" s="4">
        <v>0</v>
      </c>
      <c r="R66" s="10">
        <v>45076</v>
      </c>
      <c r="S66" s="7">
        <v>45088</v>
      </c>
      <c r="T66" s="4" t="s">
        <v>34</v>
      </c>
      <c r="U66" s="4">
        <v>-3475</v>
      </c>
      <c r="V66" s="4">
        <v>0</v>
      </c>
      <c r="W66" s="4">
        <v>0</v>
      </c>
      <c r="X66" s="4" t="s">
        <v>318</v>
      </c>
      <c r="Y66" s="4" t="s">
        <v>65</v>
      </c>
    </row>
    <row r="67" s="4" customFormat="1" spans="1:25">
      <c r="A67" s="4" t="s">
        <v>356</v>
      </c>
      <c r="B67" s="4" t="s">
        <v>26</v>
      </c>
      <c r="C67" s="4" t="s">
        <v>27</v>
      </c>
      <c r="D67" s="4" t="s">
        <v>357</v>
      </c>
      <c r="E67" s="4" t="s">
        <v>358</v>
      </c>
      <c r="F67" s="7">
        <v>45084</v>
      </c>
      <c r="G67" s="7">
        <v>45085</v>
      </c>
      <c r="H67" s="4">
        <v>1</v>
      </c>
      <c r="I67" s="4">
        <v>1</v>
      </c>
      <c r="J67" s="4">
        <v>1</v>
      </c>
      <c r="K67" s="4" t="s">
        <v>30</v>
      </c>
      <c r="L67" s="4">
        <v>1260</v>
      </c>
      <c r="M67" s="4">
        <v>1260</v>
      </c>
      <c r="N67" s="4" t="s">
        <v>359</v>
      </c>
      <c r="O67" s="4" t="s">
        <v>32</v>
      </c>
      <c r="P67" s="4" t="s">
        <v>33</v>
      </c>
      <c r="Q67" s="4">
        <v>0</v>
      </c>
      <c r="R67" s="10">
        <v>45078</v>
      </c>
      <c r="S67" s="7">
        <v>45088</v>
      </c>
      <c r="T67" s="4" t="s">
        <v>34</v>
      </c>
      <c r="U67" s="4">
        <v>1260</v>
      </c>
      <c r="V67" s="4">
        <v>0</v>
      </c>
      <c r="W67" s="4">
        <v>0</v>
      </c>
      <c r="X67" s="4" t="s">
        <v>360</v>
      </c>
      <c r="Y67" s="4" t="s">
        <v>361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348</v>
      </c>
      <c r="E68" s="4" t="s">
        <v>363</v>
      </c>
      <c r="F68" s="7">
        <v>45083</v>
      </c>
      <c r="G68" s="7">
        <v>45085</v>
      </c>
      <c r="H68" s="4">
        <v>1</v>
      </c>
      <c r="I68" s="4">
        <v>2</v>
      </c>
      <c r="J68" s="4">
        <v>2</v>
      </c>
      <c r="K68" s="4" t="s">
        <v>30</v>
      </c>
      <c r="L68" s="4">
        <v>1262</v>
      </c>
      <c r="M68" s="4">
        <v>1262</v>
      </c>
      <c r="N68" s="4" t="s">
        <v>364</v>
      </c>
      <c r="O68" s="4" t="s">
        <v>32</v>
      </c>
      <c r="P68" s="4" t="s">
        <v>33</v>
      </c>
      <c r="Q68" s="4">
        <v>0</v>
      </c>
      <c r="R68" s="10">
        <v>45078</v>
      </c>
      <c r="S68" s="7">
        <v>45088</v>
      </c>
      <c r="T68" s="4" t="s">
        <v>34</v>
      </c>
      <c r="U68" s="4">
        <v>1262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7">
        <v>45082</v>
      </c>
      <c r="G69" s="7">
        <v>45085</v>
      </c>
      <c r="H69" s="4">
        <v>1</v>
      </c>
      <c r="I69" s="4">
        <v>3</v>
      </c>
      <c r="J69" s="4">
        <v>3</v>
      </c>
      <c r="K69" s="4" t="s">
        <v>30</v>
      </c>
      <c r="L69" s="4">
        <v>4290</v>
      </c>
      <c r="M69" s="4">
        <v>4290</v>
      </c>
      <c r="N69" s="4" t="s">
        <v>370</v>
      </c>
      <c r="O69" s="4" t="s">
        <v>32</v>
      </c>
      <c r="P69" s="4" t="s">
        <v>33</v>
      </c>
      <c r="Q69" s="4">
        <v>0</v>
      </c>
      <c r="R69" s="10">
        <v>45078</v>
      </c>
      <c r="S69" s="7">
        <v>45088</v>
      </c>
      <c r="T69" s="4" t="s">
        <v>34</v>
      </c>
      <c r="U69" s="4">
        <v>4290</v>
      </c>
      <c r="V69" s="4">
        <v>0</v>
      </c>
      <c r="W69" s="4">
        <v>0</v>
      </c>
      <c r="X69" s="4" t="s">
        <v>371</v>
      </c>
      <c r="Y69" s="4" t="s">
        <v>65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373</v>
      </c>
      <c r="E70" s="4" t="s">
        <v>374</v>
      </c>
      <c r="F70" s="7">
        <v>45081</v>
      </c>
      <c r="G70" s="7">
        <v>45085</v>
      </c>
      <c r="H70" s="4">
        <v>1</v>
      </c>
      <c r="I70" s="4">
        <v>4</v>
      </c>
      <c r="J70" s="4">
        <v>4</v>
      </c>
      <c r="K70" s="4" t="s">
        <v>30</v>
      </c>
      <c r="L70" s="4">
        <v>6397</v>
      </c>
      <c r="M70" s="4">
        <v>6397</v>
      </c>
      <c r="N70" s="4" t="s">
        <v>375</v>
      </c>
      <c r="O70" s="4" t="s">
        <v>32</v>
      </c>
      <c r="P70" s="4" t="s">
        <v>33</v>
      </c>
      <c r="Q70" s="4">
        <v>0</v>
      </c>
      <c r="R70" s="10">
        <v>45079</v>
      </c>
      <c r="S70" s="7">
        <v>45088</v>
      </c>
      <c r="T70" s="4" t="s">
        <v>34</v>
      </c>
      <c r="U70" s="4">
        <v>6397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7">
        <v>45082</v>
      </c>
      <c r="G71" s="7">
        <v>45085</v>
      </c>
      <c r="H71" s="4">
        <v>1</v>
      </c>
      <c r="I71" s="4">
        <v>3</v>
      </c>
      <c r="J71" s="4">
        <v>3</v>
      </c>
      <c r="K71" s="4" t="s">
        <v>30</v>
      </c>
      <c r="L71" s="4">
        <v>1138</v>
      </c>
      <c r="M71" s="4">
        <v>1138</v>
      </c>
      <c r="N71" s="4" t="s">
        <v>381</v>
      </c>
      <c r="O71" s="4" t="s">
        <v>32</v>
      </c>
      <c r="P71" s="4" t="s">
        <v>33</v>
      </c>
      <c r="Q71" s="4">
        <v>0</v>
      </c>
      <c r="R71" s="10">
        <v>45079</v>
      </c>
      <c r="S71" s="7">
        <v>45088</v>
      </c>
      <c r="T71" s="4" t="s">
        <v>34</v>
      </c>
      <c r="U71" s="4">
        <v>1138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379</v>
      </c>
      <c r="E72" s="4" t="s">
        <v>380</v>
      </c>
      <c r="F72" s="7">
        <v>45082</v>
      </c>
      <c r="G72" s="7">
        <v>45085</v>
      </c>
      <c r="H72" s="4">
        <v>1</v>
      </c>
      <c r="I72" s="4">
        <v>3</v>
      </c>
      <c r="J72" s="4">
        <v>3</v>
      </c>
      <c r="K72" s="4" t="s">
        <v>30</v>
      </c>
      <c r="L72" s="4">
        <v>1138</v>
      </c>
      <c r="M72" s="4">
        <v>1138</v>
      </c>
      <c r="N72" s="4" t="s">
        <v>385</v>
      </c>
      <c r="O72" s="4" t="s">
        <v>32</v>
      </c>
      <c r="P72" s="4" t="s">
        <v>33</v>
      </c>
      <c r="Q72" s="4">
        <v>0</v>
      </c>
      <c r="R72" s="10">
        <v>45079</v>
      </c>
      <c r="S72" s="7">
        <v>45088</v>
      </c>
      <c r="T72" s="4" t="s">
        <v>34</v>
      </c>
      <c r="U72" s="4">
        <v>1138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331</v>
      </c>
      <c r="E73" s="4" t="s">
        <v>332</v>
      </c>
      <c r="F73" s="7">
        <v>45084</v>
      </c>
      <c r="G73" s="7">
        <v>45085</v>
      </c>
      <c r="H73" s="4">
        <v>1</v>
      </c>
      <c r="I73" s="4">
        <v>1</v>
      </c>
      <c r="J73" s="4">
        <v>1</v>
      </c>
      <c r="K73" s="4" t="s">
        <v>30</v>
      </c>
      <c r="L73" s="4">
        <v>360</v>
      </c>
      <c r="M73" s="4">
        <v>360</v>
      </c>
      <c r="N73" s="4" t="s">
        <v>389</v>
      </c>
      <c r="O73" s="4" t="s">
        <v>32</v>
      </c>
      <c r="P73" s="4" t="s">
        <v>33</v>
      </c>
      <c r="Q73" s="4">
        <v>0</v>
      </c>
      <c r="R73" s="10">
        <v>45079</v>
      </c>
      <c r="S73" s="7">
        <v>45088</v>
      </c>
      <c r="T73" s="4" t="s">
        <v>34</v>
      </c>
      <c r="U73" s="4">
        <v>360</v>
      </c>
      <c r="V73" s="4">
        <v>0</v>
      </c>
      <c r="W73" s="4">
        <v>0</v>
      </c>
      <c r="X73" s="4" t="s">
        <v>390</v>
      </c>
      <c r="Y73" s="4" t="s">
        <v>65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7">
        <v>45083</v>
      </c>
      <c r="G74" s="7">
        <v>45085</v>
      </c>
      <c r="H74" s="4">
        <v>1</v>
      </c>
      <c r="I74" s="4">
        <v>2</v>
      </c>
      <c r="J74" s="4">
        <v>2</v>
      </c>
      <c r="K74" s="4" t="s">
        <v>30</v>
      </c>
      <c r="L74" s="4">
        <v>1320</v>
      </c>
      <c r="M74" s="4">
        <v>1320</v>
      </c>
      <c r="N74" s="4" t="s">
        <v>394</v>
      </c>
      <c r="O74" s="4" t="s">
        <v>32</v>
      </c>
      <c r="P74" s="4" t="s">
        <v>33</v>
      </c>
      <c r="Q74" s="4">
        <v>0</v>
      </c>
      <c r="R74" s="10">
        <v>45079</v>
      </c>
      <c r="S74" s="7">
        <v>45088</v>
      </c>
      <c r="T74" s="4" t="s">
        <v>34</v>
      </c>
      <c r="U74" s="4">
        <v>1320</v>
      </c>
      <c r="V74" s="4">
        <v>0</v>
      </c>
      <c r="W74" s="4">
        <v>0</v>
      </c>
      <c r="X74" s="4" t="s">
        <v>395</v>
      </c>
      <c r="Y74" s="4" t="s">
        <v>65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397</v>
      </c>
      <c r="E75" s="4" t="s">
        <v>398</v>
      </c>
      <c r="F75" s="7">
        <v>45083</v>
      </c>
      <c r="G75" s="7">
        <v>45085</v>
      </c>
      <c r="H75" s="4">
        <v>1</v>
      </c>
      <c r="I75" s="4">
        <v>2</v>
      </c>
      <c r="J75" s="4">
        <v>2</v>
      </c>
      <c r="K75" s="4" t="s">
        <v>30</v>
      </c>
      <c r="L75" s="4">
        <v>1004</v>
      </c>
      <c r="M75" s="4">
        <v>1004</v>
      </c>
      <c r="N75" s="4" t="s">
        <v>399</v>
      </c>
      <c r="O75" s="4" t="s">
        <v>32</v>
      </c>
      <c r="P75" s="4" t="s">
        <v>33</v>
      </c>
      <c r="Q75" s="4">
        <v>0</v>
      </c>
      <c r="R75" s="10">
        <v>45079</v>
      </c>
      <c r="S75" s="7">
        <v>45088</v>
      </c>
      <c r="T75" s="4" t="s">
        <v>34</v>
      </c>
      <c r="U75" s="4">
        <v>1004</v>
      </c>
      <c r="V75" s="4">
        <v>0</v>
      </c>
      <c r="W75" s="4">
        <v>0</v>
      </c>
      <c r="X75" s="4" t="s">
        <v>400</v>
      </c>
      <c r="Y75" s="4" t="s">
        <v>65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158</v>
      </c>
      <c r="E76" s="4" t="s">
        <v>402</v>
      </c>
      <c r="F76" s="7">
        <v>45083</v>
      </c>
      <c r="G76" s="7">
        <v>45085</v>
      </c>
      <c r="H76" s="4">
        <v>3</v>
      </c>
      <c r="I76" s="4">
        <v>2</v>
      </c>
      <c r="J76" s="4">
        <v>6</v>
      </c>
      <c r="K76" s="4" t="s">
        <v>30</v>
      </c>
      <c r="L76" s="4">
        <v>5562</v>
      </c>
      <c r="M76" s="4">
        <v>5562</v>
      </c>
      <c r="N76" s="4" t="s">
        <v>403</v>
      </c>
      <c r="O76" s="4" t="s">
        <v>32</v>
      </c>
      <c r="P76" s="4" t="s">
        <v>33</v>
      </c>
      <c r="Q76" s="4">
        <v>0</v>
      </c>
      <c r="R76" s="10">
        <v>45079</v>
      </c>
      <c r="S76" s="7">
        <v>45088</v>
      </c>
      <c r="T76" s="4" t="s">
        <v>34</v>
      </c>
      <c r="U76" s="4">
        <v>5562</v>
      </c>
      <c r="V76" s="4">
        <v>0</v>
      </c>
      <c r="W76" s="4">
        <v>0</v>
      </c>
      <c r="X76" s="4" t="s">
        <v>404</v>
      </c>
      <c r="Y76" s="4" t="s">
        <v>65</v>
      </c>
    </row>
    <row r="77" s="4" customFormat="1" spans="1:25">
      <c r="A77" s="4" t="s">
        <v>367</v>
      </c>
      <c r="B77" s="4" t="s">
        <v>26</v>
      </c>
      <c r="C77" s="4" t="s">
        <v>109</v>
      </c>
      <c r="D77" s="4" t="s">
        <v>368</v>
      </c>
      <c r="E77" s="4" t="s">
        <v>369</v>
      </c>
      <c r="F77" s="7">
        <v>45082</v>
      </c>
      <c r="G77" s="7">
        <v>45085</v>
      </c>
      <c r="H77" s="4">
        <v>1</v>
      </c>
      <c r="I77" s="4">
        <v>3</v>
      </c>
      <c r="J77" s="4">
        <v>3</v>
      </c>
      <c r="K77" s="4" t="s">
        <v>30</v>
      </c>
      <c r="L77" s="4">
        <v>-4290</v>
      </c>
      <c r="M77" s="4">
        <v>-4290</v>
      </c>
      <c r="N77" s="4" t="s">
        <v>370</v>
      </c>
      <c r="O77" s="4" t="s">
        <v>32</v>
      </c>
      <c r="P77" s="4" t="s">
        <v>33</v>
      </c>
      <c r="Q77" s="4">
        <v>0</v>
      </c>
      <c r="R77" s="10">
        <v>45078</v>
      </c>
      <c r="S77" s="7">
        <v>45088</v>
      </c>
      <c r="T77" s="4" t="s">
        <v>34</v>
      </c>
      <c r="U77" s="4">
        <v>-4290</v>
      </c>
      <c r="V77" s="4">
        <v>0</v>
      </c>
      <c r="W77" s="4">
        <v>0</v>
      </c>
      <c r="X77" s="4" t="s">
        <v>371</v>
      </c>
      <c r="Y77" s="4" t="s">
        <v>65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7">
        <v>45081</v>
      </c>
      <c r="G78" s="7">
        <v>45085</v>
      </c>
      <c r="H78" s="4">
        <v>1</v>
      </c>
      <c r="I78" s="4">
        <v>4</v>
      </c>
      <c r="J78" s="4">
        <v>4</v>
      </c>
      <c r="K78" s="4" t="s">
        <v>30</v>
      </c>
      <c r="L78" s="4">
        <v>1280</v>
      </c>
      <c r="M78" s="4">
        <v>1280</v>
      </c>
      <c r="N78" s="4" t="s">
        <v>408</v>
      </c>
      <c r="O78" s="4" t="s">
        <v>32</v>
      </c>
      <c r="P78" s="4" t="s">
        <v>33</v>
      </c>
      <c r="Q78" s="4">
        <v>0</v>
      </c>
      <c r="R78" s="10">
        <v>45079</v>
      </c>
      <c r="S78" s="7">
        <v>45088</v>
      </c>
      <c r="T78" s="4" t="s">
        <v>34</v>
      </c>
      <c r="U78" s="4">
        <v>1280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181</v>
      </c>
      <c r="E79" s="4" t="s">
        <v>412</v>
      </c>
      <c r="F79" s="7">
        <v>45083</v>
      </c>
      <c r="G79" s="7">
        <v>45085</v>
      </c>
      <c r="H79" s="4">
        <v>1</v>
      </c>
      <c r="I79" s="4">
        <v>2</v>
      </c>
      <c r="J79" s="4">
        <v>2</v>
      </c>
      <c r="K79" s="4" t="s">
        <v>30</v>
      </c>
      <c r="L79" s="4">
        <v>2278</v>
      </c>
      <c r="M79" s="4">
        <v>2278</v>
      </c>
      <c r="N79" s="4" t="s">
        <v>413</v>
      </c>
      <c r="O79" s="4" t="s">
        <v>32</v>
      </c>
      <c r="P79" s="4" t="s">
        <v>33</v>
      </c>
      <c r="Q79" s="4">
        <v>0</v>
      </c>
      <c r="R79" s="10">
        <v>45080</v>
      </c>
      <c r="S79" s="7">
        <v>45088</v>
      </c>
      <c r="T79" s="4" t="s">
        <v>34</v>
      </c>
      <c r="U79" s="4">
        <v>2278</v>
      </c>
      <c r="V79" s="4">
        <v>0</v>
      </c>
      <c r="W79" s="4">
        <v>0</v>
      </c>
      <c r="X79" s="4" t="s">
        <v>414</v>
      </c>
      <c r="Y79" s="4" t="s">
        <v>65</v>
      </c>
    </row>
    <row r="80" s="4" customFormat="1" spans="1:25">
      <c r="A80" s="4" t="s">
        <v>415</v>
      </c>
      <c r="B80" s="4" t="s">
        <v>26</v>
      </c>
      <c r="C80" s="4" t="s">
        <v>27</v>
      </c>
      <c r="D80" s="4" t="s">
        <v>416</v>
      </c>
      <c r="E80" s="4" t="s">
        <v>417</v>
      </c>
      <c r="F80" s="7">
        <v>45082</v>
      </c>
      <c r="G80" s="7">
        <v>45085</v>
      </c>
      <c r="H80" s="4">
        <v>1</v>
      </c>
      <c r="I80" s="4">
        <v>3</v>
      </c>
      <c r="J80" s="4">
        <v>3</v>
      </c>
      <c r="K80" s="4" t="s">
        <v>30</v>
      </c>
      <c r="L80" s="4">
        <v>1731</v>
      </c>
      <c r="M80" s="4">
        <v>1731</v>
      </c>
      <c r="N80" s="4" t="s">
        <v>418</v>
      </c>
      <c r="O80" s="4" t="s">
        <v>32</v>
      </c>
      <c r="P80" s="4" t="s">
        <v>33</v>
      </c>
      <c r="Q80" s="4">
        <v>0</v>
      </c>
      <c r="R80" s="10">
        <v>45080</v>
      </c>
      <c r="S80" s="7">
        <v>45088</v>
      </c>
      <c r="T80" s="4" t="s">
        <v>34</v>
      </c>
      <c r="U80" s="4">
        <v>1731</v>
      </c>
      <c r="V80" s="4">
        <v>0</v>
      </c>
      <c r="W80" s="4">
        <v>0</v>
      </c>
      <c r="X80" s="4" t="s">
        <v>419</v>
      </c>
      <c r="Y80" s="4" t="s">
        <v>65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392</v>
      </c>
      <c r="E81" s="4" t="s">
        <v>393</v>
      </c>
      <c r="F81" s="7">
        <v>45084</v>
      </c>
      <c r="G81" s="7">
        <v>45085</v>
      </c>
      <c r="H81" s="4">
        <v>2</v>
      </c>
      <c r="I81" s="4">
        <v>1</v>
      </c>
      <c r="J81" s="4">
        <v>2</v>
      </c>
      <c r="K81" s="4" t="s">
        <v>30</v>
      </c>
      <c r="L81" s="4">
        <v>1320</v>
      </c>
      <c r="M81" s="4">
        <v>1320</v>
      </c>
      <c r="N81" s="4" t="s">
        <v>421</v>
      </c>
      <c r="O81" s="4" t="s">
        <v>32</v>
      </c>
      <c r="P81" s="4" t="s">
        <v>33</v>
      </c>
      <c r="Q81" s="4">
        <v>0</v>
      </c>
      <c r="R81" s="10">
        <v>45080</v>
      </c>
      <c r="S81" s="7">
        <v>45088</v>
      </c>
      <c r="T81" s="4" t="s">
        <v>34</v>
      </c>
      <c r="U81" s="4">
        <v>1320</v>
      </c>
      <c r="V81" s="4">
        <v>0</v>
      </c>
      <c r="W81" s="4">
        <v>0</v>
      </c>
      <c r="X81" s="4" t="s">
        <v>422</v>
      </c>
      <c r="Y81" s="4" t="s">
        <v>65</v>
      </c>
    </row>
    <row r="82" s="4" customFormat="1" spans="1:25">
      <c r="A82" s="4" t="s">
        <v>423</v>
      </c>
      <c r="B82" s="4" t="s">
        <v>26</v>
      </c>
      <c r="C82" s="4" t="s">
        <v>27</v>
      </c>
      <c r="D82" s="4" t="s">
        <v>424</v>
      </c>
      <c r="E82" s="4" t="s">
        <v>425</v>
      </c>
      <c r="F82" s="7">
        <v>45081</v>
      </c>
      <c r="G82" s="7">
        <v>45085</v>
      </c>
      <c r="H82" s="4">
        <v>1</v>
      </c>
      <c r="I82" s="4">
        <v>4</v>
      </c>
      <c r="J82" s="4">
        <v>4</v>
      </c>
      <c r="K82" s="4" t="s">
        <v>30</v>
      </c>
      <c r="L82" s="4">
        <v>21636</v>
      </c>
      <c r="M82" s="4">
        <v>21636</v>
      </c>
      <c r="N82" s="4" t="s">
        <v>426</v>
      </c>
      <c r="O82" s="4" t="s">
        <v>32</v>
      </c>
      <c r="P82" s="4" t="s">
        <v>33</v>
      </c>
      <c r="Q82" s="4">
        <v>0</v>
      </c>
      <c r="R82" s="10">
        <v>45080</v>
      </c>
      <c r="S82" s="7">
        <v>45088</v>
      </c>
      <c r="T82" s="4" t="s">
        <v>34</v>
      </c>
      <c r="U82" s="4">
        <v>21636</v>
      </c>
      <c r="V82" s="4">
        <v>0</v>
      </c>
      <c r="W82" s="4">
        <v>0</v>
      </c>
      <c r="X82" s="4" t="s">
        <v>427</v>
      </c>
      <c r="Y82" s="4" t="s">
        <v>65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7">
        <v>45081</v>
      </c>
      <c r="G83" s="7">
        <v>45085</v>
      </c>
      <c r="H83" s="4">
        <v>1</v>
      </c>
      <c r="I83" s="4">
        <v>4</v>
      </c>
      <c r="J83" s="4">
        <v>4</v>
      </c>
      <c r="K83" s="4" t="s">
        <v>30</v>
      </c>
      <c r="L83" s="4">
        <v>2332</v>
      </c>
      <c r="M83" s="4">
        <v>2332</v>
      </c>
      <c r="N83" s="4" t="s">
        <v>431</v>
      </c>
      <c r="O83" s="4" t="s">
        <v>32</v>
      </c>
      <c r="P83" s="4" t="s">
        <v>33</v>
      </c>
      <c r="Q83" s="4">
        <v>0</v>
      </c>
      <c r="R83" s="10">
        <v>45080</v>
      </c>
      <c r="S83" s="7">
        <v>45088</v>
      </c>
      <c r="T83" s="4" t="s">
        <v>34</v>
      </c>
      <c r="U83" s="4">
        <v>2332</v>
      </c>
      <c r="V83" s="4">
        <v>0</v>
      </c>
      <c r="W83" s="4">
        <v>0</v>
      </c>
      <c r="X83" s="4" t="s">
        <v>432</v>
      </c>
      <c r="Y83" s="4" t="s">
        <v>65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434</v>
      </c>
      <c r="E84" s="4" t="s">
        <v>435</v>
      </c>
      <c r="F84" s="7">
        <v>45081</v>
      </c>
      <c r="G84" s="7">
        <v>45085</v>
      </c>
      <c r="H84" s="4">
        <v>1</v>
      </c>
      <c r="I84" s="4">
        <v>4</v>
      </c>
      <c r="J84" s="4">
        <v>4</v>
      </c>
      <c r="K84" s="4" t="s">
        <v>30</v>
      </c>
      <c r="L84" s="4">
        <v>2508</v>
      </c>
      <c r="M84" s="4">
        <v>2508</v>
      </c>
      <c r="N84" s="4" t="s">
        <v>436</v>
      </c>
      <c r="O84" s="4" t="s">
        <v>32</v>
      </c>
      <c r="P84" s="4" t="s">
        <v>33</v>
      </c>
      <c r="Q84" s="4">
        <v>0</v>
      </c>
      <c r="R84" s="10">
        <v>45081</v>
      </c>
      <c r="S84" s="7">
        <v>45088</v>
      </c>
      <c r="T84" s="4" t="s">
        <v>34</v>
      </c>
      <c r="U84" s="4">
        <v>2508</v>
      </c>
      <c r="V84" s="4">
        <v>0</v>
      </c>
      <c r="W84" s="4">
        <v>0</v>
      </c>
      <c r="X84" s="4" t="s">
        <v>437</v>
      </c>
      <c r="Y84" s="4" t="s">
        <v>65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7">
        <v>45083</v>
      </c>
      <c r="G85" s="7">
        <v>45085</v>
      </c>
      <c r="H85" s="4">
        <v>1</v>
      </c>
      <c r="I85" s="4">
        <v>2</v>
      </c>
      <c r="J85" s="4">
        <v>2</v>
      </c>
      <c r="K85" s="4" t="s">
        <v>30</v>
      </c>
      <c r="L85" s="4">
        <v>5606</v>
      </c>
      <c r="M85" s="4">
        <v>5606</v>
      </c>
      <c r="N85" s="4" t="s">
        <v>441</v>
      </c>
      <c r="O85" s="4" t="s">
        <v>32</v>
      </c>
      <c r="P85" s="4" t="s">
        <v>33</v>
      </c>
      <c r="Q85" s="4">
        <v>0</v>
      </c>
      <c r="R85" s="10">
        <v>45081</v>
      </c>
      <c r="S85" s="7">
        <v>45088</v>
      </c>
      <c r="T85" s="4" t="s">
        <v>34</v>
      </c>
      <c r="U85" s="4">
        <v>5606</v>
      </c>
      <c r="V85" s="4">
        <v>0</v>
      </c>
      <c r="W85" s="4">
        <v>0</v>
      </c>
      <c r="X85" s="4" t="s">
        <v>442</v>
      </c>
      <c r="Y85" s="4" t="s">
        <v>65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7">
        <v>45083</v>
      </c>
      <c r="G86" s="7">
        <v>45085</v>
      </c>
      <c r="H86" s="4">
        <v>1</v>
      </c>
      <c r="I86" s="4">
        <v>2</v>
      </c>
      <c r="J86" s="4">
        <v>2</v>
      </c>
      <c r="K86" s="4" t="s">
        <v>30</v>
      </c>
      <c r="L86" s="4">
        <v>1510</v>
      </c>
      <c r="M86" s="4">
        <v>1510</v>
      </c>
      <c r="N86" s="4" t="s">
        <v>446</v>
      </c>
      <c r="O86" s="4" t="s">
        <v>32</v>
      </c>
      <c r="P86" s="4" t="s">
        <v>33</v>
      </c>
      <c r="Q86" s="4">
        <v>0</v>
      </c>
      <c r="R86" s="10">
        <v>45081</v>
      </c>
      <c r="S86" s="7">
        <v>45088</v>
      </c>
      <c r="T86" s="4" t="s">
        <v>34</v>
      </c>
      <c r="U86" s="4">
        <v>1510</v>
      </c>
      <c r="V86" s="4">
        <v>0</v>
      </c>
      <c r="W86" s="4">
        <v>0</v>
      </c>
      <c r="X86" s="4" t="s">
        <v>447</v>
      </c>
      <c r="Y86" s="4" t="s">
        <v>65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444</v>
      </c>
      <c r="E87" s="4" t="s">
        <v>445</v>
      </c>
      <c r="F87" s="7">
        <v>45083</v>
      </c>
      <c r="G87" s="7">
        <v>45085</v>
      </c>
      <c r="H87" s="4">
        <v>1</v>
      </c>
      <c r="I87" s="4">
        <v>2</v>
      </c>
      <c r="J87" s="4">
        <v>2</v>
      </c>
      <c r="K87" s="4" t="s">
        <v>30</v>
      </c>
      <c r="L87" s="4">
        <v>1510</v>
      </c>
      <c r="M87" s="4">
        <v>1510</v>
      </c>
      <c r="N87" s="4" t="s">
        <v>449</v>
      </c>
      <c r="O87" s="4" t="s">
        <v>32</v>
      </c>
      <c r="P87" s="4" t="s">
        <v>33</v>
      </c>
      <c r="Q87" s="4">
        <v>0</v>
      </c>
      <c r="R87" s="10">
        <v>45081</v>
      </c>
      <c r="S87" s="7">
        <v>45088</v>
      </c>
      <c r="T87" s="4" t="s">
        <v>34</v>
      </c>
      <c r="U87" s="4">
        <v>1510</v>
      </c>
      <c r="V87" s="4">
        <v>0</v>
      </c>
      <c r="W87" s="4">
        <v>0</v>
      </c>
      <c r="X87" s="4" t="s">
        <v>450</v>
      </c>
      <c r="Y87" s="4" t="s">
        <v>65</v>
      </c>
    </row>
    <row r="88" s="4" customFormat="1" spans="1:26">
      <c r="A88" s="4" t="s">
        <v>451</v>
      </c>
      <c r="B88" s="4" t="s">
        <v>26</v>
      </c>
      <c r="C88" s="4" t="s">
        <v>27</v>
      </c>
      <c r="D88" s="4" t="s">
        <v>452</v>
      </c>
      <c r="E88" s="4" t="s">
        <v>453</v>
      </c>
      <c r="F88" s="7">
        <v>45082</v>
      </c>
      <c r="G88" s="7">
        <v>45085</v>
      </c>
      <c r="H88" s="4">
        <v>2</v>
      </c>
      <c r="I88" s="4">
        <v>3</v>
      </c>
      <c r="J88" s="4">
        <v>6</v>
      </c>
      <c r="K88" s="4" t="s">
        <v>30</v>
      </c>
      <c r="L88" s="4">
        <v>15918</v>
      </c>
      <c r="M88" s="4">
        <v>15918</v>
      </c>
      <c r="N88" s="4" t="s">
        <v>454</v>
      </c>
      <c r="O88" s="4" t="s">
        <v>32</v>
      </c>
      <c r="P88" s="4" t="s">
        <v>33</v>
      </c>
      <c r="Q88" s="4">
        <v>0</v>
      </c>
      <c r="R88" s="10">
        <v>45081</v>
      </c>
      <c r="S88" s="7">
        <v>45088</v>
      </c>
      <c r="T88" s="4" t="s">
        <v>34</v>
      </c>
      <c r="U88" s="4">
        <v>15918</v>
      </c>
      <c r="V88" s="4">
        <v>0</v>
      </c>
      <c r="W88" s="4">
        <v>0</v>
      </c>
      <c r="X88" s="4" t="s">
        <v>455</v>
      </c>
      <c r="Y88" s="4">
        <v>195551</v>
      </c>
      <c r="Z88" s="4" t="s">
        <v>456</v>
      </c>
    </row>
    <row r="89" s="4" customFormat="1" spans="1:25">
      <c r="A89" s="4" t="s">
        <v>457</v>
      </c>
      <c r="B89" s="4" t="s">
        <v>26</v>
      </c>
      <c r="C89" s="4" t="s">
        <v>27</v>
      </c>
      <c r="D89" s="4" t="s">
        <v>458</v>
      </c>
      <c r="E89" s="4" t="s">
        <v>459</v>
      </c>
      <c r="F89" s="7">
        <v>45082</v>
      </c>
      <c r="G89" s="7">
        <v>45085</v>
      </c>
      <c r="H89" s="4">
        <v>1</v>
      </c>
      <c r="I89" s="4">
        <v>3</v>
      </c>
      <c r="J89" s="4">
        <v>3</v>
      </c>
      <c r="K89" s="4" t="s">
        <v>30</v>
      </c>
      <c r="L89" s="4">
        <v>1854</v>
      </c>
      <c r="M89" s="4">
        <v>1854</v>
      </c>
      <c r="N89" s="4" t="s">
        <v>460</v>
      </c>
      <c r="O89" s="4" t="s">
        <v>32</v>
      </c>
      <c r="P89" s="4" t="s">
        <v>33</v>
      </c>
      <c r="Q89" s="4">
        <v>0</v>
      </c>
      <c r="R89" s="10">
        <v>45081</v>
      </c>
      <c r="S89" s="7">
        <v>45088</v>
      </c>
      <c r="T89" s="4" t="s">
        <v>34</v>
      </c>
      <c r="U89" s="4">
        <v>1854</v>
      </c>
      <c r="V89" s="4">
        <v>0</v>
      </c>
      <c r="W89" s="4">
        <v>0</v>
      </c>
      <c r="X89" s="4" t="s">
        <v>461</v>
      </c>
      <c r="Y89" s="4" t="s">
        <v>65</v>
      </c>
    </row>
    <row r="90" s="4" customFormat="1" spans="1:25">
      <c r="A90" s="4" t="s">
        <v>462</v>
      </c>
      <c r="B90" s="4" t="s">
        <v>26</v>
      </c>
      <c r="C90" s="4" t="s">
        <v>27</v>
      </c>
      <c r="D90" s="4" t="s">
        <v>309</v>
      </c>
      <c r="E90" s="4" t="s">
        <v>38</v>
      </c>
      <c r="F90" s="7">
        <v>45082</v>
      </c>
      <c r="G90" s="7">
        <v>45085</v>
      </c>
      <c r="H90" s="4">
        <v>1</v>
      </c>
      <c r="I90" s="4">
        <v>3</v>
      </c>
      <c r="J90" s="4">
        <v>3</v>
      </c>
      <c r="K90" s="4" t="s">
        <v>30</v>
      </c>
      <c r="L90" s="4">
        <v>1137</v>
      </c>
      <c r="M90" s="4">
        <v>1137</v>
      </c>
      <c r="N90" s="4" t="s">
        <v>463</v>
      </c>
      <c r="O90" s="4" t="s">
        <v>32</v>
      </c>
      <c r="P90" s="4" t="s">
        <v>33</v>
      </c>
      <c r="Q90" s="4">
        <v>0</v>
      </c>
      <c r="R90" s="10">
        <v>45082</v>
      </c>
      <c r="S90" s="7">
        <v>45088</v>
      </c>
      <c r="T90" s="4" t="s">
        <v>34</v>
      </c>
      <c r="U90" s="4">
        <v>1137</v>
      </c>
      <c r="V90" s="4">
        <v>0</v>
      </c>
      <c r="W90" s="4">
        <v>0</v>
      </c>
      <c r="X90" s="4" t="s">
        <v>464</v>
      </c>
      <c r="Y90" s="4" t="s">
        <v>65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467</v>
      </c>
      <c r="F91" s="7">
        <v>45083</v>
      </c>
      <c r="G91" s="7">
        <v>45085</v>
      </c>
      <c r="H91" s="4">
        <v>1</v>
      </c>
      <c r="I91" s="4">
        <v>2</v>
      </c>
      <c r="J91" s="4">
        <v>2</v>
      </c>
      <c r="K91" s="4" t="s">
        <v>30</v>
      </c>
      <c r="L91" s="4">
        <v>2808</v>
      </c>
      <c r="M91" s="4">
        <v>2808</v>
      </c>
      <c r="N91" s="4" t="s">
        <v>468</v>
      </c>
      <c r="O91" s="4" t="s">
        <v>32</v>
      </c>
      <c r="P91" s="4" t="s">
        <v>33</v>
      </c>
      <c r="Q91" s="4">
        <v>0</v>
      </c>
      <c r="R91" s="10">
        <v>45082</v>
      </c>
      <c r="S91" s="7">
        <v>45088</v>
      </c>
      <c r="T91" s="4" t="s">
        <v>34</v>
      </c>
      <c r="U91" s="4">
        <v>2808</v>
      </c>
      <c r="V91" s="4">
        <v>0</v>
      </c>
      <c r="W91" s="4">
        <v>0</v>
      </c>
      <c r="X91" s="4" t="s">
        <v>469</v>
      </c>
      <c r="Y91" s="4" t="s">
        <v>65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7">
        <v>45083</v>
      </c>
      <c r="G92" s="7">
        <v>45085</v>
      </c>
      <c r="H92" s="4">
        <v>1</v>
      </c>
      <c r="I92" s="4">
        <v>2</v>
      </c>
      <c r="J92" s="4">
        <v>2</v>
      </c>
      <c r="K92" s="4" t="s">
        <v>30</v>
      </c>
      <c r="L92" s="4">
        <v>2076</v>
      </c>
      <c r="M92" s="4">
        <v>2076</v>
      </c>
      <c r="N92" s="4" t="s">
        <v>473</v>
      </c>
      <c r="O92" s="4" t="s">
        <v>32</v>
      </c>
      <c r="P92" s="4" t="s">
        <v>33</v>
      </c>
      <c r="Q92" s="4">
        <v>0</v>
      </c>
      <c r="R92" s="10">
        <v>45082.0000115741</v>
      </c>
      <c r="S92" s="7">
        <v>45088</v>
      </c>
      <c r="T92" s="4" t="s">
        <v>34</v>
      </c>
      <c r="U92" s="4">
        <v>2076</v>
      </c>
      <c r="V92" s="4">
        <v>0</v>
      </c>
      <c r="W92" s="4">
        <v>0</v>
      </c>
      <c r="X92" s="4" t="s">
        <v>474</v>
      </c>
      <c r="Y92" s="4" t="s">
        <v>65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342</v>
      </c>
      <c r="E93" s="4" t="s">
        <v>476</v>
      </c>
      <c r="F93" s="7">
        <v>45083</v>
      </c>
      <c r="G93" s="7">
        <v>45085</v>
      </c>
      <c r="H93" s="4">
        <v>1</v>
      </c>
      <c r="I93" s="4">
        <v>2</v>
      </c>
      <c r="J93" s="4">
        <v>2</v>
      </c>
      <c r="K93" s="4" t="s">
        <v>30</v>
      </c>
      <c r="L93" s="4">
        <v>2300</v>
      </c>
      <c r="M93" s="4">
        <v>2300</v>
      </c>
      <c r="N93" s="4" t="s">
        <v>477</v>
      </c>
      <c r="O93" s="4" t="s">
        <v>32</v>
      </c>
      <c r="P93" s="4" t="s">
        <v>33</v>
      </c>
      <c r="Q93" s="4">
        <v>0</v>
      </c>
      <c r="R93" s="10">
        <v>45082.0000115741</v>
      </c>
      <c r="S93" s="7">
        <v>45088</v>
      </c>
      <c r="T93" s="4" t="s">
        <v>34</v>
      </c>
      <c r="U93" s="4">
        <v>2300</v>
      </c>
      <c r="V93" s="4">
        <v>0</v>
      </c>
      <c r="W93" s="4">
        <v>0</v>
      </c>
      <c r="X93" s="4" t="s">
        <v>478</v>
      </c>
      <c r="Y93" s="4" t="s">
        <v>65</v>
      </c>
    </row>
    <row r="94" s="4" customFormat="1" spans="1:25">
      <c r="A94" s="4" t="s">
        <v>479</v>
      </c>
      <c r="B94" s="4" t="s">
        <v>26</v>
      </c>
      <c r="C94" s="4" t="s">
        <v>27</v>
      </c>
      <c r="D94" s="4" t="s">
        <v>424</v>
      </c>
      <c r="E94" s="4" t="s">
        <v>480</v>
      </c>
      <c r="F94" s="7">
        <v>45084</v>
      </c>
      <c r="G94" s="7">
        <v>45085</v>
      </c>
      <c r="H94" s="4">
        <v>1</v>
      </c>
      <c r="I94" s="4">
        <v>1</v>
      </c>
      <c r="J94" s="4">
        <v>1</v>
      </c>
      <c r="K94" s="4" t="s">
        <v>30</v>
      </c>
      <c r="L94" s="4">
        <v>1520</v>
      </c>
      <c r="M94" s="4">
        <v>1520</v>
      </c>
      <c r="N94" s="4" t="s">
        <v>481</v>
      </c>
      <c r="O94" s="4" t="s">
        <v>32</v>
      </c>
      <c r="P94" s="4" t="s">
        <v>33</v>
      </c>
      <c r="Q94" s="4">
        <v>0</v>
      </c>
      <c r="R94" s="10">
        <v>45082</v>
      </c>
      <c r="S94" s="7">
        <v>45088</v>
      </c>
      <c r="T94" s="4" t="s">
        <v>34</v>
      </c>
      <c r="U94" s="4">
        <v>1520</v>
      </c>
      <c r="V94" s="4">
        <v>0</v>
      </c>
      <c r="W94" s="4">
        <v>0</v>
      </c>
      <c r="X94" s="4" t="s">
        <v>482</v>
      </c>
      <c r="Y94" s="4" t="s">
        <v>65</v>
      </c>
    </row>
    <row r="95" s="4" customFormat="1" spans="1:25">
      <c r="A95" s="4" t="s">
        <v>356</v>
      </c>
      <c r="B95" s="4" t="s">
        <v>26</v>
      </c>
      <c r="C95" s="4" t="s">
        <v>109</v>
      </c>
      <c r="D95" s="4" t="s">
        <v>357</v>
      </c>
      <c r="E95" s="4" t="s">
        <v>358</v>
      </c>
      <c r="F95" s="7">
        <v>45084</v>
      </c>
      <c r="G95" s="7">
        <v>45085</v>
      </c>
      <c r="H95" s="4">
        <v>1</v>
      </c>
      <c r="I95" s="4">
        <v>1</v>
      </c>
      <c r="J95" s="4">
        <v>1</v>
      </c>
      <c r="K95" s="4" t="s">
        <v>30</v>
      </c>
      <c r="L95" s="4">
        <v>-1260</v>
      </c>
      <c r="M95" s="4">
        <v>-1260</v>
      </c>
      <c r="N95" s="4" t="s">
        <v>359</v>
      </c>
      <c r="O95" s="4" t="s">
        <v>32</v>
      </c>
      <c r="P95" s="4" t="s">
        <v>33</v>
      </c>
      <c r="Q95" s="4">
        <v>0</v>
      </c>
      <c r="R95" s="10">
        <v>45078</v>
      </c>
      <c r="S95" s="7">
        <v>45088</v>
      </c>
      <c r="T95" s="4" t="s">
        <v>34</v>
      </c>
      <c r="U95" s="4">
        <v>-1260</v>
      </c>
      <c r="V95" s="4">
        <v>0</v>
      </c>
      <c r="W95" s="4">
        <v>0</v>
      </c>
      <c r="X95" s="4" t="s">
        <v>360</v>
      </c>
      <c r="Y95" s="4" t="s">
        <v>361</v>
      </c>
    </row>
    <row r="96" s="4" customFormat="1" spans="1:25">
      <c r="A96" s="4" t="s">
        <v>356</v>
      </c>
      <c r="B96" s="4" t="s">
        <v>26</v>
      </c>
      <c r="C96" s="4" t="s">
        <v>110</v>
      </c>
      <c r="D96" s="4" t="s">
        <v>357</v>
      </c>
      <c r="E96" s="4" t="s">
        <v>358</v>
      </c>
      <c r="F96" s="7">
        <v>45084</v>
      </c>
      <c r="G96" s="7">
        <v>45085</v>
      </c>
      <c r="H96" s="4">
        <v>1</v>
      </c>
      <c r="I96" s="4">
        <v>1</v>
      </c>
      <c r="J96" s="4">
        <v>1</v>
      </c>
      <c r="K96" s="4" t="s">
        <v>30</v>
      </c>
      <c r="L96" s="4">
        <v>630</v>
      </c>
      <c r="M96" s="4">
        <v>630</v>
      </c>
      <c r="N96" s="4" t="s">
        <v>359</v>
      </c>
      <c r="O96" s="4" t="s">
        <v>32</v>
      </c>
      <c r="P96" s="4" t="s">
        <v>33</v>
      </c>
      <c r="Q96" s="4">
        <v>0</v>
      </c>
      <c r="R96" s="10">
        <v>45078.515</v>
      </c>
      <c r="S96" s="7">
        <v>45088</v>
      </c>
      <c r="T96" s="4" t="s">
        <v>34</v>
      </c>
      <c r="U96" s="4">
        <v>630</v>
      </c>
      <c r="V96" s="4">
        <v>0</v>
      </c>
      <c r="W96" s="4">
        <v>0</v>
      </c>
      <c r="X96" s="4" t="s">
        <v>360</v>
      </c>
      <c r="Y96" s="4" t="s">
        <v>361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282</v>
      </c>
      <c r="E97" s="4" t="s">
        <v>283</v>
      </c>
      <c r="F97" s="7">
        <v>45084</v>
      </c>
      <c r="G97" s="7">
        <v>45085</v>
      </c>
      <c r="H97" s="4">
        <v>1</v>
      </c>
      <c r="I97" s="4">
        <v>1</v>
      </c>
      <c r="J97" s="4">
        <v>1</v>
      </c>
      <c r="K97" s="4" t="s">
        <v>30</v>
      </c>
      <c r="L97" s="4">
        <v>77.78</v>
      </c>
      <c r="M97" s="4">
        <v>77.78</v>
      </c>
      <c r="N97" s="4" t="s">
        <v>284</v>
      </c>
      <c r="O97" s="4" t="s">
        <v>32</v>
      </c>
      <c r="P97" s="4" t="s">
        <v>33</v>
      </c>
      <c r="Q97" s="4">
        <v>0</v>
      </c>
      <c r="R97" s="10">
        <v>45082.0000115741</v>
      </c>
      <c r="S97" s="7">
        <v>45088</v>
      </c>
      <c r="T97" s="4" t="s">
        <v>34</v>
      </c>
      <c r="U97" s="4">
        <v>77.78</v>
      </c>
      <c r="V97" s="4">
        <v>0</v>
      </c>
      <c r="W97" s="4">
        <v>0</v>
      </c>
      <c r="X97" s="4" t="s">
        <v>65</v>
      </c>
      <c r="Y97" s="4" t="s">
        <v>65</v>
      </c>
    </row>
    <row r="98" s="4" customFormat="1" spans="1:25">
      <c r="A98" s="4" t="s">
        <v>483</v>
      </c>
      <c r="B98" s="4" t="s">
        <v>26</v>
      </c>
      <c r="C98" s="4" t="s">
        <v>109</v>
      </c>
      <c r="D98" s="4" t="s">
        <v>282</v>
      </c>
      <c r="E98" s="4" t="s">
        <v>283</v>
      </c>
      <c r="F98" s="7">
        <v>45084</v>
      </c>
      <c r="G98" s="7">
        <v>45085</v>
      </c>
      <c r="H98" s="4">
        <v>1</v>
      </c>
      <c r="I98" s="4">
        <v>1</v>
      </c>
      <c r="J98" s="4">
        <v>1</v>
      </c>
      <c r="K98" s="4" t="s">
        <v>30</v>
      </c>
      <c r="L98" s="4">
        <v>-80</v>
      </c>
      <c r="M98" s="4">
        <v>-80</v>
      </c>
      <c r="N98" s="4" t="s">
        <v>284</v>
      </c>
      <c r="O98" s="4" t="s">
        <v>32</v>
      </c>
      <c r="P98" s="4" t="s">
        <v>33</v>
      </c>
      <c r="Q98" s="4">
        <v>0</v>
      </c>
      <c r="R98" s="10">
        <v>45082.0000115741</v>
      </c>
      <c r="S98" s="7">
        <v>45088</v>
      </c>
      <c r="T98" s="4" t="s">
        <v>34</v>
      </c>
      <c r="U98" s="4">
        <v>-80</v>
      </c>
      <c r="V98" s="4">
        <v>0</v>
      </c>
      <c r="W98" s="4">
        <v>0</v>
      </c>
      <c r="X98" s="4" t="s">
        <v>65</v>
      </c>
      <c r="Y98" s="4" t="s">
        <v>65</v>
      </c>
    </row>
    <row r="99" s="4" customFormat="1" spans="1:25">
      <c r="A99" s="4" t="s">
        <v>484</v>
      </c>
      <c r="B99" s="4" t="s">
        <v>26</v>
      </c>
      <c r="C99" s="4" t="s">
        <v>27</v>
      </c>
      <c r="D99" s="4" t="s">
        <v>282</v>
      </c>
      <c r="E99" s="4" t="s">
        <v>283</v>
      </c>
      <c r="F99" s="7">
        <v>45084</v>
      </c>
      <c r="G99" s="7">
        <v>45085</v>
      </c>
      <c r="H99" s="4">
        <v>1</v>
      </c>
      <c r="I99" s="4">
        <v>1</v>
      </c>
      <c r="J99" s="4">
        <v>1</v>
      </c>
      <c r="K99" s="4" t="s">
        <v>30</v>
      </c>
      <c r="L99" s="4">
        <v>77.78</v>
      </c>
      <c r="M99" s="4">
        <v>77.78</v>
      </c>
      <c r="N99" s="4" t="s">
        <v>284</v>
      </c>
      <c r="O99" s="4" t="s">
        <v>32</v>
      </c>
      <c r="P99" s="4" t="s">
        <v>33</v>
      </c>
      <c r="Q99" s="4">
        <v>0</v>
      </c>
      <c r="R99" s="10">
        <v>45082</v>
      </c>
      <c r="S99" s="7">
        <v>45088</v>
      </c>
      <c r="T99" s="4" t="s">
        <v>34</v>
      </c>
      <c r="U99" s="4">
        <v>77.78</v>
      </c>
      <c r="V99" s="4">
        <v>0</v>
      </c>
      <c r="W99" s="4">
        <v>0</v>
      </c>
      <c r="X99" s="4" t="s">
        <v>65</v>
      </c>
      <c r="Y99" s="4" t="s">
        <v>65</v>
      </c>
    </row>
    <row r="100" s="4" customFormat="1" spans="1:25">
      <c r="A100" s="4" t="s">
        <v>485</v>
      </c>
      <c r="B100" s="4" t="s">
        <v>26</v>
      </c>
      <c r="C100" s="4" t="s">
        <v>27</v>
      </c>
      <c r="D100" s="4" t="s">
        <v>486</v>
      </c>
      <c r="E100" s="4" t="s">
        <v>487</v>
      </c>
      <c r="F100" s="7">
        <v>45083</v>
      </c>
      <c r="G100" s="7">
        <v>45085</v>
      </c>
      <c r="H100" s="4">
        <v>2</v>
      </c>
      <c r="I100" s="4">
        <v>2</v>
      </c>
      <c r="J100" s="4">
        <v>4</v>
      </c>
      <c r="K100" s="4" t="s">
        <v>30</v>
      </c>
      <c r="L100" s="4">
        <v>1840</v>
      </c>
      <c r="M100" s="4">
        <v>1840</v>
      </c>
      <c r="N100" s="4" t="s">
        <v>488</v>
      </c>
      <c r="O100" s="4" t="s">
        <v>32</v>
      </c>
      <c r="P100" s="4" t="s">
        <v>33</v>
      </c>
      <c r="Q100" s="4">
        <v>0</v>
      </c>
      <c r="R100" s="10">
        <v>45082</v>
      </c>
      <c r="S100" s="7">
        <v>45088</v>
      </c>
      <c r="T100" s="4" t="s">
        <v>34</v>
      </c>
      <c r="U100" s="4">
        <v>1840</v>
      </c>
      <c r="V100" s="4">
        <v>0</v>
      </c>
      <c r="W100" s="4">
        <v>0</v>
      </c>
      <c r="X100" s="4" t="s">
        <v>489</v>
      </c>
      <c r="Y100" s="4" t="s">
        <v>65</v>
      </c>
    </row>
    <row r="101" s="4" customFormat="1" spans="1:25">
      <c r="A101" s="4" t="s">
        <v>490</v>
      </c>
      <c r="B101" s="4" t="s">
        <v>26</v>
      </c>
      <c r="C101" s="4" t="s">
        <v>27</v>
      </c>
      <c r="D101" s="4" t="s">
        <v>213</v>
      </c>
      <c r="E101" s="4" t="s">
        <v>491</v>
      </c>
      <c r="F101" s="7">
        <v>45083</v>
      </c>
      <c r="G101" s="7">
        <v>45085</v>
      </c>
      <c r="H101" s="4">
        <v>1</v>
      </c>
      <c r="I101" s="4">
        <v>2</v>
      </c>
      <c r="J101" s="4">
        <v>2</v>
      </c>
      <c r="K101" s="4" t="s">
        <v>30</v>
      </c>
      <c r="L101" s="4">
        <v>1187</v>
      </c>
      <c r="M101" s="4">
        <v>1187</v>
      </c>
      <c r="N101" s="4" t="s">
        <v>492</v>
      </c>
      <c r="O101" s="4" t="s">
        <v>32</v>
      </c>
      <c r="P101" s="4" t="s">
        <v>33</v>
      </c>
      <c r="Q101" s="4">
        <v>0</v>
      </c>
      <c r="R101" s="10">
        <v>45082</v>
      </c>
      <c r="S101" s="7">
        <v>45088</v>
      </c>
      <c r="T101" s="4" t="s">
        <v>34</v>
      </c>
      <c r="U101" s="4">
        <v>1187</v>
      </c>
      <c r="V101" s="4">
        <v>0</v>
      </c>
      <c r="W101" s="4">
        <v>0</v>
      </c>
      <c r="X101" s="4" t="s">
        <v>493</v>
      </c>
      <c r="Y101" s="4" t="s">
        <v>65</v>
      </c>
    </row>
    <row r="102" s="4" customFormat="1" spans="1:25">
      <c r="A102" s="4" t="s">
        <v>494</v>
      </c>
      <c r="B102" s="4" t="s">
        <v>26</v>
      </c>
      <c r="C102" s="4" t="s">
        <v>27</v>
      </c>
      <c r="D102" s="4" t="s">
        <v>495</v>
      </c>
      <c r="E102" s="4" t="s">
        <v>496</v>
      </c>
      <c r="F102" s="7">
        <v>45083</v>
      </c>
      <c r="G102" s="7">
        <v>45085</v>
      </c>
      <c r="H102" s="4">
        <v>1</v>
      </c>
      <c r="I102" s="4">
        <v>2</v>
      </c>
      <c r="J102" s="4">
        <v>2</v>
      </c>
      <c r="K102" s="4" t="s">
        <v>30</v>
      </c>
      <c r="L102" s="4">
        <v>2938</v>
      </c>
      <c r="M102" s="4">
        <v>2938</v>
      </c>
      <c r="N102" s="4" t="s">
        <v>497</v>
      </c>
      <c r="O102" s="4" t="s">
        <v>32</v>
      </c>
      <c r="P102" s="4" t="s">
        <v>33</v>
      </c>
      <c r="Q102" s="4">
        <v>0</v>
      </c>
      <c r="R102" s="10">
        <v>45083</v>
      </c>
      <c r="S102" s="7">
        <v>45088</v>
      </c>
      <c r="T102" s="4" t="s">
        <v>34</v>
      </c>
      <c r="U102" s="4">
        <v>2938</v>
      </c>
      <c r="V102" s="4">
        <v>0</v>
      </c>
      <c r="W102" s="4">
        <v>0</v>
      </c>
      <c r="X102" s="4" t="s">
        <v>498</v>
      </c>
      <c r="Y102" s="4" t="s">
        <v>65</v>
      </c>
    </row>
    <row r="103" s="4" customFormat="1" spans="1:25">
      <c r="A103" s="4" t="s">
        <v>499</v>
      </c>
      <c r="B103" s="4" t="s">
        <v>26</v>
      </c>
      <c r="C103" s="4" t="s">
        <v>27</v>
      </c>
      <c r="D103" s="4" t="s">
        <v>124</v>
      </c>
      <c r="E103" s="4" t="s">
        <v>125</v>
      </c>
      <c r="F103" s="7">
        <v>45083</v>
      </c>
      <c r="G103" s="7">
        <v>45085</v>
      </c>
      <c r="H103" s="4">
        <v>1</v>
      </c>
      <c r="I103" s="4">
        <v>2</v>
      </c>
      <c r="J103" s="4">
        <v>2</v>
      </c>
      <c r="K103" s="4" t="s">
        <v>30</v>
      </c>
      <c r="L103" s="4">
        <v>860</v>
      </c>
      <c r="M103" s="4">
        <v>860</v>
      </c>
      <c r="N103" s="4" t="s">
        <v>500</v>
      </c>
      <c r="O103" s="4" t="s">
        <v>32</v>
      </c>
      <c r="P103" s="4" t="s">
        <v>33</v>
      </c>
      <c r="Q103" s="4">
        <v>0</v>
      </c>
      <c r="R103" s="10">
        <v>45083.0000115741</v>
      </c>
      <c r="S103" s="7">
        <v>45088</v>
      </c>
      <c r="T103" s="4" t="s">
        <v>34</v>
      </c>
      <c r="U103" s="4">
        <v>860</v>
      </c>
      <c r="V103" s="4">
        <v>0</v>
      </c>
      <c r="W103" s="4">
        <v>0</v>
      </c>
      <c r="X103" s="4" t="s">
        <v>501</v>
      </c>
      <c r="Y103" s="4" t="s">
        <v>502</v>
      </c>
    </row>
    <row r="104" s="4" customFormat="1" spans="1:26">
      <c r="A104" s="4" t="s">
        <v>503</v>
      </c>
      <c r="B104" s="4" t="s">
        <v>26</v>
      </c>
      <c r="C104" s="4" t="s">
        <v>27</v>
      </c>
      <c r="D104" s="4" t="s">
        <v>504</v>
      </c>
      <c r="E104" s="4" t="s">
        <v>505</v>
      </c>
      <c r="F104" s="7">
        <v>45084</v>
      </c>
      <c r="G104" s="7">
        <v>45085</v>
      </c>
      <c r="H104" s="4">
        <v>2</v>
      </c>
      <c r="I104" s="4">
        <v>1</v>
      </c>
      <c r="J104" s="4">
        <v>2</v>
      </c>
      <c r="K104" s="4" t="s">
        <v>30</v>
      </c>
      <c r="L104" s="4">
        <v>1320</v>
      </c>
      <c r="M104" s="4">
        <v>1320</v>
      </c>
      <c r="N104" s="4" t="s">
        <v>506</v>
      </c>
      <c r="O104" s="4" t="s">
        <v>32</v>
      </c>
      <c r="P104" s="4" t="s">
        <v>33</v>
      </c>
      <c r="Q104" s="4">
        <v>0</v>
      </c>
      <c r="R104" s="10">
        <v>45083.0000115741</v>
      </c>
      <c r="S104" s="7">
        <v>45088</v>
      </c>
      <c r="T104" s="4" t="s">
        <v>34</v>
      </c>
      <c r="U104" s="4">
        <v>1320</v>
      </c>
      <c r="V104" s="4">
        <v>0</v>
      </c>
      <c r="W104" s="4">
        <v>0</v>
      </c>
      <c r="X104" s="4" t="s">
        <v>507</v>
      </c>
      <c r="Y104" s="4">
        <v>2757555</v>
      </c>
      <c r="Z104" s="4" t="s">
        <v>508</v>
      </c>
    </row>
    <row r="105" s="4" customFormat="1" spans="1:25">
      <c r="A105" s="4" t="s">
        <v>509</v>
      </c>
      <c r="B105" s="4" t="s">
        <v>26</v>
      </c>
      <c r="C105" s="4" t="s">
        <v>27</v>
      </c>
      <c r="D105" s="4" t="s">
        <v>510</v>
      </c>
      <c r="E105" s="4" t="s">
        <v>511</v>
      </c>
      <c r="F105" s="7">
        <v>45083</v>
      </c>
      <c r="G105" s="7">
        <v>45085</v>
      </c>
      <c r="H105" s="4">
        <v>1</v>
      </c>
      <c r="I105" s="4">
        <v>2</v>
      </c>
      <c r="J105" s="4">
        <v>2</v>
      </c>
      <c r="K105" s="4" t="s">
        <v>30</v>
      </c>
      <c r="L105" s="4">
        <v>1470</v>
      </c>
      <c r="M105" s="4">
        <v>1470</v>
      </c>
      <c r="N105" s="4" t="s">
        <v>512</v>
      </c>
      <c r="O105" s="4" t="s">
        <v>32</v>
      </c>
      <c r="P105" s="4" t="s">
        <v>33</v>
      </c>
      <c r="Q105" s="4">
        <v>0</v>
      </c>
      <c r="R105" s="10">
        <v>45083</v>
      </c>
      <c r="S105" s="7">
        <v>45088</v>
      </c>
      <c r="T105" s="4" t="s">
        <v>34</v>
      </c>
      <c r="U105" s="4">
        <v>1470</v>
      </c>
      <c r="V105" s="4">
        <v>0</v>
      </c>
      <c r="W105" s="4">
        <v>0</v>
      </c>
      <c r="X105" s="4" t="s">
        <v>513</v>
      </c>
      <c r="Y105" s="4" t="s">
        <v>65</v>
      </c>
    </row>
    <row r="106" s="4" customFormat="1" spans="1:25">
      <c r="A106" s="4" t="s">
        <v>514</v>
      </c>
      <c r="B106" s="4" t="s">
        <v>26</v>
      </c>
      <c r="C106" s="4" t="s">
        <v>27</v>
      </c>
      <c r="D106" s="4" t="s">
        <v>515</v>
      </c>
      <c r="E106" s="4" t="s">
        <v>516</v>
      </c>
      <c r="F106" s="7">
        <v>45084</v>
      </c>
      <c r="G106" s="7">
        <v>45085</v>
      </c>
      <c r="H106" s="4">
        <v>1</v>
      </c>
      <c r="I106" s="4">
        <v>1</v>
      </c>
      <c r="J106" s="4">
        <v>1</v>
      </c>
      <c r="K106" s="4" t="s">
        <v>30</v>
      </c>
      <c r="L106" s="4">
        <v>305</v>
      </c>
      <c r="M106" s="4">
        <v>305</v>
      </c>
      <c r="N106" s="4" t="s">
        <v>517</v>
      </c>
      <c r="O106" s="4" t="s">
        <v>32</v>
      </c>
      <c r="P106" s="4" t="s">
        <v>33</v>
      </c>
      <c r="Q106" s="4">
        <v>0</v>
      </c>
      <c r="R106" s="10">
        <v>45083</v>
      </c>
      <c r="S106" s="7">
        <v>45088</v>
      </c>
      <c r="T106" s="4" t="s">
        <v>34</v>
      </c>
      <c r="U106" s="4">
        <v>305</v>
      </c>
      <c r="V106" s="4">
        <v>0</v>
      </c>
      <c r="W106" s="4">
        <v>0</v>
      </c>
      <c r="X106" s="4" t="s">
        <v>518</v>
      </c>
      <c r="Y106" s="4" t="s">
        <v>65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336</v>
      </c>
      <c r="E107" s="4" t="s">
        <v>520</v>
      </c>
      <c r="F107" s="7">
        <v>45084</v>
      </c>
      <c r="G107" s="7">
        <v>45085</v>
      </c>
      <c r="H107" s="4">
        <v>1</v>
      </c>
      <c r="I107" s="4">
        <v>1</v>
      </c>
      <c r="J107" s="4">
        <v>1</v>
      </c>
      <c r="K107" s="4" t="s">
        <v>30</v>
      </c>
      <c r="L107" s="4">
        <v>488</v>
      </c>
      <c r="M107" s="4">
        <v>488</v>
      </c>
      <c r="N107" s="4" t="s">
        <v>521</v>
      </c>
      <c r="O107" s="4" t="s">
        <v>32</v>
      </c>
      <c r="P107" s="4" t="s">
        <v>33</v>
      </c>
      <c r="Q107" s="4">
        <v>0</v>
      </c>
      <c r="R107" s="10">
        <v>45083.0000115741</v>
      </c>
      <c r="S107" s="7">
        <v>45088</v>
      </c>
      <c r="T107" s="4" t="s">
        <v>34</v>
      </c>
      <c r="U107" s="4">
        <v>488</v>
      </c>
      <c r="V107" s="4">
        <v>0</v>
      </c>
      <c r="W107" s="4">
        <v>0</v>
      </c>
      <c r="X107" s="4" t="s">
        <v>522</v>
      </c>
      <c r="Y107" s="4" t="s">
        <v>523</v>
      </c>
    </row>
    <row r="108" s="4" customFormat="1" spans="1:25">
      <c r="A108" s="4" t="s">
        <v>524</v>
      </c>
      <c r="B108" s="4" t="s">
        <v>26</v>
      </c>
      <c r="C108" s="4" t="s">
        <v>27</v>
      </c>
      <c r="D108" s="4" t="s">
        <v>525</v>
      </c>
      <c r="E108" s="4" t="s">
        <v>526</v>
      </c>
      <c r="F108" s="7">
        <v>45084</v>
      </c>
      <c r="G108" s="7">
        <v>45085</v>
      </c>
      <c r="H108" s="4">
        <v>1</v>
      </c>
      <c r="I108" s="4">
        <v>1</v>
      </c>
      <c r="J108" s="4">
        <v>1</v>
      </c>
      <c r="K108" s="4" t="s">
        <v>30</v>
      </c>
      <c r="L108" s="4">
        <v>410</v>
      </c>
      <c r="M108" s="4">
        <v>410</v>
      </c>
      <c r="N108" s="4" t="s">
        <v>527</v>
      </c>
      <c r="O108" s="4" t="s">
        <v>32</v>
      </c>
      <c r="P108" s="4" t="s">
        <v>33</v>
      </c>
      <c r="Q108" s="4">
        <v>0</v>
      </c>
      <c r="R108" s="10">
        <v>45083</v>
      </c>
      <c r="S108" s="7">
        <v>45088</v>
      </c>
      <c r="T108" s="4" t="s">
        <v>34</v>
      </c>
      <c r="U108" s="4">
        <v>410</v>
      </c>
      <c r="V108" s="4">
        <v>0</v>
      </c>
      <c r="W108" s="4">
        <v>0</v>
      </c>
      <c r="X108" s="4" t="s">
        <v>528</v>
      </c>
      <c r="Y108" s="4" t="s">
        <v>65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445</v>
      </c>
      <c r="F109" s="7">
        <v>45084</v>
      </c>
      <c r="G109" s="7">
        <v>45085</v>
      </c>
      <c r="H109" s="4">
        <v>1</v>
      </c>
      <c r="I109" s="4">
        <v>1</v>
      </c>
      <c r="J109" s="4">
        <v>1</v>
      </c>
      <c r="K109" s="4" t="s">
        <v>30</v>
      </c>
      <c r="L109" s="4">
        <v>429</v>
      </c>
      <c r="M109" s="4">
        <v>429</v>
      </c>
      <c r="N109" s="4" t="s">
        <v>531</v>
      </c>
      <c r="O109" s="4" t="s">
        <v>32</v>
      </c>
      <c r="P109" s="4" t="s">
        <v>33</v>
      </c>
      <c r="Q109" s="4">
        <v>0</v>
      </c>
      <c r="R109" s="10">
        <v>45083.0000115741</v>
      </c>
      <c r="S109" s="7">
        <v>45088</v>
      </c>
      <c r="T109" s="4" t="s">
        <v>34</v>
      </c>
      <c r="U109" s="4">
        <v>429</v>
      </c>
      <c r="V109" s="4">
        <v>0</v>
      </c>
      <c r="W109" s="4">
        <v>0</v>
      </c>
      <c r="X109" s="4" t="s">
        <v>532</v>
      </c>
      <c r="Y109" s="4" t="s">
        <v>533</v>
      </c>
    </row>
    <row r="110" s="4" customFormat="1" spans="1:25">
      <c r="A110" s="4" t="s">
        <v>485</v>
      </c>
      <c r="B110" s="4" t="s">
        <v>26</v>
      </c>
      <c r="C110" s="4" t="s">
        <v>150</v>
      </c>
      <c r="D110" s="4" t="s">
        <v>486</v>
      </c>
      <c r="E110" s="4" t="s">
        <v>487</v>
      </c>
      <c r="F110" s="7">
        <v>45083</v>
      </c>
      <c r="G110" s="7">
        <v>45085</v>
      </c>
      <c r="H110" s="4">
        <v>2</v>
      </c>
      <c r="I110" s="4">
        <v>2</v>
      </c>
      <c r="J110" s="4">
        <v>4</v>
      </c>
      <c r="K110" s="4" t="s">
        <v>30</v>
      </c>
      <c r="L110" s="4">
        <v>-460</v>
      </c>
      <c r="M110" s="4">
        <v>-460</v>
      </c>
      <c r="N110" s="4" t="s">
        <v>488</v>
      </c>
      <c r="O110" s="4" t="s">
        <v>32</v>
      </c>
      <c r="P110" s="4" t="s">
        <v>33</v>
      </c>
      <c r="Q110" s="4">
        <v>0</v>
      </c>
      <c r="R110" s="10">
        <v>45082.8446527778</v>
      </c>
      <c r="S110" s="7">
        <v>45088</v>
      </c>
      <c r="T110" s="4" t="s">
        <v>34</v>
      </c>
      <c r="U110" s="4">
        <v>-460</v>
      </c>
      <c r="V110" s="4">
        <v>0</v>
      </c>
      <c r="W110" s="4">
        <v>0</v>
      </c>
      <c r="X110" s="4" t="s">
        <v>489</v>
      </c>
      <c r="Y110" s="4" t="s">
        <v>65</v>
      </c>
    </row>
    <row r="111" s="4" customFormat="1" spans="1:25">
      <c r="A111" s="4" t="s">
        <v>485</v>
      </c>
      <c r="B111" s="4" t="s">
        <v>26</v>
      </c>
      <c r="C111" s="4" t="s">
        <v>150</v>
      </c>
      <c r="D111" s="4" t="s">
        <v>486</v>
      </c>
      <c r="E111" s="4" t="s">
        <v>487</v>
      </c>
      <c r="F111" s="7">
        <v>45083</v>
      </c>
      <c r="G111" s="7">
        <v>45085</v>
      </c>
      <c r="H111" s="4">
        <v>2</v>
      </c>
      <c r="I111" s="4">
        <v>2</v>
      </c>
      <c r="J111" s="4">
        <v>4</v>
      </c>
      <c r="K111" s="4" t="s">
        <v>30</v>
      </c>
      <c r="L111" s="4">
        <v>-460</v>
      </c>
      <c r="M111" s="4">
        <v>-460</v>
      </c>
      <c r="N111" s="4" t="s">
        <v>488</v>
      </c>
      <c r="O111" s="4" t="s">
        <v>32</v>
      </c>
      <c r="P111" s="4" t="s">
        <v>33</v>
      </c>
      <c r="Q111" s="4">
        <v>0</v>
      </c>
      <c r="R111" s="10">
        <v>45082.8446527778</v>
      </c>
      <c r="S111" s="7">
        <v>45088</v>
      </c>
      <c r="T111" s="4" t="s">
        <v>34</v>
      </c>
      <c r="U111" s="4">
        <v>-460</v>
      </c>
      <c r="V111" s="4">
        <v>0</v>
      </c>
      <c r="W111" s="4">
        <v>0</v>
      </c>
      <c r="X111" s="4" t="s">
        <v>489</v>
      </c>
      <c r="Y111" s="4" t="s">
        <v>65</v>
      </c>
    </row>
    <row r="112" s="4" customFormat="1" spans="1:25">
      <c r="A112" s="4" t="s">
        <v>534</v>
      </c>
      <c r="B112" s="4" t="s">
        <v>26</v>
      </c>
      <c r="C112" s="4" t="s">
        <v>27</v>
      </c>
      <c r="D112" s="4" t="s">
        <v>535</v>
      </c>
      <c r="E112" s="4" t="s">
        <v>536</v>
      </c>
      <c r="F112" s="7">
        <v>45084</v>
      </c>
      <c r="G112" s="7">
        <v>45085</v>
      </c>
      <c r="H112" s="4">
        <v>1</v>
      </c>
      <c r="I112" s="4">
        <v>1</v>
      </c>
      <c r="J112" s="4">
        <v>1</v>
      </c>
      <c r="K112" s="4" t="s">
        <v>30</v>
      </c>
      <c r="L112" s="4">
        <v>369</v>
      </c>
      <c r="M112" s="4">
        <v>369</v>
      </c>
      <c r="N112" s="4" t="s">
        <v>537</v>
      </c>
      <c r="O112" s="4" t="s">
        <v>32</v>
      </c>
      <c r="P112" s="4" t="s">
        <v>33</v>
      </c>
      <c r="Q112" s="4">
        <v>0</v>
      </c>
      <c r="R112" s="10">
        <v>45083</v>
      </c>
      <c r="S112" s="7">
        <v>45088</v>
      </c>
      <c r="T112" s="4" t="s">
        <v>34</v>
      </c>
      <c r="U112" s="4">
        <v>369</v>
      </c>
      <c r="V112" s="4">
        <v>0</v>
      </c>
      <c r="W112" s="4">
        <v>0</v>
      </c>
      <c r="X112" s="4" t="s">
        <v>538</v>
      </c>
      <c r="Y112" s="4" t="s">
        <v>65</v>
      </c>
    </row>
    <row r="113" s="4" customFormat="1" spans="1:25">
      <c r="A113" s="4" t="s">
        <v>539</v>
      </c>
      <c r="B113" s="4" t="s">
        <v>26</v>
      </c>
      <c r="C113" s="4" t="s">
        <v>27</v>
      </c>
      <c r="D113" s="4" t="s">
        <v>495</v>
      </c>
      <c r="E113" s="4" t="s">
        <v>540</v>
      </c>
      <c r="F113" s="7">
        <v>45084</v>
      </c>
      <c r="G113" s="7">
        <v>45085</v>
      </c>
      <c r="H113" s="4">
        <v>1</v>
      </c>
      <c r="I113" s="4">
        <v>1</v>
      </c>
      <c r="J113" s="4">
        <v>1</v>
      </c>
      <c r="K113" s="4" t="s">
        <v>30</v>
      </c>
      <c r="L113" s="4">
        <v>1177</v>
      </c>
      <c r="M113" s="4">
        <v>1177</v>
      </c>
      <c r="N113" s="4" t="s">
        <v>541</v>
      </c>
      <c r="O113" s="4" t="s">
        <v>32</v>
      </c>
      <c r="P113" s="4" t="s">
        <v>33</v>
      </c>
      <c r="Q113" s="4">
        <v>0</v>
      </c>
      <c r="R113" s="10">
        <v>45084</v>
      </c>
      <c r="S113" s="7">
        <v>45088</v>
      </c>
      <c r="T113" s="4" t="s">
        <v>34</v>
      </c>
      <c r="U113" s="4">
        <v>1177</v>
      </c>
      <c r="V113" s="4">
        <v>0</v>
      </c>
      <c r="W113" s="4">
        <v>0</v>
      </c>
      <c r="X113" s="4" t="s">
        <v>542</v>
      </c>
      <c r="Y113" s="4" t="s">
        <v>65</v>
      </c>
    </row>
    <row r="114" s="4" customFormat="1" spans="1:25">
      <c r="A114" s="4" t="s">
        <v>543</v>
      </c>
      <c r="B114" s="4" t="s">
        <v>26</v>
      </c>
      <c r="C114" s="4" t="s">
        <v>27</v>
      </c>
      <c r="D114" s="4" t="s">
        <v>544</v>
      </c>
      <c r="E114" s="4" t="s">
        <v>545</v>
      </c>
      <c r="F114" s="7">
        <v>45084</v>
      </c>
      <c r="G114" s="7">
        <v>45085</v>
      </c>
      <c r="H114" s="4">
        <v>1</v>
      </c>
      <c r="I114" s="4">
        <v>1</v>
      </c>
      <c r="J114" s="4">
        <v>1</v>
      </c>
      <c r="K114" s="4" t="s">
        <v>30</v>
      </c>
      <c r="L114" s="4">
        <v>231</v>
      </c>
      <c r="M114" s="4">
        <v>231</v>
      </c>
      <c r="N114" s="4" t="s">
        <v>546</v>
      </c>
      <c r="O114" s="4" t="s">
        <v>32</v>
      </c>
      <c r="P114" s="4" t="s">
        <v>33</v>
      </c>
      <c r="Q114" s="4">
        <v>0</v>
      </c>
      <c r="R114" s="10">
        <v>45084.0000115741</v>
      </c>
      <c r="S114" s="7">
        <v>45088</v>
      </c>
      <c r="T114" s="4" t="s">
        <v>34</v>
      </c>
      <c r="U114" s="4">
        <v>231</v>
      </c>
      <c r="V114" s="4">
        <v>0</v>
      </c>
      <c r="W114" s="4">
        <v>0</v>
      </c>
      <c r="X114" s="4" t="s">
        <v>547</v>
      </c>
      <c r="Y114" s="4" t="s">
        <v>65</v>
      </c>
    </row>
    <row r="115" s="4" customFormat="1" spans="1:25">
      <c r="A115" s="4" t="s">
        <v>548</v>
      </c>
      <c r="B115" s="4" t="s">
        <v>26</v>
      </c>
      <c r="C115" s="4" t="s">
        <v>27</v>
      </c>
      <c r="D115" s="4" t="s">
        <v>549</v>
      </c>
      <c r="E115" s="4" t="s">
        <v>550</v>
      </c>
      <c r="F115" s="7">
        <v>45084</v>
      </c>
      <c r="G115" s="7">
        <v>45085</v>
      </c>
      <c r="H115" s="4">
        <v>1</v>
      </c>
      <c r="I115" s="4">
        <v>1</v>
      </c>
      <c r="J115" s="4">
        <v>1</v>
      </c>
      <c r="K115" s="4" t="s">
        <v>30</v>
      </c>
      <c r="L115" s="4">
        <v>362</v>
      </c>
      <c r="M115" s="4">
        <v>362</v>
      </c>
      <c r="N115" s="4" t="s">
        <v>551</v>
      </c>
      <c r="O115" s="4" t="s">
        <v>32</v>
      </c>
      <c r="P115" s="4" t="s">
        <v>33</v>
      </c>
      <c r="Q115" s="4">
        <v>0</v>
      </c>
      <c r="R115" s="10">
        <v>45084.0000115741</v>
      </c>
      <c r="S115" s="7">
        <v>45088</v>
      </c>
      <c r="T115" s="4" t="s">
        <v>34</v>
      </c>
      <c r="U115" s="4">
        <v>362</v>
      </c>
      <c r="V115" s="4">
        <v>0</v>
      </c>
      <c r="W115" s="4">
        <v>0</v>
      </c>
      <c r="X115" s="4" t="s">
        <v>552</v>
      </c>
      <c r="Y115" s="4" t="s">
        <v>65</v>
      </c>
    </row>
    <row r="116" s="4" customFormat="1" spans="1:25">
      <c r="A116" s="4" t="s">
        <v>553</v>
      </c>
      <c r="B116" s="4" t="s">
        <v>26</v>
      </c>
      <c r="C116" s="4" t="s">
        <v>27</v>
      </c>
      <c r="D116" s="4" t="s">
        <v>293</v>
      </c>
      <c r="E116" s="4" t="s">
        <v>554</v>
      </c>
      <c r="F116" s="7">
        <v>45084</v>
      </c>
      <c r="G116" s="7">
        <v>45085</v>
      </c>
      <c r="H116" s="4">
        <v>1</v>
      </c>
      <c r="I116" s="4">
        <v>1</v>
      </c>
      <c r="J116" s="4">
        <v>1</v>
      </c>
      <c r="K116" s="4" t="s">
        <v>30</v>
      </c>
      <c r="L116" s="4">
        <v>315</v>
      </c>
      <c r="M116" s="4">
        <v>315</v>
      </c>
      <c r="N116" s="4" t="s">
        <v>555</v>
      </c>
      <c r="O116" s="4" t="s">
        <v>32</v>
      </c>
      <c r="P116" s="4" t="s">
        <v>33</v>
      </c>
      <c r="Q116" s="4">
        <v>0</v>
      </c>
      <c r="R116" s="10">
        <v>45084.0000115741</v>
      </c>
      <c r="S116" s="7">
        <v>45088</v>
      </c>
      <c r="T116" s="4" t="s">
        <v>34</v>
      </c>
      <c r="U116" s="4">
        <v>315</v>
      </c>
      <c r="V116" s="4">
        <v>0</v>
      </c>
      <c r="W116" s="4">
        <v>0</v>
      </c>
      <c r="X116" s="4" t="s">
        <v>556</v>
      </c>
      <c r="Y116" s="4" t="s">
        <v>65</v>
      </c>
    </row>
    <row r="117" s="4" customFormat="1" spans="1:25">
      <c r="A117" s="4" t="s">
        <v>557</v>
      </c>
      <c r="B117" s="4" t="s">
        <v>26</v>
      </c>
      <c r="C117" s="4" t="s">
        <v>27</v>
      </c>
      <c r="D117" s="4" t="s">
        <v>558</v>
      </c>
      <c r="E117" s="4" t="s">
        <v>559</v>
      </c>
      <c r="F117" s="7">
        <v>45084</v>
      </c>
      <c r="G117" s="7">
        <v>45085</v>
      </c>
      <c r="H117" s="4">
        <v>1</v>
      </c>
      <c r="I117" s="4">
        <v>1</v>
      </c>
      <c r="J117" s="4">
        <v>1</v>
      </c>
      <c r="K117" s="4" t="s">
        <v>30</v>
      </c>
      <c r="L117" s="4">
        <v>215</v>
      </c>
      <c r="M117" s="4">
        <v>215</v>
      </c>
      <c r="N117" s="4" t="s">
        <v>560</v>
      </c>
      <c r="O117" s="4" t="s">
        <v>32</v>
      </c>
      <c r="P117" s="4" t="s">
        <v>33</v>
      </c>
      <c r="Q117" s="4">
        <v>0</v>
      </c>
      <c r="R117" s="10">
        <v>45084</v>
      </c>
      <c r="S117" s="7">
        <v>45088</v>
      </c>
      <c r="T117" s="4" t="s">
        <v>34</v>
      </c>
      <c r="U117" s="4">
        <v>215</v>
      </c>
      <c r="V117" s="4">
        <v>0</v>
      </c>
      <c r="W117" s="4">
        <v>0</v>
      </c>
      <c r="X117" s="4" t="s">
        <v>561</v>
      </c>
      <c r="Y117" s="4" t="s">
        <v>65</v>
      </c>
    </row>
    <row r="118" s="4" customFormat="1" spans="1:25">
      <c r="A118" s="4" t="s">
        <v>562</v>
      </c>
      <c r="B118" s="4" t="s">
        <v>26</v>
      </c>
      <c r="C118" s="4" t="s">
        <v>27</v>
      </c>
      <c r="D118" s="4" t="s">
        <v>293</v>
      </c>
      <c r="E118" s="4" t="s">
        <v>554</v>
      </c>
      <c r="F118" s="7">
        <v>45084</v>
      </c>
      <c r="G118" s="7">
        <v>45085</v>
      </c>
      <c r="H118" s="4">
        <v>1</v>
      </c>
      <c r="I118" s="4">
        <v>1</v>
      </c>
      <c r="J118" s="4">
        <v>1</v>
      </c>
      <c r="K118" s="4" t="s">
        <v>30</v>
      </c>
      <c r="L118" s="4">
        <v>315</v>
      </c>
      <c r="M118" s="4">
        <v>315</v>
      </c>
      <c r="N118" s="4" t="s">
        <v>555</v>
      </c>
      <c r="O118" s="4" t="s">
        <v>32</v>
      </c>
      <c r="P118" s="4" t="s">
        <v>33</v>
      </c>
      <c r="Q118" s="4">
        <v>0</v>
      </c>
      <c r="R118" s="10">
        <v>45084.0000115741</v>
      </c>
      <c r="S118" s="7">
        <v>45088</v>
      </c>
      <c r="T118" s="4" t="s">
        <v>34</v>
      </c>
      <c r="U118" s="4">
        <v>315</v>
      </c>
      <c r="V118" s="4">
        <v>0</v>
      </c>
      <c r="W118" s="4">
        <v>0</v>
      </c>
      <c r="X118" s="4" t="s">
        <v>563</v>
      </c>
      <c r="Y118" s="4" t="s">
        <v>65</v>
      </c>
    </row>
    <row r="119" s="4" customFormat="1" spans="1:25">
      <c r="A119" s="4" t="s">
        <v>564</v>
      </c>
      <c r="B119" s="4" t="s">
        <v>26</v>
      </c>
      <c r="C119" s="4" t="s">
        <v>27</v>
      </c>
      <c r="D119" s="4" t="s">
        <v>544</v>
      </c>
      <c r="E119" s="4" t="s">
        <v>545</v>
      </c>
      <c r="F119" s="7">
        <v>45084</v>
      </c>
      <c r="G119" s="7">
        <v>45085</v>
      </c>
      <c r="H119" s="4">
        <v>1</v>
      </c>
      <c r="I119" s="4">
        <v>1</v>
      </c>
      <c r="J119" s="4">
        <v>1</v>
      </c>
      <c r="K119" s="4" t="s">
        <v>30</v>
      </c>
      <c r="L119" s="4">
        <v>231</v>
      </c>
      <c r="M119" s="4">
        <v>231</v>
      </c>
      <c r="N119" s="4" t="s">
        <v>565</v>
      </c>
      <c r="O119" s="4" t="s">
        <v>32</v>
      </c>
      <c r="P119" s="4" t="s">
        <v>33</v>
      </c>
      <c r="Q119" s="4">
        <v>0</v>
      </c>
      <c r="R119" s="10">
        <v>45084.0000115741</v>
      </c>
      <c r="S119" s="7">
        <v>45088</v>
      </c>
      <c r="T119" s="4" t="s">
        <v>34</v>
      </c>
      <c r="U119" s="4">
        <v>231</v>
      </c>
      <c r="V119" s="4">
        <v>0</v>
      </c>
      <c r="W119" s="4">
        <v>0</v>
      </c>
      <c r="X119" s="4" t="s">
        <v>566</v>
      </c>
      <c r="Y119" s="4" t="s">
        <v>65</v>
      </c>
    </row>
    <row r="120" s="4" customFormat="1" spans="1:25">
      <c r="A120" s="4" t="s">
        <v>567</v>
      </c>
      <c r="B120" s="4" t="s">
        <v>26</v>
      </c>
      <c r="C120" s="4" t="s">
        <v>27</v>
      </c>
      <c r="D120" s="4" t="s">
        <v>293</v>
      </c>
      <c r="E120" s="4" t="s">
        <v>568</v>
      </c>
      <c r="F120" s="7">
        <v>45084</v>
      </c>
      <c r="G120" s="7">
        <v>45085</v>
      </c>
      <c r="H120" s="4">
        <v>1</v>
      </c>
      <c r="I120" s="4">
        <v>1</v>
      </c>
      <c r="J120" s="4">
        <v>1</v>
      </c>
      <c r="K120" s="4" t="s">
        <v>30</v>
      </c>
      <c r="L120" s="4">
        <v>267</v>
      </c>
      <c r="M120" s="4">
        <v>267</v>
      </c>
      <c r="N120" s="4" t="s">
        <v>569</v>
      </c>
      <c r="O120" s="4" t="s">
        <v>32</v>
      </c>
      <c r="P120" s="4" t="s">
        <v>33</v>
      </c>
      <c r="Q120" s="4">
        <v>0</v>
      </c>
      <c r="R120" s="10">
        <v>45084.0000115741</v>
      </c>
      <c r="S120" s="7">
        <v>45088</v>
      </c>
      <c r="T120" s="4" t="s">
        <v>34</v>
      </c>
      <c r="U120" s="4">
        <v>267</v>
      </c>
      <c r="V120" s="4">
        <v>0</v>
      </c>
      <c r="W120" s="4">
        <v>0</v>
      </c>
      <c r="X120" s="4" t="s">
        <v>570</v>
      </c>
      <c r="Y120" s="4" t="s">
        <v>65</v>
      </c>
    </row>
    <row r="121" s="4" customFormat="1" spans="1:25">
      <c r="A121" s="4" t="s">
        <v>571</v>
      </c>
      <c r="B121" s="4" t="s">
        <v>26</v>
      </c>
      <c r="C121" s="4" t="s">
        <v>27</v>
      </c>
      <c r="D121" s="4" t="s">
        <v>510</v>
      </c>
      <c r="E121" s="4" t="s">
        <v>572</v>
      </c>
      <c r="F121" s="7">
        <v>45084</v>
      </c>
      <c r="G121" s="7">
        <v>45085</v>
      </c>
      <c r="H121" s="4">
        <v>1</v>
      </c>
      <c r="I121" s="4">
        <v>1</v>
      </c>
      <c r="J121" s="4">
        <v>1</v>
      </c>
      <c r="K121" s="4" t="s">
        <v>30</v>
      </c>
      <c r="L121" s="4">
        <v>798</v>
      </c>
      <c r="M121" s="4">
        <v>798</v>
      </c>
      <c r="N121" s="4" t="s">
        <v>573</v>
      </c>
      <c r="O121" s="4" t="s">
        <v>32</v>
      </c>
      <c r="P121" s="4" t="s">
        <v>33</v>
      </c>
      <c r="Q121" s="4">
        <v>0</v>
      </c>
      <c r="R121" s="10">
        <v>45084</v>
      </c>
      <c r="S121" s="7">
        <v>45088</v>
      </c>
      <c r="T121" s="4" t="s">
        <v>34</v>
      </c>
      <c r="U121" s="4">
        <v>798</v>
      </c>
      <c r="V121" s="4">
        <v>0</v>
      </c>
      <c r="W121" s="4">
        <v>0</v>
      </c>
      <c r="X121" s="4" t="s">
        <v>574</v>
      </c>
      <c r="Y121" s="4" t="s">
        <v>574</v>
      </c>
    </row>
    <row r="122" s="4" customFormat="1" spans="1:25">
      <c r="A122" s="4" t="s">
        <v>575</v>
      </c>
      <c r="B122" s="4" t="s">
        <v>26</v>
      </c>
      <c r="C122" s="4" t="s">
        <v>27</v>
      </c>
      <c r="D122" s="4" t="s">
        <v>544</v>
      </c>
      <c r="E122" s="4" t="s">
        <v>545</v>
      </c>
      <c r="F122" s="7">
        <v>45084</v>
      </c>
      <c r="G122" s="7">
        <v>45085</v>
      </c>
      <c r="H122" s="4">
        <v>1</v>
      </c>
      <c r="I122" s="4">
        <v>1</v>
      </c>
      <c r="J122" s="4">
        <v>1</v>
      </c>
      <c r="K122" s="4" t="s">
        <v>30</v>
      </c>
      <c r="L122" s="4">
        <v>231</v>
      </c>
      <c r="M122" s="4">
        <v>231</v>
      </c>
      <c r="N122" s="4" t="s">
        <v>576</v>
      </c>
      <c r="O122" s="4" t="s">
        <v>32</v>
      </c>
      <c r="P122" s="4" t="s">
        <v>33</v>
      </c>
      <c r="Q122" s="4">
        <v>0</v>
      </c>
      <c r="R122" s="10">
        <v>45084</v>
      </c>
      <c r="S122" s="7">
        <v>45088</v>
      </c>
      <c r="T122" s="4" t="s">
        <v>34</v>
      </c>
      <c r="U122" s="4">
        <v>231</v>
      </c>
      <c r="V122" s="4">
        <v>0</v>
      </c>
      <c r="W122" s="4">
        <v>0</v>
      </c>
      <c r="X122" s="4" t="s">
        <v>577</v>
      </c>
      <c r="Y122" s="4" t="s">
        <v>65</v>
      </c>
    </row>
    <row r="123" s="4" customFormat="1" spans="1:25">
      <c r="A123" s="4" t="s">
        <v>117</v>
      </c>
      <c r="B123" s="4" t="s">
        <v>26</v>
      </c>
      <c r="C123" s="4" t="s">
        <v>150</v>
      </c>
      <c r="D123" s="4" t="s">
        <v>118</v>
      </c>
      <c r="E123" s="4" t="s">
        <v>119</v>
      </c>
      <c r="F123" s="7">
        <v>45083</v>
      </c>
      <c r="G123" s="7">
        <v>45085</v>
      </c>
      <c r="H123" s="4">
        <v>1</v>
      </c>
      <c r="I123" s="4">
        <v>2</v>
      </c>
      <c r="J123" s="4">
        <v>2</v>
      </c>
      <c r="K123" s="4" t="s">
        <v>30</v>
      </c>
      <c r="L123" s="4">
        <v>-635</v>
      </c>
      <c r="M123" s="4">
        <v>-635</v>
      </c>
      <c r="N123" s="4" t="s">
        <v>120</v>
      </c>
      <c r="O123" s="4" t="s">
        <v>32</v>
      </c>
      <c r="P123" s="4" t="s">
        <v>33</v>
      </c>
      <c r="Q123" s="4">
        <v>0</v>
      </c>
      <c r="R123" s="10">
        <v>45052.9993055556</v>
      </c>
      <c r="S123" s="7">
        <v>45088</v>
      </c>
      <c r="T123" s="4" t="s">
        <v>34</v>
      </c>
      <c r="U123" s="4">
        <v>-635</v>
      </c>
      <c r="V123" s="4">
        <v>0</v>
      </c>
      <c r="W123" s="4">
        <v>0</v>
      </c>
      <c r="X123" s="4" t="s">
        <v>121</v>
      </c>
      <c r="Y123" s="4" t="s">
        <v>122</v>
      </c>
    </row>
    <row r="124" s="4" customFormat="1" spans="1:25">
      <c r="A124" s="4" t="s">
        <v>578</v>
      </c>
      <c r="B124" s="4" t="s">
        <v>26</v>
      </c>
      <c r="C124" s="4" t="s">
        <v>27</v>
      </c>
      <c r="D124" s="4" t="s">
        <v>495</v>
      </c>
      <c r="E124" s="4" t="s">
        <v>579</v>
      </c>
      <c r="F124" s="7">
        <v>45084</v>
      </c>
      <c r="G124" s="7">
        <v>45085</v>
      </c>
      <c r="H124" s="4">
        <v>2</v>
      </c>
      <c r="I124" s="4">
        <v>1</v>
      </c>
      <c r="J124" s="4">
        <v>2</v>
      </c>
      <c r="K124" s="4" t="s">
        <v>30</v>
      </c>
      <c r="L124" s="4">
        <v>2290</v>
      </c>
      <c r="M124" s="4">
        <v>2290</v>
      </c>
      <c r="N124" s="4" t="s">
        <v>580</v>
      </c>
      <c r="O124" s="4" t="s">
        <v>32</v>
      </c>
      <c r="P124" s="4" t="s">
        <v>33</v>
      </c>
      <c r="Q124" s="4">
        <v>0</v>
      </c>
      <c r="R124" s="10">
        <v>45084</v>
      </c>
      <c r="S124" s="7">
        <v>45088</v>
      </c>
      <c r="T124" s="4" t="s">
        <v>34</v>
      </c>
      <c r="U124" s="4">
        <v>2290</v>
      </c>
      <c r="V124" s="4">
        <v>0</v>
      </c>
      <c r="W124" s="4">
        <v>0</v>
      </c>
      <c r="X124" s="4" t="s">
        <v>581</v>
      </c>
      <c r="Y124" s="4" t="s">
        <v>65</v>
      </c>
    </row>
    <row r="125" s="4" customFormat="1" spans="1:25">
      <c r="A125" s="4" t="s">
        <v>582</v>
      </c>
      <c r="B125" s="4" t="s">
        <v>26</v>
      </c>
      <c r="C125" s="4" t="s">
        <v>27</v>
      </c>
      <c r="D125" s="4" t="s">
        <v>583</v>
      </c>
      <c r="E125" s="4" t="s">
        <v>584</v>
      </c>
      <c r="F125" s="7">
        <v>45084</v>
      </c>
      <c r="G125" s="7">
        <v>45085</v>
      </c>
      <c r="H125" s="4">
        <v>1</v>
      </c>
      <c r="I125" s="4">
        <v>1</v>
      </c>
      <c r="J125" s="4">
        <v>1</v>
      </c>
      <c r="K125" s="4" t="s">
        <v>30</v>
      </c>
      <c r="L125" s="4">
        <v>294</v>
      </c>
      <c r="M125" s="4">
        <v>294</v>
      </c>
      <c r="N125" s="4" t="s">
        <v>585</v>
      </c>
      <c r="O125" s="4" t="s">
        <v>32</v>
      </c>
      <c r="P125" s="4" t="s">
        <v>33</v>
      </c>
      <c r="Q125" s="4">
        <v>0</v>
      </c>
      <c r="R125" s="10">
        <v>45084.0000115741</v>
      </c>
      <c r="S125" s="7">
        <v>45088</v>
      </c>
      <c r="T125" s="4" t="s">
        <v>34</v>
      </c>
      <c r="U125" s="4">
        <v>294</v>
      </c>
      <c r="V125" s="4">
        <v>0</v>
      </c>
      <c r="W125" s="4">
        <v>0</v>
      </c>
      <c r="X125" s="4" t="s">
        <v>586</v>
      </c>
      <c r="Y125" s="4" t="s">
        <v>65</v>
      </c>
    </row>
    <row r="126" s="4" customFormat="1" spans="1:25">
      <c r="A126" s="4" t="s">
        <v>587</v>
      </c>
      <c r="B126" s="4" t="s">
        <v>26</v>
      </c>
      <c r="C126" s="4" t="s">
        <v>27</v>
      </c>
      <c r="D126" s="4" t="s">
        <v>583</v>
      </c>
      <c r="E126" s="4" t="s">
        <v>584</v>
      </c>
      <c r="F126" s="7">
        <v>45084</v>
      </c>
      <c r="G126" s="7">
        <v>45085</v>
      </c>
      <c r="H126" s="4">
        <v>1</v>
      </c>
      <c r="I126" s="4">
        <v>1</v>
      </c>
      <c r="J126" s="4">
        <v>1</v>
      </c>
      <c r="K126" s="4" t="s">
        <v>30</v>
      </c>
      <c r="L126" s="4">
        <v>294</v>
      </c>
      <c r="M126" s="4">
        <v>294</v>
      </c>
      <c r="N126" s="4" t="s">
        <v>588</v>
      </c>
      <c r="O126" s="4" t="s">
        <v>32</v>
      </c>
      <c r="P126" s="4" t="s">
        <v>33</v>
      </c>
      <c r="Q126" s="4">
        <v>0</v>
      </c>
      <c r="R126" s="10">
        <v>45084.0000115741</v>
      </c>
      <c r="S126" s="7">
        <v>45088</v>
      </c>
      <c r="T126" s="4" t="s">
        <v>34</v>
      </c>
      <c r="U126" s="4">
        <v>294</v>
      </c>
      <c r="V126" s="4">
        <v>0</v>
      </c>
      <c r="W126" s="4">
        <v>0</v>
      </c>
      <c r="X126" s="4" t="s">
        <v>589</v>
      </c>
      <c r="Y126" s="4" t="s">
        <v>65</v>
      </c>
    </row>
    <row r="127" s="4" customFormat="1" spans="1:25">
      <c r="A127" s="4" t="s">
        <v>590</v>
      </c>
      <c r="B127" s="4" t="s">
        <v>26</v>
      </c>
      <c r="C127" s="4" t="s">
        <v>27</v>
      </c>
      <c r="D127" s="4" t="s">
        <v>591</v>
      </c>
      <c r="E127" s="4" t="s">
        <v>592</v>
      </c>
      <c r="F127" s="7">
        <v>45084</v>
      </c>
      <c r="G127" s="7">
        <v>45085</v>
      </c>
      <c r="H127" s="4">
        <v>1</v>
      </c>
      <c r="I127" s="4">
        <v>1</v>
      </c>
      <c r="J127" s="4">
        <v>1</v>
      </c>
      <c r="K127" s="4" t="s">
        <v>30</v>
      </c>
      <c r="L127" s="4">
        <v>175</v>
      </c>
      <c r="M127" s="4">
        <v>175</v>
      </c>
      <c r="N127" s="4" t="s">
        <v>593</v>
      </c>
      <c r="O127" s="4" t="s">
        <v>32</v>
      </c>
      <c r="P127" s="4" t="s">
        <v>33</v>
      </c>
      <c r="Q127" s="4">
        <v>0</v>
      </c>
      <c r="R127" s="10">
        <v>45084.0000115741</v>
      </c>
      <c r="S127" s="7">
        <v>45088</v>
      </c>
      <c r="T127" s="4" t="s">
        <v>34</v>
      </c>
      <c r="U127" s="4">
        <v>175</v>
      </c>
      <c r="V127" s="4">
        <v>0</v>
      </c>
      <c r="W127" s="4">
        <v>0</v>
      </c>
      <c r="X127" s="4" t="s">
        <v>594</v>
      </c>
      <c r="Y127" s="4" t="s">
        <v>65</v>
      </c>
    </row>
    <row r="128" s="4" customFormat="1" spans="1:25">
      <c r="A128" s="4" t="s">
        <v>595</v>
      </c>
      <c r="B128" s="4" t="s">
        <v>26</v>
      </c>
      <c r="C128" s="4" t="s">
        <v>27</v>
      </c>
      <c r="D128" s="4" t="s">
        <v>596</v>
      </c>
      <c r="E128" s="4" t="s">
        <v>597</v>
      </c>
      <c r="F128" s="7">
        <v>45084</v>
      </c>
      <c r="G128" s="7">
        <v>45085</v>
      </c>
      <c r="H128" s="4">
        <v>1</v>
      </c>
      <c r="I128" s="4">
        <v>1</v>
      </c>
      <c r="J128" s="4">
        <v>1</v>
      </c>
      <c r="K128" s="4" t="s">
        <v>30</v>
      </c>
      <c r="L128" s="4">
        <v>870</v>
      </c>
      <c r="M128" s="4">
        <v>870</v>
      </c>
      <c r="N128" s="4" t="s">
        <v>598</v>
      </c>
      <c r="O128" s="4" t="s">
        <v>32</v>
      </c>
      <c r="P128" s="4" t="s">
        <v>33</v>
      </c>
      <c r="Q128" s="4">
        <v>0</v>
      </c>
      <c r="R128" s="10">
        <v>45084</v>
      </c>
      <c r="S128" s="7">
        <v>45088</v>
      </c>
      <c r="T128" s="4" t="s">
        <v>34</v>
      </c>
      <c r="U128" s="4">
        <v>870</v>
      </c>
      <c r="V128" s="4">
        <v>0</v>
      </c>
      <c r="W128" s="4">
        <v>0</v>
      </c>
      <c r="X128" s="4" t="s">
        <v>599</v>
      </c>
      <c r="Y128" s="4" t="s">
        <v>599</v>
      </c>
    </row>
    <row r="129" s="4" customFormat="1" spans="1:25">
      <c r="A129" s="4" t="s">
        <v>600</v>
      </c>
      <c r="B129" s="4" t="s">
        <v>26</v>
      </c>
      <c r="C129" s="4" t="s">
        <v>601</v>
      </c>
      <c r="D129" s="4" t="s">
        <v>424</v>
      </c>
      <c r="E129" s="4" t="s">
        <v>602</v>
      </c>
      <c r="F129" s="7">
        <v>45023</v>
      </c>
      <c r="G129" s="7">
        <v>45024</v>
      </c>
      <c r="H129" s="4">
        <v>1</v>
      </c>
      <c r="I129" s="4">
        <v>1</v>
      </c>
      <c r="J129" s="4">
        <v>1</v>
      </c>
      <c r="K129" s="4" t="s">
        <v>30</v>
      </c>
      <c r="L129" s="4">
        <v>-2478</v>
      </c>
      <c r="M129" s="4">
        <v>-2478</v>
      </c>
      <c r="N129" s="4" t="s">
        <v>603</v>
      </c>
      <c r="O129" s="4" t="s">
        <v>32</v>
      </c>
      <c r="P129" s="4" t="s">
        <v>33</v>
      </c>
      <c r="Q129" s="4">
        <v>0</v>
      </c>
      <c r="R129" s="10">
        <v>45015.5984375</v>
      </c>
      <c r="S129" s="7">
        <v>45088</v>
      </c>
      <c r="U129" s="4">
        <v>0</v>
      </c>
      <c r="V129" s="4">
        <v>0</v>
      </c>
      <c r="W129" s="4">
        <v>0</v>
      </c>
      <c r="X129" s="4" t="s">
        <v>604</v>
      </c>
      <c r="Y129" s="4" t="s">
        <v>605</v>
      </c>
    </row>
    <row r="130" s="4" customFormat="1" spans="1:25">
      <c r="A130" s="4" t="s">
        <v>606</v>
      </c>
      <c r="B130" s="4" t="s">
        <v>26</v>
      </c>
      <c r="C130" s="4" t="s">
        <v>601</v>
      </c>
      <c r="D130" s="4" t="s">
        <v>607</v>
      </c>
      <c r="E130" s="4" t="s">
        <v>608</v>
      </c>
      <c r="F130" s="7">
        <v>45076</v>
      </c>
      <c r="G130" s="7">
        <v>45078</v>
      </c>
      <c r="H130" s="4">
        <v>1</v>
      </c>
      <c r="I130" s="4">
        <v>2</v>
      </c>
      <c r="J130" s="4">
        <v>2</v>
      </c>
      <c r="K130" s="4" t="s">
        <v>30</v>
      </c>
      <c r="L130" s="4">
        <v>-479</v>
      </c>
      <c r="M130" s="4">
        <v>-479</v>
      </c>
      <c r="N130" s="4" t="s">
        <v>609</v>
      </c>
      <c r="O130" s="4" t="s">
        <v>32</v>
      </c>
      <c r="P130" s="4" t="s">
        <v>33</v>
      </c>
      <c r="Q130" s="4">
        <v>0</v>
      </c>
      <c r="R130" s="10">
        <v>45073.3633333333</v>
      </c>
      <c r="S130" s="7">
        <v>45088</v>
      </c>
      <c r="U130" s="4">
        <v>0</v>
      </c>
      <c r="V130" s="4">
        <v>0</v>
      </c>
      <c r="W130" s="4">
        <v>0</v>
      </c>
      <c r="X130" s="4" t="s">
        <v>610</v>
      </c>
      <c r="Y130" s="4" t="s">
        <v>65</v>
      </c>
    </row>
    <row r="131" s="4" customFormat="1" spans="1:25">
      <c r="A131" s="4" t="s">
        <v>611</v>
      </c>
      <c r="B131" s="4" t="s">
        <v>26</v>
      </c>
      <c r="C131" s="4" t="s">
        <v>601</v>
      </c>
      <c r="D131" s="4" t="s">
        <v>612</v>
      </c>
      <c r="E131" s="4" t="s">
        <v>613</v>
      </c>
      <c r="F131" s="7">
        <v>45060</v>
      </c>
      <c r="G131" s="7">
        <v>45063</v>
      </c>
      <c r="H131" s="4">
        <v>1</v>
      </c>
      <c r="I131" s="4">
        <v>3</v>
      </c>
      <c r="J131" s="4">
        <v>3</v>
      </c>
      <c r="K131" s="4" t="s">
        <v>30</v>
      </c>
      <c r="L131" s="4">
        <v>-468</v>
      </c>
      <c r="M131" s="4">
        <v>-468</v>
      </c>
      <c r="N131" s="4" t="s">
        <v>614</v>
      </c>
      <c r="O131" s="4" t="s">
        <v>32</v>
      </c>
      <c r="P131" s="4" t="s">
        <v>33</v>
      </c>
      <c r="Q131" s="4">
        <v>0</v>
      </c>
      <c r="R131" s="10">
        <v>45055.5905208333</v>
      </c>
      <c r="S131" s="7">
        <v>45088</v>
      </c>
      <c r="U131" s="4">
        <v>0</v>
      </c>
      <c r="V131" s="4">
        <v>0</v>
      </c>
      <c r="W131" s="4">
        <v>0</v>
      </c>
      <c r="X131" s="4" t="s">
        <v>615</v>
      </c>
      <c r="Y131" s="4" t="s">
        <v>616</v>
      </c>
    </row>
    <row r="132" s="4" customFormat="1" spans="1:25">
      <c r="A132" s="4" t="s">
        <v>617</v>
      </c>
      <c r="B132" s="4" t="s">
        <v>26</v>
      </c>
      <c r="C132" s="4" t="s">
        <v>601</v>
      </c>
      <c r="D132" s="4" t="s">
        <v>618</v>
      </c>
      <c r="E132" s="4" t="s">
        <v>619</v>
      </c>
      <c r="F132" s="7">
        <v>45059</v>
      </c>
      <c r="G132" s="7">
        <v>45060</v>
      </c>
      <c r="H132" s="4">
        <v>1</v>
      </c>
      <c r="I132" s="4">
        <v>1</v>
      </c>
      <c r="J132" s="4">
        <v>1</v>
      </c>
      <c r="K132" s="4" t="s">
        <v>30</v>
      </c>
      <c r="L132" s="4">
        <v>-560</v>
      </c>
      <c r="M132" s="4">
        <v>-560</v>
      </c>
      <c r="N132" s="4" t="s">
        <v>620</v>
      </c>
      <c r="O132" s="4" t="s">
        <v>32</v>
      </c>
      <c r="P132" s="4" t="s">
        <v>33</v>
      </c>
      <c r="Q132" s="4">
        <v>0</v>
      </c>
      <c r="R132" s="10">
        <v>45055.6290162037</v>
      </c>
      <c r="S132" s="7">
        <v>45088</v>
      </c>
      <c r="U132" s="4">
        <v>0</v>
      </c>
      <c r="V132" s="4">
        <v>0</v>
      </c>
      <c r="W132" s="4">
        <v>0</v>
      </c>
      <c r="X132" s="4" t="s">
        <v>621</v>
      </c>
      <c r="Y132" s="4" t="s">
        <v>65</v>
      </c>
    </row>
    <row r="133" s="4" customFormat="1" spans="1:25">
      <c r="A133" s="4" t="s">
        <v>622</v>
      </c>
      <c r="B133" s="4" t="s">
        <v>26</v>
      </c>
      <c r="C133" s="4" t="s">
        <v>601</v>
      </c>
      <c r="D133" s="4" t="s">
        <v>118</v>
      </c>
      <c r="E133" s="4" t="s">
        <v>623</v>
      </c>
      <c r="F133" s="7">
        <v>45069</v>
      </c>
      <c r="G133" s="7">
        <v>45073</v>
      </c>
      <c r="H133" s="4">
        <v>1</v>
      </c>
      <c r="I133" s="4">
        <v>4</v>
      </c>
      <c r="J133" s="4">
        <v>4</v>
      </c>
      <c r="K133" s="4" t="s">
        <v>30</v>
      </c>
      <c r="L133" s="4">
        <v>-586</v>
      </c>
      <c r="M133" s="4">
        <v>-586</v>
      </c>
      <c r="N133" s="4" t="s">
        <v>624</v>
      </c>
      <c r="O133" s="4" t="s">
        <v>32</v>
      </c>
      <c r="P133" s="4" t="s">
        <v>33</v>
      </c>
      <c r="Q133" s="4">
        <v>0</v>
      </c>
      <c r="R133" s="10">
        <v>45053.0073611111</v>
      </c>
      <c r="S133" s="7">
        <v>45088</v>
      </c>
      <c r="U133" s="4">
        <v>0</v>
      </c>
      <c r="V133" s="4">
        <v>0</v>
      </c>
      <c r="W133" s="4">
        <v>0</v>
      </c>
      <c r="X133" s="4" t="s">
        <v>625</v>
      </c>
      <c r="Y133" s="4" t="s">
        <v>65</v>
      </c>
    </row>
    <row r="134" s="4" customFormat="1" spans="1:25">
      <c r="A134" s="4" t="s">
        <v>626</v>
      </c>
      <c r="B134" s="4" t="s">
        <v>26</v>
      </c>
      <c r="C134" s="4" t="s">
        <v>27</v>
      </c>
      <c r="D134" s="4" t="s">
        <v>627</v>
      </c>
      <c r="E134" s="4" t="s">
        <v>628</v>
      </c>
      <c r="F134" s="7">
        <v>45083</v>
      </c>
      <c r="G134" s="7">
        <v>45086</v>
      </c>
      <c r="H134" s="4">
        <v>6</v>
      </c>
      <c r="I134" s="4">
        <v>3</v>
      </c>
      <c r="J134" s="4">
        <v>18</v>
      </c>
      <c r="K134" s="4" t="s">
        <v>30</v>
      </c>
      <c r="L134" s="4">
        <v>7110</v>
      </c>
      <c r="M134" s="4">
        <v>7110</v>
      </c>
      <c r="N134" s="4" t="s">
        <v>629</v>
      </c>
      <c r="O134" s="4" t="s">
        <v>630</v>
      </c>
      <c r="P134" s="4" t="s">
        <v>33</v>
      </c>
      <c r="Q134" s="4">
        <v>0</v>
      </c>
      <c r="R134" s="10">
        <v>44990</v>
      </c>
      <c r="S134" s="7">
        <v>45089</v>
      </c>
      <c r="T134" s="4" t="s">
        <v>34</v>
      </c>
      <c r="U134" s="4">
        <v>7110</v>
      </c>
      <c r="V134" s="4">
        <v>0</v>
      </c>
      <c r="W134" s="4">
        <v>0</v>
      </c>
      <c r="X134" s="4" t="s">
        <v>631</v>
      </c>
      <c r="Y134" s="4" t="s">
        <v>632</v>
      </c>
    </row>
    <row r="135" s="4" customFormat="1" spans="1:25">
      <c r="A135" s="4" t="s">
        <v>633</v>
      </c>
      <c r="B135" s="4" t="s">
        <v>26</v>
      </c>
      <c r="C135" s="4" t="s">
        <v>27</v>
      </c>
      <c r="D135" s="4" t="s">
        <v>627</v>
      </c>
      <c r="E135" s="4" t="s">
        <v>634</v>
      </c>
      <c r="F135" s="7">
        <v>45083</v>
      </c>
      <c r="G135" s="7">
        <v>45086</v>
      </c>
      <c r="H135" s="4">
        <v>6</v>
      </c>
      <c r="I135" s="4">
        <v>3</v>
      </c>
      <c r="J135" s="4">
        <v>18</v>
      </c>
      <c r="K135" s="4" t="s">
        <v>30</v>
      </c>
      <c r="L135" s="4">
        <v>8622</v>
      </c>
      <c r="M135" s="4">
        <v>8622</v>
      </c>
      <c r="N135" s="4" t="s">
        <v>635</v>
      </c>
      <c r="O135" s="4" t="s">
        <v>630</v>
      </c>
      <c r="P135" s="4" t="s">
        <v>33</v>
      </c>
      <c r="Q135" s="4">
        <v>0</v>
      </c>
      <c r="R135" s="10">
        <v>44990</v>
      </c>
      <c r="S135" s="7">
        <v>45089</v>
      </c>
      <c r="T135" s="4" t="s">
        <v>34</v>
      </c>
      <c r="U135" s="4">
        <v>8622</v>
      </c>
      <c r="V135" s="4">
        <v>0</v>
      </c>
      <c r="W135" s="4">
        <v>0</v>
      </c>
      <c r="X135" s="4" t="s">
        <v>636</v>
      </c>
      <c r="Y135" s="4" t="s">
        <v>637</v>
      </c>
    </row>
    <row r="136" s="4" customFormat="1" spans="1:25">
      <c r="A136" s="4" t="s">
        <v>638</v>
      </c>
      <c r="B136" s="4" t="s">
        <v>26</v>
      </c>
      <c r="C136" s="4" t="s">
        <v>27</v>
      </c>
      <c r="D136" s="4" t="s">
        <v>639</v>
      </c>
      <c r="E136" s="4" t="s">
        <v>640</v>
      </c>
      <c r="F136" s="7">
        <v>45085</v>
      </c>
      <c r="G136" s="7">
        <v>45086</v>
      </c>
      <c r="H136" s="4">
        <v>1</v>
      </c>
      <c r="I136" s="4">
        <v>1</v>
      </c>
      <c r="J136" s="4">
        <v>1</v>
      </c>
      <c r="K136" s="4" t="s">
        <v>30</v>
      </c>
      <c r="L136" s="4">
        <v>888</v>
      </c>
      <c r="M136" s="4">
        <v>888</v>
      </c>
      <c r="N136" s="4" t="s">
        <v>641</v>
      </c>
      <c r="O136" s="4" t="s">
        <v>630</v>
      </c>
      <c r="P136" s="4" t="s">
        <v>33</v>
      </c>
      <c r="Q136" s="4">
        <v>0</v>
      </c>
      <c r="R136" s="10">
        <v>45011</v>
      </c>
      <c r="S136" s="7">
        <v>45089</v>
      </c>
      <c r="T136" s="4" t="s">
        <v>34</v>
      </c>
      <c r="U136" s="4">
        <v>888</v>
      </c>
      <c r="V136" s="4">
        <v>0</v>
      </c>
      <c r="W136" s="4">
        <v>0</v>
      </c>
      <c r="X136" s="4" t="s">
        <v>642</v>
      </c>
      <c r="Y136" s="4" t="s">
        <v>643</v>
      </c>
    </row>
    <row r="137" s="4" customFormat="1" spans="1:25">
      <c r="A137" s="4" t="s">
        <v>633</v>
      </c>
      <c r="B137" s="4" t="s">
        <v>26</v>
      </c>
      <c r="C137" s="4" t="s">
        <v>150</v>
      </c>
      <c r="D137" s="4" t="s">
        <v>627</v>
      </c>
      <c r="E137" s="4" t="s">
        <v>634</v>
      </c>
      <c r="F137" s="7">
        <v>45083</v>
      </c>
      <c r="G137" s="7">
        <v>45086</v>
      </c>
      <c r="H137" s="4">
        <v>6</v>
      </c>
      <c r="I137" s="4">
        <v>3</v>
      </c>
      <c r="J137" s="4">
        <v>18</v>
      </c>
      <c r="K137" s="4" t="s">
        <v>30</v>
      </c>
      <c r="L137" s="4">
        <v>-7845.64</v>
      </c>
      <c r="M137" s="4">
        <v>-7845.64</v>
      </c>
      <c r="N137" s="4" t="s">
        <v>635</v>
      </c>
      <c r="O137" s="4" t="s">
        <v>630</v>
      </c>
      <c r="P137" s="4" t="s">
        <v>33</v>
      </c>
      <c r="Q137" s="4">
        <v>0</v>
      </c>
      <c r="R137" s="10">
        <v>44990.4978935185</v>
      </c>
      <c r="S137" s="7">
        <v>45089</v>
      </c>
      <c r="T137" s="4" t="s">
        <v>34</v>
      </c>
      <c r="U137" s="4">
        <v>-7845.64</v>
      </c>
      <c r="V137" s="4">
        <v>0</v>
      </c>
      <c r="W137" s="4">
        <v>0</v>
      </c>
      <c r="X137" s="4" t="s">
        <v>636</v>
      </c>
      <c r="Y137" s="4" t="s">
        <v>637</v>
      </c>
    </row>
    <row r="138" s="4" customFormat="1" spans="1:25">
      <c r="A138" s="4" t="s">
        <v>644</v>
      </c>
      <c r="B138" s="4" t="s">
        <v>26</v>
      </c>
      <c r="C138" s="4" t="s">
        <v>27</v>
      </c>
      <c r="D138" s="4" t="s">
        <v>75</v>
      </c>
      <c r="E138" s="4" t="s">
        <v>645</v>
      </c>
      <c r="F138" s="7">
        <v>45085</v>
      </c>
      <c r="G138" s="7">
        <v>45086</v>
      </c>
      <c r="H138" s="4">
        <v>1</v>
      </c>
      <c r="I138" s="4">
        <v>1</v>
      </c>
      <c r="J138" s="4">
        <v>1</v>
      </c>
      <c r="K138" s="4" t="s">
        <v>30</v>
      </c>
      <c r="L138" s="4">
        <v>2231</v>
      </c>
      <c r="M138" s="4">
        <v>2231</v>
      </c>
      <c r="N138" s="4" t="s">
        <v>77</v>
      </c>
      <c r="O138" s="4" t="s">
        <v>630</v>
      </c>
      <c r="P138" s="4" t="s">
        <v>33</v>
      </c>
      <c r="Q138" s="4">
        <v>0</v>
      </c>
      <c r="R138" s="10">
        <v>45038</v>
      </c>
      <c r="S138" s="7">
        <v>45089</v>
      </c>
      <c r="T138" s="4" t="s">
        <v>34</v>
      </c>
      <c r="U138" s="4">
        <v>2231</v>
      </c>
      <c r="V138" s="4">
        <v>0</v>
      </c>
      <c r="W138" s="4">
        <v>0</v>
      </c>
      <c r="X138" s="4" t="s">
        <v>646</v>
      </c>
      <c r="Y138" s="4" t="s">
        <v>647</v>
      </c>
    </row>
    <row r="139" s="4" customFormat="1" spans="1:25">
      <c r="A139" s="4" t="s">
        <v>648</v>
      </c>
      <c r="B139" s="4" t="s">
        <v>26</v>
      </c>
      <c r="C139" s="4" t="s">
        <v>27</v>
      </c>
      <c r="D139" s="4" t="s">
        <v>649</v>
      </c>
      <c r="E139" s="4" t="s">
        <v>650</v>
      </c>
      <c r="F139" s="7">
        <v>45085</v>
      </c>
      <c r="G139" s="7">
        <v>45086</v>
      </c>
      <c r="H139" s="4">
        <v>1</v>
      </c>
      <c r="I139" s="4">
        <v>1</v>
      </c>
      <c r="J139" s="4">
        <v>1</v>
      </c>
      <c r="K139" s="4" t="s">
        <v>30</v>
      </c>
      <c r="L139" s="4">
        <v>626</v>
      </c>
      <c r="M139" s="4">
        <v>626</v>
      </c>
      <c r="N139" s="4" t="s">
        <v>651</v>
      </c>
      <c r="O139" s="4" t="s">
        <v>630</v>
      </c>
      <c r="P139" s="4" t="s">
        <v>33</v>
      </c>
      <c r="Q139" s="4">
        <v>0</v>
      </c>
      <c r="R139" s="10">
        <v>45040</v>
      </c>
      <c r="S139" s="7">
        <v>45089</v>
      </c>
      <c r="T139" s="4" t="s">
        <v>34</v>
      </c>
      <c r="U139" s="4">
        <v>626</v>
      </c>
      <c r="V139" s="4">
        <v>0</v>
      </c>
      <c r="W139" s="4">
        <v>0</v>
      </c>
      <c r="X139" s="4" t="s">
        <v>652</v>
      </c>
      <c r="Y139" s="4" t="s">
        <v>653</v>
      </c>
    </row>
    <row r="140" s="4" customFormat="1" spans="1:25">
      <c r="A140" s="4" t="s">
        <v>654</v>
      </c>
      <c r="B140" s="4" t="s">
        <v>26</v>
      </c>
      <c r="C140" s="4" t="s">
        <v>27</v>
      </c>
      <c r="D140" s="4" t="s">
        <v>235</v>
      </c>
      <c r="E140" s="4" t="s">
        <v>655</v>
      </c>
      <c r="F140" s="7">
        <v>45084</v>
      </c>
      <c r="G140" s="7">
        <v>45086</v>
      </c>
      <c r="H140" s="4">
        <v>1</v>
      </c>
      <c r="I140" s="4">
        <v>2</v>
      </c>
      <c r="J140" s="4">
        <v>2</v>
      </c>
      <c r="K140" s="4" t="s">
        <v>30</v>
      </c>
      <c r="L140" s="4">
        <v>1310</v>
      </c>
      <c r="M140" s="4">
        <v>1310</v>
      </c>
      <c r="N140" s="4" t="s">
        <v>656</v>
      </c>
      <c r="O140" s="4" t="s">
        <v>630</v>
      </c>
      <c r="P140" s="4" t="s">
        <v>33</v>
      </c>
      <c r="Q140" s="4">
        <v>0</v>
      </c>
      <c r="R140" s="10">
        <v>45043</v>
      </c>
      <c r="S140" s="7">
        <v>45089</v>
      </c>
      <c r="T140" s="4" t="s">
        <v>34</v>
      </c>
      <c r="U140" s="4">
        <v>1310</v>
      </c>
      <c r="V140" s="4">
        <v>0</v>
      </c>
      <c r="W140" s="4">
        <v>0</v>
      </c>
      <c r="X140" s="4" t="s">
        <v>657</v>
      </c>
      <c r="Y140" s="4" t="s">
        <v>658</v>
      </c>
    </row>
    <row r="141" s="4" customFormat="1" spans="1:25">
      <c r="A141" s="4" t="s">
        <v>659</v>
      </c>
      <c r="B141" s="4" t="s">
        <v>26</v>
      </c>
      <c r="C141" s="4" t="s">
        <v>27</v>
      </c>
      <c r="D141" s="4" t="s">
        <v>235</v>
      </c>
      <c r="E141" s="4" t="s">
        <v>655</v>
      </c>
      <c r="F141" s="7">
        <v>45085</v>
      </c>
      <c r="G141" s="7">
        <v>45086</v>
      </c>
      <c r="H141" s="4">
        <v>1</v>
      </c>
      <c r="I141" s="4">
        <v>1</v>
      </c>
      <c r="J141" s="4">
        <v>1</v>
      </c>
      <c r="K141" s="4" t="s">
        <v>30</v>
      </c>
      <c r="L141" s="4">
        <v>655</v>
      </c>
      <c r="M141" s="4">
        <v>655</v>
      </c>
      <c r="N141" s="4" t="s">
        <v>660</v>
      </c>
      <c r="O141" s="4" t="s">
        <v>630</v>
      </c>
      <c r="P141" s="4" t="s">
        <v>33</v>
      </c>
      <c r="Q141" s="4">
        <v>0</v>
      </c>
      <c r="R141" s="10">
        <v>45047</v>
      </c>
      <c r="S141" s="7">
        <v>45089</v>
      </c>
      <c r="T141" s="4" t="s">
        <v>34</v>
      </c>
      <c r="U141" s="4">
        <v>655</v>
      </c>
      <c r="V141" s="4">
        <v>0</v>
      </c>
      <c r="W141" s="4">
        <v>0</v>
      </c>
      <c r="X141" s="4" t="s">
        <v>661</v>
      </c>
      <c r="Y141" s="4" t="s">
        <v>662</v>
      </c>
    </row>
    <row r="142" s="4" customFormat="1" spans="1:25">
      <c r="A142" s="4" t="s">
        <v>663</v>
      </c>
      <c r="B142" s="4" t="s">
        <v>26</v>
      </c>
      <c r="C142" s="4" t="s">
        <v>27</v>
      </c>
      <c r="D142" s="4" t="s">
        <v>98</v>
      </c>
      <c r="E142" s="4" t="s">
        <v>664</v>
      </c>
      <c r="F142" s="7">
        <v>45081</v>
      </c>
      <c r="G142" s="7">
        <v>45086</v>
      </c>
      <c r="H142" s="4">
        <v>1</v>
      </c>
      <c r="I142" s="4">
        <v>5</v>
      </c>
      <c r="J142" s="4">
        <v>5</v>
      </c>
      <c r="K142" s="4" t="s">
        <v>30</v>
      </c>
      <c r="L142" s="4">
        <v>4365</v>
      </c>
      <c r="M142" s="4">
        <v>4365</v>
      </c>
      <c r="N142" s="4" t="s">
        <v>665</v>
      </c>
      <c r="O142" s="4" t="s">
        <v>630</v>
      </c>
      <c r="P142" s="4" t="s">
        <v>33</v>
      </c>
      <c r="Q142" s="4">
        <v>0</v>
      </c>
      <c r="R142" s="10">
        <v>45050</v>
      </c>
      <c r="S142" s="7">
        <v>45089</v>
      </c>
      <c r="T142" s="4" t="s">
        <v>34</v>
      </c>
      <c r="U142" s="4">
        <v>4365</v>
      </c>
      <c r="V142" s="4">
        <v>0</v>
      </c>
      <c r="W142" s="4">
        <v>0</v>
      </c>
      <c r="X142" s="4" t="s">
        <v>666</v>
      </c>
      <c r="Y142" s="4" t="s">
        <v>667</v>
      </c>
    </row>
    <row r="143" s="4" customFormat="1" spans="1:25">
      <c r="A143" s="4" t="s">
        <v>668</v>
      </c>
      <c r="B143" s="4" t="s">
        <v>26</v>
      </c>
      <c r="C143" s="4" t="s">
        <v>27</v>
      </c>
      <c r="D143" s="4" t="s">
        <v>288</v>
      </c>
      <c r="E143" s="4" t="s">
        <v>289</v>
      </c>
      <c r="F143" s="7">
        <v>45084</v>
      </c>
      <c r="G143" s="7">
        <v>45086</v>
      </c>
      <c r="H143" s="4">
        <v>1</v>
      </c>
      <c r="I143" s="4">
        <v>2</v>
      </c>
      <c r="J143" s="4">
        <v>2</v>
      </c>
      <c r="K143" s="4" t="s">
        <v>30</v>
      </c>
      <c r="L143" s="4">
        <v>984</v>
      </c>
      <c r="M143" s="4">
        <v>984</v>
      </c>
      <c r="N143" s="4" t="s">
        <v>669</v>
      </c>
      <c r="O143" s="4" t="s">
        <v>630</v>
      </c>
      <c r="P143" s="4" t="s">
        <v>33</v>
      </c>
      <c r="Q143" s="4">
        <v>0</v>
      </c>
      <c r="R143" s="10">
        <v>45052</v>
      </c>
      <c r="S143" s="7">
        <v>45089</v>
      </c>
      <c r="T143" s="4" t="s">
        <v>34</v>
      </c>
      <c r="U143" s="4">
        <v>984</v>
      </c>
      <c r="V143" s="4">
        <v>0</v>
      </c>
      <c r="W143" s="4">
        <v>0</v>
      </c>
      <c r="X143" s="4" t="s">
        <v>670</v>
      </c>
      <c r="Y143" s="4" t="s">
        <v>671</v>
      </c>
    </row>
    <row r="144" s="4" customFormat="1" spans="1:25">
      <c r="A144" s="4" t="s">
        <v>672</v>
      </c>
      <c r="B144" s="4" t="s">
        <v>26</v>
      </c>
      <c r="C144" s="4" t="s">
        <v>27</v>
      </c>
      <c r="D144" s="4" t="s">
        <v>673</v>
      </c>
      <c r="E144" s="4" t="s">
        <v>674</v>
      </c>
      <c r="F144" s="7">
        <v>45083</v>
      </c>
      <c r="G144" s="7">
        <v>45086</v>
      </c>
      <c r="H144" s="4">
        <v>1</v>
      </c>
      <c r="I144" s="4">
        <v>3</v>
      </c>
      <c r="J144" s="4">
        <v>3</v>
      </c>
      <c r="K144" s="4" t="s">
        <v>30</v>
      </c>
      <c r="L144" s="4">
        <v>3957</v>
      </c>
      <c r="M144" s="4">
        <v>3957</v>
      </c>
      <c r="N144" s="4" t="s">
        <v>675</v>
      </c>
      <c r="O144" s="4" t="s">
        <v>630</v>
      </c>
      <c r="P144" s="4" t="s">
        <v>33</v>
      </c>
      <c r="Q144" s="4">
        <v>0</v>
      </c>
      <c r="R144" s="10">
        <v>45054</v>
      </c>
      <c r="S144" s="7">
        <v>45089</v>
      </c>
      <c r="T144" s="4" t="s">
        <v>34</v>
      </c>
      <c r="U144" s="4">
        <v>3957</v>
      </c>
      <c r="V144" s="4">
        <v>0</v>
      </c>
      <c r="W144" s="4">
        <v>0</v>
      </c>
      <c r="X144" s="4" t="s">
        <v>676</v>
      </c>
      <c r="Y144" s="4" t="s">
        <v>677</v>
      </c>
    </row>
    <row r="145" s="4" customFormat="1" spans="1:25">
      <c r="A145" s="4" t="s">
        <v>678</v>
      </c>
      <c r="B145" s="4" t="s">
        <v>26</v>
      </c>
      <c r="C145" s="4" t="s">
        <v>27</v>
      </c>
      <c r="D145" s="4" t="s">
        <v>92</v>
      </c>
      <c r="E145" s="4" t="s">
        <v>679</v>
      </c>
      <c r="F145" s="7">
        <v>45084</v>
      </c>
      <c r="G145" s="7">
        <v>45086</v>
      </c>
      <c r="H145" s="4">
        <v>1</v>
      </c>
      <c r="I145" s="4">
        <v>2</v>
      </c>
      <c r="J145" s="4">
        <v>2</v>
      </c>
      <c r="K145" s="4" t="s">
        <v>30</v>
      </c>
      <c r="L145" s="4">
        <v>546</v>
      </c>
      <c r="M145" s="4">
        <v>546</v>
      </c>
      <c r="N145" s="4" t="s">
        <v>680</v>
      </c>
      <c r="O145" s="4" t="s">
        <v>630</v>
      </c>
      <c r="P145" s="4" t="s">
        <v>33</v>
      </c>
      <c r="Q145" s="4">
        <v>0</v>
      </c>
      <c r="R145" s="10">
        <v>45056</v>
      </c>
      <c r="S145" s="7">
        <v>45089</v>
      </c>
      <c r="T145" s="4" t="s">
        <v>34</v>
      </c>
      <c r="U145" s="4">
        <v>546</v>
      </c>
      <c r="V145" s="4">
        <v>0</v>
      </c>
      <c r="W145" s="4">
        <v>0</v>
      </c>
      <c r="X145" s="4" t="s">
        <v>681</v>
      </c>
      <c r="Y145" s="4" t="s">
        <v>682</v>
      </c>
    </row>
    <row r="146" s="4" customFormat="1" spans="1:25">
      <c r="A146" s="4" t="s">
        <v>644</v>
      </c>
      <c r="B146" s="4" t="s">
        <v>26</v>
      </c>
      <c r="C146" s="4" t="s">
        <v>150</v>
      </c>
      <c r="D146" s="4" t="s">
        <v>75</v>
      </c>
      <c r="E146" s="4" t="s">
        <v>645</v>
      </c>
      <c r="F146" s="7">
        <v>45085</v>
      </c>
      <c r="G146" s="7">
        <v>45086</v>
      </c>
      <c r="H146" s="4">
        <v>1</v>
      </c>
      <c r="I146" s="4">
        <v>1</v>
      </c>
      <c r="J146" s="4">
        <v>1</v>
      </c>
      <c r="K146" s="4" t="s">
        <v>30</v>
      </c>
      <c r="L146" s="4">
        <v>-2007.9</v>
      </c>
      <c r="M146" s="4">
        <v>-2007.9</v>
      </c>
      <c r="N146" s="4" t="s">
        <v>77</v>
      </c>
      <c r="O146" s="4" t="s">
        <v>630</v>
      </c>
      <c r="P146" s="4" t="s">
        <v>33</v>
      </c>
      <c r="Q146" s="4">
        <v>0</v>
      </c>
      <c r="R146" s="10">
        <v>45038.6319907407</v>
      </c>
      <c r="S146" s="7">
        <v>45089</v>
      </c>
      <c r="T146" s="4" t="s">
        <v>34</v>
      </c>
      <c r="U146" s="4">
        <v>-2007.9</v>
      </c>
      <c r="V146" s="4">
        <v>0</v>
      </c>
      <c r="W146" s="4">
        <v>0</v>
      </c>
      <c r="X146" s="4" t="s">
        <v>646</v>
      </c>
      <c r="Y146" s="4" t="s">
        <v>647</v>
      </c>
    </row>
    <row r="147" s="4" customFormat="1" spans="1:25">
      <c r="A147" s="4" t="s">
        <v>683</v>
      </c>
      <c r="B147" s="4" t="s">
        <v>26</v>
      </c>
      <c r="C147" s="4" t="s">
        <v>27</v>
      </c>
      <c r="D147" s="4" t="s">
        <v>684</v>
      </c>
      <c r="E147" s="4" t="s">
        <v>685</v>
      </c>
      <c r="F147" s="7">
        <v>45082</v>
      </c>
      <c r="G147" s="7">
        <v>45086</v>
      </c>
      <c r="H147" s="4">
        <v>1</v>
      </c>
      <c r="I147" s="4">
        <v>4</v>
      </c>
      <c r="J147" s="4">
        <v>4</v>
      </c>
      <c r="K147" s="4" t="s">
        <v>30</v>
      </c>
      <c r="L147" s="4">
        <v>5896</v>
      </c>
      <c r="M147" s="4">
        <v>5896</v>
      </c>
      <c r="N147" s="4" t="s">
        <v>686</v>
      </c>
      <c r="O147" s="4" t="s">
        <v>630</v>
      </c>
      <c r="P147" s="4" t="s">
        <v>33</v>
      </c>
      <c r="Q147" s="4">
        <v>0</v>
      </c>
      <c r="R147" s="10">
        <v>45056</v>
      </c>
      <c r="S147" s="7">
        <v>45089</v>
      </c>
      <c r="T147" s="4" t="s">
        <v>34</v>
      </c>
      <c r="U147" s="4">
        <v>5896</v>
      </c>
      <c r="V147" s="4">
        <v>0</v>
      </c>
      <c r="W147" s="4">
        <v>0</v>
      </c>
      <c r="X147" s="4" t="s">
        <v>687</v>
      </c>
      <c r="Y147" s="4" t="s">
        <v>688</v>
      </c>
    </row>
    <row r="148" s="4" customFormat="1" spans="1:25">
      <c r="A148" s="4" t="s">
        <v>689</v>
      </c>
      <c r="B148" s="4" t="s">
        <v>26</v>
      </c>
      <c r="C148" s="4" t="s">
        <v>27</v>
      </c>
      <c r="D148" s="4" t="s">
        <v>684</v>
      </c>
      <c r="E148" s="4" t="s">
        <v>685</v>
      </c>
      <c r="F148" s="7">
        <v>45082</v>
      </c>
      <c r="G148" s="7">
        <v>45086</v>
      </c>
      <c r="H148" s="4">
        <v>1</v>
      </c>
      <c r="I148" s="4">
        <v>4</v>
      </c>
      <c r="J148" s="4">
        <v>4</v>
      </c>
      <c r="K148" s="4" t="s">
        <v>30</v>
      </c>
      <c r="L148" s="4">
        <v>5896</v>
      </c>
      <c r="M148" s="4">
        <v>5896</v>
      </c>
      <c r="N148" s="4" t="s">
        <v>690</v>
      </c>
      <c r="O148" s="4" t="s">
        <v>630</v>
      </c>
      <c r="P148" s="4" t="s">
        <v>33</v>
      </c>
      <c r="Q148" s="4">
        <v>0</v>
      </c>
      <c r="R148" s="10">
        <v>45056</v>
      </c>
      <c r="S148" s="7">
        <v>45089</v>
      </c>
      <c r="T148" s="4" t="s">
        <v>34</v>
      </c>
      <c r="U148" s="4">
        <v>5896</v>
      </c>
      <c r="V148" s="4">
        <v>0</v>
      </c>
      <c r="W148" s="4">
        <v>0</v>
      </c>
      <c r="X148" s="4" t="s">
        <v>691</v>
      </c>
      <c r="Y148" s="4" t="s">
        <v>692</v>
      </c>
    </row>
    <row r="149" s="4" customFormat="1" spans="1:25">
      <c r="A149" s="4" t="s">
        <v>693</v>
      </c>
      <c r="B149" s="4" t="s">
        <v>26</v>
      </c>
      <c r="C149" s="4" t="s">
        <v>27</v>
      </c>
      <c r="D149" s="4" t="s">
        <v>288</v>
      </c>
      <c r="E149" s="4" t="s">
        <v>694</v>
      </c>
      <c r="F149" s="7">
        <v>45085</v>
      </c>
      <c r="G149" s="7">
        <v>45086</v>
      </c>
      <c r="H149" s="4">
        <v>1</v>
      </c>
      <c r="I149" s="4">
        <v>1</v>
      </c>
      <c r="J149" s="4">
        <v>1</v>
      </c>
      <c r="K149" s="4" t="s">
        <v>30</v>
      </c>
      <c r="L149" s="4">
        <v>493</v>
      </c>
      <c r="M149" s="4">
        <v>493</v>
      </c>
      <c r="N149" s="4" t="s">
        <v>695</v>
      </c>
      <c r="O149" s="4" t="s">
        <v>630</v>
      </c>
      <c r="P149" s="4" t="s">
        <v>33</v>
      </c>
      <c r="Q149" s="4">
        <v>0</v>
      </c>
      <c r="R149" s="10">
        <v>45056</v>
      </c>
      <c r="S149" s="7">
        <v>45089</v>
      </c>
      <c r="T149" s="4" t="s">
        <v>34</v>
      </c>
      <c r="U149" s="4">
        <v>493</v>
      </c>
      <c r="V149" s="4">
        <v>0</v>
      </c>
      <c r="W149" s="4">
        <v>0</v>
      </c>
      <c r="X149" s="4" t="s">
        <v>696</v>
      </c>
      <c r="Y149" s="4" t="s">
        <v>697</v>
      </c>
    </row>
    <row r="150" s="4" customFormat="1" spans="1:25">
      <c r="A150" s="4" t="s">
        <v>698</v>
      </c>
      <c r="B150" s="4" t="s">
        <v>26</v>
      </c>
      <c r="C150" s="4" t="s">
        <v>27</v>
      </c>
      <c r="D150" s="4" t="s">
        <v>699</v>
      </c>
      <c r="E150" s="4" t="s">
        <v>700</v>
      </c>
      <c r="F150" s="7">
        <v>45083</v>
      </c>
      <c r="G150" s="7">
        <v>45086</v>
      </c>
      <c r="H150" s="4">
        <v>1</v>
      </c>
      <c r="I150" s="4">
        <v>3</v>
      </c>
      <c r="J150" s="4">
        <v>3</v>
      </c>
      <c r="K150" s="4" t="s">
        <v>30</v>
      </c>
      <c r="L150" s="4">
        <v>977</v>
      </c>
      <c r="M150" s="4">
        <v>977</v>
      </c>
      <c r="N150" s="4" t="s">
        <v>701</v>
      </c>
      <c r="O150" s="4" t="s">
        <v>630</v>
      </c>
      <c r="P150" s="4" t="s">
        <v>33</v>
      </c>
      <c r="Q150" s="4">
        <v>0</v>
      </c>
      <c r="R150" s="10">
        <v>45058</v>
      </c>
      <c r="S150" s="7">
        <v>45089</v>
      </c>
      <c r="T150" s="4" t="s">
        <v>34</v>
      </c>
      <c r="U150" s="4">
        <v>977</v>
      </c>
      <c r="V150" s="4">
        <v>0</v>
      </c>
      <c r="W150" s="4">
        <v>0</v>
      </c>
      <c r="X150" s="4" t="s">
        <v>702</v>
      </c>
      <c r="Y150" s="4" t="s">
        <v>703</v>
      </c>
    </row>
    <row r="151" s="4" customFormat="1" spans="1:25">
      <c r="A151" s="4" t="s">
        <v>704</v>
      </c>
      <c r="B151" s="4" t="s">
        <v>26</v>
      </c>
      <c r="C151" s="4" t="s">
        <v>27</v>
      </c>
      <c r="D151" s="4" t="s">
        <v>124</v>
      </c>
      <c r="E151" s="4" t="s">
        <v>705</v>
      </c>
      <c r="F151" s="7">
        <v>45082</v>
      </c>
      <c r="G151" s="7">
        <v>45086</v>
      </c>
      <c r="H151" s="4">
        <v>1</v>
      </c>
      <c r="I151" s="4">
        <v>4</v>
      </c>
      <c r="J151" s="4">
        <v>4</v>
      </c>
      <c r="K151" s="4" t="s">
        <v>30</v>
      </c>
      <c r="L151" s="4">
        <v>1520</v>
      </c>
      <c r="M151" s="4">
        <v>1520</v>
      </c>
      <c r="N151" s="4" t="s">
        <v>706</v>
      </c>
      <c r="O151" s="4" t="s">
        <v>630</v>
      </c>
      <c r="P151" s="4" t="s">
        <v>33</v>
      </c>
      <c r="Q151" s="4">
        <v>0</v>
      </c>
      <c r="R151" s="10">
        <v>45058</v>
      </c>
      <c r="S151" s="7">
        <v>45089</v>
      </c>
      <c r="T151" s="4" t="s">
        <v>34</v>
      </c>
      <c r="U151" s="4">
        <v>1520</v>
      </c>
      <c r="V151" s="4">
        <v>0</v>
      </c>
      <c r="W151" s="4">
        <v>0</v>
      </c>
      <c r="X151" s="4" t="s">
        <v>707</v>
      </c>
      <c r="Y151" s="4" t="s">
        <v>65</v>
      </c>
    </row>
    <row r="152" s="4" customFormat="1" spans="1:25">
      <c r="A152" s="4" t="s">
        <v>708</v>
      </c>
      <c r="B152" s="4" t="s">
        <v>26</v>
      </c>
      <c r="C152" s="4" t="s">
        <v>27</v>
      </c>
      <c r="D152" s="4" t="s">
        <v>699</v>
      </c>
      <c r="E152" s="4" t="s">
        <v>709</v>
      </c>
      <c r="F152" s="7">
        <v>45083</v>
      </c>
      <c r="G152" s="7">
        <v>45086</v>
      </c>
      <c r="H152" s="4">
        <v>1</v>
      </c>
      <c r="I152" s="4">
        <v>3</v>
      </c>
      <c r="J152" s="4">
        <v>3</v>
      </c>
      <c r="K152" s="4" t="s">
        <v>30</v>
      </c>
      <c r="L152" s="4">
        <v>977</v>
      </c>
      <c r="M152" s="4">
        <v>977</v>
      </c>
      <c r="N152" s="4" t="s">
        <v>710</v>
      </c>
      <c r="O152" s="4" t="s">
        <v>630</v>
      </c>
      <c r="P152" s="4" t="s">
        <v>33</v>
      </c>
      <c r="Q152" s="4">
        <v>0</v>
      </c>
      <c r="R152" s="10">
        <v>45061</v>
      </c>
      <c r="S152" s="7">
        <v>45089</v>
      </c>
      <c r="T152" s="4" t="s">
        <v>34</v>
      </c>
      <c r="U152" s="4">
        <v>977</v>
      </c>
      <c r="V152" s="4">
        <v>0</v>
      </c>
      <c r="W152" s="4">
        <v>0</v>
      </c>
      <c r="X152" s="4" t="s">
        <v>711</v>
      </c>
      <c r="Y152" s="4" t="s">
        <v>712</v>
      </c>
    </row>
    <row r="153" s="4" customFormat="1" spans="1:25">
      <c r="A153" s="4" t="s">
        <v>713</v>
      </c>
      <c r="B153" s="4" t="s">
        <v>26</v>
      </c>
      <c r="C153" s="4" t="s">
        <v>27</v>
      </c>
      <c r="D153" s="4" t="s">
        <v>282</v>
      </c>
      <c r="E153" s="4" t="s">
        <v>283</v>
      </c>
      <c r="F153" s="7">
        <v>45085</v>
      </c>
      <c r="G153" s="7">
        <v>45086</v>
      </c>
      <c r="H153" s="4">
        <v>2</v>
      </c>
      <c r="I153" s="4">
        <v>1</v>
      </c>
      <c r="J153" s="4">
        <v>2</v>
      </c>
      <c r="K153" s="4" t="s">
        <v>30</v>
      </c>
      <c r="L153" s="4">
        <v>490</v>
      </c>
      <c r="M153" s="4">
        <v>490</v>
      </c>
      <c r="N153" s="4" t="s">
        <v>714</v>
      </c>
      <c r="O153" s="4" t="s">
        <v>630</v>
      </c>
      <c r="P153" s="4" t="s">
        <v>33</v>
      </c>
      <c r="Q153" s="4">
        <v>0</v>
      </c>
      <c r="R153" s="10">
        <v>45063</v>
      </c>
      <c r="S153" s="7">
        <v>45089</v>
      </c>
      <c r="T153" s="4" t="s">
        <v>34</v>
      </c>
      <c r="U153" s="4">
        <v>490</v>
      </c>
      <c r="V153" s="4">
        <v>0</v>
      </c>
      <c r="W153" s="4">
        <v>0</v>
      </c>
      <c r="X153" s="4" t="s">
        <v>715</v>
      </c>
      <c r="Y153" s="4" t="s">
        <v>716</v>
      </c>
    </row>
    <row r="154" s="4" customFormat="1" spans="1:25">
      <c r="A154" s="4" t="s">
        <v>717</v>
      </c>
      <c r="B154" s="4" t="s">
        <v>26</v>
      </c>
      <c r="C154" s="4" t="s">
        <v>27</v>
      </c>
      <c r="D154" s="4" t="s">
        <v>718</v>
      </c>
      <c r="E154" s="4" t="s">
        <v>304</v>
      </c>
      <c r="F154" s="7">
        <v>45082</v>
      </c>
      <c r="G154" s="7">
        <v>45086</v>
      </c>
      <c r="H154" s="4">
        <v>1</v>
      </c>
      <c r="I154" s="4">
        <v>4</v>
      </c>
      <c r="J154" s="4">
        <v>4</v>
      </c>
      <c r="K154" s="4" t="s">
        <v>30</v>
      </c>
      <c r="L154" s="4">
        <v>2880</v>
      </c>
      <c r="M154" s="4">
        <v>2880</v>
      </c>
      <c r="N154" s="4" t="s">
        <v>719</v>
      </c>
      <c r="O154" s="4" t="s">
        <v>630</v>
      </c>
      <c r="P154" s="4" t="s">
        <v>33</v>
      </c>
      <c r="Q154" s="4">
        <v>0</v>
      </c>
      <c r="R154" s="10">
        <v>45066</v>
      </c>
      <c r="S154" s="7">
        <v>45089</v>
      </c>
      <c r="T154" s="4" t="s">
        <v>34</v>
      </c>
      <c r="U154" s="4">
        <v>2880</v>
      </c>
      <c r="V154" s="4">
        <v>0</v>
      </c>
      <c r="W154" s="4">
        <v>0</v>
      </c>
      <c r="X154" s="4" t="s">
        <v>720</v>
      </c>
      <c r="Y154" s="4" t="s">
        <v>721</v>
      </c>
    </row>
    <row r="155" s="4" customFormat="1" spans="1:25">
      <c r="A155" s="4" t="s">
        <v>722</v>
      </c>
      <c r="B155" s="4" t="s">
        <v>26</v>
      </c>
      <c r="C155" s="4" t="s">
        <v>27</v>
      </c>
      <c r="D155" s="4" t="s">
        <v>175</v>
      </c>
      <c r="E155" s="4" t="s">
        <v>176</v>
      </c>
      <c r="F155" s="7">
        <v>45082</v>
      </c>
      <c r="G155" s="7">
        <v>45086</v>
      </c>
      <c r="H155" s="4">
        <v>1</v>
      </c>
      <c r="I155" s="4">
        <v>4</v>
      </c>
      <c r="J155" s="4">
        <v>4</v>
      </c>
      <c r="K155" s="4" t="s">
        <v>30</v>
      </c>
      <c r="L155" s="4">
        <v>3520</v>
      </c>
      <c r="M155" s="4">
        <v>3520</v>
      </c>
      <c r="N155" s="4" t="s">
        <v>723</v>
      </c>
      <c r="O155" s="4" t="s">
        <v>630</v>
      </c>
      <c r="P155" s="4" t="s">
        <v>33</v>
      </c>
      <c r="Q155" s="4">
        <v>0</v>
      </c>
      <c r="R155" s="10">
        <v>45066</v>
      </c>
      <c r="S155" s="7">
        <v>45089</v>
      </c>
      <c r="T155" s="4" t="s">
        <v>34</v>
      </c>
      <c r="U155" s="4">
        <v>3520</v>
      </c>
      <c r="V155" s="4">
        <v>0</v>
      </c>
      <c r="W155" s="4">
        <v>0</v>
      </c>
      <c r="X155" s="4" t="s">
        <v>724</v>
      </c>
      <c r="Y155" s="4" t="s">
        <v>725</v>
      </c>
    </row>
    <row r="156" s="4" customFormat="1" spans="1:25">
      <c r="A156" s="4" t="s">
        <v>726</v>
      </c>
      <c r="B156" s="4" t="s">
        <v>26</v>
      </c>
      <c r="C156" s="4" t="s">
        <v>27</v>
      </c>
      <c r="D156" s="4" t="s">
        <v>727</v>
      </c>
      <c r="E156" s="4" t="s">
        <v>728</v>
      </c>
      <c r="F156" s="7">
        <v>45072</v>
      </c>
      <c r="G156" s="7">
        <v>45086</v>
      </c>
      <c r="H156" s="4">
        <v>1</v>
      </c>
      <c r="I156" s="4">
        <v>14</v>
      </c>
      <c r="J156" s="4">
        <v>14</v>
      </c>
      <c r="K156" s="4" t="s">
        <v>30</v>
      </c>
      <c r="L156" s="4">
        <v>5928</v>
      </c>
      <c r="M156" s="4">
        <v>5928</v>
      </c>
      <c r="N156" s="4" t="s">
        <v>729</v>
      </c>
      <c r="O156" s="4" t="s">
        <v>630</v>
      </c>
      <c r="P156" s="4" t="s">
        <v>33</v>
      </c>
      <c r="Q156" s="4">
        <v>0</v>
      </c>
      <c r="R156" s="10">
        <v>45067</v>
      </c>
      <c r="S156" s="7">
        <v>45089</v>
      </c>
      <c r="T156" s="4" t="s">
        <v>34</v>
      </c>
      <c r="U156" s="4">
        <v>5928</v>
      </c>
      <c r="V156" s="4">
        <v>0</v>
      </c>
      <c r="W156" s="4">
        <v>0</v>
      </c>
      <c r="X156" s="4" t="s">
        <v>730</v>
      </c>
      <c r="Y156" s="4" t="s">
        <v>731</v>
      </c>
    </row>
    <row r="157" s="4" customFormat="1" spans="1:25">
      <c r="A157" s="4" t="s">
        <v>732</v>
      </c>
      <c r="B157" s="4" t="s">
        <v>26</v>
      </c>
      <c r="C157" s="4" t="s">
        <v>27</v>
      </c>
      <c r="D157" s="4" t="s">
        <v>392</v>
      </c>
      <c r="E157" s="4" t="s">
        <v>733</v>
      </c>
      <c r="F157" s="7">
        <v>45082</v>
      </c>
      <c r="G157" s="7">
        <v>45086</v>
      </c>
      <c r="H157" s="4">
        <v>1</v>
      </c>
      <c r="I157" s="4">
        <v>4</v>
      </c>
      <c r="J157" s="4">
        <v>4</v>
      </c>
      <c r="K157" s="4" t="s">
        <v>30</v>
      </c>
      <c r="L157" s="4">
        <v>2624</v>
      </c>
      <c r="M157" s="4">
        <v>2624</v>
      </c>
      <c r="N157" s="4" t="s">
        <v>734</v>
      </c>
      <c r="O157" s="4" t="s">
        <v>630</v>
      </c>
      <c r="P157" s="4" t="s">
        <v>33</v>
      </c>
      <c r="Q157" s="4">
        <v>0</v>
      </c>
      <c r="R157" s="10">
        <v>45068</v>
      </c>
      <c r="S157" s="7">
        <v>45089</v>
      </c>
      <c r="T157" s="4" t="s">
        <v>34</v>
      </c>
      <c r="U157" s="4">
        <v>2624</v>
      </c>
      <c r="V157" s="4">
        <v>0</v>
      </c>
      <c r="W157" s="4">
        <v>0</v>
      </c>
      <c r="X157" s="4" t="s">
        <v>735</v>
      </c>
      <c r="Y157" s="4" t="s">
        <v>735</v>
      </c>
    </row>
    <row r="158" s="4" customFormat="1" spans="1:25">
      <c r="A158" s="4" t="s">
        <v>736</v>
      </c>
      <c r="B158" s="4" t="s">
        <v>26</v>
      </c>
      <c r="C158" s="4" t="s">
        <v>27</v>
      </c>
      <c r="D158" s="4" t="s">
        <v>135</v>
      </c>
      <c r="E158" s="4" t="s">
        <v>136</v>
      </c>
      <c r="F158" s="7">
        <v>45085</v>
      </c>
      <c r="G158" s="7">
        <v>45086</v>
      </c>
      <c r="H158" s="4">
        <v>1</v>
      </c>
      <c r="I158" s="4">
        <v>1</v>
      </c>
      <c r="J158" s="4">
        <v>1</v>
      </c>
      <c r="K158" s="4" t="s">
        <v>30</v>
      </c>
      <c r="L158" s="4">
        <v>705</v>
      </c>
      <c r="M158" s="4">
        <v>705</v>
      </c>
      <c r="N158" s="4" t="s">
        <v>737</v>
      </c>
      <c r="O158" s="4" t="s">
        <v>630</v>
      </c>
      <c r="P158" s="4" t="s">
        <v>33</v>
      </c>
      <c r="Q158" s="4">
        <v>0</v>
      </c>
      <c r="R158" s="10">
        <v>45069</v>
      </c>
      <c r="S158" s="7">
        <v>45089</v>
      </c>
      <c r="T158" s="4" t="s">
        <v>34</v>
      </c>
      <c r="U158" s="4">
        <v>705</v>
      </c>
      <c r="V158" s="4">
        <v>0</v>
      </c>
      <c r="W158" s="4">
        <v>0</v>
      </c>
      <c r="X158" s="4" t="s">
        <v>738</v>
      </c>
      <c r="Y158" s="4" t="s">
        <v>65</v>
      </c>
    </row>
    <row r="159" s="4" customFormat="1" spans="1:25">
      <c r="A159" s="4" t="s">
        <v>739</v>
      </c>
      <c r="B159" s="4" t="s">
        <v>26</v>
      </c>
      <c r="C159" s="4" t="s">
        <v>27</v>
      </c>
      <c r="D159" s="4" t="s">
        <v>424</v>
      </c>
      <c r="E159" s="4" t="s">
        <v>740</v>
      </c>
      <c r="F159" s="7">
        <v>45083</v>
      </c>
      <c r="G159" s="7">
        <v>45086</v>
      </c>
      <c r="H159" s="4">
        <v>1</v>
      </c>
      <c r="I159" s="4">
        <v>3</v>
      </c>
      <c r="J159" s="4">
        <v>3</v>
      </c>
      <c r="K159" s="4" t="s">
        <v>30</v>
      </c>
      <c r="L159" s="4">
        <v>3849</v>
      </c>
      <c r="M159" s="4">
        <v>3849</v>
      </c>
      <c r="N159" s="4" t="s">
        <v>741</v>
      </c>
      <c r="O159" s="4" t="s">
        <v>630</v>
      </c>
      <c r="P159" s="4" t="s">
        <v>33</v>
      </c>
      <c r="Q159" s="4">
        <v>0</v>
      </c>
      <c r="R159" s="10">
        <v>45070</v>
      </c>
      <c r="S159" s="7">
        <v>45089</v>
      </c>
      <c r="T159" s="4" t="s">
        <v>34</v>
      </c>
      <c r="U159" s="4">
        <v>3849</v>
      </c>
      <c r="V159" s="4">
        <v>0</v>
      </c>
      <c r="W159" s="4">
        <v>0</v>
      </c>
      <c r="X159" s="4" t="s">
        <v>742</v>
      </c>
      <c r="Y159" s="4" t="s">
        <v>65</v>
      </c>
    </row>
    <row r="160" s="4" customFormat="1" spans="1:25">
      <c r="A160" s="4" t="s">
        <v>743</v>
      </c>
      <c r="B160" s="4" t="s">
        <v>26</v>
      </c>
      <c r="C160" s="4" t="s">
        <v>27</v>
      </c>
      <c r="D160" s="4" t="s">
        <v>235</v>
      </c>
      <c r="E160" s="4" t="s">
        <v>744</v>
      </c>
      <c r="F160" s="7">
        <v>45083</v>
      </c>
      <c r="G160" s="7">
        <v>45086</v>
      </c>
      <c r="H160" s="4">
        <v>1</v>
      </c>
      <c r="I160" s="4">
        <v>3</v>
      </c>
      <c r="J160" s="4">
        <v>3</v>
      </c>
      <c r="K160" s="4" t="s">
        <v>30</v>
      </c>
      <c r="L160" s="4">
        <v>2805</v>
      </c>
      <c r="M160" s="4">
        <v>2805</v>
      </c>
      <c r="N160" s="4" t="s">
        <v>745</v>
      </c>
      <c r="O160" s="4" t="s">
        <v>630</v>
      </c>
      <c r="P160" s="4" t="s">
        <v>33</v>
      </c>
      <c r="Q160" s="4">
        <v>0</v>
      </c>
      <c r="R160" s="10">
        <v>45071</v>
      </c>
      <c r="S160" s="7">
        <v>45089</v>
      </c>
      <c r="T160" s="4" t="s">
        <v>34</v>
      </c>
      <c r="U160" s="4">
        <v>2805</v>
      </c>
      <c r="V160" s="4">
        <v>0</v>
      </c>
      <c r="W160" s="4">
        <v>0</v>
      </c>
      <c r="X160" s="4" t="s">
        <v>746</v>
      </c>
      <c r="Y160" s="4" t="s">
        <v>747</v>
      </c>
    </row>
    <row r="161" s="4" customFormat="1" spans="1:25">
      <c r="A161" s="4" t="s">
        <v>748</v>
      </c>
      <c r="B161" s="4" t="s">
        <v>26</v>
      </c>
      <c r="C161" s="4" t="s">
        <v>27</v>
      </c>
      <c r="D161" s="4" t="s">
        <v>749</v>
      </c>
      <c r="E161" s="4" t="s">
        <v>750</v>
      </c>
      <c r="F161" s="7">
        <v>45085</v>
      </c>
      <c r="G161" s="7">
        <v>45086</v>
      </c>
      <c r="H161" s="4">
        <v>1</v>
      </c>
      <c r="I161" s="4">
        <v>1</v>
      </c>
      <c r="J161" s="4">
        <v>1</v>
      </c>
      <c r="K161" s="4" t="s">
        <v>30</v>
      </c>
      <c r="L161" s="4">
        <v>649</v>
      </c>
      <c r="M161" s="4">
        <v>649</v>
      </c>
      <c r="N161" s="4" t="s">
        <v>751</v>
      </c>
      <c r="O161" s="4" t="s">
        <v>630</v>
      </c>
      <c r="P161" s="4" t="s">
        <v>33</v>
      </c>
      <c r="Q161" s="4">
        <v>0</v>
      </c>
      <c r="R161" s="10">
        <v>45071</v>
      </c>
      <c r="S161" s="7">
        <v>45089</v>
      </c>
      <c r="T161" s="4" t="s">
        <v>34</v>
      </c>
      <c r="U161" s="4">
        <v>649</v>
      </c>
      <c r="V161" s="4">
        <v>0</v>
      </c>
      <c r="W161" s="4">
        <v>0</v>
      </c>
      <c r="X161" s="4" t="s">
        <v>752</v>
      </c>
      <c r="Y161" s="4" t="s">
        <v>753</v>
      </c>
    </row>
    <row r="162" s="4" customFormat="1" spans="1:25">
      <c r="A162" s="4" t="s">
        <v>754</v>
      </c>
      <c r="B162" s="4" t="s">
        <v>26</v>
      </c>
      <c r="C162" s="4" t="s">
        <v>27</v>
      </c>
      <c r="D162" s="4" t="s">
        <v>755</v>
      </c>
      <c r="E162" s="4" t="s">
        <v>756</v>
      </c>
      <c r="F162" s="7">
        <v>45084</v>
      </c>
      <c r="G162" s="7">
        <v>45086</v>
      </c>
      <c r="H162" s="4">
        <v>1</v>
      </c>
      <c r="I162" s="4">
        <v>2</v>
      </c>
      <c r="J162" s="4">
        <v>2</v>
      </c>
      <c r="K162" s="4" t="s">
        <v>30</v>
      </c>
      <c r="L162" s="4">
        <v>2524</v>
      </c>
      <c r="M162" s="4">
        <v>2524</v>
      </c>
      <c r="N162" s="4" t="s">
        <v>757</v>
      </c>
      <c r="O162" s="4" t="s">
        <v>630</v>
      </c>
      <c r="P162" s="4" t="s">
        <v>33</v>
      </c>
      <c r="Q162" s="4">
        <v>0</v>
      </c>
      <c r="R162" s="10">
        <v>45071</v>
      </c>
      <c r="S162" s="7">
        <v>45089</v>
      </c>
      <c r="T162" s="4" t="s">
        <v>34</v>
      </c>
      <c r="U162" s="4">
        <v>2524</v>
      </c>
      <c r="V162" s="4">
        <v>0</v>
      </c>
      <c r="W162" s="4">
        <v>0</v>
      </c>
      <c r="X162" s="4" t="s">
        <v>758</v>
      </c>
      <c r="Y162" s="4" t="s">
        <v>65</v>
      </c>
    </row>
    <row r="163" s="4" customFormat="1" spans="1:25">
      <c r="A163" s="4" t="s">
        <v>759</v>
      </c>
      <c r="B163" s="4" t="s">
        <v>26</v>
      </c>
      <c r="C163" s="4" t="s">
        <v>27</v>
      </c>
      <c r="D163" s="4" t="s">
        <v>49</v>
      </c>
      <c r="E163" s="4" t="s">
        <v>760</v>
      </c>
      <c r="F163" s="7">
        <v>45084</v>
      </c>
      <c r="G163" s="7">
        <v>45086</v>
      </c>
      <c r="H163" s="4">
        <v>1</v>
      </c>
      <c r="I163" s="4">
        <v>2</v>
      </c>
      <c r="J163" s="4">
        <v>2</v>
      </c>
      <c r="K163" s="4" t="s">
        <v>30</v>
      </c>
      <c r="L163" s="4">
        <v>1628</v>
      </c>
      <c r="M163" s="4">
        <v>1628</v>
      </c>
      <c r="N163" s="4" t="s">
        <v>761</v>
      </c>
      <c r="O163" s="4" t="s">
        <v>630</v>
      </c>
      <c r="P163" s="4" t="s">
        <v>33</v>
      </c>
      <c r="Q163" s="4">
        <v>0</v>
      </c>
      <c r="R163" s="10">
        <v>45072</v>
      </c>
      <c r="S163" s="7">
        <v>45089</v>
      </c>
      <c r="T163" s="4" t="s">
        <v>34</v>
      </c>
      <c r="U163" s="4">
        <v>1628</v>
      </c>
      <c r="V163" s="4">
        <v>0</v>
      </c>
      <c r="W163" s="4">
        <v>0</v>
      </c>
      <c r="X163" s="4" t="s">
        <v>762</v>
      </c>
      <c r="Y163" s="4" t="s">
        <v>65</v>
      </c>
    </row>
    <row r="164" s="4" customFormat="1" spans="1:25">
      <c r="A164" s="4" t="s">
        <v>763</v>
      </c>
      <c r="B164" s="4" t="s">
        <v>26</v>
      </c>
      <c r="C164" s="4" t="s">
        <v>27</v>
      </c>
      <c r="D164" s="4" t="s">
        <v>764</v>
      </c>
      <c r="E164" s="4" t="s">
        <v>765</v>
      </c>
      <c r="F164" s="7">
        <v>45085</v>
      </c>
      <c r="G164" s="7">
        <v>45086</v>
      </c>
      <c r="H164" s="4">
        <v>1</v>
      </c>
      <c r="I164" s="4">
        <v>1</v>
      </c>
      <c r="J164" s="4">
        <v>1</v>
      </c>
      <c r="K164" s="4" t="s">
        <v>30</v>
      </c>
      <c r="L164" s="4">
        <v>1162</v>
      </c>
      <c r="M164" s="4">
        <v>1162</v>
      </c>
      <c r="N164" s="4" t="s">
        <v>766</v>
      </c>
      <c r="O164" s="4" t="s">
        <v>630</v>
      </c>
      <c r="P164" s="4" t="s">
        <v>33</v>
      </c>
      <c r="Q164" s="4">
        <v>0</v>
      </c>
      <c r="R164" s="10">
        <v>45072</v>
      </c>
      <c r="S164" s="7">
        <v>45089</v>
      </c>
      <c r="T164" s="4" t="s">
        <v>34</v>
      </c>
      <c r="U164" s="4">
        <v>1162</v>
      </c>
      <c r="V164" s="4">
        <v>0</v>
      </c>
      <c r="W164" s="4">
        <v>0</v>
      </c>
      <c r="X164" s="4" t="s">
        <v>767</v>
      </c>
      <c r="Y164" s="4" t="s">
        <v>768</v>
      </c>
    </row>
    <row r="165" s="4" customFormat="1" spans="1:25">
      <c r="A165" s="4" t="s">
        <v>769</v>
      </c>
      <c r="B165" s="4" t="s">
        <v>26</v>
      </c>
      <c r="C165" s="4" t="s">
        <v>27</v>
      </c>
      <c r="D165" s="4" t="s">
        <v>764</v>
      </c>
      <c r="E165" s="4" t="s">
        <v>765</v>
      </c>
      <c r="F165" s="7">
        <v>45085</v>
      </c>
      <c r="G165" s="7">
        <v>45086</v>
      </c>
      <c r="H165" s="4">
        <v>1</v>
      </c>
      <c r="I165" s="4">
        <v>1</v>
      </c>
      <c r="J165" s="4">
        <v>1</v>
      </c>
      <c r="K165" s="4" t="s">
        <v>30</v>
      </c>
      <c r="L165" s="4">
        <v>1162</v>
      </c>
      <c r="M165" s="4">
        <v>1162</v>
      </c>
      <c r="N165" s="4" t="s">
        <v>770</v>
      </c>
      <c r="O165" s="4" t="s">
        <v>630</v>
      </c>
      <c r="P165" s="4" t="s">
        <v>33</v>
      </c>
      <c r="Q165" s="4">
        <v>0</v>
      </c>
      <c r="R165" s="10">
        <v>45072</v>
      </c>
      <c r="S165" s="7">
        <v>45089</v>
      </c>
      <c r="T165" s="4" t="s">
        <v>34</v>
      </c>
      <c r="U165" s="4">
        <v>1162</v>
      </c>
      <c r="V165" s="4">
        <v>0</v>
      </c>
      <c r="W165" s="4">
        <v>0</v>
      </c>
      <c r="X165" s="4" t="s">
        <v>771</v>
      </c>
      <c r="Y165" s="4" t="s">
        <v>772</v>
      </c>
    </row>
    <row r="166" s="4" customFormat="1" spans="1:25">
      <c r="A166" s="4" t="s">
        <v>773</v>
      </c>
      <c r="B166" s="4" t="s">
        <v>26</v>
      </c>
      <c r="C166" s="4" t="s">
        <v>27</v>
      </c>
      <c r="D166" s="4" t="s">
        <v>764</v>
      </c>
      <c r="E166" s="4" t="s">
        <v>774</v>
      </c>
      <c r="F166" s="7">
        <v>45085</v>
      </c>
      <c r="G166" s="7">
        <v>45086</v>
      </c>
      <c r="H166" s="4">
        <v>1</v>
      </c>
      <c r="I166" s="4">
        <v>1</v>
      </c>
      <c r="J166" s="4">
        <v>1</v>
      </c>
      <c r="K166" s="4" t="s">
        <v>30</v>
      </c>
      <c r="L166" s="4">
        <v>1081</v>
      </c>
      <c r="M166" s="4">
        <v>1081</v>
      </c>
      <c r="N166" s="4" t="s">
        <v>775</v>
      </c>
      <c r="O166" s="4" t="s">
        <v>630</v>
      </c>
      <c r="P166" s="4" t="s">
        <v>33</v>
      </c>
      <c r="Q166" s="4">
        <v>0</v>
      </c>
      <c r="R166" s="10">
        <v>45072</v>
      </c>
      <c r="S166" s="7">
        <v>45089</v>
      </c>
      <c r="T166" s="4" t="s">
        <v>34</v>
      </c>
      <c r="U166" s="4">
        <v>1081</v>
      </c>
      <c r="V166" s="4">
        <v>0</v>
      </c>
      <c r="W166" s="4">
        <v>0</v>
      </c>
      <c r="X166" s="4" t="s">
        <v>776</v>
      </c>
      <c r="Y166" s="4" t="s">
        <v>777</v>
      </c>
    </row>
    <row r="167" s="4" customFormat="1" spans="1:25">
      <c r="A167" s="4" t="s">
        <v>778</v>
      </c>
      <c r="B167" s="4" t="s">
        <v>26</v>
      </c>
      <c r="C167" s="4" t="s">
        <v>27</v>
      </c>
      <c r="D167" s="4" t="s">
        <v>779</v>
      </c>
      <c r="E167" s="4" t="s">
        <v>780</v>
      </c>
      <c r="F167" s="7">
        <v>45083</v>
      </c>
      <c r="G167" s="7">
        <v>45086</v>
      </c>
      <c r="H167" s="4">
        <v>1</v>
      </c>
      <c r="I167" s="4">
        <v>3</v>
      </c>
      <c r="J167" s="4">
        <v>3</v>
      </c>
      <c r="K167" s="4" t="s">
        <v>30</v>
      </c>
      <c r="L167" s="4">
        <v>5112</v>
      </c>
      <c r="M167" s="4">
        <v>5112</v>
      </c>
      <c r="N167" s="4" t="s">
        <v>781</v>
      </c>
      <c r="O167" s="4" t="s">
        <v>630</v>
      </c>
      <c r="P167" s="4" t="s">
        <v>33</v>
      </c>
      <c r="Q167" s="4">
        <v>0</v>
      </c>
      <c r="R167" s="10">
        <v>45072</v>
      </c>
      <c r="S167" s="7">
        <v>45089</v>
      </c>
      <c r="T167" s="4" t="s">
        <v>34</v>
      </c>
      <c r="U167" s="4">
        <v>5112</v>
      </c>
      <c r="V167" s="4">
        <v>0</v>
      </c>
      <c r="W167" s="4">
        <v>0</v>
      </c>
      <c r="X167" s="4" t="s">
        <v>782</v>
      </c>
      <c r="Y167" s="4" t="s">
        <v>783</v>
      </c>
    </row>
    <row r="168" s="4" customFormat="1" spans="1:25">
      <c r="A168" s="4" t="s">
        <v>784</v>
      </c>
      <c r="B168" s="4" t="s">
        <v>26</v>
      </c>
      <c r="C168" s="4" t="s">
        <v>27</v>
      </c>
      <c r="D168" s="4" t="s">
        <v>309</v>
      </c>
      <c r="E168" s="4" t="s">
        <v>785</v>
      </c>
      <c r="F168" s="7">
        <v>45084</v>
      </c>
      <c r="G168" s="7">
        <v>45086</v>
      </c>
      <c r="H168" s="4">
        <v>1</v>
      </c>
      <c r="I168" s="4">
        <v>2</v>
      </c>
      <c r="J168" s="4">
        <v>2</v>
      </c>
      <c r="K168" s="4" t="s">
        <v>30</v>
      </c>
      <c r="L168" s="4">
        <v>892</v>
      </c>
      <c r="M168" s="4">
        <v>892</v>
      </c>
      <c r="N168" s="4" t="s">
        <v>786</v>
      </c>
      <c r="O168" s="4" t="s">
        <v>630</v>
      </c>
      <c r="P168" s="4" t="s">
        <v>33</v>
      </c>
      <c r="Q168" s="4">
        <v>0</v>
      </c>
      <c r="R168" s="10">
        <v>45072</v>
      </c>
      <c r="S168" s="7">
        <v>45089</v>
      </c>
      <c r="T168" s="4" t="s">
        <v>34</v>
      </c>
      <c r="U168" s="4">
        <v>892</v>
      </c>
      <c r="V168" s="4">
        <v>0</v>
      </c>
      <c r="W168" s="4">
        <v>0</v>
      </c>
      <c r="X168" s="4" t="s">
        <v>787</v>
      </c>
      <c r="Y168" s="4" t="s">
        <v>788</v>
      </c>
    </row>
    <row r="169" s="4" customFormat="1" spans="1:25">
      <c r="A169" s="4" t="s">
        <v>789</v>
      </c>
      <c r="B169" s="4" t="s">
        <v>26</v>
      </c>
      <c r="C169" s="4" t="s">
        <v>27</v>
      </c>
      <c r="D169" s="4" t="s">
        <v>424</v>
      </c>
      <c r="E169" s="4" t="s">
        <v>790</v>
      </c>
      <c r="F169" s="7">
        <v>45084</v>
      </c>
      <c r="G169" s="7">
        <v>45086</v>
      </c>
      <c r="H169" s="4">
        <v>1</v>
      </c>
      <c r="I169" s="4">
        <v>2</v>
      </c>
      <c r="J169" s="4">
        <v>2</v>
      </c>
      <c r="K169" s="4" t="s">
        <v>30</v>
      </c>
      <c r="L169" s="4">
        <v>3524</v>
      </c>
      <c r="M169" s="4">
        <v>3524</v>
      </c>
      <c r="N169" s="4" t="s">
        <v>791</v>
      </c>
      <c r="O169" s="4" t="s">
        <v>630</v>
      </c>
      <c r="P169" s="4" t="s">
        <v>33</v>
      </c>
      <c r="Q169" s="4">
        <v>0</v>
      </c>
      <c r="R169" s="10">
        <v>45073</v>
      </c>
      <c r="S169" s="7">
        <v>45089</v>
      </c>
      <c r="T169" s="4" t="s">
        <v>34</v>
      </c>
      <c r="U169" s="4">
        <v>3524</v>
      </c>
      <c r="V169" s="4">
        <v>0</v>
      </c>
      <c r="W169" s="4">
        <v>0</v>
      </c>
      <c r="X169" s="4" t="s">
        <v>792</v>
      </c>
      <c r="Y169" s="4" t="s">
        <v>65</v>
      </c>
    </row>
    <row r="170" s="4" customFormat="1" spans="1:25">
      <c r="A170" s="4" t="s">
        <v>793</v>
      </c>
      <c r="B170" s="4" t="s">
        <v>26</v>
      </c>
      <c r="C170" s="4" t="s">
        <v>27</v>
      </c>
      <c r="D170" s="4" t="s">
        <v>794</v>
      </c>
      <c r="E170" s="4" t="s">
        <v>795</v>
      </c>
      <c r="F170" s="7">
        <v>45082</v>
      </c>
      <c r="G170" s="7">
        <v>45086</v>
      </c>
      <c r="H170" s="4">
        <v>1</v>
      </c>
      <c r="I170" s="4">
        <v>4</v>
      </c>
      <c r="J170" s="4">
        <v>4</v>
      </c>
      <c r="K170" s="4" t="s">
        <v>30</v>
      </c>
      <c r="L170" s="4">
        <v>2180</v>
      </c>
      <c r="M170" s="4">
        <v>2180</v>
      </c>
      <c r="N170" s="4" t="s">
        <v>796</v>
      </c>
      <c r="O170" s="4" t="s">
        <v>630</v>
      </c>
      <c r="P170" s="4" t="s">
        <v>33</v>
      </c>
      <c r="Q170" s="4">
        <v>0</v>
      </c>
      <c r="R170" s="10">
        <v>45073</v>
      </c>
      <c r="S170" s="7">
        <v>45089</v>
      </c>
      <c r="T170" s="4" t="s">
        <v>34</v>
      </c>
      <c r="U170" s="4">
        <v>2180</v>
      </c>
      <c r="V170" s="4">
        <v>0</v>
      </c>
      <c r="W170" s="4">
        <v>0</v>
      </c>
      <c r="X170" s="4" t="s">
        <v>797</v>
      </c>
      <c r="Y170" s="4" t="s">
        <v>798</v>
      </c>
    </row>
    <row r="171" s="4" customFormat="1" spans="1:25">
      <c r="A171" s="4" t="s">
        <v>799</v>
      </c>
      <c r="B171" s="4" t="s">
        <v>26</v>
      </c>
      <c r="C171" s="4" t="s">
        <v>27</v>
      </c>
      <c r="D171" s="4" t="s">
        <v>135</v>
      </c>
      <c r="E171" s="4" t="s">
        <v>800</v>
      </c>
      <c r="F171" s="7">
        <v>45083</v>
      </c>
      <c r="G171" s="7">
        <v>45086</v>
      </c>
      <c r="H171" s="4">
        <v>1</v>
      </c>
      <c r="I171" s="4">
        <v>3</v>
      </c>
      <c r="J171" s="4">
        <v>3</v>
      </c>
      <c r="K171" s="4" t="s">
        <v>30</v>
      </c>
      <c r="L171" s="4">
        <v>3267</v>
      </c>
      <c r="M171" s="4">
        <v>3267</v>
      </c>
      <c r="N171" s="4" t="s">
        <v>801</v>
      </c>
      <c r="O171" s="4" t="s">
        <v>630</v>
      </c>
      <c r="P171" s="4" t="s">
        <v>33</v>
      </c>
      <c r="Q171" s="4">
        <v>0</v>
      </c>
      <c r="R171" s="10">
        <v>45074</v>
      </c>
      <c r="S171" s="7">
        <v>45089</v>
      </c>
      <c r="T171" s="4" t="s">
        <v>34</v>
      </c>
      <c r="U171" s="4">
        <v>3267</v>
      </c>
      <c r="V171" s="4">
        <v>0</v>
      </c>
      <c r="W171" s="4">
        <v>0</v>
      </c>
      <c r="X171" s="4" t="s">
        <v>802</v>
      </c>
      <c r="Y171" s="4" t="s">
        <v>65</v>
      </c>
    </row>
    <row r="172" s="4" customFormat="1" spans="1:25">
      <c r="A172" s="4" t="s">
        <v>803</v>
      </c>
      <c r="B172" s="4" t="s">
        <v>26</v>
      </c>
      <c r="C172" s="4" t="s">
        <v>27</v>
      </c>
      <c r="D172" s="4" t="s">
        <v>135</v>
      </c>
      <c r="E172" s="4" t="s">
        <v>804</v>
      </c>
      <c r="F172" s="7">
        <v>45082</v>
      </c>
      <c r="G172" s="7">
        <v>45086</v>
      </c>
      <c r="H172" s="4">
        <v>1</v>
      </c>
      <c r="I172" s="4">
        <v>4</v>
      </c>
      <c r="J172" s="4">
        <v>4</v>
      </c>
      <c r="K172" s="4" t="s">
        <v>30</v>
      </c>
      <c r="L172" s="4">
        <v>2704</v>
      </c>
      <c r="M172" s="4">
        <v>2704</v>
      </c>
      <c r="N172" s="4" t="s">
        <v>805</v>
      </c>
      <c r="O172" s="4" t="s">
        <v>630</v>
      </c>
      <c r="P172" s="4" t="s">
        <v>33</v>
      </c>
      <c r="Q172" s="4">
        <v>0</v>
      </c>
      <c r="R172" s="10">
        <v>45074</v>
      </c>
      <c r="S172" s="7">
        <v>45089</v>
      </c>
      <c r="T172" s="4" t="s">
        <v>34</v>
      </c>
      <c r="U172" s="4">
        <v>2704</v>
      </c>
      <c r="V172" s="4">
        <v>0</v>
      </c>
      <c r="W172" s="4">
        <v>0</v>
      </c>
      <c r="X172" s="4" t="s">
        <v>806</v>
      </c>
      <c r="Y172" s="4" t="s">
        <v>65</v>
      </c>
    </row>
    <row r="173" s="4" customFormat="1" spans="1:25">
      <c r="A173" s="4" t="s">
        <v>807</v>
      </c>
      <c r="B173" s="4" t="s">
        <v>26</v>
      </c>
      <c r="C173" s="4" t="s">
        <v>27</v>
      </c>
      <c r="D173" s="4" t="s">
        <v>251</v>
      </c>
      <c r="E173" s="4" t="s">
        <v>808</v>
      </c>
      <c r="F173" s="7">
        <v>45082</v>
      </c>
      <c r="G173" s="7">
        <v>45086</v>
      </c>
      <c r="H173" s="4">
        <v>1</v>
      </c>
      <c r="I173" s="4">
        <v>4</v>
      </c>
      <c r="J173" s="4">
        <v>4</v>
      </c>
      <c r="K173" s="4" t="s">
        <v>30</v>
      </c>
      <c r="L173" s="4">
        <v>4500</v>
      </c>
      <c r="M173" s="4">
        <v>4500</v>
      </c>
      <c r="N173" s="4" t="s">
        <v>809</v>
      </c>
      <c r="O173" s="4" t="s">
        <v>630</v>
      </c>
      <c r="P173" s="4" t="s">
        <v>33</v>
      </c>
      <c r="Q173" s="4">
        <v>0</v>
      </c>
      <c r="R173" s="10">
        <v>45074</v>
      </c>
      <c r="S173" s="7">
        <v>45089</v>
      </c>
      <c r="T173" s="4" t="s">
        <v>34</v>
      </c>
      <c r="U173" s="4">
        <v>4500</v>
      </c>
      <c r="V173" s="4">
        <v>0</v>
      </c>
      <c r="W173" s="4">
        <v>0</v>
      </c>
      <c r="X173" s="4" t="s">
        <v>810</v>
      </c>
      <c r="Y173" s="4" t="s">
        <v>811</v>
      </c>
    </row>
    <row r="174" s="4" customFormat="1" spans="1:25">
      <c r="A174" s="4" t="s">
        <v>812</v>
      </c>
      <c r="B174" s="4" t="s">
        <v>26</v>
      </c>
      <c r="C174" s="4" t="s">
        <v>27</v>
      </c>
      <c r="D174" s="4" t="s">
        <v>135</v>
      </c>
      <c r="E174" s="4" t="s">
        <v>813</v>
      </c>
      <c r="F174" s="7">
        <v>45077</v>
      </c>
      <c r="G174" s="7">
        <v>45086</v>
      </c>
      <c r="H174" s="4">
        <v>1</v>
      </c>
      <c r="I174" s="4">
        <v>9</v>
      </c>
      <c r="J174" s="4">
        <v>9</v>
      </c>
      <c r="K174" s="4" t="s">
        <v>30</v>
      </c>
      <c r="L174" s="4">
        <v>6337</v>
      </c>
      <c r="M174" s="4">
        <v>6337</v>
      </c>
      <c r="N174" s="4" t="s">
        <v>814</v>
      </c>
      <c r="O174" s="4" t="s">
        <v>630</v>
      </c>
      <c r="P174" s="4" t="s">
        <v>33</v>
      </c>
      <c r="Q174" s="4">
        <v>0</v>
      </c>
      <c r="R174" s="10">
        <v>45074</v>
      </c>
      <c r="S174" s="7">
        <v>45089</v>
      </c>
      <c r="T174" s="4" t="s">
        <v>34</v>
      </c>
      <c r="U174" s="4">
        <v>6337</v>
      </c>
      <c r="V174" s="4">
        <v>0</v>
      </c>
      <c r="W174" s="4">
        <v>0</v>
      </c>
      <c r="X174" s="4" t="s">
        <v>815</v>
      </c>
      <c r="Y174" s="4" t="s">
        <v>65</v>
      </c>
    </row>
    <row r="175" s="4" customFormat="1" spans="1:25">
      <c r="A175" s="4" t="s">
        <v>816</v>
      </c>
      <c r="B175" s="4" t="s">
        <v>26</v>
      </c>
      <c r="C175" s="4" t="s">
        <v>27</v>
      </c>
      <c r="D175" s="4" t="s">
        <v>135</v>
      </c>
      <c r="E175" s="4" t="s">
        <v>804</v>
      </c>
      <c r="F175" s="7">
        <v>45083</v>
      </c>
      <c r="G175" s="7">
        <v>45086</v>
      </c>
      <c r="H175" s="4">
        <v>3</v>
      </c>
      <c r="I175" s="4">
        <v>3</v>
      </c>
      <c r="J175" s="4">
        <v>9</v>
      </c>
      <c r="K175" s="4" t="s">
        <v>30</v>
      </c>
      <c r="L175" s="4">
        <v>6084</v>
      </c>
      <c r="M175" s="4">
        <v>6084</v>
      </c>
      <c r="N175" s="4" t="s">
        <v>817</v>
      </c>
      <c r="O175" s="4" t="s">
        <v>630</v>
      </c>
      <c r="P175" s="4" t="s">
        <v>33</v>
      </c>
      <c r="Q175" s="4">
        <v>0</v>
      </c>
      <c r="R175" s="10">
        <v>45074</v>
      </c>
      <c r="S175" s="7">
        <v>45089</v>
      </c>
      <c r="T175" s="4" t="s">
        <v>34</v>
      </c>
      <c r="U175" s="4">
        <v>6084</v>
      </c>
      <c r="V175" s="4">
        <v>0</v>
      </c>
      <c r="W175" s="4">
        <v>0</v>
      </c>
      <c r="X175" s="4" t="s">
        <v>818</v>
      </c>
      <c r="Y175" s="4" t="s">
        <v>65</v>
      </c>
    </row>
    <row r="176" s="4" customFormat="1" spans="1:25">
      <c r="A176" s="4" t="s">
        <v>819</v>
      </c>
      <c r="B176" s="4" t="s">
        <v>26</v>
      </c>
      <c r="C176" s="4" t="s">
        <v>27</v>
      </c>
      <c r="D176" s="4" t="s">
        <v>820</v>
      </c>
      <c r="E176" s="4" t="s">
        <v>821</v>
      </c>
      <c r="F176" s="7">
        <v>45083</v>
      </c>
      <c r="G176" s="7">
        <v>45086</v>
      </c>
      <c r="H176" s="4">
        <v>1</v>
      </c>
      <c r="I176" s="4">
        <v>3</v>
      </c>
      <c r="J176" s="4">
        <v>3</v>
      </c>
      <c r="K176" s="4" t="s">
        <v>30</v>
      </c>
      <c r="L176" s="4">
        <v>2259</v>
      </c>
      <c r="M176" s="4">
        <v>2259</v>
      </c>
      <c r="N176" s="4" t="s">
        <v>822</v>
      </c>
      <c r="O176" s="4" t="s">
        <v>630</v>
      </c>
      <c r="P176" s="4" t="s">
        <v>33</v>
      </c>
      <c r="Q176" s="4">
        <v>0</v>
      </c>
      <c r="R176" s="10">
        <v>45075</v>
      </c>
      <c r="S176" s="7">
        <v>45089</v>
      </c>
      <c r="T176" s="4" t="s">
        <v>34</v>
      </c>
      <c r="U176" s="4">
        <v>2259</v>
      </c>
      <c r="V176" s="4">
        <v>0</v>
      </c>
      <c r="W176" s="4">
        <v>0</v>
      </c>
      <c r="X176" s="4" t="s">
        <v>823</v>
      </c>
      <c r="Y176" s="4" t="s">
        <v>824</v>
      </c>
    </row>
    <row r="177" s="4" customFormat="1" spans="1:25">
      <c r="A177" s="4" t="s">
        <v>825</v>
      </c>
      <c r="B177" s="4" t="s">
        <v>26</v>
      </c>
      <c r="C177" s="4" t="s">
        <v>27</v>
      </c>
      <c r="D177" s="4" t="s">
        <v>826</v>
      </c>
      <c r="E177" s="4" t="s">
        <v>827</v>
      </c>
      <c r="F177" s="7">
        <v>45084</v>
      </c>
      <c r="G177" s="7">
        <v>45086</v>
      </c>
      <c r="H177" s="4">
        <v>1</v>
      </c>
      <c r="I177" s="4">
        <v>2</v>
      </c>
      <c r="J177" s="4">
        <v>2</v>
      </c>
      <c r="K177" s="4" t="s">
        <v>30</v>
      </c>
      <c r="L177" s="4">
        <v>6437</v>
      </c>
      <c r="M177" s="4">
        <v>6437</v>
      </c>
      <c r="N177" s="4" t="s">
        <v>828</v>
      </c>
      <c r="O177" s="4" t="s">
        <v>630</v>
      </c>
      <c r="P177" s="4" t="s">
        <v>33</v>
      </c>
      <c r="Q177" s="4">
        <v>0</v>
      </c>
      <c r="R177" s="10">
        <v>45075</v>
      </c>
      <c r="S177" s="7">
        <v>45089</v>
      </c>
      <c r="T177" s="4" t="s">
        <v>34</v>
      </c>
      <c r="U177" s="4">
        <v>6437</v>
      </c>
      <c r="V177" s="4">
        <v>0</v>
      </c>
      <c r="W177" s="4">
        <v>0</v>
      </c>
      <c r="X177" s="4" t="s">
        <v>829</v>
      </c>
      <c r="Y177" s="4" t="s">
        <v>65</v>
      </c>
    </row>
    <row r="178" s="4" customFormat="1" spans="1:25">
      <c r="A178" s="4" t="s">
        <v>830</v>
      </c>
      <c r="B178" s="4" t="s">
        <v>26</v>
      </c>
      <c r="C178" s="4" t="s">
        <v>27</v>
      </c>
      <c r="D178" s="4" t="s">
        <v>277</v>
      </c>
      <c r="E178" s="4" t="s">
        <v>278</v>
      </c>
      <c r="F178" s="7">
        <v>45084</v>
      </c>
      <c r="G178" s="7">
        <v>45086</v>
      </c>
      <c r="H178" s="4">
        <v>1</v>
      </c>
      <c r="I178" s="4">
        <v>2</v>
      </c>
      <c r="J178" s="4">
        <v>2</v>
      </c>
      <c r="K178" s="4" t="s">
        <v>30</v>
      </c>
      <c r="L178" s="4">
        <v>490</v>
      </c>
      <c r="M178" s="4">
        <v>490</v>
      </c>
      <c r="N178" s="4" t="s">
        <v>831</v>
      </c>
      <c r="O178" s="4" t="s">
        <v>630</v>
      </c>
      <c r="P178" s="4" t="s">
        <v>33</v>
      </c>
      <c r="Q178" s="4">
        <v>0</v>
      </c>
      <c r="R178" s="10">
        <v>45075</v>
      </c>
      <c r="S178" s="7">
        <v>45089</v>
      </c>
      <c r="T178" s="4" t="s">
        <v>34</v>
      </c>
      <c r="U178" s="4">
        <v>490</v>
      </c>
      <c r="V178" s="4">
        <v>0</v>
      </c>
      <c r="W178" s="4">
        <v>0</v>
      </c>
      <c r="X178" s="4" t="s">
        <v>832</v>
      </c>
      <c r="Y178" s="4" t="s">
        <v>65</v>
      </c>
    </row>
    <row r="179" s="4" customFormat="1" spans="1:25">
      <c r="A179" s="4" t="s">
        <v>833</v>
      </c>
      <c r="B179" s="4" t="s">
        <v>26</v>
      </c>
      <c r="C179" s="4" t="s">
        <v>27</v>
      </c>
      <c r="D179" s="4" t="s">
        <v>257</v>
      </c>
      <c r="E179" s="4" t="s">
        <v>258</v>
      </c>
      <c r="F179" s="7">
        <v>45081</v>
      </c>
      <c r="G179" s="7">
        <v>45086</v>
      </c>
      <c r="H179" s="4">
        <v>1</v>
      </c>
      <c r="I179" s="4">
        <v>5</v>
      </c>
      <c r="J179" s="4">
        <v>5</v>
      </c>
      <c r="K179" s="4" t="s">
        <v>30</v>
      </c>
      <c r="L179" s="4">
        <v>5281</v>
      </c>
      <c r="M179" s="4">
        <v>5281</v>
      </c>
      <c r="N179" s="4" t="s">
        <v>834</v>
      </c>
      <c r="O179" s="4" t="s">
        <v>630</v>
      </c>
      <c r="P179" s="4" t="s">
        <v>33</v>
      </c>
      <c r="Q179" s="4">
        <v>0</v>
      </c>
      <c r="R179" s="10">
        <v>45076</v>
      </c>
      <c r="S179" s="7">
        <v>45089</v>
      </c>
      <c r="T179" s="4" t="s">
        <v>34</v>
      </c>
      <c r="U179" s="4">
        <v>5281</v>
      </c>
      <c r="V179" s="4">
        <v>0</v>
      </c>
      <c r="W179" s="4">
        <v>0</v>
      </c>
      <c r="X179" s="4" t="s">
        <v>835</v>
      </c>
      <c r="Y179" s="4" t="s">
        <v>65</v>
      </c>
    </row>
    <row r="180" s="4" customFormat="1" spans="1:25">
      <c r="A180" s="4" t="s">
        <v>825</v>
      </c>
      <c r="B180" s="4" t="s">
        <v>26</v>
      </c>
      <c r="C180" s="4" t="s">
        <v>109</v>
      </c>
      <c r="D180" s="4" t="s">
        <v>826</v>
      </c>
      <c r="E180" s="4" t="s">
        <v>827</v>
      </c>
      <c r="F180" s="7">
        <v>45084</v>
      </c>
      <c r="G180" s="7">
        <v>45086</v>
      </c>
      <c r="H180" s="4">
        <v>1</v>
      </c>
      <c r="I180" s="4">
        <v>2</v>
      </c>
      <c r="J180" s="4">
        <v>2</v>
      </c>
      <c r="K180" s="4" t="s">
        <v>30</v>
      </c>
      <c r="L180" s="4">
        <v>-6437</v>
      </c>
      <c r="M180" s="4">
        <v>-6437</v>
      </c>
      <c r="N180" s="4" t="s">
        <v>828</v>
      </c>
      <c r="O180" s="4" t="s">
        <v>630</v>
      </c>
      <c r="P180" s="4" t="s">
        <v>33</v>
      </c>
      <c r="Q180" s="4">
        <v>0</v>
      </c>
      <c r="R180" s="10">
        <v>45075</v>
      </c>
      <c r="S180" s="7">
        <v>45089</v>
      </c>
      <c r="T180" s="4" t="s">
        <v>34</v>
      </c>
      <c r="U180" s="4">
        <v>-6437</v>
      </c>
      <c r="V180" s="4">
        <v>0</v>
      </c>
      <c r="W180" s="4">
        <v>0</v>
      </c>
      <c r="X180" s="4" t="s">
        <v>829</v>
      </c>
      <c r="Y180" s="4" t="s">
        <v>65</v>
      </c>
    </row>
    <row r="181" s="4" customFormat="1" spans="1:25">
      <c r="A181" s="4" t="s">
        <v>836</v>
      </c>
      <c r="B181" s="4" t="s">
        <v>26</v>
      </c>
      <c r="C181" s="4" t="s">
        <v>27</v>
      </c>
      <c r="D181" s="4" t="s">
        <v>86</v>
      </c>
      <c r="E181" s="4" t="s">
        <v>837</v>
      </c>
      <c r="F181" s="7">
        <v>45077</v>
      </c>
      <c r="G181" s="7">
        <v>45086</v>
      </c>
      <c r="H181" s="4">
        <v>1</v>
      </c>
      <c r="I181" s="4">
        <v>9</v>
      </c>
      <c r="J181" s="4">
        <v>9</v>
      </c>
      <c r="K181" s="4" t="s">
        <v>30</v>
      </c>
      <c r="L181" s="4">
        <v>6768</v>
      </c>
      <c r="M181" s="4">
        <v>6768</v>
      </c>
      <c r="N181" s="4" t="s">
        <v>838</v>
      </c>
      <c r="O181" s="4" t="s">
        <v>630</v>
      </c>
      <c r="P181" s="4" t="s">
        <v>33</v>
      </c>
      <c r="Q181" s="4">
        <v>0</v>
      </c>
      <c r="R181" s="10">
        <v>45077</v>
      </c>
      <c r="S181" s="7">
        <v>45089</v>
      </c>
      <c r="T181" s="4" t="s">
        <v>34</v>
      </c>
      <c r="U181" s="4">
        <v>6768</v>
      </c>
      <c r="V181" s="4">
        <v>0</v>
      </c>
      <c r="W181" s="4">
        <v>0</v>
      </c>
      <c r="X181" s="4" t="s">
        <v>839</v>
      </c>
      <c r="Y181" s="4" t="s">
        <v>840</v>
      </c>
    </row>
    <row r="182" s="4" customFormat="1" spans="1:25">
      <c r="A182" s="4" t="s">
        <v>841</v>
      </c>
      <c r="B182" s="4" t="s">
        <v>26</v>
      </c>
      <c r="C182" s="4" t="s">
        <v>27</v>
      </c>
      <c r="D182" s="4" t="s">
        <v>135</v>
      </c>
      <c r="E182" s="4" t="s">
        <v>813</v>
      </c>
      <c r="F182" s="7">
        <v>45082</v>
      </c>
      <c r="G182" s="7">
        <v>45086</v>
      </c>
      <c r="H182" s="4">
        <v>1</v>
      </c>
      <c r="I182" s="4">
        <v>4</v>
      </c>
      <c r="J182" s="4">
        <v>4</v>
      </c>
      <c r="K182" s="4" t="s">
        <v>30</v>
      </c>
      <c r="L182" s="4">
        <v>2816</v>
      </c>
      <c r="M182" s="4">
        <v>2816</v>
      </c>
      <c r="N182" s="4" t="s">
        <v>842</v>
      </c>
      <c r="O182" s="4" t="s">
        <v>630</v>
      </c>
      <c r="P182" s="4" t="s">
        <v>33</v>
      </c>
      <c r="Q182" s="4">
        <v>0</v>
      </c>
      <c r="R182" s="10">
        <v>45077</v>
      </c>
      <c r="S182" s="7">
        <v>45089</v>
      </c>
      <c r="T182" s="4" t="s">
        <v>34</v>
      </c>
      <c r="U182" s="4">
        <v>2816</v>
      </c>
      <c r="V182" s="4">
        <v>0</v>
      </c>
      <c r="W182" s="4">
        <v>0</v>
      </c>
      <c r="X182" s="4" t="s">
        <v>843</v>
      </c>
      <c r="Y182" s="4" t="s">
        <v>844</v>
      </c>
    </row>
    <row r="183" s="4" customFormat="1" spans="1:25">
      <c r="A183" s="4" t="s">
        <v>845</v>
      </c>
      <c r="B183" s="4" t="s">
        <v>26</v>
      </c>
      <c r="C183" s="4" t="s">
        <v>27</v>
      </c>
      <c r="D183" s="4" t="s">
        <v>277</v>
      </c>
      <c r="E183" s="4" t="s">
        <v>278</v>
      </c>
      <c r="F183" s="7">
        <v>45084</v>
      </c>
      <c r="G183" s="7">
        <v>45086</v>
      </c>
      <c r="H183" s="4">
        <v>1</v>
      </c>
      <c r="I183" s="4">
        <v>2</v>
      </c>
      <c r="J183" s="4">
        <v>2</v>
      </c>
      <c r="K183" s="4" t="s">
        <v>30</v>
      </c>
      <c r="L183" s="4">
        <v>490</v>
      </c>
      <c r="M183" s="4">
        <v>490</v>
      </c>
      <c r="N183" s="4" t="s">
        <v>846</v>
      </c>
      <c r="O183" s="4" t="s">
        <v>630</v>
      </c>
      <c r="P183" s="4" t="s">
        <v>33</v>
      </c>
      <c r="Q183" s="4">
        <v>0</v>
      </c>
      <c r="R183" s="10">
        <v>45077</v>
      </c>
      <c r="S183" s="7">
        <v>45089</v>
      </c>
      <c r="T183" s="4" t="s">
        <v>34</v>
      </c>
      <c r="U183" s="4">
        <v>490</v>
      </c>
      <c r="V183" s="4">
        <v>0</v>
      </c>
      <c r="W183" s="4">
        <v>0</v>
      </c>
      <c r="X183" s="4" t="s">
        <v>847</v>
      </c>
      <c r="Y183" s="4" t="s">
        <v>65</v>
      </c>
    </row>
    <row r="184" s="4" customFormat="1" spans="1:25">
      <c r="A184" s="4" t="s">
        <v>848</v>
      </c>
      <c r="B184" s="4" t="s">
        <v>26</v>
      </c>
      <c r="C184" s="4" t="s">
        <v>27</v>
      </c>
      <c r="D184" s="4" t="s">
        <v>429</v>
      </c>
      <c r="E184" s="4" t="s">
        <v>430</v>
      </c>
      <c r="F184" s="7">
        <v>45081</v>
      </c>
      <c r="G184" s="7">
        <v>45086</v>
      </c>
      <c r="H184" s="4">
        <v>1</v>
      </c>
      <c r="I184" s="4">
        <v>5</v>
      </c>
      <c r="J184" s="4">
        <v>5</v>
      </c>
      <c r="K184" s="4" t="s">
        <v>30</v>
      </c>
      <c r="L184" s="4">
        <v>2920</v>
      </c>
      <c r="M184" s="4">
        <v>2920</v>
      </c>
      <c r="N184" s="4" t="s">
        <v>849</v>
      </c>
      <c r="O184" s="4" t="s">
        <v>630</v>
      </c>
      <c r="P184" s="4" t="s">
        <v>33</v>
      </c>
      <c r="Q184" s="4">
        <v>0</v>
      </c>
      <c r="R184" s="10">
        <v>45077</v>
      </c>
      <c r="S184" s="7">
        <v>45089</v>
      </c>
      <c r="T184" s="4" t="s">
        <v>34</v>
      </c>
      <c r="U184" s="4">
        <v>2920</v>
      </c>
      <c r="V184" s="4">
        <v>0</v>
      </c>
      <c r="W184" s="4">
        <v>0</v>
      </c>
      <c r="X184" s="4" t="s">
        <v>850</v>
      </c>
      <c r="Y184" s="4" t="s">
        <v>65</v>
      </c>
    </row>
    <row r="185" s="4" customFormat="1" spans="1:25">
      <c r="A185" s="4" t="s">
        <v>851</v>
      </c>
      <c r="B185" s="4" t="s">
        <v>26</v>
      </c>
      <c r="C185" s="4" t="s">
        <v>27</v>
      </c>
      <c r="D185" s="4" t="s">
        <v>348</v>
      </c>
      <c r="E185" s="4" t="s">
        <v>349</v>
      </c>
      <c r="F185" s="7">
        <v>45084</v>
      </c>
      <c r="G185" s="7">
        <v>45086</v>
      </c>
      <c r="H185" s="4">
        <v>1</v>
      </c>
      <c r="I185" s="4">
        <v>2</v>
      </c>
      <c r="J185" s="4">
        <v>2</v>
      </c>
      <c r="K185" s="4" t="s">
        <v>30</v>
      </c>
      <c r="L185" s="4">
        <v>1070</v>
      </c>
      <c r="M185" s="4">
        <v>1070</v>
      </c>
      <c r="N185" s="4" t="s">
        <v>852</v>
      </c>
      <c r="O185" s="4" t="s">
        <v>630</v>
      </c>
      <c r="P185" s="4" t="s">
        <v>33</v>
      </c>
      <c r="Q185" s="4">
        <v>0</v>
      </c>
      <c r="R185" s="10">
        <v>45078</v>
      </c>
      <c r="S185" s="7">
        <v>45089</v>
      </c>
      <c r="T185" s="4" t="s">
        <v>34</v>
      </c>
      <c r="U185" s="4">
        <v>1070</v>
      </c>
      <c r="V185" s="4">
        <v>0</v>
      </c>
      <c r="W185" s="4">
        <v>0</v>
      </c>
      <c r="X185" s="4" t="s">
        <v>853</v>
      </c>
      <c r="Y185" s="4" t="s">
        <v>854</v>
      </c>
    </row>
    <row r="186" s="4" customFormat="1" spans="1:25">
      <c r="A186" s="4" t="s">
        <v>855</v>
      </c>
      <c r="B186" s="4" t="s">
        <v>26</v>
      </c>
      <c r="C186" s="4" t="s">
        <v>27</v>
      </c>
      <c r="D186" s="4" t="s">
        <v>251</v>
      </c>
      <c r="E186" s="4" t="s">
        <v>856</v>
      </c>
      <c r="F186" s="7">
        <v>45085</v>
      </c>
      <c r="G186" s="7">
        <v>45086</v>
      </c>
      <c r="H186" s="4">
        <v>1</v>
      </c>
      <c r="I186" s="4">
        <v>1</v>
      </c>
      <c r="J186" s="4">
        <v>1</v>
      </c>
      <c r="K186" s="4" t="s">
        <v>30</v>
      </c>
      <c r="L186" s="4">
        <v>1125</v>
      </c>
      <c r="M186" s="4">
        <v>1125</v>
      </c>
      <c r="N186" s="4" t="s">
        <v>857</v>
      </c>
      <c r="O186" s="4" t="s">
        <v>630</v>
      </c>
      <c r="P186" s="4" t="s">
        <v>33</v>
      </c>
      <c r="Q186" s="4">
        <v>0</v>
      </c>
      <c r="R186" s="10">
        <v>45078</v>
      </c>
      <c r="S186" s="7">
        <v>45089</v>
      </c>
      <c r="T186" s="4" t="s">
        <v>34</v>
      </c>
      <c r="U186" s="4">
        <v>1125</v>
      </c>
      <c r="V186" s="4">
        <v>0</v>
      </c>
      <c r="W186" s="4">
        <v>0</v>
      </c>
      <c r="X186" s="4" t="s">
        <v>858</v>
      </c>
      <c r="Y186" s="4" t="s">
        <v>859</v>
      </c>
    </row>
    <row r="187" s="4" customFormat="1" spans="1:25">
      <c r="A187" s="4" t="s">
        <v>860</v>
      </c>
      <c r="B187" s="4" t="s">
        <v>26</v>
      </c>
      <c r="C187" s="4" t="s">
        <v>27</v>
      </c>
      <c r="D187" s="4" t="s">
        <v>397</v>
      </c>
      <c r="E187" s="4" t="s">
        <v>861</v>
      </c>
      <c r="F187" s="7">
        <v>45080</v>
      </c>
      <c r="G187" s="7">
        <v>45086</v>
      </c>
      <c r="H187" s="4">
        <v>1</v>
      </c>
      <c r="I187" s="4">
        <v>6</v>
      </c>
      <c r="J187" s="4">
        <v>6</v>
      </c>
      <c r="K187" s="4" t="s">
        <v>30</v>
      </c>
      <c r="L187" s="4">
        <v>3078</v>
      </c>
      <c r="M187" s="4">
        <v>3078</v>
      </c>
      <c r="N187" s="4" t="s">
        <v>862</v>
      </c>
      <c r="O187" s="4" t="s">
        <v>630</v>
      </c>
      <c r="P187" s="4" t="s">
        <v>33</v>
      </c>
      <c r="Q187" s="4">
        <v>0</v>
      </c>
      <c r="R187" s="10">
        <v>45079</v>
      </c>
      <c r="S187" s="7">
        <v>45089</v>
      </c>
      <c r="T187" s="4" t="s">
        <v>34</v>
      </c>
      <c r="U187" s="4">
        <v>3078</v>
      </c>
      <c r="V187" s="4">
        <v>0</v>
      </c>
      <c r="W187" s="4">
        <v>0</v>
      </c>
      <c r="X187" s="4" t="s">
        <v>863</v>
      </c>
      <c r="Y187" s="4" t="s">
        <v>65</v>
      </c>
    </row>
    <row r="188" s="4" customFormat="1" spans="1:25">
      <c r="A188" s="4" t="s">
        <v>864</v>
      </c>
      <c r="B188" s="4" t="s">
        <v>26</v>
      </c>
      <c r="C188" s="4" t="s">
        <v>27</v>
      </c>
      <c r="D188" s="4" t="s">
        <v>865</v>
      </c>
      <c r="E188" s="4" t="s">
        <v>866</v>
      </c>
      <c r="F188" s="7">
        <v>45084</v>
      </c>
      <c r="G188" s="7">
        <v>45086</v>
      </c>
      <c r="H188" s="4">
        <v>1</v>
      </c>
      <c r="I188" s="4">
        <v>2</v>
      </c>
      <c r="J188" s="4">
        <v>2</v>
      </c>
      <c r="K188" s="4" t="s">
        <v>30</v>
      </c>
      <c r="L188" s="4">
        <v>1978</v>
      </c>
      <c r="M188" s="4">
        <v>1978</v>
      </c>
      <c r="N188" s="4" t="s">
        <v>867</v>
      </c>
      <c r="O188" s="4" t="s">
        <v>630</v>
      </c>
      <c r="P188" s="4" t="s">
        <v>33</v>
      </c>
      <c r="Q188" s="4">
        <v>0</v>
      </c>
      <c r="R188" s="10">
        <v>45079</v>
      </c>
      <c r="S188" s="7">
        <v>45089</v>
      </c>
      <c r="T188" s="4" t="s">
        <v>34</v>
      </c>
      <c r="U188" s="4">
        <v>1978</v>
      </c>
      <c r="V188" s="4">
        <v>0</v>
      </c>
      <c r="W188" s="4">
        <v>0</v>
      </c>
      <c r="X188" s="4" t="s">
        <v>868</v>
      </c>
      <c r="Y188" s="4" t="s">
        <v>869</v>
      </c>
    </row>
    <row r="189" s="4" customFormat="1" spans="1:25">
      <c r="A189" s="4" t="s">
        <v>870</v>
      </c>
      <c r="B189" s="4" t="s">
        <v>26</v>
      </c>
      <c r="C189" s="4" t="s">
        <v>27</v>
      </c>
      <c r="D189" s="4" t="s">
        <v>871</v>
      </c>
      <c r="E189" s="4" t="s">
        <v>872</v>
      </c>
      <c r="F189" s="7">
        <v>45083</v>
      </c>
      <c r="G189" s="7">
        <v>45086</v>
      </c>
      <c r="H189" s="4">
        <v>2</v>
      </c>
      <c r="I189" s="4">
        <v>3</v>
      </c>
      <c r="J189" s="4">
        <v>6</v>
      </c>
      <c r="K189" s="4" t="s">
        <v>30</v>
      </c>
      <c r="L189" s="4">
        <v>4830</v>
      </c>
      <c r="M189" s="4">
        <v>4830</v>
      </c>
      <c r="N189" s="4" t="s">
        <v>873</v>
      </c>
      <c r="O189" s="4" t="s">
        <v>630</v>
      </c>
      <c r="P189" s="4" t="s">
        <v>33</v>
      </c>
      <c r="Q189" s="4">
        <v>0</v>
      </c>
      <c r="R189" s="10">
        <v>45079</v>
      </c>
      <c r="S189" s="7">
        <v>45089</v>
      </c>
      <c r="T189" s="4" t="s">
        <v>34</v>
      </c>
      <c r="U189" s="4">
        <v>4830</v>
      </c>
      <c r="V189" s="4">
        <v>0</v>
      </c>
      <c r="W189" s="4">
        <v>0</v>
      </c>
      <c r="X189" s="4" t="s">
        <v>874</v>
      </c>
      <c r="Y189" s="4" t="s">
        <v>65</v>
      </c>
    </row>
    <row r="190" s="4" customFormat="1" spans="1:25">
      <c r="A190" s="4" t="s">
        <v>875</v>
      </c>
      <c r="B190" s="4" t="s">
        <v>26</v>
      </c>
      <c r="C190" s="4" t="s">
        <v>27</v>
      </c>
      <c r="D190" s="4" t="s">
        <v>28</v>
      </c>
      <c r="E190" s="4" t="s">
        <v>876</v>
      </c>
      <c r="F190" s="7">
        <v>45085</v>
      </c>
      <c r="G190" s="7">
        <v>45086</v>
      </c>
      <c r="H190" s="4">
        <v>1</v>
      </c>
      <c r="I190" s="4">
        <v>1</v>
      </c>
      <c r="J190" s="4">
        <v>1</v>
      </c>
      <c r="K190" s="4" t="s">
        <v>30</v>
      </c>
      <c r="L190" s="4">
        <v>465</v>
      </c>
      <c r="M190" s="4">
        <v>465</v>
      </c>
      <c r="N190" s="4" t="s">
        <v>877</v>
      </c>
      <c r="O190" s="4" t="s">
        <v>630</v>
      </c>
      <c r="P190" s="4" t="s">
        <v>33</v>
      </c>
      <c r="Q190" s="4">
        <v>0</v>
      </c>
      <c r="R190" s="10">
        <v>45079</v>
      </c>
      <c r="S190" s="7">
        <v>45089</v>
      </c>
      <c r="T190" s="4" t="s">
        <v>34</v>
      </c>
      <c r="U190" s="4">
        <v>465</v>
      </c>
      <c r="V190" s="4">
        <v>0</v>
      </c>
      <c r="W190" s="4">
        <v>0</v>
      </c>
      <c r="X190" s="4" t="s">
        <v>878</v>
      </c>
      <c r="Y190" s="4" t="s">
        <v>65</v>
      </c>
    </row>
    <row r="191" s="4" customFormat="1" spans="1:25">
      <c r="A191" s="4" t="s">
        <v>879</v>
      </c>
      <c r="B191" s="4" t="s">
        <v>26</v>
      </c>
      <c r="C191" s="4" t="s">
        <v>27</v>
      </c>
      <c r="D191" s="4" t="s">
        <v>880</v>
      </c>
      <c r="E191" s="4" t="s">
        <v>881</v>
      </c>
      <c r="F191" s="7">
        <v>45085</v>
      </c>
      <c r="G191" s="7">
        <v>45086</v>
      </c>
      <c r="H191" s="4">
        <v>1</v>
      </c>
      <c r="I191" s="4">
        <v>1</v>
      </c>
      <c r="J191" s="4">
        <v>1</v>
      </c>
      <c r="K191" s="4" t="s">
        <v>30</v>
      </c>
      <c r="L191" s="4">
        <v>975</v>
      </c>
      <c r="M191" s="4">
        <v>975</v>
      </c>
      <c r="N191" s="4" t="s">
        <v>882</v>
      </c>
      <c r="O191" s="4" t="s">
        <v>630</v>
      </c>
      <c r="P191" s="4" t="s">
        <v>33</v>
      </c>
      <c r="Q191" s="4">
        <v>0</v>
      </c>
      <c r="R191" s="10">
        <v>45079</v>
      </c>
      <c r="S191" s="7">
        <v>45089</v>
      </c>
      <c r="T191" s="4" t="s">
        <v>34</v>
      </c>
      <c r="U191" s="4">
        <v>975</v>
      </c>
      <c r="V191" s="4">
        <v>0</v>
      </c>
      <c r="W191" s="4">
        <v>0</v>
      </c>
      <c r="X191" s="4" t="s">
        <v>883</v>
      </c>
      <c r="Y191" s="4" t="s">
        <v>884</v>
      </c>
    </row>
    <row r="192" s="4" customFormat="1" spans="1:25">
      <c r="A192" s="4" t="s">
        <v>885</v>
      </c>
      <c r="B192" s="4" t="s">
        <v>26</v>
      </c>
      <c r="C192" s="4" t="s">
        <v>27</v>
      </c>
      <c r="D192" s="4" t="s">
        <v>886</v>
      </c>
      <c r="E192" s="4" t="s">
        <v>887</v>
      </c>
      <c r="F192" s="7">
        <v>45082</v>
      </c>
      <c r="G192" s="7">
        <v>45086</v>
      </c>
      <c r="H192" s="4">
        <v>1</v>
      </c>
      <c r="I192" s="4">
        <v>4</v>
      </c>
      <c r="J192" s="4">
        <v>4</v>
      </c>
      <c r="K192" s="4" t="s">
        <v>30</v>
      </c>
      <c r="L192" s="4">
        <v>2736</v>
      </c>
      <c r="M192" s="4">
        <v>2736</v>
      </c>
      <c r="N192" s="4" t="s">
        <v>888</v>
      </c>
      <c r="O192" s="4" t="s">
        <v>630</v>
      </c>
      <c r="P192" s="4" t="s">
        <v>33</v>
      </c>
      <c r="Q192" s="4">
        <v>0</v>
      </c>
      <c r="R192" s="10">
        <v>45079</v>
      </c>
      <c r="S192" s="7">
        <v>45089</v>
      </c>
      <c r="T192" s="4" t="s">
        <v>34</v>
      </c>
      <c r="U192" s="4">
        <v>2736</v>
      </c>
      <c r="V192" s="4">
        <v>0</v>
      </c>
      <c r="W192" s="4">
        <v>0</v>
      </c>
      <c r="X192" s="4" t="s">
        <v>889</v>
      </c>
      <c r="Y192" s="4" t="s">
        <v>65</v>
      </c>
    </row>
    <row r="193" s="4" customFormat="1" spans="1:25">
      <c r="A193" s="4" t="s">
        <v>890</v>
      </c>
      <c r="B193" s="4" t="s">
        <v>26</v>
      </c>
      <c r="C193" s="4" t="s">
        <v>27</v>
      </c>
      <c r="D193" s="4" t="s">
        <v>373</v>
      </c>
      <c r="E193" s="4" t="s">
        <v>891</v>
      </c>
      <c r="F193" s="7">
        <v>45084</v>
      </c>
      <c r="G193" s="7">
        <v>45086</v>
      </c>
      <c r="H193" s="4">
        <v>1</v>
      </c>
      <c r="I193" s="4">
        <v>2</v>
      </c>
      <c r="J193" s="4">
        <v>2</v>
      </c>
      <c r="K193" s="4" t="s">
        <v>30</v>
      </c>
      <c r="L193" s="4">
        <v>3004</v>
      </c>
      <c r="M193" s="4">
        <v>3004</v>
      </c>
      <c r="N193" s="4" t="s">
        <v>892</v>
      </c>
      <c r="O193" s="4" t="s">
        <v>630</v>
      </c>
      <c r="P193" s="4" t="s">
        <v>33</v>
      </c>
      <c r="Q193" s="4">
        <v>0</v>
      </c>
      <c r="R193" s="10">
        <v>45080</v>
      </c>
      <c r="S193" s="7">
        <v>45089</v>
      </c>
      <c r="T193" s="4" t="s">
        <v>34</v>
      </c>
      <c r="U193" s="4">
        <v>3004</v>
      </c>
      <c r="V193" s="4">
        <v>0</v>
      </c>
      <c r="W193" s="4">
        <v>0</v>
      </c>
      <c r="X193" s="4" t="s">
        <v>893</v>
      </c>
      <c r="Y193" s="4" t="s">
        <v>894</v>
      </c>
    </row>
    <row r="194" s="4" customFormat="1" spans="1:25">
      <c r="A194" s="4" t="s">
        <v>895</v>
      </c>
      <c r="B194" s="4" t="s">
        <v>26</v>
      </c>
      <c r="C194" s="4" t="s">
        <v>27</v>
      </c>
      <c r="D194" s="4" t="s">
        <v>336</v>
      </c>
      <c r="E194" s="4" t="s">
        <v>337</v>
      </c>
      <c r="F194" s="7">
        <v>45082</v>
      </c>
      <c r="G194" s="7">
        <v>45086</v>
      </c>
      <c r="H194" s="4">
        <v>1</v>
      </c>
      <c r="I194" s="4">
        <v>4</v>
      </c>
      <c r="J194" s="4">
        <v>4</v>
      </c>
      <c r="K194" s="4" t="s">
        <v>30</v>
      </c>
      <c r="L194" s="4">
        <v>1616</v>
      </c>
      <c r="M194" s="4">
        <v>1616</v>
      </c>
      <c r="N194" s="4" t="s">
        <v>896</v>
      </c>
      <c r="O194" s="4" t="s">
        <v>630</v>
      </c>
      <c r="P194" s="4" t="s">
        <v>33</v>
      </c>
      <c r="Q194" s="4">
        <v>0</v>
      </c>
      <c r="R194" s="10">
        <v>45080</v>
      </c>
      <c r="S194" s="7">
        <v>45089</v>
      </c>
      <c r="T194" s="4" t="s">
        <v>34</v>
      </c>
      <c r="U194" s="4">
        <v>1616</v>
      </c>
      <c r="V194" s="4">
        <v>0</v>
      </c>
      <c r="W194" s="4">
        <v>0</v>
      </c>
      <c r="X194" s="4" t="s">
        <v>897</v>
      </c>
      <c r="Y194" s="4" t="s">
        <v>898</v>
      </c>
    </row>
    <row r="195" s="4" customFormat="1" spans="1:25">
      <c r="A195" s="4" t="s">
        <v>899</v>
      </c>
      <c r="B195" s="4" t="s">
        <v>26</v>
      </c>
      <c r="C195" s="4" t="s">
        <v>27</v>
      </c>
      <c r="D195" s="4" t="s">
        <v>886</v>
      </c>
      <c r="E195" s="4" t="s">
        <v>887</v>
      </c>
      <c r="F195" s="7">
        <v>45084</v>
      </c>
      <c r="G195" s="7">
        <v>45086</v>
      </c>
      <c r="H195" s="4">
        <v>1</v>
      </c>
      <c r="I195" s="4">
        <v>2</v>
      </c>
      <c r="J195" s="4">
        <v>2</v>
      </c>
      <c r="K195" s="4" t="s">
        <v>30</v>
      </c>
      <c r="L195" s="4">
        <v>546</v>
      </c>
      <c r="M195" s="4">
        <v>546</v>
      </c>
      <c r="N195" s="4" t="s">
        <v>888</v>
      </c>
      <c r="O195" s="4" t="s">
        <v>630</v>
      </c>
      <c r="P195" s="4" t="s">
        <v>33</v>
      </c>
      <c r="Q195" s="4">
        <v>0</v>
      </c>
      <c r="R195" s="10">
        <v>45080</v>
      </c>
      <c r="S195" s="7">
        <v>45089</v>
      </c>
      <c r="T195" s="4" t="s">
        <v>34</v>
      </c>
      <c r="U195" s="4">
        <v>546</v>
      </c>
      <c r="V195" s="4">
        <v>0</v>
      </c>
      <c r="W195" s="4">
        <v>0</v>
      </c>
      <c r="X195" s="4" t="s">
        <v>65</v>
      </c>
      <c r="Y195" s="4" t="s">
        <v>65</v>
      </c>
    </row>
    <row r="196" s="4" customFormat="1" spans="1:25">
      <c r="A196" s="4" t="s">
        <v>899</v>
      </c>
      <c r="B196" s="4" t="s">
        <v>26</v>
      </c>
      <c r="C196" s="4" t="s">
        <v>109</v>
      </c>
      <c r="D196" s="4" t="s">
        <v>886</v>
      </c>
      <c r="E196" s="4" t="s">
        <v>887</v>
      </c>
      <c r="F196" s="7">
        <v>45084</v>
      </c>
      <c r="G196" s="7">
        <v>45086</v>
      </c>
      <c r="H196" s="4">
        <v>1</v>
      </c>
      <c r="I196" s="4">
        <v>2</v>
      </c>
      <c r="J196" s="4">
        <v>2</v>
      </c>
      <c r="K196" s="4" t="s">
        <v>30</v>
      </c>
      <c r="L196" s="4">
        <v>-546</v>
      </c>
      <c r="M196" s="4">
        <v>-546</v>
      </c>
      <c r="N196" s="4" t="s">
        <v>888</v>
      </c>
      <c r="O196" s="4" t="s">
        <v>630</v>
      </c>
      <c r="P196" s="4" t="s">
        <v>33</v>
      </c>
      <c r="Q196" s="4">
        <v>0</v>
      </c>
      <c r="R196" s="10">
        <v>45080</v>
      </c>
      <c r="S196" s="7">
        <v>45089</v>
      </c>
      <c r="T196" s="4" t="s">
        <v>34</v>
      </c>
      <c r="U196" s="4">
        <v>-546</v>
      </c>
      <c r="V196" s="4">
        <v>0</v>
      </c>
      <c r="W196" s="4">
        <v>0</v>
      </c>
      <c r="X196" s="4" t="s">
        <v>65</v>
      </c>
      <c r="Y196" s="4" t="s">
        <v>65</v>
      </c>
    </row>
    <row r="197" s="4" customFormat="1" spans="1:25">
      <c r="A197" s="4" t="s">
        <v>900</v>
      </c>
      <c r="B197" s="4" t="s">
        <v>26</v>
      </c>
      <c r="C197" s="4" t="s">
        <v>27</v>
      </c>
      <c r="D197" s="4" t="s">
        <v>901</v>
      </c>
      <c r="E197" s="4" t="s">
        <v>902</v>
      </c>
      <c r="F197" s="7">
        <v>45085</v>
      </c>
      <c r="G197" s="7">
        <v>45086</v>
      </c>
      <c r="H197" s="4">
        <v>1</v>
      </c>
      <c r="I197" s="4">
        <v>1</v>
      </c>
      <c r="J197" s="4">
        <v>1</v>
      </c>
      <c r="K197" s="4" t="s">
        <v>30</v>
      </c>
      <c r="L197" s="4">
        <v>1470</v>
      </c>
      <c r="M197" s="4">
        <v>1470</v>
      </c>
      <c r="N197" s="4" t="s">
        <v>903</v>
      </c>
      <c r="O197" s="4" t="s">
        <v>630</v>
      </c>
      <c r="P197" s="4" t="s">
        <v>33</v>
      </c>
      <c r="Q197" s="4">
        <v>0</v>
      </c>
      <c r="R197" s="10">
        <v>45080</v>
      </c>
      <c r="S197" s="7">
        <v>45089</v>
      </c>
      <c r="T197" s="4" t="s">
        <v>34</v>
      </c>
      <c r="U197" s="4">
        <v>1470</v>
      </c>
      <c r="V197" s="4">
        <v>0</v>
      </c>
      <c r="W197" s="4">
        <v>0</v>
      </c>
      <c r="X197" s="4" t="s">
        <v>904</v>
      </c>
      <c r="Y197" s="4" t="s">
        <v>65</v>
      </c>
    </row>
    <row r="198" s="4" customFormat="1" spans="1:25">
      <c r="A198" s="4" t="s">
        <v>905</v>
      </c>
      <c r="B198" s="4" t="s">
        <v>26</v>
      </c>
      <c r="C198" s="4" t="s">
        <v>27</v>
      </c>
      <c r="D198" s="4" t="s">
        <v>906</v>
      </c>
      <c r="E198" s="4" t="s">
        <v>907</v>
      </c>
      <c r="F198" s="7">
        <v>45083</v>
      </c>
      <c r="G198" s="7">
        <v>45086</v>
      </c>
      <c r="H198" s="4">
        <v>1</v>
      </c>
      <c r="I198" s="4">
        <v>3</v>
      </c>
      <c r="J198" s="4">
        <v>3</v>
      </c>
      <c r="K198" s="4" t="s">
        <v>30</v>
      </c>
      <c r="L198" s="4">
        <v>2097</v>
      </c>
      <c r="M198" s="4">
        <v>2097</v>
      </c>
      <c r="N198" s="4" t="s">
        <v>908</v>
      </c>
      <c r="O198" s="4" t="s">
        <v>630</v>
      </c>
      <c r="P198" s="4" t="s">
        <v>33</v>
      </c>
      <c r="Q198" s="4">
        <v>0</v>
      </c>
      <c r="R198" s="10">
        <v>45080</v>
      </c>
      <c r="S198" s="7">
        <v>45089</v>
      </c>
      <c r="T198" s="4" t="s">
        <v>34</v>
      </c>
      <c r="U198" s="4">
        <v>2097</v>
      </c>
      <c r="V198" s="4">
        <v>0</v>
      </c>
      <c r="W198" s="4">
        <v>0</v>
      </c>
      <c r="X198" s="4" t="s">
        <v>909</v>
      </c>
      <c r="Y198" s="4" t="s">
        <v>910</v>
      </c>
    </row>
    <row r="199" s="4" customFormat="1" spans="1:25">
      <c r="A199" s="4" t="s">
        <v>911</v>
      </c>
      <c r="B199" s="4" t="s">
        <v>26</v>
      </c>
      <c r="C199" s="4" t="s">
        <v>27</v>
      </c>
      <c r="D199" s="4" t="s">
        <v>379</v>
      </c>
      <c r="E199" s="4" t="s">
        <v>912</v>
      </c>
      <c r="F199" s="7">
        <v>45085</v>
      </c>
      <c r="G199" s="7">
        <v>45086</v>
      </c>
      <c r="H199" s="4">
        <v>1</v>
      </c>
      <c r="I199" s="4">
        <v>1</v>
      </c>
      <c r="J199" s="4">
        <v>1</v>
      </c>
      <c r="K199" s="4" t="s">
        <v>30</v>
      </c>
      <c r="L199" s="4">
        <v>408</v>
      </c>
      <c r="M199" s="4">
        <v>408</v>
      </c>
      <c r="N199" s="4" t="s">
        <v>913</v>
      </c>
      <c r="O199" s="4" t="s">
        <v>630</v>
      </c>
      <c r="P199" s="4" t="s">
        <v>33</v>
      </c>
      <c r="Q199" s="4">
        <v>0</v>
      </c>
      <c r="R199" s="10">
        <v>45080</v>
      </c>
      <c r="S199" s="7">
        <v>45089</v>
      </c>
      <c r="T199" s="4" t="s">
        <v>34</v>
      </c>
      <c r="U199" s="4">
        <v>408</v>
      </c>
      <c r="V199" s="4">
        <v>0</v>
      </c>
      <c r="W199" s="4">
        <v>0</v>
      </c>
      <c r="X199" s="4" t="s">
        <v>914</v>
      </c>
      <c r="Y199" s="4" t="s">
        <v>915</v>
      </c>
    </row>
    <row r="200" s="4" customFormat="1" spans="1:25">
      <c r="A200" s="4" t="s">
        <v>916</v>
      </c>
      <c r="B200" s="4" t="s">
        <v>26</v>
      </c>
      <c r="C200" s="4" t="s">
        <v>27</v>
      </c>
      <c r="D200" s="4" t="s">
        <v>309</v>
      </c>
      <c r="E200" s="4" t="s">
        <v>917</v>
      </c>
      <c r="F200" s="7">
        <v>45085</v>
      </c>
      <c r="G200" s="7">
        <v>45086</v>
      </c>
      <c r="H200" s="4">
        <v>1</v>
      </c>
      <c r="I200" s="4">
        <v>1</v>
      </c>
      <c r="J200" s="4">
        <v>1</v>
      </c>
      <c r="K200" s="4" t="s">
        <v>30</v>
      </c>
      <c r="L200" s="4">
        <v>397</v>
      </c>
      <c r="M200" s="4">
        <v>397</v>
      </c>
      <c r="N200" s="4" t="s">
        <v>918</v>
      </c>
      <c r="O200" s="4" t="s">
        <v>630</v>
      </c>
      <c r="P200" s="4" t="s">
        <v>33</v>
      </c>
      <c r="Q200" s="4">
        <v>0</v>
      </c>
      <c r="R200" s="10">
        <v>45081</v>
      </c>
      <c r="S200" s="7">
        <v>45089</v>
      </c>
      <c r="T200" s="4" t="s">
        <v>34</v>
      </c>
      <c r="U200" s="4">
        <v>397</v>
      </c>
      <c r="V200" s="4">
        <v>0</v>
      </c>
      <c r="W200" s="4">
        <v>0</v>
      </c>
      <c r="X200" s="4" t="s">
        <v>919</v>
      </c>
      <c r="Y200" s="4" t="s">
        <v>65</v>
      </c>
    </row>
    <row r="201" s="4" customFormat="1" spans="1:25">
      <c r="A201" s="4" t="s">
        <v>920</v>
      </c>
      <c r="B201" s="4" t="s">
        <v>26</v>
      </c>
      <c r="C201" s="4" t="s">
        <v>27</v>
      </c>
      <c r="D201" s="4" t="s">
        <v>175</v>
      </c>
      <c r="E201" s="4" t="s">
        <v>921</v>
      </c>
      <c r="F201" s="7">
        <v>45082</v>
      </c>
      <c r="G201" s="7">
        <v>45086</v>
      </c>
      <c r="H201" s="4">
        <v>1</v>
      </c>
      <c r="I201" s="4">
        <v>4</v>
      </c>
      <c r="J201" s="4">
        <v>4</v>
      </c>
      <c r="K201" s="4" t="s">
        <v>30</v>
      </c>
      <c r="L201" s="4">
        <v>3200</v>
      </c>
      <c r="M201" s="4">
        <v>3200</v>
      </c>
      <c r="N201" s="4" t="s">
        <v>922</v>
      </c>
      <c r="O201" s="4" t="s">
        <v>630</v>
      </c>
      <c r="P201" s="4" t="s">
        <v>33</v>
      </c>
      <c r="Q201" s="4">
        <v>0</v>
      </c>
      <c r="R201" s="10">
        <v>45081</v>
      </c>
      <c r="S201" s="7">
        <v>45089</v>
      </c>
      <c r="T201" s="4" t="s">
        <v>34</v>
      </c>
      <c r="U201" s="4">
        <v>3200</v>
      </c>
      <c r="V201" s="4">
        <v>0</v>
      </c>
      <c r="W201" s="4">
        <v>0</v>
      </c>
      <c r="X201" s="4" t="s">
        <v>923</v>
      </c>
      <c r="Y201" s="4" t="s">
        <v>924</v>
      </c>
    </row>
    <row r="202" s="4" customFormat="1" spans="1:25">
      <c r="A202" s="4" t="s">
        <v>925</v>
      </c>
      <c r="B202" s="4" t="s">
        <v>26</v>
      </c>
      <c r="C202" s="4" t="s">
        <v>27</v>
      </c>
      <c r="D202" s="4" t="s">
        <v>124</v>
      </c>
      <c r="E202" s="4" t="s">
        <v>926</v>
      </c>
      <c r="F202" s="7">
        <v>45082</v>
      </c>
      <c r="G202" s="7">
        <v>45086</v>
      </c>
      <c r="H202" s="4">
        <v>1</v>
      </c>
      <c r="I202" s="4">
        <v>4</v>
      </c>
      <c r="J202" s="4">
        <v>4</v>
      </c>
      <c r="K202" s="4" t="s">
        <v>30</v>
      </c>
      <c r="L202" s="4">
        <v>1920</v>
      </c>
      <c r="M202" s="4">
        <v>1920</v>
      </c>
      <c r="N202" s="4" t="s">
        <v>927</v>
      </c>
      <c r="O202" s="4" t="s">
        <v>630</v>
      </c>
      <c r="P202" s="4" t="s">
        <v>33</v>
      </c>
      <c r="Q202" s="4">
        <v>0</v>
      </c>
      <c r="R202" s="10">
        <v>45081</v>
      </c>
      <c r="S202" s="7">
        <v>45089</v>
      </c>
      <c r="T202" s="4" t="s">
        <v>34</v>
      </c>
      <c r="U202" s="4">
        <v>1920</v>
      </c>
      <c r="V202" s="4">
        <v>0</v>
      </c>
      <c r="W202" s="4">
        <v>0</v>
      </c>
      <c r="X202" s="4" t="s">
        <v>928</v>
      </c>
      <c r="Y202" s="4" t="s">
        <v>65</v>
      </c>
    </row>
    <row r="203" s="4" customFormat="1" spans="1:25">
      <c r="A203" s="4" t="s">
        <v>929</v>
      </c>
      <c r="B203" s="4" t="s">
        <v>26</v>
      </c>
      <c r="C203" s="4" t="s">
        <v>27</v>
      </c>
      <c r="D203" s="4" t="s">
        <v>293</v>
      </c>
      <c r="E203" s="4" t="s">
        <v>294</v>
      </c>
      <c r="F203" s="7">
        <v>45082</v>
      </c>
      <c r="G203" s="7">
        <v>45086</v>
      </c>
      <c r="H203" s="4">
        <v>1</v>
      </c>
      <c r="I203" s="4">
        <v>4</v>
      </c>
      <c r="J203" s="4">
        <v>4</v>
      </c>
      <c r="K203" s="4" t="s">
        <v>30</v>
      </c>
      <c r="L203" s="4">
        <v>976</v>
      </c>
      <c r="M203" s="4">
        <v>976</v>
      </c>
      <c r="N203" s="4" t="s">
        <v>930</v>
      </c>
      <c r="O203" s="4" t="s">
        <v>630</v>
      </c>
      <c r="P203" s="4" t="s">
        <v>33</v>
      </c>
      <c r="Q203" s="4">
        <v>0</v>
      </c>
      <c r="R203" s="10">
        <v>45082</v>
      </c>
      <c r="S203" s="7">
        <v>45089</v>
      </c>
      <c r="T203" s="4" t="s">
        <v>34</v>
      </c>
      <c r="U203" s="4">
        <v>976</v>
      </c>
      <c r="V203" s="4">
        <v>0</v>
      </c>
      <c r="W203" s="4">
        <v>0</v>
      </c>
      <c r="X203" s="4" t="s">
        <v>931</v>
      </c>
      <c r="Y203" s="4" t="s">
        <v>65</v>
      </c>
    </row>
    <row r="204" s="4" customFormat="1" spans="1:25">
      <c r="A204" s="4" t="s">
        <v>932</v>
      </c>
      <c r="B204" s="4" t="s">
        <v>26</v>
      </c>
      <c r="C204" s="4" t="s">
        <v>27</v>
      </c>
      <c r="D204" s="4" t="s">
        <v>86</v>
      </c>
      <c r="E204" s="4" t="s">
        <v>837</v>
      </c>
      <c r="F204" s="7">
        <v>45082</v>
      </c>
      <c r="G204" s="7">
        <v>45086</v>
      </c>
      <c r="H204" s="4">
        <v>1</v>
      </c>
      <c r="I204" s="4">
        <v>4</v>
      </c>
      <c r="J204" s="4">
        <v>4</v>
      </c>
      <c r="K204" s="4" t="s">
        <v>30</v>
      </c>
      <c r="L204" s="4">
        <v>3008</v>
      </c>
      <c r="M204" s="4">
        <v>3008</v>
      </c>
      <c r="N204" s="4" t="s">
        <v>933</v>
      </c>
      <c r="O204" s="4" t="s">
        <v>630</v>
      </c>
      <c r="P204" s="4" t="s">
        <v>33</v>
      </c>
      <c r="Q204" s="4">
        <v>0</v>
      </c>
      <c r="R204" s="10">
        <v>45082</v>
      </c>
      <c r="S204" s="7">
        <v>45089</v>
      </c>
      <c r="T204" s="4" t="s">
        <v>34</v>
      </c>
      <c r="U204" s="4">
        <v>3008</v>
      </c>
      <c r="V204" s="4">
        <v>0</v>
      </c>
      <c r="W204" s="4">
        <v>0</v>
      </c>
      <c r="X204" s="4" t="s">
        <v>934</v>
      </c>
      <c r="Y204" s="4" t="s">
        <v>65</v>
      </c>
    </row>
    <row r="205" s="4" customFormat="1" spans="1:25">
      <c r="A205" s="4" t="s">
        <v>935</v>
      </c>
      <c r="B205" s="4" t="s">
        <v>26</v>
      </c>
      <c r="C205" s="4" t="s">
        <v>27</v>
      </c>
      <c r="D205" s="4" t="s">
        <v>936</v>
      </c>
      <c r="E205" s="4" t="s">
        <v>937</v>
      </c>
      <c r="F205" s="7">
        <v>45083</v>
      </c>
      <c r="G205" s="7">
        <v>45086</v>
      </c>
      <c r="H205" s="4">
        <v>1</v>
      </c>
      <c r="I205" s="4">
        <v>3</v>
      </c>
      <c r="J205" s="4">
        <v>3</v>
      </c>
      <c r="K205" s="4" t="s">
        <v>30</v>
      </c>
      <c r="L205" s="4">
        <v>2550</v>
      </c>
      <c r="M205" s="4">
        <v>2550</v>
      </c>
      <c r="N205" s="4" t="s">
        <v>938</v>
      </c>
      <c r="O205" s="4" t="s">
        <v>630</v>
      </c>
      <c r="P205" s="4" t="s">
        <v>33</v>
      </c>
      <c r="Q205" s="4">
        <v>0</v>
      </c>
      <c r="R205" s="10">
        <v>45082</v>
      </c>
      <c r="S205" s="7">
        <v>45089</v>
      </c>
      <c r="T205" s="4" t="s">
        <v>34</v>
      </c>
      <c r="U205" s="4">
        <v>2550</v>
      </c>
      <c r="V205" s="4">
        <v>0</v>
      </c>
      <c r="W205" s="4">
        <v>0</v>
      </c>
      <c r="X205" s="4" t="s">
        <v>939</v>
      </c>
      <c r="Y205" s="4" t="s">
        <v>940</v>
      </c>
    </row>
    <row r="206" s="4" customFormat="1" spans="1:25">
      <c r="A206" s="4" t="s">
        <v>941</v>
      </c>
      <c r="B206" s="4" t="s">
        <v>26</v>
      </c>
      <c r="C206" s="4" t="s">
        <v>27</v>
      </c>
      <c r="D206" s="4" t="s">
        <v>942</v>
      </c>
      <c r="E206" s="4" t="s">
        <v>943</v>
      </c>
      <c r="F206" s="7">
        <v>45084</v>
      </c>
      <c r="G206" s="7">
        <v>45086</v>
      </c>
      <c r="H206" s="4">
        <v>1</v>
      </c>
      <c r="I206" s="4">
        <v>2</v>
      </c>
      <c r="J206" s="4">
        <v>2</v>
      </c>
      <c r="K206" s="4" t="s">
        <v>30</v>
      </c>
      <c r="L206" s="4">
        <v>920</v>
      </c>
      <c r="M206" s="4">
        <v>920</v>
      </c>
      <c r="N206" s="4" t="s">
        <v>944</v>
      </c>
      <c r="O206" s="4" t="s">
        <v>630</v>
      </c>
      <c r="P206" s="4" t="s">
        <v>33</v>
      </c>
      <c r="Q206" s="4">
        <v>0</v>
      </c>
      <c r="R206" s="10">
        <v>45082</v>
      </c>
      <c r="S206" s="7">
        <v>45089</v>
      </c>
      <c r="T206" s="4" t="s">
        <v>34</v>
      </c>
      <c r="U206" s="4">
        <v>920</v>
      </c>
      <c r="V206" s="4">
        <v>0</v>
      </c>
      <c r="W206" s="4">
        <v>0</v>
      </c>
      <c r="X206" s="4" t="s">
        <v>945</v>
      </c>
      <c r="Y206" s="4" t="s">
        <v>946</v>
      </c>
    </row>
    <row r="207" s="4" customFormat="1" spans="1:25">
      <c r="A207" s="4" t="s">
        <v>947</v>
      </c>
      <c r="B207" s="4" t="s">
        <v>26</v>
      </c>
      <c r="C207" s="4" t="s">
        <v>27</v>
      </c>
      <c r="D207" s="4" t="s">
        <v>424</v>
      </c>
      <c r="E207" s="4" t="s">
        <v>948</v>
      </c>
      <c r="F207" s="7">
        <v>45083</v>
      </c>
      <c r="G207" s="7">
        <v>45086</v>
      </c>
      <c r="H207" s="4">
        <v>1</v>
      </c>
      <c r="I207" s="4">
        <v>3</v>
      </c>
      <c r="J207" s="4">
        <v>3</v>
      </c>
      <c r="K207" s="4" t="s">
        <v>30</v>
      </c>
      <c r="L207" s="4">
        <v>4245</v>
      </c>
      <c r="M207" s="4">
        <v>4245</v>
      </c>
      <c r="N207" s="4" t="s">
        <v>949</v>
      </c>
      <c r="O207" s="4" t="s">
        <v>630</v>
      </c>
      <c r="P207" s="4" t="s">
        <v>33</v>
      </c>
      <c r="Q207" s="4">
        <v>0</v>
      </c>
      <c r="R207" s="10">
        <v>45082</v>
      </c>
      <c r="S207" s="7">
        <v>45089</v>
      </c>
      <c r="T207" s="4" t="s">
        <v>34</v>
      </c>
      <c r="U207" s="4">
        <v>4245</v>
      </c>
      <c r="V207" s="4">
        <v>0</v>
      </c>
      <c r="W207" s="4">
        <v>0</v>
      </c>
      <c r="X207" s="4" t="s">
        <v>950</v>
      </c>
      <c r="Y207" s="4" t="s">
        <v>65</v>
      </c>
    </row>
    <row r="208" s="4" customFormat="1" spans="1:25">
      <c r="A208" s="4" t="s">
        <v>951</v>
      </c>
      <c r="B208" s="4" t="s">
        <v>26</v>
      </c>
      <c r="C208" s="4" t="s">
        <v>27</v>
      </c>
      <c r="D208" s="4" t="s">
        <v>952</v>
      </c>
      <c r="E208" s="4" t="s">
        <v>953</v>
      </c>
      <c r="F208" s="7">
        <v>45083</v>
      </c>
      <c r="G208" s="7">
        <v>45086</v>
      </c>
      <c r="H208" s="4">
        <v>1</v>
      </c>
      <c r="I208" s="4">
        <v>3</v>
      </c>
      <c r="J208" s="4">
        <v>3</v>
      </c>
      <c r="K208" s="4" t="s">
        <v>30</v>
      </c>
      <c r="L208" s="4">
        <v>1299</v>
      </c>
      <c r="M208" s="4">
        <v>1299</v>
      </c>
      <c r="N208" s="4" t="s">
        <v>954</v>
      </c>
      <c r="O208" s="4" t="s">
        <v>630</v>
      </c>
      <c r="P208" s="4" t="s">
        <v>33</v>
      </c>
      <c r="Q208" s="4">
        <v>0</v>
      </c>
      <c r="R208" s="10">
        <v>45082.0000115741</v>
      </c>
      <c r="S208" s="7">
        <v>45089</v>
      </c>
      <c r="T208" s="4" t="s">
        <v>34</v>
      </c>
      <c r="U208" s="4">
        <v>1299</v>
      </c>
      <c r="V208" s="4">
        <v>0</v>
      </c>
      <c r="W208" s="4">
        <v>0</v>
      </c>
      <c r="X208" s="4" t="s">
        <v>955</v>
      </c>
      <c r="Y208" s="4" t="s">
        <v>956</v>
      </c>
    </row>
    <row r="209" s="4" customFormat="1" spans="1:25">
      <c r="A209" s="4" t="s">
        <v>957</v>
      </c>
      <c r="B209" s="4" t="s">
        <v>26</v>
      </c>
      <c r="C209" s="4" t="s">
        <v>27</v>
      </c>
      <c r="D209" s="4" t="s">
        <v>175</v>
      </c>
      <c r="E209" s="4" t="s">
        <v>176</v>
      </c>
      <c r="F209" s="7">
        <v>45084</v>
      </c>
      <c r="G209" s="7">
        <v>45086</v>
      </c>
      <c r="H209" s="4">
        <v>1</v>
      </c>
      <c r="I209" s="4">
        <v>2</v>
      </c>
      <c r="J209" s="4">
        <v>2</v>
      </c>
      <c r="K209" s="4" t="s">
        <v>30</v>
      </c>
      <c r="L209" s="4">
        <v>1756</v>
      </c>
      <c r="M209" s="4">
        <v>1756</v>
      </c>
      <c r="N209" s="4" t="s">
        <v>958</v>
      </c>
      <c r="O209" s="4" t="s">
        <v>630</v>
      </c>
      <c r="P209" s="4" t="s">
        <v>33</v>
      </c>
      <c r="Q209" s="4">
        <v>0</v>
      </c>
      <c r="R209" s="10">
        <v>45082.0000115741</v>
      </c>
      <c r="S209" s="7">
        <v>45089</v>
      </c>
      <c r="T209" s="4" t="s">
        <v>34</v>
      </c>
      <c r="U209" s="4">
        <v>1756</v>
      </c>
      <c r="V209" s="4">
        <v>0</v>
      </c>
      <c r="W209" s="4">
        <v>0</v>
      </c>
      <c r="X209" s="4" t="s">
        <v>959</v>
      </c>
      <c r="Y209" s="4" t="s">
        <v>960</v>
      </c>
    </row>
    <row r="210" s="4" customFormat="1" spans="1:25">
      <c r="A210" s="4" t="s">
        <v>961</v>
      </c>
      <c r="B210" s="4" t="s">
        <v>26</v>
      </c>
      <c r="C210" s="4" t="s">
        <v>27</v>
      </c>
      <c r="D210" s="4" t="s">
        <v>406</v>
      </c>
      <c r="E210" s="4" t="s">
        <v>962</v>
      </c>
      <c r="F210" s="7">
        <v>45084</v>
      </c>
      <c r="G210" s="7">
        <v>45086</v>
      </c>
      <c r="H210" s="4">
        <v>1</v>
      </c>
      <c r="I210" s="4">
        <v>2</v>
      </c>
      <c r="J210" s="4">
        <v>2</v>
      </c>
      <c r="K210" s="4" t="s">
        <v>30</v>
      </c>
      <c r="L210" s="4">
        <v>760</v>
      </c>
      <c r="M210" s="4">
        <v>760</v>
      </c>
      <c r="N210" s="4" t="s">
        <v>963</v>
      </c>
      <c r="O210" s="4" t="s">
        <v>630</v>
      </c>
      <c r="P210" s="4" t="s">
        <v>33</v>
      </c>
      <c r="Q210" s="4">
        <v>0</v>
      </c>
      <c r="R210" s="10">
        <v>45082.0000115741</v>
      </c>
      <c r="S210" s="7">
        <v>45089</v>
      </c>
      <c r="T210" s="4" t="s">
        <v>34</v>
      </c>
      <c r="U210" s="4">
        <v>760</v>
      </c>
      <c r="V210" s="4">
        <v>0</v>
      </c>
      <c r="W210" s="4">
        <v>0</v>
      </c>
      <c r="X210" s="4" t="s">
        <v>964</v>
      </c>
      <c r="Y210" s="4" t="s">
        <v>65</v>
      </c>
    </row>
    <row r="211" s="4" customFormat="1" spans="1:25">
      <c r="A211" s="4" t="s">
        <v>965</v>
      </c>
      <c r="B211" s="4" t="s">
        <v>26</v>
      </c>
      <c r="C211" s="4" t="s">
        <v>27</v>
      </c>
      <c r="D211" s="4" t="s">
        <v>880</v>
      </c>
      <c r="E211" s="4" t="s">
        <v>966</v>
      </c>
      <c r="F211" s="7">
        <v>45083</v>
      </c>
      <c r="G211" s="7">
        <v>45086</v>
      </c>
      <c r="H211" s="4">
        <v>1</v>
      </c>
      <c r="I211" s="4">
        <v>3</v>
      </c>
      <c r="J211" s="4">
        <v>3</v>
      </c>
      <c r="K211" s="4" t="s">
        <v>30</v>
      </c>
      <c r="L211" s="4">
        <v>2817</v>
      </c>
      <c r="M211" s="4">
        <v>2817</v>
      </c>
      <c r="N211" s="4" t="s">
        <v>967</v>
      </c>
      <c r="O211" s="4" t="s">
        <v>630</v>
      </c>
      <c r="P211" s="4" t="s">
        <v>33</v>
      </c>
      <c r="Q211" s="4">
        <v>0</v>
      </c>
      <c r="R211" s="10">
        <v>45082.0000115741</v>
      </c>
      <c r="S211" s="7">
        <v>45089</v>
      </c>
      <c r="T211" s="4" t="s">
        <v>34</v>
      </c>
      <c r="U211" s="4">
        <v>2817</v>
      </c>
      <c r="V211" s="4">
        <v>0</v>
      </c>
      <c r="W211" s="4">
        <v>0</v>
      </c>
      <c r="X211" s="4" t="s">
        <v>968</v>
      </c>
      <c r="Y211" s="4" t="s">
        <v>969</v>
      </c>
    </row>
    <row r="212" s="4" customFormat="1" spans="1:25">
      <c r="A212" s="4" t="s">
        <v>970</v>
      </c>
      <c r="B212" s="4" t="s">
        <v>26</v>
      </c>
      <c r="C212" s="4" t="s">
        <v>27</v>
      </c>
      <c r="D212" s="4" t="s">
        <v>271</v>
      </c>
      <c r="E212" s="4" t="s">
        <v>971</v>
      </c>
      <c r="F212" s="7">
        <v>45084</v>
      </c>
      <c r="G212" s="7">
        <v>45086</v>
      </c>
      <c r="H212" s="4">
        <v>1</v>
      </c>
      <c r="I212" s="4">
        <v>2</v>
      </c>
      <c r="J212" s="4">
        <v>2</v>
      </c>
      <c r="K212" s="4" t="s">
        <v>30</v>
      </c>
      <c r="L212" s="4">
        <v>840</v>
      </c>
      <c r="M212" s="4">
        <v>840</v>
      </c>
      <c r="N212" s="4" t="s">
        <v>972</v>
      </c>
      <c r="O212" s="4" t="s">
        <v>630</v>
      </c>
      <c r="P212" s="4" t="s">
        <v>33</v>
      </c>
      <c r="Q212" s="4">
        <v>0</v>
      </c>
      <c r="R212" s="10">
        <v>45082</v>
      </c>
      <c r="S212" s="7">
        <v>45089</v>
      </c>
      <c r="T212" s="4" t="s">
        <v>34</v>
      </c>
      <c r="U212" s="4">
        <v>840</v>
      </c>
      <c r="V212" s="4">
        <v>0</v>
      </c>
      <c r="W212" s="4">
        <v>0</v>
      </c>
      <c r="X212" s="4" t="s">
        <v>973</v>
      </c>
      <c r="Y212" s="4" t="s">
        <v>65</v>
      </c>
    </row>
    <row r="213" s="4" customFormat="1" spans="1:25">
      <c r="A213" s="4" t="s">
        <v>974</v>
      </c>
      <c r="B213" s="4" t="s">
        <v>26</v>
      </c>
      <c r="C213" s="4" t="s">
        <v>27</v>
      </c>
      <c r="D213" s="4" t="s">
        <v>303</v>
      </c>
      <c r="E213" s="4" t="s">
        <v>337</v>
      </c>
      <c r="F213" s="7">
        <v>45084</v>
      </c>
      <c r="G213" s="7">
        <v>45086</v>
      </c>
      <c r="H213" s="4">
        <v>1</v>
      </c>
      <c r="I213" s="4">
        <v>2</v>
      </c>
      <c r="J213" s="4">
        <v>2</v>
      </c>
      <c r="K213" s="4" t="s">
        <v>30</v>
      </c>
      <c r="L213" s="4">
        <v>1454</v>
      </c>
      <c r="M213" s="4">
        <v>1454</v>
      </c>
      <c r="N213" s="4" t="s">
        <v>975</v>
      </c>
      <c r="O213" s="4" t="s">
        <v>630</v>
      </c>
      <c r="P213" s="4" t="s">
        <v>33</v>
      </c>
      <c r="Q213" s="4">
        <v>0</v>
      </c>
      <c r="R213" s="10">
        <v>45083</v>
      </c>
      <c r="S213" s="7">
        <v>45089</v>
      </c>
      <c r="T213" s="4" t="s">
        <v>34</v>
      </c>
      <c r="U213" s="4">
        <v>1454</v>
      </c>
      <c r="V213" s="4">
        <v>0</v>
      </c>
      <c r="W213" s="4">
        <v>0</v>
      </c>
      <c r="X213" s="4" t="s">
        <v>976</v>
      </c>
      <c r="Y213" s="4" t="s">
        <v>65</v>
      </c>
    </row>
    <row r="214" s="4" customFormat="1" spans="1:25">
      <c r="A214" s="4" t="s">
        <v>977</v>
      </c>
      <c r="B214" s="4" t="s">
        <v>26</v>
      </c>
      <c r="C214" s="4" t="s">
        <v>27</v>
      </c>
      <c r="D214" s="4" t="s">
        <v>978</v>
      </c>
      <c r="E214" s="4" t="s">
        <v>979</v>
      </c>
      <c r="F214" s="7">
        <v>45084</v>
      </c>
      <c r="G214" s="7">
        <v>45086</v>
      </c>
      <c r="H214" s="4">
        <v>1</v>
      </c>
      <c r="I214" s="4">
        <v>2</v>
      </c>
      <c r="J214" s="4">
        <v>2</v>
      </c>
      <c r="K214" s="4" t="s">
        <v>30</v>
      </c>
      <c r="L214" s="4">
        <v>5860</v>
      </c>
      <c r="M214" s="4">
        <v>5860</v>
      </c>
      <c r="N214" s="4" t="s">
        <v>980</v>
      </c>
      <c r="O214" s="4" t="s">
        <v>630</v>
      </c>
      <c r="P214" s="4" t="s">
        <v>33</v>
      </c>
      <c r="Q214" s="4">
        <v>0</v>
      </c>
      <c r="R214" s="10">
        <v>45083.0000115741</v>
      </c>
      <c r="S214" s="7">
        <v>45089</v>
      </c>
      <c r="T214" s="4" t="s">
        <v>34</v>
      </c>
      <c r="U214" s="4">
        <v>5860</v>
      </c>
      <c r="V214" s="4">
        <v>0</v>
      </c>
      <c r="W214" s="4">
        <v>0</v>
      </c>
      <c r="X214" s="4" t="s">
        <v>981</v>
      </c>
      <c r="Y214" s="4" t="s">
        <v>982</v>
      </c>
    </row>
    <row r="215" s="4" customFormat="1" spans="1:25">
      <c r="A215" s="4" t="s">
        <v>983</v>
      </c>
      <c r="B215" s="4" t="s">
        <v>26</v>
      </c>
      <c r="C215" s="4" t="s">
        <v>27</v>
      </c>
      <c r="D215" s="4" t="s">
        <v>118</v>
      </c>
      <c r="E215" s="4" t="s">
        <v>984</v>
      </c>
      <c r="F215" s="7">
        <v>45083</v>
      </c>
      <c r="G215" s="7">
        <v>45086</v>
      </c>
      <c r="H215" s="4">
        <v>1</v>
      </c>
      <c r="I215" s="4">
        <v>3</v>
      </c>
      <c r="J215" s="4">
        <v>3</v>
      </c>
      <c r="K215" s="4" t="s">
        <v>30</v>
      </c>
      <c r="L215" s="4">
        <v>1740</v>
      </c>
      <c r="M215" s="4">
        <v>1740</v>
      </c>
      <c r="N215" s="4" t="s">
        <v>985</v>
      </c>
      <c r="O215" s="4" t="s">
        <v>630</v>
      </c>
      <c r="P215" s="4" t="s">
        <v>33</v>
      </c>
      <c r="Q215" s="4">
        <v>0</v>
      </c>
      <c r="R215" s="10">
        <v>45083.0000115741</v>
      </c>
      <c r="S215" s="7">
        <v>45089</v>
      </c>
      <c r="T215" s="4" t="s">
        <v>34</v>
      </c>
      <c r="U215" s="4">
        <v>1740</v>
      </c>
      <c r="V215" s="4">
        <v>0</v>
      </c>
      <c r="W215" s="4">
        <v>0</v>
      </c>
      <c r="X215" s="4" t="s">
        <v>986</v>
      </c>
      <c r="Y215" s="4" t="s">
        <v>65</v>
      </c>
    </row>
    <row r="216" s="4" customFormat="1" spans="1:25">
      <c r="A216" s="4" t="s">
        <v>987</v>
      </c>
      <c r="B216" s="4" t="s">
        <v>26</v>
      </c>
      <c r="C216" s="4" t="s">
        <v>27</v>
      </c>
      <c r="D216" s="4" t="s">
        <v>67</v>
      </c>
      <c r="E216" s="4" t="s">
        <v>988</v>
      </c>
      <c r="F216" s="7">
        <v>45084</v>
      </c>
      <c r="G216" s="7">
        <v>45086</v>
      </c>
      <c r="H216" s="4">
        <v>2</v>
      </c>
      <c r="I216" s="4">
        <v>2</v>
      </c>
      <c r="J216" s="4">
        <v>4</v>
      </c>
      <c r="K216" s="4" t="s">
        <v>30</v>
      </c>
      <c r="L216" s="4">
        <v>1970</v>
      </c>
      <c r="M216" s="4">
        <v>1970</v>
      </c>
      <c r="N216" s="4" t="s">
        <v>989</v>
      </c>
      <c r="O216" s="4" t="s">
        <v>630</v>
      </c>
      <c r="P216" s="4" t="s">
        <v>33</v>
      </c>
      <c r="Q216" s="4">
        <v>0</v>
      </c>
      <c r="R216" s="10">
        <v>45083.0000115741</v>
      </c>
      <c r="S216" s="7">
        <v>45089</v>
      </c>
      <c r="T216" s="4" t="s">
        <v>34</v>
      </c>
      <c r="U216" s="4">
        <v>1970</v>
      </c>
      <c r="V216" s="4">
        <v>0</v>
      </c>
      <c r="W216" s="4">
        <v>0</v>
      </c>
      <c r="X216" s="4" t="s">
        <v>990</v>
      </c>
      <c r="Y216" s="4" t="s">
        <v>65</v>
      </c>
    </row>
    <row r="217" s="4" customFormat="1" spans="1:25">
      <c r="A217" s="4" t="s">
        <v>991</v>
      </c>
      <c r="B217" s="4" t="s">
        <v>26</v>
      </c>
      <c r="C217" s="4" t="s">
        <v>27</v>
      </c>
      <c r="D217" s="4" t="s">
        <v>67</v>
      </c>
      <c r="E217" s="4" t="s">
        <v>68</v>
      </c>
      <c r="F217" s="7">
        <v>45085</v>
      </c>
      <c r="G217" s="7">
        <v>45086</v>
      </c>
      <c r="H217" s="4">
        <v>1</v>
      </c>
      <c r="I217" s="4">
        <v>1</v>
      </c>
      <c r="J217" s="4">
        <v>1</v>
      </c>
      <c r="K217" s="4" t="s">
        <v>30</v>
      </c>
      <c r="L217" s="4">
        <v>510</v>
      </c>
      <c r="M217" s="4">
        <v>510</v>
      </c>
      <c r="N217" s="4" t="s">
        <v>992</v>
      </c>
      <c r="O217" s="4" t="s">
        <v>630</v>
      </c>
      <c r="P217" s="4" t="s">
        <v>33</v>
      </c>
      <c r="Q217" s="4">
        <v>0</v>
      </c>
      <c r="R217" s="10">
        <v>45083.0000115741</v>
      </c>
      <c r="S217" s="7">
        <v>45089</v>
      </c>
      <c r="T217" s="4" t="s">
        <v>34</v>
      </c>
      <c r="U217" s="4">
        <v>510</v>
      </c>
      <c r="V217" s="4">
        <v>0</v>
      </c>
      <c r="W217" s="4">
        <v>0</v>
      </c>
      <c r="X217" s="4" t="s">
        <v>993</v>
      </c>
      <c r="Y217" s="4" t="s">
        <v>65</v>
      </c>
    </row>
    <row r="218" s="4" customFormat="1" spans="1:25">
      <c r="A218" s="4" t="s">
        <v>994</v>
      </c>
      <c r="B218" s="4" t="s">
        <v>26</v>
      </c>
      <c r="C218" s="4" t="s">
        <v>27</v>
      </c>
      <c r="D218" s="4" t="s">
        <v>871</v>
      </c>
      <c r="E218" s="4" t="s">
        <v>995</v>
      </c>
      <c r="F218" s="7">
        <v>45084</v>
      </c>
      <c r="G218" s="7">
        <v>45086</v>
      </c>
      <c r="H218" s="4">
        <v>1</v>
      </c>
      <c r="I218" s="4">
        <v>2</v>
      </c>
      <c r="J218" s="4">
        <v>2</v>
      </c>
      <c r="K218" s="4" t="s">
        <v>30</v>
      </c>
      <c r="L218" s="4">
        <v>1624</v>
      </c>
      <c r="M218" s="4">
        <v>1624</v>
      </c>
      <c r="N218" s="4" t="s">
        <v>996</v>
      </c>
      <c r="O218" s="4" t="s">
        <v>630</v>
      </c>
      <c r="P218" s="4" t="s">
        <v>33</v>
      </c>
      <c r="Q218" s="4">
        <v>0</v>
      </c>
      <c r="R218" s="10">
        <v>45083</v>
      </c>
      <c r="S218" s="7">
        <v>45089</v>
      </c>
      <c r="T218" s="4" t="s">
        <v>34</v>
      </c>
      <c r="U218" s="4">
        <v>1624</v>
      </c>
      <c r="V218" s="4">
        <v>0</v>
      </c>
      <c r="W218" s="4">
        <v>0</v>
      </c>
      <c r="X218" s="4" t="s">
        <v>997</v>
      </c>
      <c r="Y218" s="4" t="s">
        <v>65</v>
      </c>
    </row>
    <row r="219" s="4" customFormat="1" spans="1:25">
      <c r="A219" s="4" t="s">
        <v>998</v>
      </c>
      <c r="B219" s="4" t="s">
        <v>26</v>
      </c>
      <c r="C219" s="4" t="s">
        <v>27</v>
      </c>
      <c r="D219" s="4" t="s">
        <v>213</v>
      </c>
      <c r="E219" s="4" t="s">
        <v>999</v>
      </c>
      <c r="F219" s="7">
        <v>45084</v>
      </c>
      <c r="G219" s="7">
        <v>45086</v>
      </c>
      <c r="H219" s="4">
        <v>2</v>
      </c>
      <c r="I219" s="4">
        <v>2</v>
      </c>
      <c r="J219" s="4">
        <v>4</v>
      </c>
      <c r="K219" s="4" t="s">
        <v>30</v>
      </c>
      <c r="L219" s="4">
        <v>2692</v>
      </c>
      <c r="M219" s="4">
        <v>2692</v>
      </c>
      <c r="N219" s="4" t="s">
        <v>1000</v>
      </c>
      <c r="O219" s="4" t="s">
        <v>630</v>
      </c>
      <c r="P219" s="4" t="s">
        <v>33</v>
      </c>
      <c r="Q219" s="4">
        <v>0</v>
      </c>
      <c r="R219" s="10">
        <v>45083.0000115741</v>
      </c>
      <c r="S219" s="7">
        <v>45089</v>
      </c>
      <c r="T219" s="4" t="s">
        <v>34</v>
      </c>
      <c r="U219" s="4">
        <v>2692</v>
      </c>
      <c r="V219" s="4">
        <v>0</v>
      </c>
      <c r="W219" s="4">
        <v>0</v>
      </c>
      <c r="X219" s="4" t="s">
        <v>1001</v>
      </c>
      <c r="Y219" s="4" t="s">
        <v>65</v>
      </c>
    </row>
    <row r="220" s="4" customFormat="1" spans="1:25">
      <c r="A220" s="4" t="s">
        <v>1002</v>
      </c>
      <c r="B220" s="4" t="s">
        <v>26</v>
      </c>
      <c r="C220" s="4" t="s">
        <v>27</v>
      </c>
      <c r="D220" s="4" t="s">
        <v>1003</v>
      </c>
      <c r="E220" s="4" t="s">
        <v>1004</v>
      </c>
      <c r="F220" s="7">
        <v>45084</v>
      </c>
      <c r="G220" s="7">
        <v>45086</v>
      </c>
      <c r="H220" s="4">
        <v>1</v>
      </c>
      <c r="I220" s="4">
        <v>2</v>
      </c>
      <c r="J220" s="4">
        <v>2</v>
      </c>
      <c r="K220" s="4" t="s">
        <v>30</v>
      </c>
      <c r="L220" s="4">
        <v>932</v>
      </c>
      <c r="M220" s="4">
        <v>932</v>
      </c>
      <c r="N220" s="4" t="s">
        <v>1005</v>
      </c>
      <c r="O220" s="4" t="s">
        <v>630</v>
      </c>
      <c r="P220" s="4" t="s">
        <v>33</v>
      </c>
      <c r="Q220" s="4">
        <v>0</v>
      </c>
      <c r="R220" s="10">
        <v>45083.0000115741</v>
      </c>
      <c r="S220" s="7">
        <v>45089</v>
      </c>
      <c r="T220" s="4" t="s">
        <v>34</v>
      </c>
      <c r="U220" s="4">
        <v>932</v>
      </c>
      <c r="V220" s="4">
        <v>0</v>
      </c>
      <c r="W220" s="4">
        <v>0</v>
      </c>
      <c r="X220" s="4" t="s">
        <v>1006</v>
      </c>
      <c r="Y220" s="4" t="s">
        <v>1007</v>
      </c>
    </row>
    <row r="221" s="4" customFormat="1" spans="1:25">
      <c r="A221" s="4" t="s">
        <v>1008</v>
      </c>
      <c r="B221" s="4" t="s">
        <v>26</v>
      </c>
      <c r="C221" s="4" t="s">
        <v>27</v>
      </c>
      <c r="D221" s="4" t="s">
        <v>1009</v>
      </c>
      <c r="E221" s="4" t="s">
        <v>1010</v>
      </c>
      <c r="F221" s="7">
        <v>45085</v>
      </c>
      <c r="G221" s="7">
        <v>45086</v>
      </c>
      <c r="H221" s="4">
        <v>2</v>
      </c>
      <c r="I221" s="4">
        <v>1</v>
      </c>
      <c r="J221" s="4">
        <v>2</v>
      </c>
      <c r="K221" s="4" t="s">
        <v>30</v>
      </c>
      <c r="L221" s="4">
        <v>1338</v>
      </c>
      <c r="M221" s="4">
        <v>1338</v>
      </c>
      <c r="N221" s="4" t="s">
        <v>1011</v>
      </c>
      <c r="O221" s="4" t="s">
        <v>630</v>
      </c>
      <c r="P221" s="4" t="s">
        <v>33</v>
      </c>
      <c r="Q221" s="4">
        <v>0</v>
      </c>
      <c r="R221" s="10">
        <v>45083.0000115741</v>
      </c>
      <c r="S221" s="7">
        <v>45089</v>
      </c>
      <c r="T221" s="4" t="s">
        <v>34</v>
      </c>
      <c r="U221" s="4">
        <v>1338</v>
      </c>
      <c r="V221" s="4">
        <v>0</v>
      </c>
      <c r="W221" s="4">
        <v>0</v>
      </c>
      <c r="X221" s="4" t="s">
        <v>1012</v>
      </c>
      <c r="Y221" s="4" t="s">
        <v>65</v>
      </c>
    </row>
    <row r="222" s="4" customFormat="1" spans="1:25">
      <c r="A222" s="4" t="s">
        <v>1013</v>
      </c>
      <c r="B222" s="4" t="s">
        <v>26</v>
      </c>
      <c r="C222" s="4" t="s">
        <v>27</v>
      </c>
      <c r="D222" s="4" t="s">
        <v>871</v>
      </c>
      <c r="E222" s="4" t="s">
        <v>1014</v>
      </c>
      <c r="F222" s="7">
        <v>45084</v>
      </c>
      <c r="G222" s="7">
        <v>45086</v>
      </c>
      <c r="H222" s="4">
        <v>1</v>
      </c>
      <c r="I222" s="4">
        <v>2</v>
      </c>
      <c r="J222" s="4">
        <v>2</v>
      </c>
      <c r="K222" s="4" t="s">
        <v>30</v>
      </c>
      <c r="L222" s="4">
        <v>1569</v>
      </c>
      <c r="M222" s="4">
        <v>1569</v>
      </c>
      <c r="N222" s="4" t="s">
        <v>1015</v>
      </c>
      <c r="O222" s="4" t="s">
        <v>630</v>
      </c>
      <c r="P222" s="4" t="s">
        <v>33</v>
      </c>
      <c r="Q222" s="4">
        <v>0</v>
      </c>
      <c r="R222" s="10">
        <v>45084.0000115741</v>
      </c>
      <c r="S222" s="7">
        <v>45089</v>
      </c>
      <c r="T222" s="4" t="s">
        <v>34</v>
      </c>
      <c r="U222" s="4">
        <v>1569</v>
      </c>
      <c r="V222" s="4">
        <v>0</v>
      </c>
      <c r="W222" s="4">
        <v>0</v>
      </c>
      <c r="X222" s="4" t="s">
        <v>1016</v>
      </c>
      <c r="Y222" s="4" t="s">
        <v>65</v>
      </c>
    </row>
    <row r="223" s="4" customFormat="1" spans="1:25">
      <c r="A223" s="4" t="s">
        <v>1017</v>
      </c>
      <c r="B223" s="4" t="s">
        <v>26</v>
      </c>
      <c r="C223" s="4" t="s">
        <v>27</v>
      </c>
      <c r="D223" s="4" t="s">
        <v>764</v>
      </c>
      <c r="E223" s="4" t="s">
        <v>774</v>
      </c>
      <c r="F223" s="7">
        <v>45084</v>
      </c>
      <c r="G223" s="7">
        <v>45086</v>
      </c>
      <c r="H223" s="4">
        <v>1</v>
      </c>
      <c r="I223" s="4">
        <v>2</v>
      </c>
      <c r="J223" s="4">
        <v>2</v>
      </c>
      <c r="K223" s="4" t="s">
        <v>30</v>
      </c>
      <c r="L223" s="4">
        <v>2668</v>
      </c>
      <c r="M223" s="4">
        <v>2668</v>
      </c>
      <c r="N223" s="4" t="s">
        <v>1018</v>
      </c>
      <c r="O223" s="4" t="s">
        <v>630</v>
      </c>
      <c r="P223" s="4" t="s">
        <v>33</v>
      </c>
      <c r="Q223" s="4">
        <v>0</v>
      </c>
      <c r="R223" s="10">
        <v>45084.0000115741</v>
      </c>
      <c r="S223" s="7">
        <v>45089</v>
      </c>
      <c r="T223" s="4" t="s">
        <v>34</v>
      </c>
      <c r="U223" s="4">
        <v>2668</v>
      </c>
      <c r="V223" s="4">
        <v>0</v>
      </c>
      <c r="W223" s="4">
        <v>0</v>
      </c>
      <c r="X223" s="4" t="s">
        <v>1019</v>
      </c>
      <c r="Y223" s="4" t="s">
        <v>1020</v>
      </c>
    </row>
    <row r="224" s="4" customFormat="1" spans="1:25">
      <c r="A224" s="4" t="s">
        <v>1021</v>
      </c>
      <c r="B224" s="4" t="s">
        <v>26</v>
      </c>
      <c r="C224" s="4" t="s">
        <v>27</v>
      </c>
      <c r="D224" s="4" t="s">
        <v>495</v>
      </c>
      <c r="E224" s="4" t="s">
        <v>1022</v>
      </c>
      <c r="F224" s="7">
        <v>45084</v>
      </c>
      <c r="G224" s="7">
        <v>45086</v>
      </c>
      <c r="H224" s="4">
        <v>1</v>
      </c>
      <c r="I224" s="4">
        <v>2</v>
      </c>
      <c r="J224" s="4">
        <v>2</v>
      </c>
      <c r="K224" s="4" t="s">
        <v>30</v>
      </c>
      <c r="L224" s="4">
        <v>2060</v>
      </c>
      <c r="M224" s="4">
        <v>2060</v>
      </c>
      <c r="N224" s="4" t="s">
        <v>1023</v>
      </c>
      <c r="O224" s="4" t="s">
        <v>630</v>
      </c>
      <c r="P224" s="4" t="s">
        <v>33</v>
      </c>
      <c r="Q224" s="4">
        <v>0</v>
      </c>
      <c r="R224" s="10">
        <v>45084.0000115741</v>
      </c>
      <c r="S224" s="7">
        <v>45089</v>
      </c>
      <c r="T224" s="4" t="s">
        <v>34</v>
      </c>
      <c r="U224" s="4">
        <v>2060</v>
      </c>
      <c r="V224" s="4">
        <v>0</v>
      </c>
      <c r="W224" s="4">
        <v>0</v>
      </c>
      <c r="X224" s="4" t="s">
        <v>1024</v>
      </c>
      <c r="Y224" s="4" t="s">
        <v>65</v>
      </c>
    </row>
    <row r="225" s="4" customFormat="1" spans="1:25">
      <c r="A225" s="4" t="s">
        <v>1025</v>
      </c>
      <c r="B225" s="4" t="s">
        <v>26</v>
      </c>
      <c r="C225" s="4" t="s">
        <v>27</v>
      </c>
      <c r="D225" s="4" t="s">
        <v>257</v>
      </c>
      <c r="E225" s="4" t="s">
        <v>258</v>
      </c>
      <c r="F225" s="7">
        <v>45085</v>
      </c>
      <c r="G225" s="7">
        <v>45086</v>
      </c>
      <c r="H225" s="4">
        <v>1</v>
      </c>
      <c r="I225" s="4">
        <v>1</v>
      </c>
      <c r="J225" s="4">
        <v>1</v>
      </c>
      <c r="K225" s="4" t="s">
        <v>30</v>
      </c>
      <c r="L225" s="4">
        <v>1052</v>
      </c>
      <c r="M225" s="4">
        <v>1052</v>
      </c>
      <c r="N225" s="4" t="s">
        <v>1026</v>
      </c>
      <c r="O225" s="4" t="s">
        <v>630</v>
      </c>
      <c r="P225" s="4" t="s">
        <v>33</v>
      </c>
      <c r="Q225" s="4">
        <v>0</v>
      </c>
      <c r="R225" s="10">
        <v>45084.0000115741</v>
      </c>
      <c r="S225" s="7">
        <v>45089</v>
      </c>
      <c r="T225" s="4" t="s">
        <v>34</v>
      </c>
      <c r="U225" s="4">
        <v>1052</v>
      </c>
      <c r="V225" s="4">
        <v>0</v>
      </c>
      <c r="W225" s="4">
        <v>0</v>
      </c>
      <c r="X225" s="4" t="s">
        <v>1027</v>
      </c>
      <c r="Y225" s="4" t="s">
        <v>65</v>
      </c>
    </row>
    <row r="226" s="4" customFormat="1" spans="1:25">
      <c r="A226" s="4" t="s">
        <v>1028</v>
      </c>
      <c r="B226" s="4" t="s">
        <v>26</v>
      </c>
      <c r="C226" s="4" t="s">
        <v>27</v>
      </c>
      <c r="D226" s="4" t="s">
        <v>1029</v>
      </c>
      <c r="E226" s="4" t="s">
        <v>1030</v>
      </c>
      <c r="F226" s="7">
        <v>45085</v>
      </c>
      <c r="G226" s="7">
        <v>45086</v>
      </c>
      <c r="H226" s="4">
        <v>1</v>
      </c>
      <c r="I226" s="4">
        <v>1</v>
      </c>
      <c r="J226" s="4">
        <v>1</v>
      </c>
      <c r="K226" s="4" t="s">
        <v>30</v>
      </c>
      <c r="L226" s="4">
        <v>363</v>
      </c>
      <c r="M226" s="4">
        <v>363</v>
      </c>
      <c r="N226" s="4" t="s">
        <v>1031</v>
      </c>
      <c r="O226" s="4" t="s">
        <v>630</v>
      </c>
      <c r="P226" s="4" t="s">
        <v>33</v>
      </c>
      <c r="Q226" s="4">
        <v>0</v>
      </c>
      <c r="R226" s="10">
        <v>45084</v>
      </c>
      <c r="S226" s="7">
        <v>45089</v>
      </c>
      <c r="T226" s="4" t="s">
        <v>34</v>
      </c>
      <c r="U226" s="4">
        <v>363</v>
      </c>
      <c r="V226" s="4">
        <v>0</v>
      </c>
      <c r="W226" s="4">
        <v>0</v>
      </c>
      <c r="X226" s="4" t="s">
        <v>1032</v>
      </c>
      <c r="Y226" s="4" t="s">
        <v>65</v>
      </c>
    </row>
    <row r="227" s="4" customFormat="1" spans="1:25">
      <c r="A227" s="4" t="s">
        <v>1033</v>
      </c>
      <c r="B227" s="4" t="s">
        <v>26</v>
      </c>
      <c r="C227" s="4" t="s">
        <v>27</v>
      </c>
      <c r="D227" s="4" t="s">
        <v>1034</v>
      </c>
      <c r="E227" s="4" t="s">
        <v>1035</v>
      </c>
      <c r="F227" s="7">
        <v>45085</v>
      </c>
      <c r="G227" s="7">
        <v>45086</v>
      </c>
      <c r="H227" s="4">
        <v>1</v>
      </c>
      <c r="I227" s="4">
        <v>1</v>
      </c>
      <c r="J227" s="4">
        <v>1</v>
      </c>
      <c r="K227" s="4" t="s">
        <v>30</v>
      </c>
      <c r="L227" s="4">
        <v>337</v>
      </c>
      <c r="M227" s="4">
        <v>337</v>
      </c>
      <c r="N227" s="4" t="s">
        <v>1036</v>
      </c>
      <c r="O227" s="4" t="s">
        <v>630</v>
      </c>
      <c r="P227" s="4" t="s">
        <v>33</v>
      </c>
      <c r="Q227" s="4">
        <v>0</v>
      </c>
      <c r="R227" s="10">
        <v>45084.0000115741</v>
      </c>
      <c r="S227" s="7">
        <v>45089</v>
      </c>
      <c r="T227" s="4" t="s">
        <v>34</v>
      </c>
      <c r="U227" s="4">
        <v>337</v>
      </c>
      <c r="V227" s="4">
        <v>0</v>
      </c>
      <c r="W227" s="4">
        <v>0</v>
      </c>
      <c r="X227" s="4" t="s">
        <v>1037</v>
      </c>
      <c r="Y227" s="4" t="s">
        <v>1038</v>
      </c>
    </row>
    <row r="228" s="4" customFormat="1" spans="1:25">
      <c r="A228" s="4" t="s">
        <v>1039</v>
      </c>
      <c r="B228" s="4" t="s">
        <v>26</v>
      </c>
      <c r="C228" s="4" t="s">
        <v>27</v>
      </c>
      <c r="D228" s="4" t="s">
        <v>1029</v>
      </c>
      <c r="E228" s="4" t="s">
        <v>765</v>
      </c>
      <c r="F228" s="7">
        <v>45085</v>
      </c>
      <c r="G228" s="7">
        <v>45086</v>
      </c>
      <c r="H228" s="4">
        <v>1</v>
      </c>
      <c r="I228" s="4">
        <v>1</v>
      </c>
      <c r="J228" s="4">
        <v>1</v>
      </c>
      <c r="K228" s="4" t="s">
        <v>30</v>
      </c>
      <c r="L228" s="4">
        <v>405</v>
      </c>
      <c r="M228" s="4">
        <v>405</v>
      </c>
      <c r="N228" s="4" t="s">
        <v>1040</v>
      </c>
      <c r="O228" s="4" t="s">
        <v>630</v>
      </c>
      <c r="P228" s="4" t="s">
        <v>33</v>
      </c>
      <c r="Q228" s="4">
        <v>0</v>
      </c>
      <c r="R228" s="10">
        <v>45084.0000115741</v>
      </c>
      <c r="S228" s="7">
        <v>45089</v>
      </c>
      <c r="T228" s="4" t="s">
        <v>34</v>
      </c>
      <c r="U228" s="4">
        <v>405</v>
      </c>
      <c r="V228" s="4">
        <v>0</v>
      </c>
      <c r="W228" s="4">
        <v>0</v>
      </c>
      <c r="X228" s="4" t="s">
        <v>1041</v>
      </c>
      <c r="Y228" s="4" t="s">
        <v>65</v>
      </c>
    </row>
    <row r="229" s="4" customFormat="1" spans="1:25">
      <c r="A229" s="4" t="s">
        <v>1042</v>
      </c>
      <c r="B229" s="4" t="s">
        <v>26</v>
      </c>
      <c r="C229" s="4" t="s">
        <v>27</v>
      </c>
      <c r="D229" s="4" t="s">
        <v>282</v>
      </c>
      <c r="E229" s="4" t="s">
        <v>68</v>
      </c>
      <c r="F229" s="7">
        <v>45085</v>
      </c>
      <c r="G229" s="7">
        <v>45086</v>
      </c>
      <c r="H229" s="4">
        <v>1</v>
      </c>
      <c r="I229" s="4">
        <v>1</v>
      </c>
      <c r="J229" s="4">
        <v>1</v>
      </c>
      <c r="K229" s="4" t="s">
        <v>30</v>
      </c>
      <c r="L229" s="4">
        <v>265</v>
      </c>
      <c r="M229" s="4">
        <v>265</v>
      </c>
      <c r="N229" s="4" t="s">
        <v>1043</v>
      </c>
      <c r="O229" s="4" t="s">
        <v>630</v>
      </c>
      <c r="P229" s="4" t="s">
        <v>33</v>
      </c>
      <c r="Q229" s="4">
        <v>0</v>
      </c>
      <c r="R229" s="10">
        <v>45084.0000115741</v>
      </c>
      <c r="S229" s="7">
        <v>45089</v>
      </c>
      <c r="T229" s="4" t="s">
        <v>34</v>
      </c>
      <c r="U229" s="4">
        <v>265</v>
      </c>
      <c r="V229" s="4">
        <v>0</v>
      </c>
      <c r="W229" s="4">
        <v>0</v>
      </c>
      <c r="X229" s="4" t="s">
        <v>1044</v>
      </c>
      <c r="Y229" s="4" t="s">
        <v>65</v>
      </c>
    </row>
    <row r="230" s="4" customFormat="1" spans="1:25">
      <c r="A230" s="4" t="s">
        <v>1045</v>
      </c>
      <c r="B230" s="4" t="s">
        <v>26</v>
      </c>
      <c r="C230" s="4" t="s">
        <v>27</v>
      </c>
      <c r="D230" s="4" t="s">
        <v>326</v>
      </c>
      <c r="E230" s="4" t="s">
        <v>1046</v>
      </c>
      <c r="F230" s="7">
        <v>45085</v>
      </c>
      <c r="G230" s="7">
        <v>45086</v>
      </c>
      <c r="H230" s="4">
        <v>1</v>
      </c>
      <c r="I230" s="4">
        <v>1</v>
      </c>
      <c r="J230" s="4">
        <v>1</v>
      </c>
      <c r="K230" s="4" t="s">
        <v>30</v>
      </c>
      <c r="L230" s="4">
        <v>1900</v>
      </c>
      <c r="M230" s="4">
        <v>1900</v>
      </c>
      <c r="N230" s="4" t="s">
        <v>1047</v>
      </c>
      <c r="O230" s="4" t="s">
        <v>630</v>
      </c>
      <c r="P230" s="4" t="s">
        <v>33</v>
      </c>
      <c r="Q230" s="4">
        <v>0</v>
      </c>
      <c r="R230" s="10">
        <v>45084.0000115741</v>
      </c>
      <c r="S230" s="7">
        <v>45089</v>
      </c>
      <c r="T230" s="4" t="s">
        <v>34</v>
      </c>
      <c r="U230" s="4">
        <v>1900</v>
      </c>
      <c r="V230" s="4">
        <v>0</v>
      </c>
      <c r="W230" s="4">
        <v>0</v>
      </c>
      <c r="X230" s="4" t="s">
        <v>1048</v>
      </c>
      <c r="Y230" s="4" t="s">
        <v>65</v>
      </c>
    </row>
    <row r="231" s="4" customFormat="1" spans="1:25">
      <c r="A231" s="4" t="s">
        <v>1049</v>
      </c>
      <c r="B231" s="4" t="s">
        <v>26</v>
      </c>
      <c r="C231" s="4" t="s">
        <v>27</v>
      </c>
      <c r="D231" s="4" t="s">
        <v>1050</v>
      </c>
      <c r="E231" s="4" t="s">
        <v>1051</v>
      </c>
      <c r="F231" s="7">
        <v>45085</v>
      </c>
      <c r="G231" s="7">
        <v>45086</v>
      </c>
      <c r="H231" s="4">
        <v>1</v>
      </c>
      <c r="I231" s="4">
        <v>1</v>
      </c>
      <c r="J231" s="4">
        <v>1</v>
      </c>
      <c r="K231" s="4" t="s">
        <v>30</v>
      </c>
      <c r="L231" s="4">
        <v>1887</v>
      </c>
      <c r="M231" s="4">
        <v>1887</v>
      </c>
      <c r="N231" s="4" t="s">
        <v>1052</v>
      </c>
      <c r="O231" s="4" t="s">
        <v>630</v>
      </c>
      <c r="P231" s="4" t="s">
        <v>33</v>
      </c>
      <c r="Q231" s="4">
        <v>0</v>
      </c>
      <c r="R231" s="10">
        <v>45085.0000115741</v>
      </c>
      <c r="S231" s="7">
        <v>45089</v>
      </c>
      <c r="T231" s="4" t="s">
        <v>34</v>
      </c>
      <c r="U231" s="4">
        <v>1887</v>
      </c>
      <c r="V231" s="4">
        <v>0</v>
      </c>
      <c r="W231" s="4">
        <v>0</v>
      </c>
      <c r="X231" s="4" t="s">
        <v>1053</v>
      </c>
      <c r="Y231" s="4" t="s">
        <v>65</v>
      </c>
    </row>
    <row r="232" s="4" customFormat="1" spans="1:25">
      <c r="A232" s="4" t="s">
        <v>1054</v>
      </c>
      <c r="B232" s="4" t="s">
        <v>26</v>
      </c>
      <c r="C232" s="4" t="s">
        <v>27</v>
      </c>
      <c r="D232" s="4" t="s">
        <v>495</v>
      </c>
      <c r="E232" s="4" t="s">
        <v>1055</v>
      </c>
      <c r="F232" s="7">
        <v>45085</v>
      </c>
      <c r="G232" s="7">
        <v>45086</v>
      </c>
      <c r="H232" s="4">
        <v>2</v>
      </c>
      <c r="I232" s="4">
        <v>1</v>
      </c>
      <c r="J232" s="4">
        <v>2</v>
      </c>
      <c r="K232" s="4" t="s">
        <v>30</v>
      </c>
      <c r="L232" s="4">
        <v>2188</v>
      </c>
      <c r="M232" s="4">
        <v>2188</v>
      </c>
      <c r="N232" s="4" t="s">
        <v>1056</v>
      </c>
      <c r="O232" s="4" t="s">
        <v>630</v>
      </c>
      <c r="P232" s="4" t="s">
        <v>33</v>
      </c>
      <c r="Q232" s="4">
        <v>0</v>
      </c>
      <c r="R232" s="10">
        <v>45085</v>
      </c>
      <c r="S232" s="7">
        <v>45089</v>
      </c>
      <c r="T232" s="4" t="s">
        <v>34</v>
      </c>
      <c r="U232" s="4">
        <v>2188</v>
      </c>
      <c r="V232" s="4">
        <v>0</v>
      </c>
      <c r="W232" s="4">
        <v>0</v>
      </c>
      <c r="X232" s="4" t="s">
        <v>1057</v>
      </c>
      <c r="Y232" s="4" t="s">
        <v>65</v>
      </c>
    </row>
    <row r="233" s="4" customFormat="1" spans="1:25">
      <c r="A233" s="4" t="s">
        <v>1058</v>
      </c>
      <c r="B233" s="4" t="s">
        <v>26</v>
      </c>
      <c r="C233" s="4" t="s">
        <v>27</v>
      </c>
      <c r="D233" s="4" t="s">
        <v>67</v>
      </c>
      <c r="E233" s="4" t="s">
        <v>68</v>
      </c>
      <c r="F233" s="7">
        <v>45085</v>
      </c>
      <c r="G233" s="7">
        <v>45086</v>
      </c>
      <c r="H233" s="4">
        <v>1</v>
      </c>
      <c r="I233" s="4">
        <v>1</v>
      </c>
      <c r="J233" s="4">
        <v>1</v>
      </c>
      <c r="K233" s="4" t="s">
        <v>30</v>
      </c>
      <c r="L233" s="4">
        <v>530</v>
      </c>
      <c r="M233" s="4">
        <v>530</v>
      </c>
      <c r="N233" s="4" t="s">
        <v>1059</v>
      </c>
      <c r="O233" s="4" t="s">
        <v>630</v>
      </c>
      <c r="P233" s="4" t="s">
        <v>33</v>
      </c>
      <c r="Q233" s="4">
        <v>0</v>
      </c>
      <c r="R233" s="10">
        <v>45085</v>
      </c>
      <c r="S233" s="7">
        <v>45089</v>
      </c>
      <c r="T233" s="4" t="s">
        <v>34</v>
      </c>
      <c r="U233" s="4">
        <v>530</v>
      </c>
      <c r="V233" s="4">
        <v>0</v>
      </c>
      <c r="W233" s="4">
        <v>0</v>
      </c>
      <c r="X233" s="4" t="s">
        <v>1060</v>
      </c>
      <c r="Y233" s="4" t="s">
        <v>1060</v>
      </c>
    </row>
    <row r="234" s="4" customFormat="1" spans="1:25">
      <c r="A234" s="4" t="s">
        <v>1061</v>
      </c>
      <c r="B234" s="4" t="s">
        <v>26</v>
      </c>
      <c r="C234" s="4" t="s">
        <v>27</v>
      </c>
      <c r="D234" s="4" t="s">
        <v>530</v>
      </c>
      <c r="E234" s="4" t="s">
        <v>445</v>
      </c>
      <c r="F234" s="7">
        <v>45085</v>
      </c>
      <c r="G234" s="7">
        <v>45086</v>
      </c>
      <c r="H234" s="4">
        <v>1</v>
      </c>
      <c r="I234" s="4">
        <v>1</v>
      </c>
      <c r="J234" s="4">
        <v>1</v>
      </c>
      <c r="K234" s="4" t="s">
        <v>30</v>
      </c>
      <c r="L234" s="4">
        <v>429</v>
      </c>
      <c r="M234" s="4">
        <v>429</v>
      </c>
      <c r="N234" s="4" t="s">
        <v>531</v>
      </c>
      <c r="O234" s="4" t="s">
        <v>630</v>
      </c>
      <c r="P234" s="4" t="s">
        <v>33</v>
      </c>
      <c r="Q234" s="4">
        <v>0</v>
      </c>
      <c r="R234" s="10">
        <v>45085.0000115741</v>
      </c>
      <c r="S234" s="7">
        <v>45089</v>
      </c>
      <c r="T234" s="4" t="s">
        <v>34</v>
      </c>
      <c r="U234" s="4">
        <v>429</v>
      </c>
      <c r="V234" s="4">
        <v>0</v>
      </c>
      <c r="W234" s="4">
        <v>0</v>
      </c>
      <c r="X234" s="4" t="s">
        <v>1062</v>
      </c>
      <c r="Y234" s="4" t="s">
        <v>1063</v>
      </c>
    </row>
    <row r="235" s="4" customFormat="1" spans="1:25">
      <c r="A235" s="4" t="s">
        <v>1064</v>
      </c>
      <c r="B235" s="4" t="s">
        <v>26</v>
      </c>
      <c r="C235" s="4" t="s">
        <v>27</v>
      </c>
      <c r="D235" s="4" t="s">
        <v>424</v>
      </c>
      <c r="E235" s="4" t="s">
        <v>1065</v>
      </c>
      <c r="F235" s="7">
        <v>45085</v>
      </c>
      <c r="G235" s="7">
        <v>45086</v>
      </c>
      <c r="H235" s="4">
        <v>1</v>
      </c>
      <c r="I235" s="4">
        <v>1</v>
      </c>
      <c r="J235" s="4">
        <v>1</v>
      </c>
      <c r="K235" s="4" t="s">
        <v>30</v>
      </c>
      <c r="L235" s="4">
        <v>2019</v>
      </c>
      <c r="M235" s="4">
        <v>2019</v>
      </c>
      <c r="N235" s="4" t="s">
        <v>1066</v>
      </c>
      <c r="O235" s="4" t="s">
        <v>630</v>
      </c>
      <c r="P235" s="4" t="s">
        <v>33</v>
      </c>
      <c r="Q235" s="4">
        <v>0</v>
      </c>
      <c r="R235" s="10">
        <v>45085</v>
      </c>
      <c r="S235" s="7">
        <v>45089</v>
      </c>
      <c r="T235" s="4" t="s">
        <v>34</v>
      </c>
      <c r="U235" s="4">
        <v>2019</v>
      </c>
      <c r="V235" s="4">
        <v>0</v>
      </c>
      <c r="W235" s="4">
        <v>0</v>
      </c>
      <c r="X235" s="4" t="s">
        <v>1067</v>
      </c>
      <c r="Y235" s="4" t="s">
        <v>65</v>
      </c>
    </row>
    <row r="236" s="4" customFormat="1" spans="1:25">
      <c r="A236" s="4" t="s">
        <v>1068</v>
      </c>
      <c r="B236" s="4" t="s">
        <v>26</v>
      </c>
      <c r="C236" s="4" t="s">
        <v>27</v>
      </c>
      <c r="D236" s="4" t="s">
        <v>331</v>
      </c>
      <c r="E236" s="4" t="s">
        <v>332</v>
      </c>
      <c r="F236" s="7">
        <v>45085</v>
      </c>
      <c r="G236" s="7">
        <v>45086</v>
      </c>
      <c r="H236" s="4">
        <v>1</v>
      </c>
      <c r="I236" s="4">
        <v>1</v>
      </c>
      <c r="J236" s="4">
        <v>1</v>
      </c>
      <c r="K236" s="4" t="s">
        <v>30</v>
      </c>
      <c r="L236" s="4">
        <v>375</v>
      </c>
      <c r="M236" s="4">
        <v>375</v>
      </c>
      <c r="N236" s="4" t="s">
        <v>1069</v>
      </c>
      <c r="O236" s="4" t="s">
        <v>630</v>
      </c>
      <c r="P236" s="4" t="s">
        <v>33</v>
      </c>
      <c r="Q236" s="4">
        <v>0</v>
      </c>
      <c r="R236" s="10">
        <v>45085.0000115741</v>
      </c>
      <c r="S236" s="7">
        <v>45089</v>
      </c>
      <c r="T236" s="4" t="s">
        <v>34</v>
      </c>
      <c r="U236" s="4">
        <v>375</v>
      </c>
      <c r="V236" s="4">
        <v>0</v>
      </c>
      <c r="W236" s="4">
        <v>0</v>
      </c>
      <c r="X236" s="4" t="s">
        <v>1070</v>
      </c>
      <c r="Y236" s="4" t="s">
        <v>65</v>
      </c>
    </row>
    <row r="237" s="4" customFormat="1" spans="1:25">
      <c r="A237" s="4" t="s">
        <v>1071</v>
      </c>
      <c r="B237" s="4" t="s">
        <v>26</v>
      </c>
      <c r="C237" s="4" t="s">
        <v>27</v>
      </c>
      <c r="D237" s="4" t="s">
        <v>471</v>
      </c>
      <c r="E237" s="4" t="s">
        <v>1072</v>
      </c>
      <c r="F237" s="7">
        <v>45085</v>
      </c>
      <c r="G237" s="7">
        <v>45086</v>
      </c>
      <c r="H237" s="4">
        <v>2</v>
      </c>
      <c r="I237" s="4">
        <v>1</v>
      </c>
      <c r="J237" s="4">
        <v>2</v>
      </c>
      <c r="K237" s="4" t="s">
        <v>30</v>
      </c>
      <c r="L237" s="4">
        <v>952</v>
      </c>
      <c r="M237" s="4">
        <v>952</v>
      </c>
      <c r="N237" s="4" t="s">
        <v>1073</v>
      </c>
      <c r="O237" s="4" t="s">
        <v>630</v>
      </c>
      <c r="P237" s="4" t="s">
        <v>33</v>
      </c>
      <c r="Q237" s="4">
        <v>0</v>
      </c>
      <c r="R237" s="10">
        <v>45085</v>
      </c>
      <c r="S237" s="7">
        <v>45089</v>
      </c>
      <c r="T237" s="4" t="s">
        <v>34</v>
      </c>
      <c r="U237" s="4">
        <v>952</v>
      </c>
      <c r="V237" s="4">
        <v>0</v>
      </c>
      <c r="W237" s="4">
        <v>0</v>
      </c>
      <c r="X237" s="4" t="s">
        <v>1074</v>
      </c>
      <c r="Y237" s="4" t="s">
        <v>65</v>
      </c>
    </row>
    <row r="238" s="4" customFormat="1" spans="1:25">
      <c r="A238" s="4" t="s">
        <v>870</v>
      </c>
      <c r="B238" s="4" t="s">
        <v>26</v>
      </c>
      <c r="C238" s="4" t="s">
        <v>109</v>
      </c>
      <c r="D238" s="4" t="s">
        <v>871</v>
      </c>
      <c r="E238" s="4" t="s">
        <v>872</v>
      </c>
      <c r="F238" s="7">
        <v>45083</v>
      </c>
      <c r="G238" s="7">
        <v>45086</v>
      </c>
      <c r="H238" s="4">
        <v>2</v>
      </c>
      <c r="I238" s="4">
        <v>3</v>
      </c>
      <c r="J238" s="4">
        <v>6</v>
      </c>
      <c r="K238" s="4" t="s">
        <v>30</v>
      </c>
      <c r="L238" s="4">
        <v>-4830</v>
      </c>
      <c r="M238" s="4">
        <v>-4830</v>
      </c>
      <c r="N238" s="4" t="s">
        <v>873</v>
      </c>
      <c r="O238" s="4" t="s">
        <v>630</v>
      </c>
      <c r="P238" s="4" t="s">
        <v>33</v>
      </c>
      <c r="Q238" s="4">
        <v>0</v>
      </c>
      <c r="R238" s="10">
        <v>45079</v>
      </c>
      <c r="S238" s="7">
        <v>45089</v>
      </c>
      <c r="T238" s="4" t="s">
        <v>34</v>
      </c>
      <c r="U238" s="4">
        <v>-4830</v>
      </c>
      <c r="V238" s="4">
        <v>0</v>
      </c>
      <c r="W238" s="4">
        <v>0</v>
      </c>
      <c r="X238" s="4" t="s">
        <v>874</v>
      </c>
      <c r="Y238" s="4" t="s">
        <v>65</v>
      </c>
    </row>
    <row r="239" s="4" customFormat="1" spans="1:25">
      <c r="A239" s="4" t="s">
        <v>1075</v>
      </c>
      <c r="B239" s="4" t="s">
        <v>26</v>
      </c>
      <c r="C239" s="4" t="s">
        <v>27</v>
      </c>
      <c r="D239" s="4" t="s">
        <v>1076</v>
      </c>
      <c r="E239" s="4" t="s">
        <v>1077</v>
      </c>
      <c r="F239" s="7">
        <v>45085</v>
      </c>
      <c r="G239" s="7">
        <v>45086</v>
      </c>
      <c r="H239" s="4">
        <v>1</v>
      </c>
      <c r="I239" s="4">
        <v>1</v>
      </c>
      <c r="J239" s="4">
        <v>1</v>
      </c>
      <c r="K239" s="4" t="s">
        <v>30</v>
      </c>
      <c r="L239" s="4">
        <v>536</v>
      </c>
      <c r="M239" s="4">
        <v>536</v>
      </c>
      <c r="N239" s="4" t="s">
        <v>1078</v>
      </c>
      <c r="O239" s="4" t="s">
        <v>630</v>
      </c>
      <c r="P239" s="4" t="s">
        <v>33</v>
      </c>
      <c r="Q239" s="4">
        <v>0</v>
      </c>
      <c r="R239" s="10">
        <v>45085.0000115741</v>
      </c>
      <c r="S239" s="7">
        <v>45089</v>
      </c>
      <c r="T239" s="4" t="s">
        <v>34</v>
      </c>
      <c r="U239" s="4">
        <v>536</v>
      </c>
      <c r="V239" s="4">
        <v>0</v>
      </c>
      <c r="W239" s="4">
        <v>0</v>
      </c>
      <c r="X239" s="4" t="s">
        <v>1079</v>
      </c>
      <c r="Y239" s="4" t="s">
        <v>65</v>
      </c>
    </row>
    <row r="240" s="4" customFormat="1" spans="1:25">
      <c r="A240" s="4" t="s">
        <v>1080</v>
      </c>
      <c r="B240" s="4" t="s">
        <v>26</v>
      </c>
      <c r="C240" s="4" t="s">
        <v>27</v>
      </c>
      <c r="D240" s="4" t="s">
        <v>1081</v>
      </c>
      <c r="E240" s="4" t="s">
        <v>1082</v>
      </c>
      <c r="F240" s="7">
        <v>45085</v>
      </c>
      <c r="G240" s="7">
        <v>45086</v>
      </c>
      <c r="H240" s="4">
        <v>1</v>
      </c>
      <c r="I240" s="4">
        <v>1</v>
      </c>
      <c r="J240" s="4">
        <v>1</v>
      </c>
      <c r="K240" s="4" t="s">
        <v>30</v>
      </c>
      <c r="L240" s="4">
        <v>364</v>
      </c>
      <c r="M240" s="4">
        <v>364</v>
      </c>
      <c r="N240" s="4" t="s">
        <v>1083</v>
      </c>
      <c r="O240" s="4" t="s">
        <v>630</v>
      </c>
      <c r="P240" s="4" t="s">
        <v>33</v>
      </c>
      <c r="Q240" s="4">
        <v>0</v>
      </c>
      <c r="R240" s="10">
        <v>45085.0000115741</v>
      </c>
      <c r="S240" s="7">
        <v>45089</v>
      </c>
      <c r="T240" s="4" t="s">
        <v>34</v>
      </c>
      <c r="U240" s="4">
        <v>364</v>
      </c>
      <c r="V240" s="4">
        <v>0</v>
      </c>
      <c r="W240" s="4">
        <v>0</v>
      </c>
      <c r="X240" s="4" t="s">
        <v>1084</v>
      </c>
      <c r="Y240" s="4" t="s">
        <v>65</v>
      </c>
    </row>
    <row r="241" s="4" customFormat="1" spans="1:25">
      <c r="A241" s="4" t="s">
        <v>1085</v>
      </c>
      <c r="B241" s="4" t="s">
        <v>26</v>
      </c>
      <c r="C241" s="4" t="s">
        <v>27</v>
      </c>
      <c r="D241" s="4" t="s">
        <v>1086</v>
      </c>
      <c r="E241" s="4" t="s">
        <v>1087</v>
      </c>
      <c r="F241" s="7">
        <v>45085</v>
      </c>
      <c r="G241" s="7">
        <v>45086</v>
      </c>
      <c r="H241" s="4">
        <v>1</v>
      </c>
      <c r="I241" s="4">
        <v>1</v>
      </c>
      <c r="J241" s="4">
        <v>1</v>
      </c>
      <c r="K241" s="4" t="s">
        <v>30</v>
      </c>
      <c r="L241" s="4">
        <v>1786</v>
      </c>
      <c r="M241" s="4">
        <v>1786</v>
      </c>
      <c r="N241" s="4" t="s">
        <v>1088</v>
      </c>
      <c r="O241" s="4" t="s">
        <v>630</v>
      </c>
      <c r="P241" s="4" t="s">
        <v>33</v>
      </c>
      <c r="Q241" s="4">
        <v>0</v>
      </c>
      <c r="R241" s="10">
        <v>45085</v>
      </c>
      <c r="S241" s="7">
        <v>45089</v>
      </c>
      <c r="T241" s="4" t="s">
        <v>34</v>
      </c>
      <c r="U241" s="4">
        <v>1786</v>
      </c>
      <c r="V241" s="4">
        <v>0</v>
      </c>
      <c r="W241" s="4">
        <v>0</v>
      </c>
      <c r="X241" s="4" t="s">
        <v>1089</v>
      </c>
      <c r="Y241" s="4" t="s">
        <v>1090</v>
      </c>
    </row>
    <row r="242" s="4" customFormat="1" spans="1:25">
      <c r="A242" s="4" t="s">
        <v>1091</v>
      </c>
      <c r="B242" s="4" t="s">
        <v>26</v>
      </c>
      <c r="C242" s="4" t="s">
        <v>1092</v>
      </c>
      <c r="D242" s="4" t="s">
        <v>434</v>
      </c>
      <c r="E242" s="4" t="s">
        <v>1093</v>
      </c>
      <c r="F242" s="7">
        <v>45078</v>
      </c>
      <c r="G242" s="7">
        <v>45081</v>
      </c>
      <c r="H242" s="4">
        <v>1</v>
      </c>
      <c r="I242" s="4">
        <v>3</v>
      </c>
      <c r="J242" s="4">
        <v>3</v>
      </c>
      <c r="K242" s="4" t="s">
        <v>30</v>
      </c>
      <c r="L242" s="4">
        <v>2226</v>
      </c>
      <c r="M242" s="4">
        <v>2226</v>
      </c>
      <c r="N242" s="4" t="s">
        <v>1094</v>
      </c>
      <c r="O242" s="4" t="s">
        <v>630</v>
      </c>
      <c r="P242" s="4" t="s">
        <v>33</v>
      </c>
      <c r="Q242" s="4">
        <v>0</v>
      </c>
      <c r="R242" s="10">
        <v>45062.9862615741</v>
      </c>
      <c r="S242" s="7">
        <v>45089</v>
      </c>
      <c r="T242" s="4" t="s">
        <v>34</v>
      </c>
      <c r="U242" s="4">
        <v>2226</v>
      </c>
      <c r="V242" s="4">
        <v>0</v>
      </c>
      <c r="W242" s="4">
        <v>0</v>
      </c>
      <c r="X242" s="4" t="s">
        <v>1095</v>
      </c>
      <c r="Y242" s="4" t="s">
        <v>1096</v>
      </c>
    </row>
    <row r="243" s="4" customFormat="1" spans="1:25">
      <c r="A243" s="4" t="s">
        <v>1097</v>
      </c>
      <c r="B243" s="4" t="s">
        <v>26</v>
      </c>
      <c r="C243" s="4" t="s">
        <v>1098</v>
      </c>
      <c r="D243" s="4" t="s">
        <v>1099</v>
      </c>
      <c r="E243" s="4" t="s">
        <v>1100</v>
      </c>
      <c r="F243" s="7">
        <v>44964</v>
      </c>
      <c r="G243" s="7">
        <v>44967</v>
      </c>
      <c r="H243" s="4">
        <v>3</v>
      </c>
      <c r="I243" s="4">
        <v>3</v>
      </c>
      <c r="J243" s="4">
        <v>9</v>
      </c>
      <c r="K243" s="4" t="s">
        <v>30</v>
      </c>
      <c r="L243" s="4">
        <v>207.56</v>
      </c>
      <c r="M243" s="4">
        <v>207.56</v>
      </c>
      <c r="N243" s="4" t="s">
        <v>1101</v>
      </c>
      <c r="O243" s="4" t="s">
        <v>630</v>
      </c>
      <c r="P243" s="4" t="s">
        <v>33</v>
      </c>
      <c r="Q243" s="4">
        <v>0</v>
      </c>
      <c r="R243" s="10">
        <v>44963.0207060185</v>
      </c>
      <c r="S243" s="7">
        <v>45089</v>
      </c>
      <c r="T243" s="4" t="s">
        <v>34</v>
      </c>
      <c r="U243" s="4">
        <v>207.56</v>
      </c>
      <c r="V243" s="4">
        <v>0</v>
      </c>
      <c r="W243" s="4">
        <v>0</v>
      </c>
      <c r="X243" s="4" t="s">
        <v>1102</v>
      </c>
      <c r="Y243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38"/>
  <sheetViews>
    <sheetView tabSelected="1" workbookViewId="0">
      <selection activeCell="F47" sqref="F47"/>
    </sheetView>
  </sheetViews>
  <sheetFormatPr defaultColWidth="9" defaultRowHeight="13.5"/>
  <cols>
    <col min="1" max="1" width="16.25" style="4" customWidth="1"/>
    <col min="2" max="4" width="10.375" style="4"/>
    <col min="5" max="5" width="9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1103</v>
      </c>
    </row>
    <row r="2" s="4" customFormat="1" hidden="1" spans="1:9">
      <c r="A2" s="6">
        <v>999222542908611</v>
      </c>
      <c r="B2" s="7">
        <v>45082</v>
      </c>
      <c r="C2" s="7">
        <v>45085</v>
      </c>
      <c r="D2" s="4">
        <v>1731</v>
      </c>
      <c r="E2" s="4" t="str">
        <f>VLOOKUP(A2,HOP!A:L,12,0)</f>
        <v>1731.00</v>
      </c>
      <c r="F2" s="4" t="str">
        <f>VLOOKUP(A2,HOP!A:C,3,0)</f>
        <v>3006165</v>
      </c>
      <c r="G2" s="4">
        <f>D2-E2</f>
        <v>0</v>
      </c>
      <c r="H2" s="4" t="str">
        <f>$H$1&amp;F2</f>
        <v>，3006165</v>
      </c>
      <c r="I2" s="4" t="str">
        <f>VLOOKUP(A2,HOP!A:U,21,0)</f>
        <v>直采</v>
      </c>
    </row>
    <row r="3" s="4" customFormat="1" hidden="1" spans="1:9">
      <c r="A3" s="6">
        <v>999222631759744</v>
      </c>
      <c r="B3" s="7">
        <v>45081</v>
      </c>
      <c r="C3" s="7">
        <v>45085</v>
      </c>
      <c r="D3" s="4">
        <v>1904</v>
      </c>
      <c r="E3" s="4" t="str">
        <f>VLOOKUP(A3,HOP!A:L,12,0)</f>
        <v>1904.00</v>
      </c>
      <c r="F3" s="4" t="str">
        <f>VLOOKUP(A3,HOP!A:C,3,0)</f>
        <v>3018771</v>
      </c>
      <c r="G3" s="4">
        <f t="shared" ref="G3:G66" si="0">D3-E3</f>
        <v>0</v>
      </c>
      <c r="H3" s="4" t="str">
        <f t="shared" ref="H3:H66" si="1">$H$1&amp;F3</f>
        <v>，3018771</v>
      </c>
      <c r="I3" s="4" t="str">
        <f>VLOOKUP(A3,HOP!A:U,21,0)</f>
        <v>直采</v>
      </c>
    </row>
    <row r="4" s="4" customFormat="1" hidden="1" spans="1:9">
      <c r="A4" s="6">
        <v>999222693682950</v>
      </c>
      <c r="B4" s="7">
        <v>45082</v>
      </c>
      <c r="C4" s="7">
        <v>45085</v>
      </c>
      <c r="D4" s="4">
        <v>1800</v>
      </c>
      <c r="E4" s="4" t="str">
        <f>VLOOKUP(A4,HOP!A:L,12,0)</f>
        <v>1800.00</v>
      </c>
      <c r="F4" s="4" t="str">
        <f>VLOOKUP(A4,HOP!A:C,3,0)</f>
        <v>3027231</v>
      </c>
      <c r="G4" s="4">
        <f t="shared" si="0"/>
        <v>0</v>
      </c>
      <c r="H4" s="4" t="str">
        <f t="shared" si="1"/>
        <v>，3027231</v>
      </c>
      <c r="I4" s="4" t="str">
        <f>VLOOKUP(A4,HOP!A:U,21,0)</f>
        <v>直采</v>
      </c>
    </row>
    <row r="5" s="4" customFormat="1" hidden="1" spans="1:9">
      <c r="A5" s="6">
        <v>23288614102</v>
      </c>
      <c r="B5" s="7">
        <v>45082</v>
      </c>
      <c r="C5" s="7">
        <v>45085</v>
      </c>
      <c r="D5" s="4">
        <v>1860</v>
      </c>
      <c r="E5" s="4" t="str">
        <f>VLOOKUP(A5,HOP!A:L,12,0)</f>
        <v>1860.00</v>
      </c>
      <c r="F5" s="4" t="str">
        <f>VLOOKUP(A5,HOP!A:C,3,0)</f>
        <v>3160565</v>
      </c>
      <c r="G5" s="4">
        <f t="shared" si="0"/>
        <v>0</v>
      </c>
      <c r="H5" s="4" t="str">
        <f t="shared" si="1"/>
        <v>，3160565</v>
      </c>
      <c r="I5" s="4" t="str">
        <f>VLOOKUP(A5,HOP!A:U,21,0)</f>
        <v>直采</v>
      </c>
    </row>
    <row r="6" s="4" customFormat="1" hidden="1" spans="1:9">
      <c r="A6" s="6">
        <v>999223350334615</v>
      </c>
      <c r="B6" s="7">
        <v>45083</v>
      </c>
      <c r="C6" s="7">
        <v>45085</v>
      </c>
      <c r="D6" s="4">
        <v>386</v>
      </c>
      <c r="E6" s="4" t="str">
        <f>VLOOKUP(A6,HOP!A:L,12,0)</f>
        <v>386.00</v>
      </c>
      <c r="F6" s="4" t="str">
        <f>VLOOKUP(A6,HOP!A:C,3,0)</f>
        <v>3171884</v>
      </c>
      <c r="G6" s="4">
        <f t="shared" si="0"/>
        <v>0</v>
      </c>
      <c r="H6" s="4" t="str">
        <f t="shared" si="1"/>
        <v>，3171884</v>
      </c>
      <c r="I6" s="4" t="str">
        <f>VLOOKUP(A6,HOP!A:U,21,0)</f>
        <v>直采</v>
      </c>
    </row>
    <row r="7" s="4" customFormat="1" hidden="1" spans="1:9">
      <c r="A7" s="6">
        <v>999223475558288</v>
      </c>
      <c r="B7" s="7">
        <v>45081</v>
      </c>
      <c r="C7" s="7">
        <v>45085</v>
      </c>
      <c r="D7" s="4">
        <v>3716</v>
      </c>
      <c r="E7" s="4" t="str">
        <f>VLOOKUP(A7,HOP!A:L,12,0)</f>
        <v>3716.00</v>
      </c>
      <c r="F7" s="4" t="str">
        <f>VLOOKUP(A7,HOP!A:C,3,0)</f>
        <v>3195980</v>
      </c>
      <c r="G7" s="4">
        <f t="shared" si="0"/>
        <v>0</v>
      </c>
      <c r="H7" s="4" t="str">
        <f t="shared" si="1"/>
        <v>，3195980</v>
      </c>
      <c r="I7" s="4" t="str">
        <f>VLOOKUP(A7,HOP!A:U,21,0)</f>
        <v>直采</v>
      </c>
    </row>
    <row r="8" s="4" customFormat="1" hidden="1" spans="1:9">
      <c r="A8" s="6">
        <v>999223634380924</v>
      </c>
      <c r="B8" s="7">
        <v>45082</v>
      </c>
      <c r="C8" s="7">
        <v>45085</v>
      </c>
      <c r="D8" s="4">
        <v>1269</v>
      </c>
      <c r="E8" s="4" t="str">
        <f>VLOOKUP(A8,HOP!A:L,12,0)</f>
        <v>1269.00</v>
      </c>
      <c r="F8" s="4" t="str">
        <f>VLOOKUP(A8,HOP!A:C,3,0)</f>
        <v>3224286</v>
      </c>
      <c r="G8" s="4">
        <f t="shared" si="0"/>
        <v>0</v>
      </c>
      <c r="H8" s="4" t="str">
        <f t="shared" si="1"/>
        <v>，3224286</v>
      </c>
      <c r="I8" s="4" t="str">
        <f>VLOOKUP(A8,HOP!A:U,21,0)</f>
        <v>直采</v>
      </c>
    </row>
    <row r="9" s="4" customFormat="1" hidden="1" spans="1:9">
      <c r="A9" s="6">
        <v>999223634403047</v>
      </c>
      <c r="B9" s="7">
        <v>45082</v>
      </c>
      <c r="C9" s="7">
        <v>45085</v>
      </c>
      <c r="D9" s="4">
        <v>1269</v>
      </c>
      <c r="E9" s="4" t="str">
        <f>VLOOKUP(A9,HOP!A:L,12,0)</f>
        <v>1269.00</v>
      </c>
      <c r="F9" s="4" t="str">
        <f>VLOOKUP(A9,HOP!A:C,3,0)</f>
        <v>3224291</v>
      </c>
      <c r="G9" s="4">
        <f t="shared" si="0"/>
        <v>0</v>
      </c>
      <c r="H9" s="4" t="str">
        <f t="shared" si="1"/>
        <v>，3224291</v>
      </c>
      <c r="I9" s="4" t="str">
        <f>VLOOKUP(A9,HOP!A:U,21,0)</f>
        <v>直采</v>
      </c>
    </row>
    <row r="10" s="4" customFormat="1" hidden="1" spans="1:9">
      <c r="A10" s="6">
        <v>23788066704</v>
      </c>
      <c r="B10" s="7">
        <v>45082</v>
      </c>
      <c r="C10" s="7">
        <v>45085</v>
      </c>
      <c r="D10" s="4">
        <v>378</v>
      </c>
      <c r="E10" s="4" t="str">
        <f>VLOOKUP(A10,HOP!A:L,12,0)</f>
        <v>378.00</v>
      </c>
      <c r="F10" s="4" t="str">
        <f>VLOOKUP(A10,HOP!A:C,3,0)</f>
        <v>3272554</v>
      </c>
      <c r="G10" s="4">
        <f t="shared" si="0"/>
        <v>0</v>
      </c>
      <c r="H10" s="4" t="str">
        <f t="shared" si="1"/>
        <v>，3272554</v>
      </c>
      <c r="I10" s="4" t="str">
        <f>VLOOKUP(A10,HOP!A:U,21,0)</f>
        <v>直采</v>
      </c>
    </row>
    <row r="11" s="4" customFormat="1" hidden="1" spans="1:9">
      <c r="A11" s="6">
        <v>999223864511311</v>
      </c>
      <c r="B11" s="7">
        <v>45082</v>
      </c>
      <c r="C11" s="7">
        <v>45085</v>
      </c>
      <c r="D11" s="4">
        <v>4290</v>
      </c>
      <c r="E11" s="4" t="str">
        <f>VLOOKUP(A11,HOP!A:L,12,0)</f>
        <v>4290.00</v>
      </c>
      <c r="F11" s="4" t="str">
        <f>VLOOKUP(A11,HOP!A:C,3,0)</f>
        <v>3293638</v>
      </c>
      <c r="G11" s="4">
        <f t="shared" si="0"/>
        <v>0</v>
      </c>
      <c r="H11" s="4" t="str">
        <f t="shared" si="1"/>
        <v>，3293638</v>
      </c>
      <c r="I11" s="4" t="str">
        <f>VLOOKUP(A11,HOP!A:U,21,0)</f>
        <v>直采</v>
      </c>
    </row>
    <row r="12" s="4" customFormat="1" hidden="1" spans="1:9">
      <c r="A12" s="6">
        <v>999223867507810</v>
      </c>
      <c r="B12" s="7">
        <v>45084</v>
      </c>
      <c r="C12" s="7">
        <v>45085</v>
      </c>
      <c r="D12" s="4">
        <v>790</v>
      </c>
      <c r="E12" s="4" t="str">
        <f>VLOOKUP(A12,HOP!A:L,12,0)</f>
        <v>790.00</v>
      </c>
      <c r="F12" s="4" t="str">
        <f>VLOOKUP(A12,HOP!A:C,3,0)</f>
        <v>3294282</v>
      </c>
      <c r="G12" s="4">
        <f t="shared" si="0"/>
        <v>0</v>
      </c>
      <c r="H12" s="4" t="str">
        <f t="shared" si="1"/>
        <v>，3294282</v>
      </c>
      <c r="I12" s="4" t="str">
        <f>VLOOKUP(A12,HOP!A:U,21,0)</f>
        <v>直采</v>
      </c>
    </row>
    <row r="13" s="4" customFormat="1" hidden="1" spans="1:9">
      <c r="A13" s="6">
        <v>999223954192795</v>
      </c>
      <c r="B13" s="7">
        <v>45083</v>
      </c>
      <c r="C13" s="7">
        <v>45085</v>
      </c>
      <c r="D13" s="4">
        <v>548</v>
      </c>
      <c r="E13" s="4" t="str">
        <f>VLOOKUP(A13,HOP!A:L,12,0)</f>
        <v>548.00</v>
      </c>
      <c r="F13" s="4" t="str">
        <f>VLOOKUP(A13,HOP!A:C,3,0)</f>
        <v>3312297</v>
      </c>
      <c r="G13" s="4">
        <f t="shared" si="0"/>
        <v>0</v>
      </c>
      <c r="H13" s="4" t="str">
        <f t="shared" si="1"/>
        <v>，3312297</v>
      </c>
      <c r="I13" s="4" t="str">
        <f>VLOOKUP(A13,HOP!A:U,21,0)</f>
        <v>直采</v>
      </c>
    </row>
    <row r="14" s="4" customFormat="1" hidden="1" spans="1:9">
      <c r="A14" s="6">
        <v>999223997199045</v>
      </c>
      <c r="B14" s="7">
        <v>45081</v>
      </c>
      <c r="C14" s="7">
        <v>45085</v>
      </c>
      <c r="D14" s="4">
        <v>1552</v>
      </c>
      <c r="E14" s="4" t="str">
        <f>VLOOKUP(A14,HOP!A:L,12,0)</f>
        <v>1552.00</v>
      </c>
      <c r="F14" s="4" t="str">
        <f>VLOOKUP(A14,HOP!A:C,3,0)</f>
        <v>3324331</v>
      </c>
      <c r="G14" s="4">
        <f t="shared" si="0"/>
        <v>0</v>
      </c>
      <c r="H14" s="4" t="str">
        <f t="shared" si="1"/>
        <v>，3324331</v>
      </c>
      <c r="I14" s="4" t="str">
        <f>VLOOKUP(A14,HOP!A:U,21,0)</f>
        <v>直采</v>
      </c>
    </row>
    <row r="15" s="4" customFormat="1" hidden="1" spans="1:9">
      <c r="A15" s="6">
        <v>999223986854976</v>
      </c>
      <c r="B15" s="7">
        <v>45080</v>
      </c>
      <c r="C15" s="7">
        <v>45085</v>
      </c>
      <c r="D15" s="4">
        <v>1068</v>
      </c>
      <c r="E15" s="4" t="str">
        <f>VLOOKUP(A15,HOP!A:L,12,0)</f>
        <v>1068.00</v>
      </c>
      <c r="F15" s="4" t="str">
        <f>VLOOKUP(A15,HOP!A:C,3,0)</f>
        <v>3322034</v>
      </c>
      <c r="G15" s="4">
        <f t="shared" si="0"/>
        <v>0</v>
      </c>
      <c r="H15" s="4" t="str">
        <f t="shared" si="1"/>
        <v>，3322034</v>
      </c>
      <c r="I15" s="4" t="str">
        <f>VLOOKUP(A15,HOP!A:U,21,0)</f>
        <v>直采</v>
      </c>
    </row>
    <row r="16" s="4" customFormat="1" hidden="1" spans="1:9">
      <c r="A16" s="6">
        <v>999224005678760</v>
      </c>
      <c r="B16" s="7">
        <v>45083</v>
      </c>
      <c r="C16" s="7">
        <v>45085</v>
      </c>
      <c r="D16" s="4">
        <v>620</v>
      </c>
      <c r="E16" s="4" t="str">
        <f>VLOOKUP(A16,HOP!A:L,12,0)</f>
        <v>620.00</v>
      </c>
      <c r="F16" s="4" t="str">
        <f>VLOOKUP(A16,HOP!A:C,3,0)</f>
        <v>3327096</v>
      </c>
      <c r="G16" s="4">
        <f t="shared" si="0"/>
        <v>0</v>
      </c>
      <c r="H16" s="4" t="str">
        <f t="shared" si="1"/>
        <v>，3327096</v>
      </c>
      <c r="I16" s="4" t="str">
        <f>VLOOKUP(A16,HOP!A:U,21,0)</f>
        <v>直采</v>
      </c>
    </row>
    <row r="17" s="4" customFormat="1" spans="1:10">
      <c r="A17" s="6">
        <v>999224032922249</v>
      </c>
      <c r="B17" s="7">
        <v>45083</v>
      </c>
      <c r="C17" s="7">
        <v>45085</v>
      </c>
      <c r="D17" s="4">
        <v>635</v>
      </c>
      <c r="E17" s="4" t="str">
        <f>VLOOKUP(A17,HOP!A:L,12,0)</f>
        <v>1270.00</v>
      </c>
      <c r="F17" s="4" t="str">
        <f>VLOOKUP(A17,HOP!A:C,3,0)</f>
        <v>3335494</v>
      </c>
      <c r="G17" s="4">
        <f t="shared" si="0"/>
        <v>-635</v>
      </c>
      <c r="H17" s="4" t="str">
        <f t="shared" si="1"/>
        <v>，3335494</v>
      </c>
      <c r="I17" s="4" t="str">
        <f>VLOOKUP(A17,HOP!A:U,21,0)</f>
        <v>直采</v>
      </c>
      <c r="J17" s="4" t="s">
        <v>1104</v>
      </c>
    </row>
    <row r="18" s="4" customFormat="1" hidden="1" spans="1:9">
      <c r="A18" s="6">
        <v>999224033197290</v>
      </c>
      <c r="B18" s="7">
        <v>45083</v>
      </c>
      <c r="C18" s="7">
        <v>45085</v>
      </c>
      <c r="D18" s="4">
        <v>760</v>
      </c>
      <c r="E18" s="4" t="str">
        <f>VLOOKUP(A18,HOP!A:L,12,0)</f>
        <v>760.00</v>
      </c>
      <c r="F18" s="4" t="str">
        <f>VLOOKUP(A18,HOP!A:C,3,0)</f>
        <v>3335693</v>
      </c>
      <c r="G18" s="4">
        <f t="shared" si="0"/>
        <v>0</v>
      </c>
      <c r="H18" s="4" t="str">
        <f t="shared" si="1"/>
        <v>，3335693</v>
      </c>
      <c r="I18" s="4" t="str">
        <f>VLOOKUP(A18,HOP!A:U,21,0)</f>
        <v>直采</v>
      </c>
    </row>
    <row r="19" s="4" customFormat="1" hidden="1" spans="1:9">
      <c r="A19" s="6">
        <v>999224034868599</v>
      </c>
      <c r="B19" s="7">
        <v>45083</v>
      </c>
      <c r="C19" s="7">
        <v>45085</v>
      </c>
      <c r="D19" s="4">
        <v>2156</v>
      </c>
      <c r="E19" s="4" t="str">
        <f>VLOOKUP(A19,HOP!A:L,12,0)</f>
        <v>2156.00</v>
      </c>
      <c r="F19" s="4" t="str">
        <f>VLOOKUP(A19,HOP!A:C,3,0)</f>
        <v>3336464</v>
      </c>
      <c r="G19" s="4">
        <f t="shared" si="0"/>
        <v>0</v>
      </c>
      <c r="H19" s="4" t="str">
        <f t="shared" si="1"/>
        <v>，3336464</v>
      </c>
      <c r="I19" s="4" t="str">
        <f>VLOOKUP(A19,HOP!A:U,21,0)</f>
        <v>直采</v>
      </c>
    </row>
    <row r="20" s="4" customFormat="1" hidden="1" spans="1:9">
      <c r="A20" s="6">
        <v>999224050348842</v>
      </c>
      <c r="B20" s="7">
        <v>45068</v>
      </c>
      <c r="C20" s="7">
        <v>45085</v>
      </c>
      <c r="D20" s="4">
        <v>11798</v>
      </c>
      <c r="E20" s="4" t="str">
        <f>VLOOKUP(A20,HOP!A:L,12,0)</f>
        <v>11798.00</v>
      </c>
      <c r="F20" s="4" t="str">
        <f>VLOOKUP(A20,HOP!A:C,3,0)</f>
        <v>3340835</v>
      </c>
      <c r="G20" s="4">
        <f t="shared" si="0"/>
        <v>0</v>
      </c>
      <c r="H20" s="4" t="str">
        <f t="shared" si="1"/>
        <v>，3340835</v>
      </c>
      <c r="I20" s="4" t="str">
        <f>VLOOKUP(A20,HOP!A:U,21,0)</f>
        <v>直采</v>
      </c>
    </row>
    <row r="21" s="4" customFormat="1" hidden="1" spans="1:9">
      <c r="A21" s="6">
        <v>999224079338868</v>
      </c>
      <c r="B21" s="7">
        <v>45060</v>
      </c>
      <c r="C21" s="7">
        <v>45085</v>
      </c>
      <c r="D21" s="4">
        <v>8725</v>
      </c>
      <c r="E21" s="4" t="str">
        <f>VLOOKUP(A21,HOP!A:L,12,0)</f>
        <v>8725.00</v>
      </c>
      <c r="F21" s="4" t="str">
        <f>VLOOKUP(A21,HOP!A:C,3,0)</f>
        <v>3349350</v>
      </c>
      <c r="G21" s="4">
        <f t="shared" si="0"/>
        <v>0</v>
      </c>
      <c r="H21" s="4" t="str">
        <f t="shared" si="1"/>
        <v>，3349350</v>
      </c>
      <c r="I21" s="4" t="str">
        <f>VLOOKUP(A21,HOP!A:U,21,0)</f>
        <v>直采</v>
      </c>
    </row>
    <row r="22" s="4" customFormat="1" hidden="1" spans="1:9">
      <c r="A22" s="6">
        <v>999224079360393</v>
      </c>
      <c r="B22" s="7">
        <v>45060</v>
      </c>
      <c r="C22" s="7">
        <v>45085</v>
      </c>
      <c r="D22" s="4">
        <v>8725</v>
      </c>
      <c r="E22" s="4" t="str">
        <f>VLOOKUP(A22,HOP!A:L,12,0)</f>
        <v>8725.00</v>
      </c>
      <c r="F22" s="4" t="str">
        <f>VLOOKUP(A22,HOP!A:C,3,0)</f>
        <v>3349359</v>
      </c>
      <c r="G22" s="4">
        <f t="shared" si="0"/>
        <v>0</v>
      </c>
      <c r="H22" s="4" t="str">
        <f t="shared" si="1"/>
        <v>，3349359</v>
      </c>
      <c r="I22" s="4" t="str">
        <f>VLOOKUP(A22,HOP!A:U,21,0)</f>
        <v>直采</v>
      </c>
    </row>
    <row r="23" s="4" customFormat="1" hidden="1" spans="1:9">
      <c r="A23" s="6">
        <v>999224087498526</v>
      </c>
      <c r="B23" s="7">
        <v>45083</v>
      </c>
      <c r="C23" s="7">
        <v>45085</v>
      </c>
      <c r="D23" s="4">
        <v>3224</v>
      </c>
      <c r="E23" s="4" t="str">
        <f>VLOOKUP(A23,HOP!A:L,12,0)</f>
        <v>3224.00</v>
      </c>
      <c r="F23" s="4" t="str">
        <f>VLOOKUP(A23,HOP!A:C,3,0)</f>
        <v>3351903</v>
      </c>
      <c r="G23" s="4">
        <f t="shared" si="0"/>
        <v>0</v>
      </c>
      <c r="H23" s="4" t="str">
        <f t="shared" si="1"/>
        <v>，3351903</v>
      </c>
      <c r="I23" s="4" t="str">
        <f>VLOOKUP(A23,HOP!A:U,21,0)</f>
        <v>直采</v>
      </c>
    </row>
    <row r="24" s="4" customFormat="1" hidden="1" spans="1:9">
      <c r="A24" s="6">
        <v>999224111231731</v>
      </c>
      <c r="B24" s="7">
        <v>45077</v>
      </c>
      <c r="C24" s="7">
        <v>45085</v>
      </c>
      <c r="D24" s="4">
        <v>7210</v>
      </c>
      <c r="E24" s="4" t="str">
        <f>VLOOKUP(A24,HOP!A:L,12,0)</f>
        <v>7210.00</v>
      </c>
      <c r="F24" s="4" t="str">
        <f>VLOOKUP(A24,HOP!A:C,3,0)</f>
        <v>3359839</v>
      </c>
      <c r="G24" s="4">
        <f t="shared" si="0"/>
        <v>0</v>
      </c>
      <c r="H24" s="4" t="str">
        <f t="shared" si="1"/>
        <v>，3359839</v>
      </c>
      <c r="I24" s="4" t="str">
        <f>VLOOKUP(A24,HOP!A:U,21,0)</f>
        <v>直采</v>
      </c>
    </row>
    <row r="25" s="4" customFormat="1" hidden="1" spans="1:9">
      <c r="A25" s="6">
        <v>999224134061240</v>
      </c>
      <c r="B25" s="7">
        <v>45084</v>
      </c>
      <c r="C25" s="7">
        <v>45085</v>
      </c>
      <c r="D25" s="4">
        <v>908</v>
      </c>
      <c r="E25" s="4" t="str">
        <f>VLOOKUP(A25,HOP!A:L,12,0)</f>
        <v>908.00</v>
      </c>
      <c r="F25" s="4" t="str">
        <f>VLOOKUP(A25,HOP!A:C,3,0)</f>
        <v>3367620</v>
      </c>
      <c r="G25" s="4">
        <f t="shared" si="0"/>
        <v>0</v>
      </c>
      <c r="H25" s="4" t="str">
        <f t="shared" si="1"/>
        <v>，3367620</v>
      </c>
      <c r="I25" s="4" t="str">
        <f>VLOOKUP(A25,HOP!A:U,21,0)</f>
        <v>直采</v>
      </c>
    </row>
    <row r="26" s="4" customFormat="1" hidden="1" spans="1:9">
      <c r="A26" s="6">
        <v>999224139008643</v>
      </c>
      <c r="B26" s="7">
        <v>45082</v>
      </c>
      <c r="C26" s="7">
        <v>45085</v>
      </c>
      <c r="D26" s="4">
        <v>1779</v>
      </c>
      <c r="E26" s="4" t="str">
        <f>VLOOKUP(A26,HOP!A:L,12,0)</f>
        <v>1779.00</v>
      </c>
      <c r="F26" s="4" t="str">
        <f>VLOOKUP(A26,HOP!A:C,3,0)</f>
        <v>3370048</v>
      </c>
      <c r="G26" s="4">
        <f t="shared" si="0"/>
        <v>0</v>
      </c>
      <c r="H26" s="4" t="str">
        <f t="shared" si="1"/>
        <v>，3370048</v>
      </c>
      <c r="I26" s="4" t="str">
        <f>VLOOKUP(A26,HOP!A:U,21,0)</f>
        <v>直采</v>
      </c>
    </row>
    <row r="27" s="4" customFormat="1" hidden="1" spans="1:9">
      <c r="A27" s="6">
        <v>999224140300266</v>
      </c>
      <c r="B27" s="7">
        <v>45080</v>
      </c>
      <c r="C27" s="7">
        <v>45085</v>
      </c>
      <c r="D27" s="4">
        <v>4375</v>
      </c>
      <c r="E27" s="4" t="str">
        <f>VLOOKUP(A27,HOP!A:L,12,0)</f>
        <v>4375.00</v>
      </c>
      <c r="F27" s="4" t="str">
        <f>VLOOKUP(A27,HOP!A:C,3,0)</f>
        <v>3370455</v>
      </c>
      <c r="G27" s="4">
        <f t="shared" si="0"/>
        <v>0</v>
      </c>
      <c r="H27" s="4" t="str">
        <f t="shared" si="1"/>
        <v>，3370455</v>
      </c>
      <c r="I27" s="4" t="str">
        <f>VLOOKUP(A27,HOP!A:U,21,0)</f>
        <v>直采</v>
      </c>
    </row>
    <row r="28" s="4" customFormat="1" hidden="1" spans="1:9">
      <c r="A28" s="6">
        <v>999224141969182</v>
      </c>
      <c r="B28" s="7">
        <v>45081</v>
      </c>
      <c r="C28" s="7">
        <v>45085</v>
      </c>
      <c r="D28" s="4">
        <v>4156</v>
      </c>
      <c r="E28" s="4" t="str">
        <f>VLOOKUP(A28,HOP!A:L,12,0)</f>
        <v>4156.00</v>
      </c>
      <c r="F28" s="4" t="str">
        <f>VLOOKUP(A28,HOP!A:C,3,0)</f>
        <v>3371622</v>
      </c>
      <c r="G28" s="4">
        <f t="shared" si="0"/>
        <v>0</v>
      </c>
      <c r="H28" s="4" t="str">
        <f t="shared" si="1"/>
        <v>，3371622</v>
      </c>
      <c r="I28" s="4" t="str">
        <f>VLOOKUP(A28,HOP!A:U,21,0)</f>
        <v>直采</v>
      </c>
    </row>
    <row r="29" s="4" customFormat="1" hidden="1" spans="1:9">
      <c r="A29" s="6">
        <v>999224162913952</v>
      </c>
      <c r="B29" s="7">
        <v>45083</v>
      </c>
      <c r="C29" s="7">
        <v>45085</v>
      </c>
      <c r="D29" s="4">
        <v>656</v>
      </c>
      <c r="E29" s="4" t="str">
        <f>VLOOKUP(A29,HOP!A:L,12,0)</f>
        <v>656.00</v>
      </c>
      <c r="F29" s="4" t="str">
        <f>VLOOKUP(A29,HOP!A:C,3,0)</f>
        <v>3378327</v>
      </c>
      <c r="G29" s="4">
        <f t="shared" si="0"/>
        <v>0</v>
      </c>
      <c r="H29" s="4" t="str">
        <f t="shared" si="1"/>
        <v>，3378327</v>
      </c>
      <c r="I29" s="4" t="str">
        <f>VLOOKUP(A29,HOP!A:U,21,0)</f>
        <v>直采</v>
      </c>
    </row>
    <row r="30" s="4" customFormat="1" hidden="1" spans="1:9">
      <c r="A30" s="6">
        <v>999224179706247</v>
      </c>
      <c r="B30" s="7">
        <v>45082</v>
      </c>
      <c r="C30" s="7">
        <v>45085</v>
      </c>
      <c r="D30" s="4">
        <v>8415</v>
      </c>
      <c r="E30" s="4" t="str">
        <f>VLOOKUP(A30,HOP!A:L,12,0)</f>
        <v>8415.00</v>
      </c>
      <c r="F30" s="4" t="str">
        <f>VLOOKUP(A30,HOP!A:C,3,0)</f>
        <v>3380939</v>
      </c>
      <c r="G30" s="4">
        <f t="shared" si="0"/>
        <v>0</v>
      </c>
      <c r="H30" s="4" t="str">
        <f t="shared" si="1"/>
        <v>，3380939</v>
      </c>
      <c r="I30" s="4" t="str">
        <f>VLOOKUP(A30,HOP!A:U,21,0)</f>
        <v>直采</v>
      </c>
    </row>
    <row r="31" s="4" customFormat="1" hidden="1" spans="1:9">
      <c r="A31" s="6">
        <v>999224277302907</v>
      </c>
      <c r="B31" s="7">
        <v>45082</v>
      </c>
      <c r="C31" s="7">
        <v>45085</v>
      </c>
      <c r="D31" s="4">
        <v>1392</v>
      </c>
      <c r="E31" s="4" t="str">
        <f>VLOOKUP(A31,HOP!A:L,12,0)</f>
        <v>1392.00</v>
      </c>
      <c r="F31" s="4" t="str">
        <f>VLOOKUP(A31,HOP!A:C,3,0)</f>
        <v>3391224</v>
      </c>
      <c r="G31" s="4">
        <f t="shared" si="0"/>
        <v>0</v>
      </c>
      <c r="H31" s="4" t="str">
        <f t="shared" si="1"/>
        <v>，3391224</v>
      </c>
      <c r="I31" s="4" t="str">
        <f>VLOOKUP(A31,HOP!A:U,21,0)</f>
        <v>直采</v>
      </c>
    </row>
    <row r="32" s="4" customFormat="1" hidden="1" spans="1:9">
      <c r="A32" s="6">
        <v>999224311450648</v>
      </c>
      <c r="B32" s="7">
        <v>45082</v>
      </c>
      <c r="C32" s="7">
        <v>45085</v>
      </c>
      <c r="D32" s="4">
        <v>1296</v>
      </c>
      <c r="E32" s="4" t="str">
        <f>VLOOKUP(A32,HOP!A:L,12,0)</f>
        <v>1296.00</v>
      </c>
      <c r="F32" s="4" t="str">
        <f>VLOOKUP(A32,HOP!A:C,3,0)</f>
        <v>3399149</v>
      </c>
      <c r="G32" s="4">
        <f t="shared" si="0"/>
        <v>0</v>
      </c>
      <c r="H32" s="4" t="str">
        <f t="shared" si="1"/>
        <v>，3399149</v>
      </c>
      <c r="I32" s="4" t="str">
        <f>VLOOKUP(A32,HOP!A:U,21,0)</f>
        <v>直采</v>
      </c>
    </row>
    <row r="33" s="4" customFormat="1" hidden="1" spans="1:9">
      <c r="A33" s="6">
        <v>999224334885752</v>
      </c>
      <c r="B33" s="7">
        <v>45081</v>
      </c>
      <c r="C33" s="7">
        <v>45085</v>
      </c>
      <c r="D33" s="4">
        <v>3000</v>
      </c>
      <c r="E33" s="4" t="str">
        <f>VLOOKUP(A33,HOP!A:L,12,0)</f>
        <v>3000.00</v>
      </c>
      <c r="F33" s="4" t="str">
        <f>VLOOKUP(A33,HOP!A:C,3,0)</f>
        <v>3403449</v>
      </c>
      <c r="G33" s="4">
        <f t="shared" si="0"/>
        <v>0</v>
      </c>
      <c r="H33" s="4" t="str">
        <f t="shared" si="1"/>
        <v>，3403449</v>
      </c>
      <c r="I33" s="4" t="str">
        <f>VLOOKUP(A33,HOP!A:U,21,0)</f>
        <v>直采</v>
      </c>
    </row>
    <row r="34" s="4" customFormat="1" hidden="1" spans="1:9">
      <c r="A34" s="6">
        <v>999224338966697</v>
      </c>
      <c r="B34" s="7">
        <v>45070</v>
      </c>
      <c r="C34" s="7">
        <v>45085</v>
      </c>
      <c r="D34" s="4">
        <v>11808</v>
      </c>
      <c r="E34" s="4" t="str">
        <f>VLOOKUP(A34,HOP!A:L,12,0)</f>
        <v>11808.00</v>
      </c>
      <c r="F34" s="4" t="str">
        <f>VLOOKUP(A34,HOP!A:C,3,0)</f>
        <v>3404742</v>
      </c>
      <c r="G34" s="4">
        <f t="shared" si="0"/>
        <v>0</v>
      </c>
      <c r="H34" s="4" t="str">
        <f t="shared" si="1"/>
        <v>，3404742</v>
      </c>
      <c r="I34" s="4" t="str">
        <f>VLOOKUP(A34,HOP!A:U,21,0)</f>
        <v>直采</v>
      </c>
    </row>
    <row r="35" s="4" customFormat="1" hidden="1" spans="1:9">
      <c r="A35" s="6">
        <v>999224343619235</v>
      </c>
      <c r="B35" s="7">
        <v>45084</v>
      </c>
      <c r="C35" s="7">
        <v>45085</v>
      </c>
      <c r="D35" s="4">
        <v>274</v>
      </c>
      <c r="E35" s="4" t="str">
        <f>VLOOKUP(A35,HOP!A:L,12,0)</f>
        <v>274.00</v>
      </c>
      <c r="F35" s="4" t="str">
        <f>VLOOKUP(A35,HOP!A:C,3,0)</f>
        <v>3405900</v>
      </c>
      <c r="G35" s="4">
        <f t="shared" si="0"/>
        <v>0</v>
      </c>
      <c r="H35" s="4" t="str">
        <f t="shared" si="1"/>
        <v>，3405900</v>
      </c>
      <c r="I35" s="4" t="str">
        <f>VLOOKUP(A35,HOP!A:U,21,0)</f>
        <v>直采</v>
      </c>
    </row>
    <row r="36" s="4" customFormat="1" hidden="1" spans="1:9">
      <c r="A36" s="6">
        <v>999224353460148</v>
      </c>
      <c r="B36" s="7">
        <v>45082</v>
      </c>
      <c r="C36" s="7">
        <v>45085</v>
      </c>
      <c r="D36" s="4">
        <v>981</v>
      </c>
      <c r="E36" s="4" t="str">
        <f>VLOOKUP(A36,HOP!A:L,12,0)</f>
        <v>981.00</v>
      </c>
      <c r="F36" s="4" t="str">
        <f>VLOOKUP(A36,HOP!A:C,3,0)</f>
        <v>3406421</v>
      </c>
      <c r="G36" s="4">
        <f t="shared" si="0"/>
        <v>0</v>
      </c>
      <c r="H36" s="4" t="str">
        <f t="shared" si="1"/>
        <v>，3406421</v>
      </c>
      <c r="I36" s="4" t="str">
        <f>VLOOKUP(A36,HOP!A:U,21,0)</f>
        <v>直采</v>
      </c>
    </row>
    <row r="37" s="4" customFormat="1" hidden="1" spans="1:9">
      <c r="A37" s="6">
        <v>999224357317660</v>
      </c>
      <c r="B37" s="7">
        <v>45080</v>
      </c>
      <c r="C37" s="7">
        <v>45085</v>
      </c>
      <c r="D37" s="4">
        <v>901</v>
      </c>
      <c r="E37" s="4" t="str">
        <f>VLOOKUP(A37,HOP!A:L,12,0)</f>
        <v>901.00</v>
      </c>
      <c r="F37" s="4" t="str">
        <f>VLOOKUP(A37,HOP!A:C,3,0)</f>
        <v>3407477</v>
      </c>
      <c r="G37" s="4">
        <f t="shared" si="0"/>
        <v>0</v>
      </c>
      <c r="H37" s="4" t="str">
        <f t="shared" si="1"/>
        <v>，3407477</v>
      </c>
      <c r="I37" s="4" t="str">
        <f>VLOOKUP(A37,HOP!A:U,21,0)</f>
        <v>直采</v>
      </c>
    </row>
    <row r="38" s="4" customFormat="1" hidden="1" spans="1:9">
      <c r="A38" s="6">
        <v>999224386990113</v>
      </c>
      <c r="B38" s="7">
        <v>45082</v>
      </c>
      <c r="C38" s="7">
        <v>45085</v>
      </c>
      <c r="D38" s="4">
        <v>2580</v>
      </c>
      <c r="E38" s="4" t="str">
        <f>VLOOKUP(A38,HOP!A:L,12,0)</f>
        <v>2580.00</v>
      </c>
      <c r="F38" s="4" t="str">
        <f>VLOOKUP(A38,HOP!A:C,3,0)</f>
        <v>3415215</v>
      </c>
      <c r="G38" s="4">
        <f t="shared" si="0"/>
        <v>0</v>
      </c>
      <c r="H38" s="4" t="str">
        <f t="shared" si="1"/>
        <v>，3415215</v>
      </c>
      <c r="I38" s="4" t="str">
        <f>VLOOKUP(A38,HOP!A:U,21,0)</f>
        <v>直采</v>
      </c>
    </row>
    <row r="39" s="4" customFormat="1" hidden="1" spans="1:9">
      <c r="A39" s="6">
        <v>999224407760809</v>
      </c>
      <c r="B39" s="7">
        <v>45083</v>
      </c>
      <c r="C39" s="7">
        <v>45085</v>
      </c>
      <c r="D39" s="4">
        <v>4756</v>
      </c>
      <c r="E39" s="4" t="str">
        <f>VLOOKUP(A39,HOP!A:L,12,0)</f>
        <v>4756.00</v>
      </c>
      <c r="F39" s="4" t="str">
        <f>VLOOKUP(A39,HOP!A:C,3,0)</f>
        <v>3420148</v>
      </c>
      <c r="G39" s="4">
        <f t="shared" si="0"/>
        <v>0</v>
      </c>
      <c r="H39" s="4" t="str">
        <f t="shared" si="1"/>
        <v>，3420148</v>
      </c>
      <c r="I39" s="4" t="str">
        <f>VLOOKUP(A39,HOP!A:U,21,0)</f>
        <v>直采</v>
      </c>
    </row>
    <row r="40" s="4" customFormat="1" hidden="1" spans="1:9">
      <c r="A40" s="6">
        <v>999224412664480</v>
      </c>
      <c r="B40" s="7">
        <v>45081</v>
      </c>
      <c r="C40" s="7">
        <v>45085</v>
      </c>
      <c r="D40" s="4">
        <v>9440</v>
      </c>
      <c r="E40" s="4" t="str">
        <f>VLOOKUP(A40,HOP!A:L,12,0)</f>
        <v>9440.00</v>
      </c>
      <c r="F40" s="4" t="str">
        <f>VLOOKUP(A40,HOP!A:C,3,0)</f>
        <v>3421673</v>
      </c>
      <c r="G40" s="4">
        <f t="shared" si="0"/>
        <v>0</v>
      </c>
      <c r="H40" s="4" t="str">
        <f t="shared" si="1"/>
        <v>，3421673</v>
      </c>
      <c r="I40" s="4" t="str">
        <f>VLOOKUP(A40,HOP!A:U,21,0)</f>
        <v>直采</v>
      </c>
    </row>
    <row r="41" s="4" customFormat="1" hidden="1" spans="1:9">
      <c r="A41" s="6">
        <v>999224413144778</v>
      </c>
      <c r="B41" s="7">
        <v>45083</v>
      </c>
      <c r="C41" s="7">
        <v>45085</v>
      </c>
      <c r="D41" s="4">
        <v>2040</v>
      </c>
      <c r="E41" s="4" t="str">
        <f>VLOOKUP(A41,HOP!A:L,12,0)</f>
        <v>2040.00</v>
      </c>
      <c r="F41" s="4" t="str">
        <f>VLOOKUP(A41,HOP!A:C,3,0)</f>
        <v>3421931</v>
      </c>
      <c r="G41" s="4">
        <f t="shared" si="0"/>
        <v>0</v>
      </c>
      <c r="H41" s="4" t="str">
        <f t="shared" si="1"/>
        <v>，3421931</v>
      </c>
      <c r="I41" s="4" t="str">
        <f>VLOOKUP(A41,HOP!A:U,21,0)</f>
        <v>直采</v>
      </c>
    </row>
    <row r="42" s="4" customFormat="1" hidden="1" spans="1:9">
      <c r="A42" s="6">
        <v>999224422701486</v>
      </c>
      <c r="B42" s="7">
        <v>45081</v>
      </c>
      <c r="C42" s="7">
        <v>45085</v>
      </c>
      <c r="D42" s="4">
        <v>4229</v>
      </c>
      <c r="E42" s="4" t="str">
        <f>VLOOKUP(A42,HOP!A:L,12,0)</f>
        <v>4229.00</v>
      </c>
      <c r="F42" s="4" t="str">
        <f>VLOOKUP(A42,HOP!A:C,3,0)</f>
        <v>3423662</v>
      </c>
      <c r="G42" s="4">
        <f t="shared" si="0"/>
        <v>0</v>
      </c>
      <c r="H42" s="4" t="str">
        <f t="shared" si="1"/>
        <v>，3423662</v>
      </c>
      <c r="I42" s="4" t="str">
        <f>VLOOKUP(A42,HOP!A:U,21,0)</f>
        <v>直采</v>
      </c>
    </row>
    <row r="43" s="4" customFormat="1" hidden="1" spans="1:9">
      <c r="A43" s="6">
        <v>999224427032201</v>
      </c>
      <c r="B43" s="7">
        <v>45081</v>
      </c>
      <c r="C43" s="7">
        <v>45085</v>
      </c>
      <c r="D43" s="4">
        <v>3950</v>
      </c>
      <c r="E43" s="4" t="str">
        <f>VLOOKUP(A43,HOP!A:L,12,0)</f>
        <v>3950.00</v>
      </c>
      <c r="F43" s="4" t="str">
        <f>VLOOKUP(A43,HOP!A:C,3,0)</f>
        <v>3424825</v>
      </c>
      <c r="G43" s="4">
        <f t="shared" si="0"/>
        <v>0</v>
      </c>
      <c r="H43" s="4" t="str">
        <f t="shared" si="1"/>
        <v>，3424825</v>
      </c>
      <c r="I43" s="4" t="str">
        <f>VLOOKUP(A43,HOP!A:U,21,0)</f>
        <v>直采</v>
      </c>
    </row>
    <row r="44" s="4" customFormat="1" hidden="1" spans="1:9">
      <c r="A44" s="6">
        <v>999224427786504</v>
      </c>
      <c r="B44" s="7">
        <v>45083</v>
      </c>
      <c r="C44" s="7">
        <v>45085</v>
      </c>
      <c r="D44" s="4">
        <v>6654</v>
      </c>
      <c r="E44" s="4" t="str">
        <f>VLOOKUP(A44,HOP!A:L,12,0)</f>
        <v>6654.00</v>
      </c>
      <c r="F44" s="4" t="str">
        <f>VLOOKUP(A44,HOP!A:C,3,0)</f>
        <v>3425066</v>
      </c>
      <c r="G44" s="4">
        <f t="shared" si="0"/>
        <v>0</v>
      </c>
      <c r="H44" s="4" t="str">
        <f t="shared" si="1"/>
        <v>，3425066</v>
      </c>
      <c r="I44" s="4" t="str">
        <f>VLOOKUP(A44,HOP!A:U,21,0)</f>
        <v>直采</v>
      </c>
    </row>
    <row r="45" s="4" customFormat="1" hidden="1" spans="1:9">
      <c r="A45" s="6">
        <v>999224454613761</v>
      </c>
      <c r="B45" s="7">
        <v>45084</v>
      </c>
      <c r="C45" s="7">
        <v>45085</v>
      </c>
      <c r="D45" s="4">
        <v>417</v>
      </c>
      <c r="E45" s="4" t="str">
        <f>VLOOKUP(A45,HOP!A:L,12,0)</f>
        <v>417.00</v>
      </c>
      <c r="F45" s="4" t="str">
        <f>VLOOKUP(A45,HOP!A:C,3,0)</f>
        <v>3432188</v>
      </c>
      <c r="G45" s="4">
        <f t="shared" si="0"/>
        <v>0</v>
      </c>
      <c r="H45" s="4" t="str">
        <f t="shared" si="1"/>
        <v>，3432188</v>
      </c>
      <c r="I45" s="4" t="str">
        <f>VLOOKUP(A45,HOP!A:U,21,0)</f>
        <v>直采</v>
      </c>
    </row>
    <row r="46" s="4" customFormat="1" hidden="1" spans="1:9">
      <c r="A46" s="6">
        <v>999224471290487</v>
      </c>
      <c r="B46" s="7">
        <v>45083</v>
      </c>
      <c r="C46" s="7">
        <v>45085</v>
      </c>
      <c r="D46" s="4">
        <v>490</v>
      </c>
      <c r="E46" s="4" t="str">
        <f>VLOOKUP(A46,HOP!A:L,12,0)</f>
        <v>490.00</v>
      </c>
      <c r="F46" s="4" t="str">
        <f>VLOOKUP(A46,HOP!A:C,3,0)</f>
        <v>3435048</v>
      </c>
      <c r="G46" s="4">
        <f t="shared" si="0"/>
        <v>0</v>
      </c>
      <c r="H46" s="4" t="str">
        <f t="shared" si="1"/>
        <v>，3435048</v>
      </c>
      <c r="I46" s="4" t="str">
        <f>VLOOKUP(A46,HOP!A:U,21,0)</f>
        <v>直采</v>
      </c>
    </row>
    <row r="47" s="4" customFormat="1" spans="1:16">
      <c r="A47" s="6">
        <v>999224471735914</v>
      </c>
      <c r="B47" s="7">
        <v>45084</v>
      </c>
      <c r="C47" s="7">
        <v>45085</v>
      </c>
      <c r="D47" s="4">
        <v>245</v>
      </c>
      <c r="E47" s="4" t="str">
        <f>VLOOKUP(A47,HOP!A:L,12,0)</f>
        <v>325.00</v>
      </c>
      <c r="F47" s="4" t="str">
        <f>VLOOKUP(A47,HOP!A:C,3,0)</f>
        <v>3435109</v>
      </c>
      <c r="G47" s="4">
        <f t="shared" si="0"/>
        <v>-80</v>
      </c>
      <c r="H47" s="4" t="str">
        <f t="shared" si="1"/>
        <v>，3435109</v>
      </c>
      <c r="I47" s="4" t="str">
        <f>VLOOKUP(A47,HOP!A:U,21,0)</f>
        <v>直采</v>
      </c>
      <c r="J47" s="4" t="s">
        <v>1105</v>
      </c>
      <c r="P47" s="4" t="s">
        <v>1106</v>
      </c>
    </row>
    <row r="48" s="4" customFormat="1" hidden="1" spans="1:9">
      <c r="A48" s="6">
        <v>999224476463729</v>
      </c>
      <c r="B48" s="7">
        <v>45081</v>
      </c>
      <c r="C48" s="7">
        <v>45085</v>
      </c>
      <c r="D48" s="4">
        <v>3808</v>
      </c>
      <c r="E48" s="4" t="str">
        <f>VLOOKUP(A48,HOP!A:L,12,0)</f>
        <v>3808.00</v>
      </c>
      <c r="F48" s="4" t="str">
        <f>VLOOKUP(A48,HOP!A:C,3,0)</f>
        <v>3436590</v>
      </c>
      <c r="G48" s="4">
        <f t="shared" si="0"/>
        <v>0</v>
      </c>
      <c r="H48" s="4" t="str">
        <f t="shared" si="1"/>
        <v>，3436590</v>
      </c>
      <c r="I48" s="4" t="str">
        <f>VLOOKUP(A48,HOP!A:U,21,0)</f>
        <v>直采</v>
      </c>
    </row>
    <row r="49" s="4" customFormat="1" hidden="1" spans="1:9">
      <c r="A49" s="6">
        <v>999224477194275</v>
      </c>
      <c r="B49" s="7">
        <v>45077</v>
      </c>
      <c r="C49" s="7">
        <v>45085</v>
      </c>
      <c r="D49" s="4">
        <v>1958</v>
      </c>
      <c r="E49" s="4" t="str">
        <f>VLOOKUP(A49,HOP!A:L,12,0)</f>
        <v>1958.00</v>
      </c>
      <c r="F49" s="4" t="str">
        <f>VLOOKUP(A49,HOP!A:C,3,0)</f>
        <v>3436865</v>
      </c>
      <c r="G49" s="4">
        <f t="shared" si="0"/>
        <v>0</v>
      </c>
      <c r="H49" s="4" t="str">
        <f t="shared" si="1"/>
        <v>，3436865</v>
      </c>
      <c r="I49" s="4" t="str">
        <f>VLOOKUP(A49,HOP!A:U,21,0)</f>
        <v>直采</v>
      </c>
    </row>
    <row r="50" s="4" customFormat="1" hidden="1" spans="1:9">
      <c r="A50" s="6">
        <v>999224489259610</v>
      </c>
      <c r="B50" s="7">
        <v>45083</v>
      </c>
      <c r="C50" s="7">
        <v>45085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6">
        <v>999224490092903</v>
      </c>
      <c r="B51" s="7">
        <v>45082</v>
      </c>
      <c r="C51" s="7">
        <v>45085</v>
      </c>
      <c r="D51" s="4">
        <v>2051</v>
      </c>
      <c r="E51" s="4" t="str">
        <f>VLOOKUP(A51,HOP!A:L,12,0)</f>
        <v>2051.00</v>
      </c>
      <c r="F51" s="4" t="str">
        <f>VLOOKUP(A51,HOP!A:C,3,0)</f>
        <v>3437879</v>
      </c>
      <c r="G51" s="4">
        <f t="shared" si="0"/>
        <v>0</v>
      </c>
      <c r="H51" s="4" t="str">
        <f t="shared" si="1"/>
        <v>，3437879</v>
      </c>
      <c r="I51" s="4" t="str">
        <f>VLOOKUP(A51,HOP!A:U,21,0)</f>
        <v>直采</v>
      </c>
    </row>
    <row r="52" s="4" customFormat="1" hidden="1" spans="1:9">
      <c r="A52" s="6">
        <v>999224492452201</v>
      </c>
      <c r="B52" s="7">
        <v>45082</v>
      </c>
      <c r="C52" s="7">
        <v>45085</v>
      </c>
      <c r="D52" s="4">
        <v>2676</v>
      </c>
      <c r="E52" s="4" t="str">
        <f>VLOOKUP(A52,HOP!A:L,12,0)</f>
        <v>2676.00</v>
      </c>
      <c r="F52" s="4" t="str">
        <f>VLOOKUP(A52,HOP!A:C,3,0)</f>
        <v>3438378</v>
      </c>
      <c r="G52" s="4">
        <f t="shared" si="0"/>
        <v>0</v>
      </c>
      <c r="H52" s="4" t="str">
        <f t="shared" si="1"/>
        <v>，3438378</v>
      </c>
      <c r="I52" s="4" t="str">
        <f>VLOOKUP(A52,HOP!A:U,21,0)</f>
        <v>直采</v>
      </c>
    </row>
    <row r="53" s="4" customFormat="1" hidden="1" spans="1:9">
      <c r="A53" s="6">
        <v>999224495504728</v>
      </c>
      <c r="B53" s="7">
        <v>45082</v>
      </c>
      <c r="C53" s="7">
        <v>45085</v>
      </c>
      <c r="D53" s="4">
        <v>1580</v>
      </c>
      <c r="E53" s="4" t="str">
        <f>VLOOKUP(A53,HOP!A:L,12,0)</f>
        <v>1580.00</v>
      </c>
      <c r="F53" s="4" t="str">
        <f>VLOOKUP(A53,HOP!A:C,3,0)</f>
        <v>3439204</v>
      </c>
      <c r="G53" s="4">
        <f t="shared" si="0"/>
        <v>0</v>
      </c>
      <c r="H53" s="4" t="str">
        <f t="shared" si="1"/>
        <v>，3439204</v>
      </c>
      <c r="I53" s="4" t="str">
        <f>VLOOKUP(A53,HOP!A:U,21,0)</f>
        <v>直采</v>
      </c>
    </row>
    <row r="54" s="4" customFormat="1" hidden="1" spans="1:9">
      <c r="A54" s="6">
        <v>999224495803779</v>
      </c>
      <c r="B54" s="7">
        <v>45083</v>
      </c>
      <c r="C54" s="7">
        <v>45085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6">
        <v>999224498273605</v>
      </c>
      <c r="B55" s="7">
        <v>45083</v>
      </c>
      <c r="C55" s="7">
        <v>45085</v>
      </c>
      <c r="D55" s="4">
        <v>750</v>
      </c>
      <c r="E55" s="4" t="str">
        <f>VLOOKUP(A55,HOP!A:L,12,0)</f>
        <v>750.00</v>
      </c>
      <c r="F55" s="4" t="str">
        <f>VLOOKUP(A55,HOP!A:C,3,0)</f>
        <v>3440149</v>
      </c>
      <c r="G55" s="4">
        <f t="shared" si="0"/>
        <v>0</v>
      </c>
      <c r="H55" s="4" t="str">
        <f t="shared" si="1"/>
        <v>，3440149</v>
      </c>
      <c r="I55" s="4" t="str">
        <f>VLOOKUP(A55,HOP!A:U,21,0)</f>
        <v>直采</v>
      </c>
    </row>
    <row r="56" s="4" customFormat="1" hidden="1" spans="1:9">
      <c r="A56" s="6">
        <v>999224498275504</v>
      </c>
      <c r="B56" s="7">
        <v>45083</v>
      </c>
      <c r="C56" s="7">
        <v>45085</v>
      </c>
      <c r="D56" s="4">
        <v>5218</v>
      </c>
      <c r="E56" s="4" t="str">
        <f>VLOOKUP(A56,HOP!A:L,12,0)</f>
        <v>5218.00</v>
      </c>
      <c r="F56" s="4" t="str">
        <f>VLOOKUP(A56,HOP!A:C,3,0)</f>
        <v>3440150</v>
      </c>
      <c r="G56" s="4">
        <f t="shared" si="0"/>
        <v>0</v>
      </c>
      <c r="H56" s="4" t="str">
        <f t="shared" si="1"/>
        <v>，3440150</v>
      </c>
      <c r="I56" s="4" t="str">
        <f>VLOOKUP(A56,HOP!A:U,21,0)</f>
        <v>直采</v>
      </c>
    </row>
    <row r="57" s="4" customFormat="1" hidden="1" spans="1:9">
      <c r="A57" s="6">
        <v>999224499310891</v>
      </c>
      <c r="B57" s="7">
        <v>45084</v>
      </c>
      <c r="C57" s="7">
        <v>45085</v>
      </c>
      <c r="D57" s="4">
        <v>360</v>
      </c>
      <c r="E57" s="4" t="str">
        <f>VLOOKUP(A57,HOP!A:L,12,0)</f>
        <v>360.00</v>
      </c>
      <c r="F57" s="4" t="str">
        <f>VLOOKUP(A57,HOP!A:C,3,0)</f>
        <v>3440733</v>
      </c>
      <c r="G57" s="4">
        <f t="shared" si="0"/>
        <v>0</v>
      </c>
      <c r="H57" s="4" t="str">
        <f t="shared" si="1"/>
        <v>，3440733</v>
      </c>
      <c r="I57" s="4" t="str">
        <f>VLOOKUP(A57,HOP!A:U,21,0)</f>
        <v>直采</v>
      </c>
    </row>
    <row r="58" s="4" customFormat="1" hidden="1" spans="1:9">
      <c r="A58" s="6">
        <v>999224510186388</v>
      </c>
      <c r="B58" s="7">
        <v>45084</v>
      </c>
      <c r="C58" s="7">
        <v>45085</v>
      </c>
      <c r="D58" s="4">
        <v>422</v>
      </c>
      <c r="E58" s="4" t="str">
        <f>VLOOKUP(A58,HOP!A:L,12,0)</f>
        <v>422.00</v>
      </c>
      <c r="F58" s="4" t="str">
        <f>VLOOKUP(A58,HOP!A:C,3,0)</f>
        <v>3443008</v>
      </c>
      <c r="G58" s="4">
        <f t="shared" si="0"/>
        <v>0</v>
      </c>
      <c r="H58" s="4" t="str">
        <f t="shared" si="1"/>
        <v>，3443008</v>
      </c>
      <c r="I58" s="4" t="str">
        <f>VLOOKUP(A58,HOP!A:U,21,0)</f>
        <v>直采</v>
      </c>
    </row>
    <row r="59" s="4" customFormat="1" hidden="1" spans="1:9">
      <c r="A59" s="6">
        <v>999224513141620</v>
      </c>
      <c r="B59" s="7">
        <v>45082</v>
      </c>
      <c r="C59" s="7">
        <v>45085</v>
      </c>
      <c r="D59" s="4">
        <v>3420</v>
      </c>
      <c r="E59" s="4" t="str">
        <f>VLOOKUP(A59,HOP!A:L,12,0)</f>
        <v>3420.00</v>
      </c>
      <c r="F59" s="4" t="str">
        <f>VLOOKUP(A59,HOP!A:C,3,0)</f>
        <v>3443883</v>
      </c>
      <c r="G59" s="4">
        <f t="shared" si="0"/>
        <v>0</v>
      </c>
      <c r="H59" s="4" t="str">
        <f t="shared" si="1"/>
        <v>，3443883</v>
      </c>
      <c r="I59" s="4" t="str">
        <f>VLOOKUP(A59,HOP!A:U,21,0)</f>
        <v>直采</v>
      </c>
    </row>
    <row r="60" s="4" customFormat="1" hidden="1" spans="1:9">
      <c r="A60" s="6">
        <v>999224515004274</v>
      </c>
      <c r="B60" s="7">
        <v>45084</v>
      </c>
      <c r="C60" s="7">
        <v>45085</v>
      </c>
      <c r="D60" s="4">
        <v>529</v>
      </c>
      <c r="E60" s="4" t="str">
        <f>VLOOKUP(A60,HOP!A:L,12,0)</f>
        <v>529.00</v>
      </c>
      <c r="F60" s="4" t="str">
        <f>VLOOKUP(A60,HOP!A:C,3,0)</f>
        <v>3444542</v>
      </c>
      <c r="G60" s="4">
        <f t="shared" si="0"/>
        <v>0</v>
      </c>
      <c r="H60" s="4" t="str">
        <f t="shared" si="1"/>
        <v>，3444542</v>
      </c>
      <c r="I60" s="4" t="str">
        <f>VLOOKUP(A60,HOP!A:U,21,0)</f>
        <v>直采</v>
      </c>
    </row>
    <row r="61" s="4" customFormat="1" hidden="1" spans="1:9">
      <c r="A61" s="6">
        <v>999224519506410</v>
      </c>
      <c r="B61" s="7">
        <v>45082</v>
      </c>
      <c r="C61" s="7">
        <v>45085</v>
      </c>
      <c r="D61" s="4">
        <v>5480</v>
      </c>
      <c r="E61" s="4" t="str">
        <f>VLOOKUP(A61,HOP!A:L,12,0)</f>
        <v>5480.00</v>
      </c>
      <c r="F61" s="4" t="str">
        <f>VLOOKUP(A61,HOP!A:C,3,0)</f>
        <v>3446203</v>
      </c>
      <c r="G61" s="4">
        <f t="shared" si="0"/>
        <v>0</v>
      </c>
      <c r="H61" s="4" t="str">
        <f t="shared" si="1"/>
        <v>，3446203</v>
      </c>
      <c r="I61" s="4" t="str">
        <f>VLOOKUP(A61,HOP!A:U,21,0)</f>
        <v>直采</v>
      </c>
    </row>
    <row r="62" s="4" customFormat="1" hidden="1" spans="1:9">
      <c r="A62" s="6">
        <v>999224535120748</v>
      </c>
      <c r="B62" s="7">
        <v>45083</v>
      </c>
      <c r="C62" s="7">
        <v>45085</v>
      </c>
      <c r="D62" s="4">
        <v>1262</v>
      </c>
      <c r="E62" s="4" t="str">
        <f>VLOOKUP(A62,HOP!A:L,12,0)</f>
        <v>1262.00</v>
      </c>
      <c r="F62" s="4" t="str">
        <f>VLOOKUP(A62,HOP!A:C,3,0)</f>
        <v>3448098</v>
      </c>
      <c r="G62" s="4">
        <f t="shared" si="0"/>
        <v>0</v>
      </c>
      <c r="H62" s="4" t="str">
        <f t="shared" si="1"/>
        <v>，3448098</v>
      </c>
      <c r="I62" s="4" t="str">
        <f>VLOOKUP(A62,HOP!A:U,21,0)</f>
        <v>直采</v>
      </c>
    </row>
    <row r="63" s="4" customFormat="1" hidden="1" spans="1:9">
      <c r="A63" s="6">
        <v>999224540243861</v>
      </c>
      <c r="B63" s="7">
        <v>45082</v>
      </c>
      <c r="C63" s="7">
        <v>45085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6">
        <v>999224543379469</v>
      </c>
      <c r="B64" s="7">
        <v>45081</v>
      </c>
      <c r="C64" s="7">
        <v>45085</v>
      </c>
      <c r="D64" s="4">
        <v>6397</v>
      </c>
      <c r="E64" s="4" t="str">
        <f>VLOOKUP(A64,HOP!A:L,12,0)</f>
        <v>6397.00</v>
      </c>
      <c r="F64" s="4" t="str">
        <f>VLOOKUP(A64,HOP!A:C,3,0)</f>
        <v>3450566</v>
      </c>
      <c r="G64" s="4">
        <f t="shared" si="0"/>
        <v>0</v>
      </c>
      <c r="H64" s="4" t="str">
        <f t="shared" si="1"/>
        <v>，3450566</v>
      </c>
      <c r="I64" s="4" t="str">
        <f>VLOOKUP(A64,HOP!A:U,21,0)</f>
        <v>直采</v>
      </c>
    </row>
    <row r="65" s="4" customFormat="1" hidden="1" spans="1:9">
      <c r="A65" s="6">
        <v>999224544648183</v>
      </c>
      <c r="B65" s="7">
        <v>45082</v>
      </c>
      <c r="C65" s="7">
        <v>45085</v>
      </c>
      <c r="D65" s="4">
        <v>1138</v>
      </c>
      <c r="E65" s="4" t="str">
        <f>VLOOKUP(A65,HOP!A:L,12,0)</f>
        <v>1138.00</v>
      </c>
      <c r="F65" s="4" t="str">
        <f>VLOOKUP(A65,HOP!A:C,3,0)</f>
        <v>3450927</v>
      </c>
      <c r="G65" s="4">
        <f t="shared" si="0"/>
        <v>0</v>
      </c>
      <c r="H65" s="4" t="str">
        <f t="shared" si="1"/>
        <v>，3450927</v>
      </c>
      <c r="I65" s="4" t="str">
        <f>VLOOKUP(A65,HOP!A:U,21,0)</f>
        <v>直采</v>
      </c>
    </row>
    <row r="66" s="4" customFormat="1" hidden="1" spans="1:9">
      <c r="A66" s="6">
        <v>999224544675321</v>
      </c>
      <c r="B66" s="7">
        <v>45082</v>
      </c>
      <c r="C66" s="7">
        <v>45085</v>
      </c>
      <c r="D66" s="4">
        <v>1138</v>
      </c>
      <c r="E66" s="4" t="str">
        <f>VLOOKUP(A66,HOP!A:L,12,0)</f>
        <v>1138.00</v>
      </c>
      <c r="F66" s="4" t="str">
        <f>VLOOKUP(A66,HOP!A:C,3,0)</f>
        <v>3450930</v>
      </c>
      <c r="G66" s="4">
        <f t="shared" si="0"/>
        <v>0</v>
      </c>
      <c r="H66" s="4" t="str">
        <f t="shared" si="1"/>
        <v>，3450930</v>
      </c>
      <c r="I66" s="4" t="str">
        <f>VLOOKUP(A66,HOP!A:U,21,0)</f>
        <v>直采</v>
      </c>
    </row>
    <row r="67" s="4" customFormat="1" hidden="1" spans="1:9">
      <c r="A67" s="6">
        <v>999224545117800</v>
      </c>
      <c r="B67" s="7">
        <v>45084</v>
      </c>
      <c r="C67" s="7">
        <v>45085</v>
      </c>
      <c r="D67" s="4">
        <v>360</v>
      </c>
      <c r="E67" s="4" t="str">
        <f>VLOOKUP(A67,HOP!A:L,12,0)</f>
        <v>360.00</v>
      </c>
      <c r="F67" s="4" t="str">
        <f>VLOOKUP(A67,HOP!A:C,3,0)</f>
        <v>3451025</v>
      </c>
      <c r="G67" s="4">
        <f t="shared" ref="G67:G130" si="2">D67-E67</f>
        <v>0</v>
      </c>
      <c r="H67" s="4" t="str">
        <f t="shared" ref="H67:H130" si="3">$H$1&amp;F67</f>
        <v>，3451025</v>
      </c>
      <c r="I67" s="4" t="str">
        <f>VLOOKUP(A67,HOP!A:U,21,0)</f>
        <v>直采</v>
      </c>
    </row>
    <row r="68" s="4" customFormat="1" hidden="1" spans="1:9">
      <c r="A68" s="6">
        <v>999224547541205</v>
      </c>
      <c r="B68" s="7">
        <v>45083</v>
      </c>
      <c r="C68" s="7">
        <v>45085</v>
      </c>
      <c r="D68" s="4">
        <v>1320</v>
      </c>
      <c r="E68" s="4" t="str">
        <f>VLOOKUP(A68,HOP!A:L,12,0)</f>
        <v>1320.00</v>
      </c>
      <c r="F68" s="4" t="str">
        <f>VLOOKUP(A68,HOP!A:C,3,0)</f>
        <v>3451709</v>
      </c>
      <c r="G68" s="4">
        <f t="shared" si="2"/>
        <v>0</v>
      </c>
      <c r="H68" s="4" t="str">
        <f t="shared" si="3"/>
        <v>，3451709</v>
      </c>
      <c r="I68" s="4" t="str">
        <f>VLOOKUP(A68,HOP!A:U,21,0)</f>
        <v>直采</v>
      </c>
    </row>
    <row r="69" s="4" customFormat="1" hidden="1" spans="1:9">
      <c r="A69" s="6">
        <v>999224549154842</v>
      </c>
      <c r="B69" s="7">
        <v>45083</v>
      </c>
      <c r="C69" s="7">
        <v>45085</v>
      </c>
      <c r="D69" s="4">
        <v>1004</v>
      </c>
      <c r="E69" s="4" t="str">
        <f>VLOOKUP(A69,HOP!A:L,12,0)</f>
        <v>1004.00</v>
      </c>
      <c r="F69" s="4" t="str">
        <f>VLOOKUP(A69,HOP!A:C,3,0)</f>
        <v>3452190</v>
      </c>
      <c r="G69" s="4">
        <f t="shared" si="2"/>
        <v>0</v>
      </c>
      <c r="H69" s="4" t="str">
        <f t="shared" si="3"/>
        <v>，3452190</v>
      </c>
      <c r="I69" s="4" t="str">
        <f>VLOOKUP(A69,HOP!A:U,21,0)</f>
        <v>直采</v>
      </c>
    </row>
    <row r="70" s="4" customFormat="1" hidden="1" spans="1:9">
      <c r="A70" s="6">
        <v>999224553395675</v>
      </c>
      <c r="B70" s="7">
        <v>45083</v>
      </c>
      <c r="C70" s="7">
        <v>45085</v>
      </c>
      <c r="D70" s="4">
        <v>5562</v>
      </c>
      <c r="E70" s="4" t="str">
        <f>VLOOKUP(A70,HOP!A:L,12,0)</f>
        <v>5562.00</v>
      </c>
      <c r="F70" s="4" t="str">
        <f>VLOOKUP(A70,HOP!A:C,3,0)</f>
        <v>3453397</v>
      </c>
      <c r="G70" s="4">
        <f t="shared" si="2"/>
        <v>0</v>
      </c>
      <c r="H70" s="4" t="str">
        <f t="shared" si="3"/>
        <v>，3453397</v>
      </c>
      <c r="I70" s="4" t="str">
        <f>VLOOKUP(A70,HOP!A:U,21,0)</f>
        <v>直采</v>
      </c>
    </row>
    <row r="71" s="4" customFormat="1" hidden="1" spans="1:9">
      <c r="A71" s="6">
        <v>999224567501366</v>
      </c>
      <c r="B71" s="7">
        <v>45081</v>
      </c>
      <c r="C71" s="7">
        <v>45085</v>
      </c>
      <c r="D71" s="4">
        <v>1280</v>
      </c>
      <c r="E71" s="4" t="str">
        <f>VLOOKUP(A71,HOP!A:L,12,0)</f>
        <v>1280.00</v>
      </c>
      <c r="F71" s="4" t="str">
        <f>VLOOKUP(A71,HOP!A:C,3,0)</f>
        <v>3454201</v>
      </c>
      <c r="G71" s="4">
        <f t="shared" si="2"/>
        <v>0</v>
      </c>
      <c r="H71" s="4" t="str">
        <f t="shared" si="3"/>
        <v>，3454201</v>
      </c>
      <c r="I71" s="4" t="str">
        <f>VLOOKUP(A71,HOP!A:U,21,0)</f>
        <v>直采</v>
      </c>
    </row>
    <row r="72" s="4" customFormat="1" hidden="1" spans="1:9">
      <c r="A72" s="6">
        <v>999224574703264</v>
      </c>
      <c r="B72" s="7">
        <v>45083</v>
      </c>
      <c r="C72" s="7">
        <v>45085</v>
      </c>
      <c r="D72" s="4">
        <v>2278</v>
      </c>
      <c r="E72" s="4" t="str">
        <f>VLOOKUP(A72,HOP!A:L,12,0)</f>
        <v>2278.00</v>
      </c>
      <c r="F72" s="4" t="str">
        <f>VLOOKUP(A72,HOP!A:C,3,0)</f>
        <v>3455519</v>
      </c>
      <c r="G72" s="4">
        <f t="shared" si="2"/>
        <v>0</v>
      </c>
      <c r="H72" s="4" t="str">
        <f t="shared" si="3"/>
        <v>，3455519</v>
      </c>
      <c r="I72" s="4" t="str">
        <f>VLOOKUP(A72,HOP!A:U,21,0)</f>
        <v>直采</v>
      </c>
    </row>
    <row r="73" s="4" customFormat="1" hidden="1" spans="1:9">
      <c r="A73" s="6">
        <v>999224577830339</v>
      </c>
      <c r="B73" s="7">
        <v>45082</v>
      </c>
      <c r="C73" s="7">
        <v>45085</v>
      </c>
      <c r="D73" s="4">
        <v>1731</v>
      </c>
      <c r="E73" s="4" t="str">
        <f>VLOOKUP(A73,HOP!A:L,12,0)</f>
        <v>1731.00</v>
      </c>
      <c r="F73" s="4" t="str">
        <f>VLOOKUP(A73,HOP!A:C,3,0)</f>
        <v>3456278</v>
      </c>
      <c r="G73" s="4">
        <f t="shared" si="2"/>
        <v>0</v>
      </c>
      <c r="H73" s="4" t="str">
        <f t="shared" si="3"/>
        <v>，3456278</v>
      </c>
      <c r="I73" s="4" t="str">
        <f>VLOOKUP(A73,HOP!A:U,21,0)</f>
        <v>直采</v>
      </c>
    </row>
    <row r="74" s="4" customFormat="1" hidden="1" spans="1:9">
      <c r="A74" s="6">
        <v>999224578442565</v>
      </c>
      <c r="B74" s="7">
        <v>45084</v>
      </c>
      <c r="C74" s="7">
        <v>45085</v>
      </c>
      <c r="D74" s="4">
        <v>1320</v>
      </c>
      <c r="E74" s="4" t="str">
        <f>VLOOKUP(A74,HOP!A:L,12,0)</f>
        <v>1320.00</v>
      </c>
      <c r="F74" s="4" t="str">
        <f>VLOOKUP(A74,HOP!A:C,3,0)</f>
        <v>3456525</v>
      </c>
      <c r="G74" s="4">
        <f t="shared" si="2"/>
        <v>0</v>
      </c>
      <c r="H74" s="4" t="str">
        <f t="shared" si="3"/>
        <v>，3456525</v>
      </c>
      <c r="I74" s="4" t="str">
        <f>VLOOKUP(A74,HOP!A:U,21,0)</f>
        <v>直采</v>
      </c>
    </row>
    <row r="75" s="4" customFormat="1" hidden="1" spans="1:9">
      <c r="A75" s="6">
        <v>999224579681254</v>
      </c>
      <c r="B75" s="7">
        <v>45081</v>
      </c>
      <c r="C75" s="7">
        <v>45085</v>
      </c>
      <c r="D75" s="4">
        <v>21636</v>
      </c>
      <c r="E75" s="4" t="str">
        <f>VLOOKUP(A75,HOP!A:L,12,0)</f>
        <v>21636.00</v>
      </c>
      <c r="F75" s="4" t="str">
        <f>VLOOKUP(A75,HOP!A:C,3,0)</f>
        <v>3456836</v>
      </c>
      <c r="G75" s="4">
        <f t="shared" si="2"/>
        <v>0</v>
      </c>
      <c r="H75" s="4" t="str">
        <f t="shared" si="3"/>
        <v>，3456836</v>
      </c>
      <c r="I75" s="4" t="str">
        <f>VLOOKUP(A75,HOP!A:U,21,0)</f>
        <v>直采</v>
      </c>
    </row>
    <row r="76" s="4" customFormat="1" hidden="1" spans="1:9">
      <c r="A76" s="6">
        <v>999224581053646</v>
      </c>
      <c r="B76" s="7">
        <v>45081</v>
      </c>
      <c r="C76" s="7">
        <v>45085</v>
      </c>
      <c r="D76" s="4">
        <v>2332</v>
      </c>
      <c r="E76" s="4" t="str">
        <f>VLOOKUP(A76,HOP!A:L,12,0)</f>
        <v>2332.00</v>
      </c>
      <c r="F76" s="4" t="str">
        <f>VLOOKUP(A76,HOP!A:C,3,0)</f>
        <v>3457155</v>
      </c>
      <c r="G76" s="4">
        <f t="shared" si="2"/>
        <v>0</v>
      </c>
      <c r="H76" s="4" t="str">
        <f t="shared" si="3"/>
        <v>，3457155</v>
      </c>
      <c r="I76" s="4" t="str">
        <f>VLOOKUP(A76,HOP!A:U,21,0)</f>
        <v>直采</v>
      </c>
    </row>
    <row r="77" s="4" customFormat="1" hidden="1" spans="1:9">
      <c r="A77" s="6">
        <v>999224587791494</v>
      </c>
      <c r="B77" s="7">
        <v>45081</v>
      </c>
      <c r="C77" s="7">
        <v>45085</v>
      </c>
      <c r="D77" s="4">
        <v>2508</v>
      </c>
      <c r="E77" s="4" t="str">
        <f>VLOOKUP(A77,HOP!A:L,12,0)</f>
        <v>2508.00</v>
      </c>
      <c r="F77" s="4" t="str">
        <f>VLOOKUP(A77,HOP!A:C,3,0)</f>
        <v>3459265</v>
      </c>
      <c r="G77" s="4">
        <f t="shared" si="2"/>
        <v>0</v>
      </c>
      <c r="H77" s="4" t="str">
        <f t="shared" si="3"/>
        <v>，3459265</v>
      </c>
      <c r="I77" s="4" t="str">
        <f>VLOOKUP(A77,HOP!A:U,21,0)</f>
        <v>直采</v>
      </c>
    </row>
    <row r="78" s="4" customFormat="1" hidden="1" spans="1:9">
      <c r="A78" s="6">
        <v>999224588212555</v>
      </c>
      <c r="B78" s="7">
        <v>45083</v>
      </c>
      <c r="C78" s="7">
        <v>45085</v>
      </c>
      <c r="D78" s="4">
        <v>5606</v>
      </c>
      <c r="E78" s="4" t="str">
        <f>VLOOKUP(A78,HOP!A:L,12,0)</f>
        <v>5606.00</v>
      </c>
      <c r="F78" s="4" t="str">
        <f>VLOOKUP(A78,HOP!A:C,3,0)</f>
        <v>3459426</v>
      </c>
      <c r="G78" s="4">
        <f t="shared" si="2"/>
        <v>0</v>
      </c>
      <c r="H78" s="4" t="str">
        <f t="shared" si="3"/>
        <v>，3459426</v>
      </c>
      <c r="I78" s="4" t="str">
        <f>VLOOKUP(A78,HOP!A:U,21,0)</f>
        <v>直采</v>
      </c>
    </row>
    <row r="79" s="4" customFormat="1" hidden="1" spans="1:9">
      <c r="A79" s="6">
        <v>999224588327708</v>
      </c>
      <c r="B79" s="7">
        <v>45083</v>
      </c>
      <c r="C79" s="7">
        <v>45085</v>
      </c>
      <c r="D79" s="4">
        <v>1510</v>
      </c>
      <c r="E79" s="4" t="str">
        <f>VLOOKUP(A79,HOP!A:L,12,0)</f>
        <v>1510.00</v>
      </c>
      <c r="F79" s="4" t="str">
        <f>VLOOKUP(A79,HOP!A:C,3,0)</f>
        <v>3459502</v>
      </c>
      <c r="G79" s="4">
        <f t="shared" si="2"/>
        <v>0</v>
      </c>
      <c r="H79" s="4" t="str">
        <f t="shared" si="3"/>
        <v>，3459502</v>
      </c>
      <c r="I79" s="4" t="str">
        <f>VLOOKUP(A79,HOP!A:U,21,0)</f>
        <v>直采</v>
      </c>
    </row>
    <row r="80" s="4" customFormat="1" hidden="1" spans="1:9">
      <c r="A80" s="6">
        <v>999224591458442</v>
      </c>
      <c r="B80" s="7">
        <v>45083</v>
      </c>
      <c r="C80" s="7">
        <v>45085</v>
      </c>
      <c r="D80" s="4">
        <v>1510</v>
      </c>
      <c r="E80" s="4" t="str">
        <f>VLOOKUP(A80,HOP!A:L,12,0)</f>
        <v>1510.00</v>
      </c>
      <c r="F80" s="4" t="str">
        <f>VLOOKUP(A80,HOP!A:C,3,0)</f>
        <v>3459634</v>
      </c>
      <c r="G80" s="4">
        <f t="shared" si="2"/>
        <v>0</v>
      </c>
      <c r="H80" s="4" t="str">
        <f t="shared" si="3"/>
        <v>，3459634</v>
      </c>
      <c r="I80" s="4" t="str">
        <f>VLOOKUP(A80,HOP!A:U,21,0)</f>
        <v>直采</v>
      </c>
    </row>
    <row r="81" s="4" customFormat="1" hidden="1" spans="1:9">
      <c r="A81" s="6">
        <v>999224603765277</v>
      </c>
      <c r="B81" s="7">
        <v>45082</v>
      </c>
      <c r="C81" s="7">
        <v>45085</v>
      </c>
      <c r="D81" s="4">
        <v>15918</v>
      </c>
      <c r="E81" s="4" t="str">
        <f>VLOOKUP(A81,HOP!A:L,12,0)</f>
        <v>15918.00</v>
      </c>
      <c r="F81" s="4" t="str">
        <f>VLOOKUP(A81,HOP!A:C,3,0)</f>
        <v>3462658</v>
      </c>
      <c r="G81" s="4">
        <f t="shared" si="2"/>
        <v>0</v>
      </c>
      <c r="H81" s="4" t="str">
        <f t="shared" si="3"/>
        <v>，3462658</v>
      </c>
      <c r="I81" s="4" t="str">
        <f>VLOOKUP(A81,HOP!A:U,21,0)</f>
        <v>直采</v>
      </c>
    </row>
    <row r="82" s="4" customFormat="1" hidden="1" spans="1:9">
      <c r="A82" s="6">
        <v>999224605277435</v>
      </c>
      <c r="B82" s="7">
        <v>45082</v>
      </c>
      <c r="C82" s="7">
        <v>45085</v>
      </c>
      <c r="D82" s="4">
        <v>1854</v>
      </c>
      <c r="E82" s="4" t="str">
        <f>VLOOKUP(A82,HOP!A:L,12,0)</f>
        <v>1854.00</v>
      </c>
      <c r="F82" s="4" t="str">
        <f>VLOOKUP(A82,HOP!A:C,3,0)</f>
        <v>3463185</v>
      </c>
      <c r="G82" s="4">
        <f t="shared" si="2"/>
        <v>0</v>
      </c>
      <c r="H82" s="4" t="str">
        <f t="shared" si="3"/>
        <v>，3463185</v>
      </c>
      <c r="I82" s="4" t="str">
        <f>VLOOKUP(A82,HOP!A:U,21,0)</f>
        <v>直采</v>
      </c>
    </row>
    <row r="83" s="4" customFormat="1" hidden="1" spans="1:9">
      <c r="A83" s="6">
        <v>999224610052143</v>
      </c>
      <c r="B83" s="7">
        <v>45082</v>
      </c>
      <c r="C83" s="7">
        <v>45085</v>
      </c>
      <c r="D83" s="4">
        <v>1137</v>
      </c>
      <c r="E83" s="4" t="str">
        <f>VLOOKUP(A83,HOP!A:L,12,0)</f>
        <v>1137.00</v>
      </c>
      <c r="F83" s="4" t="str">
        <f>VLOOKUP(A83,HOP!A:C,3,0)</f>
        <v>3464119</v>
      </c>
      <c r="G83" s="4">
        <f t="shared" si="2"/>
        <v>0</v>
      </c>
      <c r="H83" s="4" t="str">
        <f t="shared" si="3"/>
        <v>，3464119</v>
      </c>
      <c r="I83" s="4" t="str">
        <f>VLOOKUP(A83,HOP!A:U,21,0)</f>
        <v>直采</v>
      </c>
    </row>
    <row r="84" s="4" customFormat="1" hidden="1" spans="1:9">
      <c r="A84" s="6">
        <v>999224610131353</v>
      </c>
      <c r="B84" s="7">
        <v>45083</v>
      </c>
      <c r="C84" s="7">
        <v>45085</v>
      </c>
      <c r="D84" s="4">
        <v>2808</v>
      </c>
      <c r="E84" s="4" t="str">
        <f>VLOOKUP(A84,HOP!A:L,12,0)</f>
        <v>2808.00</v>
      </c>
      <c r="F84" s="4" t="str">
        <f>VLOOKUP(A84,HOP!A:C,3,0)</f>
        <v>3464139</v>
      </c>
      <c r="G84" s="4">
        <f t="shared" si="2"/>
        <v>0</v>
      </c>
      <c r="H84" s="4" t="str">
        <f t="shared" si="3"/>
        <v>，3464139</v>
      </c>
      <c r="I84" s="4" t="str">
        <f>VLOOKUP(A84,HOP!A:U,21,0)</f>
        <v>直采</v>
      </c>
    </row>
    <row r="85" s="4" customFormat="1" hidden="1" spans="1:9">
      <c r="A85" s="6">
        <v>24610354621</v>
      </c>
      <c r="B85" s="7">
        <v>45083</v>
      </c>
      <c r="C85" s="7">
        <v>45085</v>
      </c>
      <c r="D85" s="4">
        <v>2076</v>
      </c>
      <c r="E85" s="4" t="str">
        <f>VLOOKUP(A85,HOP!A:L,12,0)</f>
        <v>2076.00</v>
      </c>
      <c r="F85" s="4" t="str">
        <f>VLOOKUP(A85,HOP!A:C,3,0)</f>
        <v>3464194</v>
      </c>
      <c r="G85" s="4">
        <f t="shared" si="2"/>
        <v>0</v>
      </c>
      <c r="H85" s="4" t="str">
        <f t="shared" si="3"/>
        <v>，3464194</v>
      </c>
      <c r="I85" s="4" t="str">
        <f>VLOOKUP(A85,HOP!A:U,21,0)</f>
        <v>直采</v>
      </c>
    </row>
    <row r="86" s="4" customFormat="1" hidden="1" spans="1:9">
      <c r="A86" s="6">
        <v>999224611135502</v>
      </c>
      <c r="B86" s="7">
        <v>45083</v>
      </c>
      <c r="C86" s="7">
        <v>45085</v>
      </c>
      <c r="D86" s="4">
        <v>2300</v>
      </c>
      <c r="E86" s="4" t="str">
        <f>VLOOKUP(A86,HOP!A:L,12,0)</f>
        <v>2300.00</v>
      </c>
      <c r="F86" s="4" t="str">
        <f>VLOOKUP(A86,HOP!A:C,3,0)</f>
        <v>3464558</v>
      </c>
      <c r="G86" s="4">
        <f t="shared" si="2"/>
        <v>0</v>
      </c>
      <c r="H86" s="4" t="str">
        <f t="shared" si="3"/>
        <v>，3464558</v>
      </c>
      <c r="I86" s="4" t="str">
        <f>VLOOKUP(A86,HOP!A:U,21,0)</f>
        <v>直采</v>
      </c>
    </row>
    <row r="87" s="4" customFormat="1" hidden="1" spans="1:9">
      <c r="A87" s="6">
        <v>999224611419590</v>
      </c>
      <c r="B87" s="7">
        <v>45084</v>
      </c>
      <c r="C87" s="7">
        <v>45085</v>
      </c>
      <c r="D87" s="4">
        <v>1520</v>
      </c>
      <c r="E87" s="4" t="str">
        <f>VLOOKUP(A87,HOP!A:L,12,0)</f>
        <v>1520.00</v>
      </c>
      <c r="F87" s="4" t="str">
        <f>VLOOKUP(A87,HOP!A:C,3,0)</f>
        <v>3464782</v>
      </c>
      <c r="G87" s="4">
        <f t="shared" si="2"/>
        <v>0</v>
      </c>
      <c r="H87" s="4" t="str">
        <f t="shared" si="3"/>
        <v>，3464782</v>
      </c>
      <c r="I87" s="4" t="str">
        <f>VLOOKUP(A87,HOP!A:U,21,0)</f>
        <v>直采</v>
      </c>
    </row>
    <row r="88" s="4" customFormat="1" hidden="1" spans="1:9">
      <c r="A88" s="6">
        <v>999224521676381</v>
      </c>
      <c r="B88" s="7">
        <v>45084</v>
      </c>
      <c r="C88" s="7">
        <v>45085</v>
      </c>
      <c r="D88" s="4">
        <v>630</v>
      </c>
      <c r="E88" s="4" t="str">
        <f>VLOOKUP(A88,HOP!A:L,12,0)</f>
        <v>630.00</v>
      </c>
      <c r="F88" s="4" t="str">
        <f>VLOOKUP(A88,HOP!A:C,3,0)</f>
        <v>3446821</v>
      </c>
      <c r="G88" s="4">
        <f t="shared" si="2"/>
        <v>0</v>
      </c>
      <c r="H88" s="4" t="str">
        <f t="shared" si="3"/>
        <v>，3446821</v>
      </c>
      <c r="I88" s="4" t="str">
        <f>VLOOKUP(A88,HOP!A:U,21,0)</f>
        <v>直采</v>
      </c>
    </row>
    <row r="89" s="4" customFormat="1" spans="1:16">
      <c r="A89" s="6">
        <v>999224612069312</v>
      </c>
      <c r="B89" s="7">
        <v>45084</v>
      </c>
      <c r="C89" s="7">
        <v>45085</v>
      </c>
      <c r="D89" s="4">
        <v>-2.22</v>
      </c>
      <c r="E89" s="4" t="e">
        <f>VLOOKUP(A89,HOP!A:L,12,0)</f>
        <v>#N/A</v>
      </c>
      <c r="F89" s="4">
        <v>3435109</v>
      </c>
      <c r="G89" s="4" t="e">
        <f t="shared" si="2"/>
        <v>#N/A</v>
      </c>
      <c r="H89" s="4" t="str">
        <f t="shared" si="3"/>
        <v>，3435109</v>
      </c>
      <c r="I89" s="4" t="e">
        <f>VLOOKUP(A89,HOP!A:U,21,0)</f>
        <v>#N/A</v>
      </c>
      <c r="J89" s="4" t="s">
        <v>1107</v>
      </c>
      <c r="P89" s="4" t="s">
        <v>1106</v>
      </c>
    </row>
    <row r="90" s="4" customFormat="1" spans="1:12">
      <c r="A90" s="6">
        <v>999224613174191</v>
      </c>
      <c r="B90" s="7">
        <v>45084</v>
      </c>
      <c r="C90" s="7">
        <v>45085</v>
      </c>
      <c r="D90" s="4">
        <v>77.78</v>
      </c>
      <c r="E90" s="4" t="e">
        <f>VLOOKUP(A90,HOP!A:L,12,0)</f>
        <v>#N/A</v>
      </c>
      <c r="F90" s="4">
        <v>3435109</v>
      </c>
      <c r="G90" s="4" t="e">
        <f t="shared" si="2"/>
        <v>#N/A</v>
      </c>
      <c r="H90" s="4" t="str">
        <f t="shared" si="3"/>
        <v>，3435109</v>
      </c>
      <c r="I90" s="4" t="e">
        <f>VLOOKUP(A90,HOP!A:U,21,0)</f>
        <v>#N/A</v>
      </c>
      <c r="J90" s="4" t="s">
        <v>32</v>
      </c>
      <c r="L90" s="4" t="s">
        <v>1106</v>
      </c>
    </row>
    <row r="91" s="4" customFormat="1" hidden="1" spans="1:9">
      <c r="A91" s="6">
        <v>999224613189100</v>
      </c>
      <c r="B91" s="7">
        <v>45083</v>
      </c>
      <c r="C91" s="7">
        <v>45085</v>
      </c>
      <c r="D91" s="4">
        <v>920</v>
      </c>
      <c r="E91" s="4" t="str">
        <f>VLOOKUP(A91,HOP!A:L,12,0)</f>
        <v>920.00</v>
      </c>
      <c r="F91" s="4" t="str">
        <f>VLOOKUP(A91,HOP!A:C,3,0)</f>
        <v>3465744</v>
      </c>
      <c r="G91" s="4">
        <f t="shared" si="2"/>
        <v>0</v>
      </c>
      <c r="H91" s="4" t="str">
        <f t="shared" si="3"/>
        <v>，3465744</v>
      </c>
      <c r="I91" s="4" t="str">
        <f>VLOOKUP(A91,HOP!A:U,21,0)</f>
        <v>直采</v>
      </c>
    </row>
    <row r="92" s="4" customFormat="1" hidden="1" spans="1:9">
      <c r="A92" s="6">
        <v>999224613758027</v>
      </c>
      <c r="B92" s="7">
        <v>45083</v>
      </c>
      <c r="C92" s="7">
        <v>45085</v>
      </c>
      <c r="D92" s="4">
        <v>1187</v>
      </c>
      <c r="E92" s="4" t="str">
        <f>VLOOKUP(A92,HOP!A:L,12,0)</f>
        <v>1187.00</v>
      </c>
      <c r="F92" s="4" t="str">
        <f>VLOOKUP(A92,HOP!A:C,3,0)</f>
        <v>3466207</v>
      </c>
      <c r="G92" s="4">
        <f t="shared" si="2"/>
        <v>0</v>
      </c>
      <c r="H92" s="4" t="str">
        <f t="shared" si="3"/>
        <v>，3466207</v>
      </c>
      <c r="I92" s="4" t="str">
        <f>VLOOKUP(A92,HOP!A:U,21,0)</f>
        <v>直采</v>
      </c>
    </row>
    <row r="93" s="4" customFormat="1" hidden="1" spans="1:9">
      <c r="A93" s="6">
        <v>999224614103671</v>
      </c>
      <c r="B93" s="7">
        <v>45083</v>
      </c>
      <c r="C93" s="7">
        <v>45085</v>
      </c>
      <c r="D93" s="4">
        <v>2938</v>
      </c>
      <c r="E93" s="4" t="str">
        <f>VLOOKUP(A93,HOP!A:L,12,0)</f>
        <v>2938.00</v>
      </c>
      <c r="F93" s="4" t="str">
        <f>VLOOKUP(A93,HOP!A:C,3,0)</f>
        <v>3466763</v>
      </c>
      <c r="G93" s="4">
        <f t="shared" si="2"/>
        <v>0</v>
      </c>
      <c r="H93" s="4" t="str">
        <f t="shared" si="3"/>
        <v>，3466763</v>
      </c>
      <c r="I93" s="4" t="str">
        <f>VLOOKUP(A93,HOP!A:U,21,0)</f>
        <v>直采</v>
      </c>
    </row>
    <row r="94" s="4" customFormat="1" hidden="1" spans="1:9">
      <c r="A94" s="6">
        <v>999224614461436</v>
      </c>
      <c r="B94" s="7">
        <v>45083</v>
      </c>
      <c r="C94" s="7">
        <v>45085</v>
      </c>
      <c r="D94" s="4">
        <v>860</v>
      </c>
      <c r="E94" s="4" t="str">
        <f>VLOOKUP(A94,HOP!A:L,12,0)</f>
        <v>860.00</v>
      </c>
      <c r="F94" s="4" t="str">
        <f>VLOOKUP(A94,HOP!A:C,3,0)</f>
        <v>3467235</v>
      </c>
      <c r="G94" s="4">
        <f t="shared" si="2"/>
        <v>0</v>
      </c>
      <c r="H94" s="4" t="str">
        <f t="shared" si="3"/>
        <v>，3467235</v>
      </c>
      <c r="I94" s="4" t="str">
        <f>VLOOKUP(A94,HOP!A:U,21,0)</f>
        <v>直采</v>
      </c>
    </row>
    <row r="95" s="4" customFormat="1" hidden="1" spans="1:9">
      <c r="A95" s="6">
        <v>999224614568965</v>
      </c>
      <c r="B95" s="7">
        <v>45084</v>
      </c>
      <c r="C95" s="7">
        <v>45085</v>
      </c>
      <c r="D95" s="4">
        <v>1320</v>
      </c>
      <c r="E95" s="4" t="str">
        <f>VLOOKUP(A95,HOP!A:L,12,0)</f>
        <v>1320.00</v>
      </c>
      <c r="F95" s="4" t="str">
        <f>VLOOKUP(A95,HOP!A:C,3,0)</f>
        <v>3467372</v>
      </c>
      <c r="G95" s="4">
        <f t="shared" si="2"/>
        <v>0</v>
      </c>
      <c r="H95" s="4" t="str">
        <f t="shared" si="3"/>
        <v>，3467372</v>
      </c>
      <c r="I95" s="4" t="str">
        <f>VLOOKUP(A95,HOP!A:U,21,0)</f>
        <v>直采</v>
      </c>
    </row>
    <row r="96" s="4" customFormat="1" hidden="1" spans="1:9">
      <c r="A96" s="6">
        <v>999224615014261</v>
      </c>
      <c r="B96" s="7">
        <v>45083</v>
      </c>
      <c r="C96" s="7">
        <v>45085</v>
      </c>
      <c r="D96" s="4">
        <v>1470</v>
      </c>
      <c r="E96" s="4" t="str">
        <f>VLOOKUP(A96,HOP!A:L,12,0)</f>
        <v>1470.00</v>
      </c>
      <c r="F96" s="4" t="str">
        <f>VLOOKUP(A96,HOP!A:C,3,0)</f>
        <v>3467794</v>
      </c>
      <c r="G96" s="4">
        <f t="shared" si="2"/>
        <v>0</v>
      </c>
      <c r="H96" s="4" t="str">
        <f t="shared" si="3"/>
        <v>，3467794</v>
      </c>
      <c r="I96" s="4" t="str">
        <f>VLOOKUP(A96,HOP!A:U,21,0)</f>
        <v>直采</v>
      </c>
    </row>
    <row r="97" s="4" customFormat="1" hidden="1" spans="1:9">
      <c r="A97" s="6">
        <v>999224615145133</v>
      </c>
      <c r="B97" s="7">
        <v>45084</v>
      </c>
      <c r="C97" s="7">
        <v>45085</v>
      </c>
      <c r="D97" s="4">
        <v>305</v>
      </c>
      <c r="E97" s="4" t="str">
        <f>VLOOKUP(A97,HOP!A:L,12,0)</f>
        <v>305.00</v>
      </c>
      <c r="F97" s="4" t="str">
        <f>VLOOKUP(A97,HOP!A:C,3,0)</f>
        <v>3467980</v>
      </c>
      <c r="G97" s="4">
        <f t="shared" si="2"/>
        <v>0</v>
      </c>
      <c r="H97" s="4" t="str">
        <f t="shared" si="3"/>
        <v>，3467980</v>
      </c>
      <c r="I97" s="4" t="str">
        <f>VLOOKUP(A97,HOP!A:U,21,0)</f>
        <v>直采</v>
      </c>
    </row>
    <row r="98" s="4" customFormat="1" hidden="1" spans="1:9">
      <c r="A98" s="6">
        <v>999224618629468</v>
      </c>
      <c r="B98" s="7">
        <v>45084</v>
      </c>
      <c r="C98" s="7">
        <v>45085</v>
      </c>
      <c r="D98" s="4">
        <v>488</v>
      </c>
      <c r="E98" s="4" t="str">
        <f>VLOOKUP(A98,HOP!A:L,12,0)</f>
        <v>488.00</v>
      </c>
      <c r="F98" s="4" t="str">
        <f>VLOOKUP(A98,HOP!A:C,3,0)</f>
        <v>3468455</v>
      </c>
      <c r="G98" s="4">
        <f t="shared" si="2"/>
        <v>0</v>
      </c>
      <c r="H98" s="4" t="str">
        <f t="shared" si="3"/>
        <v>，3468455</v>
      </c>
      <c r="I98" s="4" t="str">
        <f>VLOOKUP(A98,HOP!A:U,21,0)</f>
        <v>直采</v>
      </c>
    </row>
    <row r="99" s="4" customFormat="1" hidden="1" spans="1:9">
      <c r="A99" s="6">
        <v>999224620483051</v>
      </c>
      <c r="B99" s="7">
        <v>45084</v>
      </c>
      <c r="C99" s="7">
        <v>45085</v>
      </c>
      <c r="D99" s="4">
        <v>410</v>
      </c>
      <c r="E99" s="4" t="str">
        <f>VLOOKUP(A99,HOP!A:L,12,0)</f>
        <v>410.00</v>
      </c>
      <c r="F99" s="4" t="str">
        <f>VLOOKUP(A99,HOP!A:C,3,0)</f>
        <v>3468849</v>
      </c>
      <c r="G99" s="4">
        <f t="shared" si="2"/>
        <v>0</v>
      </c>
      <c r="H99" s="4" t="str">
        <f t="shared" si="3"/>
        <v>，3468849</v>
      </c>
      <c r="I99" s="4" t="str">
        <f>VLOOKUP(A99,HOP!A:U,21,0)</f>
        <v>直采</v>
      </c>
    </row>
    <row r="100" s="4" customFormat="1" hidden="1" spans="1:9">
      <c r="A100" s="6">
        <v>999224623963672</v>
      </c>
      <c r="B100" s="7">
        <v>45084</v>
      </c>
      <c r="C100" s="7">
        <v>45085</v>
      </c>
      <c r="D100" s="4">
        <v>429</v>
      </c>
      <c r="E100" s="4" t="str">
        <f>VLOOKUP(A100,HOP!A:L,12,0)</f>
        <v>429.00</v>
      </c>
      <c r="F100" s="4" t="str">
        <f>VLOOKUP(A100,HOP!A:C,3,0)</f>
        <v>3469581</v>
      </c>
      <c r="G100" s="4">
        <f t="shared" si="2"/>
        <v>0</v>
      </c>
      <c r="H100" s="4" t="str">
        <f t="shared" si="3"/>
        <v>，3469581</v>
      </c>
      <c r="I100" s="4" t="str">
        <f>VLOOKUP(A100,HOP!A:U,21,0)</f>
        <v>直采</v>
      </c>
    </row>
    <row r="101" s="4" customFormat="1" hidden="1" spans="1:9">
      <c r="A101" s="6">
        <v>999224627630998</v>
      </c>
      <c r="B101" s="7">
        <v>45084</v>
      </c>
      <c r="C101" s="7">
        <v>45085</v>
      </c>
      <c r="D101" s="4">
        <v>369</v>
      </c>
      <c r="E101" s="4" t="str">
        <f>VLOOKUP(A101,HOP!A:L,12,0)</f>
        <v>369.00</v>
      </c>
      <c r="F101" s="4" t="str">
        <f>VLOOKUP(A101,HOP!A:C,3,0)</f>
        <v>3470755</v>
      </c>
      <c r="G101" s="4">
        <f t="shared" si="2"/>
        <v>0</v>
      </c>
      <c r="H101" s="4" t="str">
        <f t="shared" si="3"/>
        <v>，3470755</v>
      </c>
      <c r="I101" s="4" t="str">
        <f>VLOOKUP(A101,HOP!A:U,21,0)</f>
        <v>直采</v>
      </c>
    </row>
    <row r="102" s="4" customFormat="1" hidden="1" spans="1:9">
      <c r="A102" s="6">
        <v>999224635828856</v>
      </c>
      <c r="B102" s="7">
        <v>45084</v>
      </c>
      <c r="C102" s="7">
        <v>45085</v>
      </c>
      <c r="D102" s="4">
        <v>1177</v>
      </c>
      <c r="E102" s="4" t="str">
        <f>VLOOKUP(A102,HOP!A:L,12,0)</f>
        <v>1177.00</v>
      </c>
      <c r="F102" s="4" t="str">
        <f>VLOOKUP(A102,HOP!A:C,3,0)</f>
        <v>3471243</v>
      </c>
      <c r="G102" s="4">
        <f t="shared" si="2"/>
        <v>0</v>
      </c>
      <c r="H102" s="4" t="str">
        <f t="shared" si="3"/>
        <v>，3471243</v>
      </c>
      <c r="I102" s="4" t="str">
        <f>VLOOKUP(A102,HOP!A:U,21,0)</f>
        <v>直采</v>
      </c>
    </row>
    <row r="103" s="4" customFormat="1" hidden="1" spans="1:9">
      <c r="A103" s="6">
        <v>999224635938627</v>
      </c>
      <c r="B103" s="7">
        <v>45084</v>
      </c>
      <c r="C103" s="7">
        <v>45085</v>
      </c>
      <c r="D103" s="4">
        <v>231</v>
      </c>
      <c r="E103" s="4" t="str">
        <f>VLOOKUP(A103,HOP!A:L,12,0)</f>
        <v>231.00</v>
      </c>
      <c r="F103" s="4" t="str">
        <f>VLOOKUP(A103,HOP!A:C,3,0)</f>
        <v>3471268</v>
      </c>
      <c r="G103" s="4">
        <f t="shared" si="2"/>
        <v>0</v>
      </c>
      <c r="H103" s="4" t="str">
        <f t="shared" si="3"/>
        <v>，3471268</v>
      </c>
      <c r="I103" s="4" t="str">
        <f>VLOOKUP(A103,HOP!A:U,21,0)</f>
        <v>直采</v>
      </c>
    </row>
    <row r="104" s="4" customFormat="1" hidden="1" spans="1:9">
      <c r="A104" s="6">
        <v>999224636477444</v>
      </c>
      <c r="B104" s="7">
        <v>45084</v>
      </c>
      <c r="C104" s="7">
        <v>45085</v>
      </c>
      <c r="D104" s="4">
        <v>362</v>
      </c>
      <c r="E104" s="4" t="str">
        <f>VLOOKUP(A104,HOP!A:L,12,0)</f>
        <v>362.00</v>
      </c>
      <c r="F104" s="4" t="str">
        <f>VLOOKUP(A104,HOP!A:C,3,0)</f>
        <v>3471343</v>
      </c>
      <c r="G104" s="4">
        <f t="shared" si="2"/>
        <v>0</v>
      </c>
      <c r="H104" s="4" t="str">
        <f t="shared" si="3"/>
        <v>，3471343</v>
      </c>
      <c r="I104" s="4" t="str">
        <f>VLOOKUP(A104,HOP!A:U,21,0)</f>
        <v>直采</v>
      </c>
    </row>
    <row r="105" s="4" customFormat="1" hidden="1" spans="1:9">
      <c r="A105" s="6">
        <v>999224637231176</v>
      </c>
      <c r="B105" s="7">
        <v>45084</v>
      </c>
      <c r="C105" s="7">
        <v>45085</v>
      </c>
      <c r="D105" s="4">
        <v>315</v>
      </c>
      <c r="E105" s="4" t="str">
        <f>VLOOKUP(A105,HOP!A:L,12,0)</f>
        <v>315.00</v>
      </c>
      <c r="F105" s="4" t="str">
        <f>VLOOKUP(A105,HOP!A:C,3,0)</f>
        <v>3471526</v>
      </c>
      <c r="G105" s="4">
        <f t="shared" si="2"/>
        <v>0</v>
      </c>
      <c r="H105" s="4" t="str">
        <f t="shared" si="3"/>
        <v>，3471526</v>
      </c>
      <c r="I105" s="4" t="str">
        <f>VLOOKUP(A105,HOP!A:U,21,0)</f>
        <v>直采</v>
      </c>
    </row>
    <row r="106" s="4" customFormat="1" hidden="1" spans="1:9">
      <c r="A106" s="6">
        <v>24637242271</v>
      </c>
      <c r="B106" s="7">
        <v>45084</v>
      </c>
      <c r="C106" s="7">
        <v>45085</v>
      </c>
      <c r="D106" s="4">
        <v>215</v>
      </c>
      <c r="E106" s="4" t="str">
        <f>VLOOKUP(A106,HOP!A:L,12,0)</f>
        <v>215.00</v>
      </c>
      <c r="F106" s="4" t="str">
        <f>VLOOKUP(A106,HOP!A:C,3,0)</f>
        <v>3471528</v>
      </c>
      <c r="G106" s="4">
        <f t="shared" si="2"/>
        <v>0</v>
      </c>
      <c r="H106" s="4" t="str">
        <f t="shared" si="3"/>
        <v>，3471528</v>
      </c>
      <c r="I106" s="4" t="str">
        <f>VLOOKUP(A106,HOP!A:U,21,0)</f>
        <v>直采</v>
      </c>
    </row>
    <row r="107" s="4" customFormat="1" hidden="1" spans="1:9">
      <c r="A107" s="6">
        <v>999224638310407</v>
      </c>
      <c r="B107" s="7">
        <v>45084</v>
      </c>
      <c r="C107" s="7">
        <v>45085</v>
      </c>
      <c r="D107" s="4">
        <v>315</v>
      </c>
      <c r="E107" s="4" t="str">
        <f>VLOOKUP(A107,HOP!A:L,12,0)</f>
        <v>315.00</v>
      </c>
      <c r="F107" s="4" t="str">
        <f>VLOOKUP(A107,HOP!A:C,3,0)</f>
        <v>3471669</v>
      </c>
      <c r="G107" s="4">
        <f t="shared" si="2"/>
        <v>0</v>
      </c>
      <c r="H107" s="4" t="str">
        <f t="shared" si="3"/>
        <v>，3471669</v>
      </c>
      <c r="I107" s="4" t="str">
        <f>VLOOKUP(A107,HOP!A:U,21,0)</f>
        <v>直采</v>
      </c>
    </row>
    <row r="108" s="4" customFormat="1" hidden="1" spans="1:9">
      <c r="A108" s="6">
        <v>999224640347653</v>
      </c>
      <c r="B108" s="7">
        <v>45084</v>
      </c>
      <c r="C108" s="7">
        <v>45085</v>
      </c>
      <c r="D108" s="4">
        <v>231</v>
      </c>
      <c r="E108" s="4" t="str">
        <f>VLOOKUP(A108,HOP!A:L,12,0)</f>
        <v>231.00</v>
      </c>
      <c r="F108" s="4" t="str">
        <f>VLOOKUP(A108,HOP!A:C,3,0)</f>
        <v>3471986</v>
      </c>
      <c r="G108" s="4">
        <f t="shared" si="2"/>
        <v>0</v>
      </c>
      <c r="H108" s="4" t="str">
        <f t="shared" si="3"/>
        <v>，3471986</v>
      </c>
      <c r="I108" s="4" t="str">
        <f>VLOOKUP(A108,HOP!A:U,21,0)</f>
        <v>直采</v>
      </c>
    </row>
    <row r="109" s="4" customFormat="1" hidden="1" spans="1:9">
      <c r="A109" s="6">
        <v>999224640898729</v>
      </c>
      <c r="B109" s="7">
        <v>45084</v>
      </c>
      <c r="C109" s="7">
        <v>45085</v>
      </c>
      <c r="D109" s="4">
        <v>267</v>
      </c>
      <c r="E109" s="4" t="str">
        <f>VLOOKUP(A109,HOP!A:L,12,0)</f>
        <v>267.00</v>
      </c>
      <c r="F109" s="4" t="str">
        <f>VLOOKUP(A109,HOP!A:C,3,0)</f>
        <v>3472185</v>
      </c>
      <c r="G109" s="4">
        <f t="shared" si="2"/>
        <v>0</v>
      </c>
      <c r="H109" s="4" t="str">
        <f t="shared" si="3"/>
        <v>，3472185</v>
      </c>
      <c r="I109" s="4" t="str">
        <f>VLOOKUP(A109,HOP!A:U,21,0)</f>
        <v>直采</v>
      </c>
    </row>
    <row r="110" s="4" customFormat="1" hidden="1" spans="1:9">
      <c r="A110" s="6">
        <v>999224641911022</v>
      </c>
      <c r="B110" s="7">
        <v>45084</v>
      </c>
      <c r="C110" s="7">
        <v>45085</v>
      </c>
      <c r="D110" s="4">
        <v>798</v>
      </c>
      <c r="E110" s="4" t="str">
        <f>VLOOKUP(A110,HOP!A:L,12,0)</f>
        <v>798.00</v>
      </c>
      <c r="F110" s="4" t="str">
        <f>VLOOKUP(A110,HOP!A:C,3,0)</f>
        <v>3472470</v>
      </c>
      <c r="G110" s="4">
        <f t="shared" si="2"/>
        <v>0</v>
      </c>
      <c r="H110" s="4" t="str">
        <f t="shared" si="3"/>
        <v>，3472470</v>
      </c>
      <c r="I110" s="4" t="str">
        <f>VLOOKUP(A110,HOP!A:U,21,0)</f>
        <v>直采</v>
      </c>
    </row>
    <row r="111" s="4" customFormat="1" hidden="1" spans="1:9">
      <c r="A111" s="6">
        <v>999224642090044</v>
      </c>
      <c r="B111" s="7">
        <v>45084</v>
      </c>
      <c r="C111" s="7">
        <v>45085</v>
      </c>
      <c r="D111" s="4">
        <v>231</v>
      </c>
      <c r="E111" s="4" t="str">
        <f>VLOOKUP(A111,HOP!A:L,12,0)</f>
        <v>231.00</v>
      </c>
      <c r="F111" s="4" t="str">
        <f>VLOOKUP(A111,HOP!A:C,3,0)</f>
        <v>3472498</v>
      </c>
      <c r="G111" s="4">
        <f t="shared" si="2"/>
        <v>0</v>
      </c>
      <c r="H111" s="4" t="str">
        <f t="shared" si="3"/>
        <v>，3472498</v>
      </c>
      <c r="I111" s="4" t="str">
        <f>VLOOKUP(A111,HOP!A:U,21,0)</f>
        <v>直采</v>
      </c>
    </row>
    <row r="112" s="4" customFormat="1" hidden="1" spans="1:9">
      <c r="A112" s="6">
        <v>999224642315678</v>
      </c>
      <c r="B112" s="7">
        <v>45084</v>
      </c>
      <c r="C112" s="7">
        <v>45085</v>
      </c>
      <c r="D112" s="4">
        <v>2290</v>
      </c>
      <c r="E112" s="4" t="str">
        <f>VLOOKUP(A112,HOP!A:L,12,0)</f>
        <v>2290.00</v>
      </c>
      <c r="F112" s="4" t="str">
        <f>VLOOKUP(A112,HOP!A:C,3,0)</f>
        <v>3472531</v>
      </c>
      <c r="G112" s="4">
        <f t="shared" si="2"/>
        <v>0</v>
      </c>
      <c r="H112" s="4" t="str">
        <f t="shared" si="3"/>
        <v>，3472531</v>
      </c>
      <c r="I112" s="4" t="str">
        <f>VLOOKUP(A112,HOP!A:U,21,0)</f>
        <v>直采</v>
      </c>
    </row>
    <row r="113" s="4" customFormat="1" hidden="1" spans="1:9">
      <c r="A113" s="6">
        <v>999224643478340</v>
      </c>
      <c r="B113" s="7">
        <v>45084</v>
      </c>
      <c r="C113" s="7">
        <v>45085</v>
      </c>
      <c r="D113" s="4">
        <v>294</v>
      </c>
      <c r="E113" s="4" t="str">
        <f>VLOOKUP(A113,HOP!A:L,12,0)</f>
        <v>294.00</v>
      </c>
      <c r="F113" s="4" t="str">
        <f>VLOOKUP(A113,HOP!A:C,3,0)</f>
        <v>3472814</v>
      </c>
      <c r="G113" s="4">
        <f t="shared" si="2"/>
        <v>0</v>
      </c>
      <c r="H113" s="4" t="str">
        <f t="shared" si="3"/>
        <v>，3472814</v>
      </c>
      <c r="I113" s="4" t="str">
        <f>VLOOKUP(A113,HOP!A:U,21,0)</f>
        <v>直采</v>
      </c>
    </row>
    <row r="114" s="4" customFormat="1" hidden="1" spans="1:9">
      <c r="A114" s="6">
        <v>999224643530203</v>
      </c>
      <c r="B114" s="7">
        <v>45084</v>
      </c>
      <c r="C114" s="7">
        <v>45085</v>
      </c>
      <c r="D114" s="4">
        <v>294</v>
      </c>
      <c r="E114" s="4" t="str">
        <f>VLOOKUP(A114,HOP!A:L,12,0)</f>
        <v>294.00</v>
      </c>
      <c r="F114" s="4" t="str">
        <f>VLOOKUP(A114,HOP!A:C,3,0)</f>
        <v>3472834</v>
      </c>
      <c r="G114" s="4">
        <f t="shared" si="2"/>
        <v>0</v>
      </c>
      <c r="H114" s="4" t="str">
        <f t="shared" si="3"/>
        <v>，3472834</v>
      </c>
      <c r="I114" s="4" t="str">
        <f>VLOOKUP(A114,HOP!A:U,21,0)</f>
        <v>直采</v>
      </c>
    </row>
    <row r="115" s="4" customFormat="1" hidden="1" spans="1:9">
      <c r="A115" s="6">
        <v>999224643954589</v>
      </c>
      <c r="B115" s="7">
        <v>45084</v>
      </c>
      <c r="C115" s="7">
        <v>45085</v>
      </c>
      <c r="D115" s="4">
        <v>175</v>
      </c>
      <c r="E115" s="4" t="str">
        <f>VLOOKUP(A115,HOP!A:L,12,0)</f>
        <v>175.00</v>
      </c>
      <c r="F115" s="4" t="str">
        <f>VLOOKUP(A115,HOP!A:C,3,0)</f>
        <v>3472989</v>
      </c>
      <c r="G115" s="4">
        <f t="shared" si="2"/>
        <v>0</v>
      </c>
      <c r="H115" s="4" t="str">
        <f t="shared" si="3"/>
        <v>，3472989</v>
      </c>
      <c r="I115" s="4" t="str">
        <f>VLOOKUP(A115,HOP!A:U,21,0)</f>
        <v>直采</v>
      </c>
    </row>
    <row r="116" s="4" customFormat="1" hidden="1" spans="1:9">
      <c r="A116" s="6">
        <v>999224645274469</v>
      </c>
      <c r="B116" s="7">
        <v>45084</v>
      </c>
      <c r="C116" s="7">
        <v>45085</v>
      </c>
      <c r="D116" s="4">
        <v>870</v>
      </c>
      <c r="E116" s="4" t="str">
        <f>VLOOKUP(A116,HOP!A:L,12,0)</f>
        <v>870.00</v>
      </c>
      <c r="F116" s="4" t="str">
        <f>VLOOKUP(A116,HOP!A:C,3,0)</f>
        <v>3473269</v>
      </c>
      <c r="G116" s="4">
        <f t="shared" si="2"/>
        <v>0</v>
      </c>
      <c r="H116" s="4" t="str">
        <f t="shared" si="3"/>
        <v>，3473269</v>
      </c>
      <c r="I116" s="4" t="str">
        <f>VLOOKUP(A116,HOP!A:U,21,0)</f>
        <v>直采</v>
      </c>
    </row>
    <row r="117" s="5" customFormat="1" spans="1:10">
      <c r="A117" s="11" t="s">
        <v>1108</v>
      </c>
      <c r="B117" s="9">
        <v>45023</v>
      </c>
      <c r="C117" s="9">
        <v>45024</v>
      </c>
      <c r="D117" s="5">
        <v>-2478</v>
      </c>
      <c r="E117" s="5" t="e">
        <f>VLOOKUP(A117,HOP!A:L,12,0)</f>
        <v>#N/A</v>
      </c>
      <c r="F117" s="5">
        <v>3183146</v>
      </c>
      <c r="G117" s="5" t="e">
        <f t="shared" si="2"/>
        <v>#N/A</v>
      </c>
      <c r="H117" s="5" t="str">
        <f t="shared" si="3"/>
        <v>，3183146</v>
      </c>
      <c r="I117" s="5" t="e">
        <f>VLOOKUP(A117,HOP!A:U,21,0)</f>
        <v>#N/A</v>
      </c>
      <c r="J117" s="5" t="s">
        <v>1109</v>
      </c>
    </row>
    <row r="118" s="4" customFormat="1" spans="1:10">
      <c r="A118" s="12" t="s">
        <v>1110</v>
      </c>
      <c r="B118" s="7">
        <v>45076</v>
      </c>
      <c r="C118" s="7">
        <v>45078</v>
      </c>
      <c r="D118" s="4">
        <v>-479</v>
      </c>
      <c r="E118" s="4" t="e">
        <f>VLOOKUP(A118,HOP!A:L,12,0)</f>
        <v>#N/A</v>
      </c>
      <c r="F118" s="4">
        <v>3426394</v>
      </c>
      <c r="G118" s="4" t="e">
        <f t="shared" si="2"/>
        <v>#N/A</v>
      </c>
      <c r="H118" s="4" t="str">
        <f t="shared" si="3"/>
        <v>，3426394</v>
      </c>
      <c r="I118" s="4" t="e">
        <f>VLOOKUP(A118,HOP!A:U,21,0)</f>
        <v>#N/A</v>
      </c>
      <c r="J118" s="4" t="s">
        <v>1111</v>
      </c>
    </row>
    <row r="119" s="5" customFormat="1" spans="1:10">
      <c r="A119" s="11" t="s">
        <v>1112</v>
      </c>
      <c r="B119" s="9">
        <v>45060</v>
      </c>
      <c r="C119" s="9">
        <v>45063</v>
      </c>
      <c r="D119" s="5">
        <v>-468</v>
      </c>
      <c r="E119" s="5" t="e">
        <f>VLOOKUP(A119,HOP!A:L,12,0)</f>
        <v>#N/A</v>
      </c>
      <c r="F119" s="5">
        <v>3345496</v>
      </c>
      <c r="G119" s="5" t="e">
        <f t="shared" si="2"/>
        <v>#N/A</v>
      </c>
      <c r="H119" s="5" t="str">
        <f t="shared" si="3"/>
        <v>，3345496</v>
      </c>
      <c r="I119" s="5" t="e">
        <f>VLOOKUP(A119,HOP!A:U,21,0)</f>
        <v>#N/A</v>
      </c>
      <c r="J119" s="5" t="s">
        <v>1113</v>
      </c>
    </row>
    <row r="120" s="4" customFormat="1" spans="1:10">
      <c r="A120" s="12" t="s">
        <v>1114</v>
      </c>
      <c r="B120" s="7">
        <v>45059</v>
      </c>
      <c r="C120" s="7">
        <v>45060</v>
      </c>
      <c r="D120" s="4">
        <v>-560</v>
      </c>
      <c r="E120" s="4" t="e">
        <f>VLOOKUP(A120,HOP!A:L,12,0)</f>
        <v>#N/A</v>
      </c>
      <c r="F120" s="4">
        <v>3345687</v>
      </c>
      <c r="G120" s="4" t="e">
        <f t="shared" si="2"/>
        <v>#N/A</v>
      </c>
      <c r="H120" s="4" t="str">
        <f t="shared" si="3"/>
        <v>，3345687</v>
      </c>
      <c r="I120" s="4" t="e">
        <f>VLOOKUP(A120,HOP!A:U,21,0)</f>
        <v>#N/A</v>
      </c>
      <c r="J120" s="4" t="s">
        <v>1115</v>
      </c>
    </row>
    <row r="121" s="4" customFormat="1" spans="1:10">
      <c r="A121" s="12" t="s">
        <v>1116</v>
      </c>
      <c r="B121" s="7">
        <v>45069</v>
      </c>
      <c r="C121" s="7">
        <v>45073</v>
      </c>
      <c r="D121" s="4">
        <v>-586</v>
      </c>
      <c r="E121" s="4" t="e">
        <f>VLOOKUP(A121,HOP!A:L,12,0)</f>
        <v>#N/A</v>
      </c>
      <c r="F121" s="4">
        <v>3335565</v>
      </c>
      <c r="G121" s="4" t="e">
        <f t="shared" si="2"/>
        <v>#N/A</v>
      </c>
      <c r="H121" s="4" t="str">
        <f t="shared" si="3"/>
        <v>，3335565</v>
      </c>
      <c r="I121" s="4" t="e">
        <f>VLOOKUP(A121,HOP!A:U,21,0)</f>
        <v>#N/A</v>
      </c>
      <c r="J121" s="4" t="s">
        <v>1117</v>
      </c>
    </row>
    <row r="122" s="4" customFormat="1" hidden="1" spans="1:9">
      <c r="A122" s="6">
        <v>999223031158173</v>
      </c>
      <c r="B122" s="7">
        <v>45083</v>
      </c>
      <c r="C122" s="7">
        <v>45086</v>
      </c>
      <c r="D122" s="4">
        <v>7110</v>
      </c>
      <c r="E122" s="4" t="str">
        <f>VLOOKUP(A122,HOP!A:L,12,0)</f>
        <v>7110.00</v>
      </c>
      <c r="F122" s="4" t="str">
        <f>VLOOKUP(A122,HOP!A:C,3,0)</f>
        <v>3094818</v>
      </c>
      <c r="G122" s="4">
        <f t="shared" si="2"/>
        <v>0</v>
      </c>
      <c r="H122" s="4" t="str">
        <f t="shared" si="3"/>
        <v>，3094818</v>
      </c>
      <c r="I122" s="4" t="str">
        <f>VLOOKUP(A122,HOP!A:U,21,0)</f>
        <v>直采</v>
      </c>
    </row>
    <row r="123" s="4" customFormat="1" spans="1:10">
      <c r="A123" s="6">
        <v>999223031310163</v>
      </c>
      <c r="B123" s="7">
        <v>45083</v>
      </c>
      <c r="C123" s="7">
        <v>45086</v>
      </c>
      <c r="D123" s="4">
        <v>776.36</v>
      </c>
      <c r="E123" s="4" t="str">
        <f>VLOOKUP(A123,HOP!A:L,12,0)</f>
        <v>862.20</v>
      </c>
      <c r="F123" s="4" t="str">
        <f>VLOOKUP(A123,HOP!A:C,3,0)</f>
        <v>3094873</v>
      </c>
      <c r="G123" s="4">
        <f t="shared" si="2"/>
        <v>-85.84</v>
      </c>
      <c r="H123" s="4" t="str">
        <f t="shared" si="3"/>
        <v>，3094873</v>
      </c>
      <c r="I123" s="4" t="str">
        <f>VLOOKUP(A123,HOP!A:U,21,0)</f>
        <v>直采</v>
      </c>
      <c r="J123" s="4" t="s">
        <v>1118</v>
      </c>
    </row>
    <row r="124" s="4" customFormat="1" hidden="1" spans="1:9">
      <c r="A124" s="6">
        <v>999223356661760</v>
      </c>
      <c r="B124" s="7">
        <v>45085</v>
      </c>
      <c r="C124" s="7">
        <v>45086</v>
      </c>
      <c r="D124" s="4">
        <v>888</v>
      </c>
      <c r="E124" s="4" t="str">
        <f>VLOOKUP(A124,HOP!A:L,12,0)</f>
        <v>888.00</v>
      </c>
      <c r="F124" s="4" t="str">
        <f>VLOOKUP(A124,HOP!A:C,3,0)</f>
        <v>3172735</v>
      </c>
      <c r="G124" s="4">
        <f t="shared" si="2"/>
        <v>0</v>
      </c>
      <c r="H124" s="4" t="str">
        <f t="shared" si="3"/>
        <v>，3172735</v>
      </c>
      <c r="I124" s="4" t="str">
        <f>VLOOKUP(A124,HOP!A:U,21,0)</f>
        <v>直采</v>
      </c>
    </row>
    <row r="125" s="4" customFormat="1" hidden="1" spans="1:9">
      <c r="A125" s="6">
        <v>23788084553</v>
      </c>
      <c r="B125" s="7">
        <v>45085</v>
      </c>
      <c r="C125" s="7">
        <v>45086</v>
      </c>
      <c r="D125" s="4">
        <v>223.1</v>
      </c>
      <c r="E125" s="4" t="str">
        <f>VLOOKUP(A125,HOP!A:L,12,0)</f>
        <v>223.10</v>
      </c>
      <c r="F125" s="4" t="str">
        <f>VLOOKUP(A125,HOP!A:C,3,0)</f>
        <v>3272559</v>
      </c>
      <c r="G125" s="4">
        <f t="shared" si="2"/>
        <v>0</v>
      </c>
      <c r="H125" s="4" t="str">
        <f t="shared" si="3"/>
        <v>，3272559</v>
      </c>
      <c r="I125" s="4" t="str">
        <f>VLOOKUP(A125,HOP!A:U,21,0)</f>
        <v>直采</v>
      </c>
    </row>
    <row r="126" s="4" customFormat="1" hidden="1" spans="1:9">
      <c r="A126" s="6">
        <v>999223816313956</v>
      </c>
      <c r="B126" s="7">
        <v>45085</v>
      </c>
      <c r="C126" s="7">
        <v>45086</v>
      </c>
      <c r="D126" s="4">
        <v>626</v>
      </c>
      <c r="E126" s="4" t="str">
        <f>VLOOKUP(A126,HOP!A:L,12,0)</f>
        <v>626.00</v>
      </c>
      <c r="F126" s="4" t="str">
        <f>VLOOKUP(A126,HOP!A:C,3,0)</f>
        <v>3280008</v>
      </c>
      <c r="G126" s="4">
        <f t="shared" si="2"/>
        <v>0</v>
      </c>
      <c r="H126" s="4" t="str">
        <f t="shared" si="3"/>
        <v>，3280008</v>
      </c>
      <c r="I126" s="4" t="str">
        <f>VLOOKUP(A126,HOP!A:U,21,0)</f>
        <v>直采</v>
      </c>
    </row>
    <row r="127" s="4" customFormat="1" hidden="1" spans="1:9">
      <c r="A127" s="6">
        <v>999223872086951</v>
      </c>
      <c r="B127" s="7">
        <v>45084</v>
      </c>
      <c r="C127" s="7">
        <v>45086</v>
      </c>
      <c r="D127" s="4">
        <v>1310</v>
      </c>
      <c r="E127" s="4" t="str">
        <f>VLOOKUP(A127,HOP!A:L,12,0)</f>
        <v>1310.00</v>
      </c>
      <c r="F127" s="4" t="str">
        <f>VLOOKUP(A127,HOP!A:C,3,0)</f>
        <v>3295581</v>
      </c>
      <c r="G127" s="4">
        <f t="shared" si="2"/>
        <v>0</v>
      </c>
      <c r="H127" s="4" t="str">
        <f t="shared" si="3"/>
        <v>，3295581</v>
      </c>
      <c r="I127" s="4" t="str">
        <f>VLOOKUP(A127,HOP!A:U,21,0)</f>
        <v>直采</v>
      </c>
    </row>
    <row r="128" s="4" customFormat="1" hidden="1" spans="1:9">
      <c r="A128" s="6">
        <v>999223955598327</v>
      </c>
      <c r="B128" s="7">
        <v>45085</v>
      </c>
      <c r="C128" s="7">
        <v>45086</v>
      </c>
      <c r="D128" s="4">
        <v>655</v>
      </c>
      <c r="E128" s="4" t="str">
        <f>VLOOKUP(A128,HOP!A:L,12,0)</f>
        <v>655.00</v>
      </c>
      <c r="F128" s="4" t="str">
        <f>VLOOKUP(A128,HOP!A:C,3,0)</f>
        <v>3312705</v>
      </c>
      <c r="G128" s="4">
        <f t="shared" si="2"/>
        <v>0</v>
      </c>
      <c r="H128" s="4" t="str">
        <f t="shared" si="3"/>
        <v>，3312705</v>
      </c>
      <c r="I128" s="4" t="str">
        <f>VLOOKUP(A128,HOP!A:U,21,0)</f>
        <v>直采</v>
      </c>
    </row>
    <row r="129" s="4" customFormat="1" hidden="1" spans="1:9">
      <c r="A129" s="6">
        <v>999223999996404</v>
      </c>
      <c r="B129" s="7">
        <v>45081</v>
      </c>
      <c r="C129" s="7">
        <v>45086</v>
      </c>
      <c r="D129" s="4">
        <v>4365</v>
      </c>
      <c r="E129" s="4" t="str">
        <f>VLOOKUP(A129,HOP!A:L,12,0)</f>
        <v>4365.00</v>
      </c>
      <c r="F129" s="4" t="str">
        <f>VLOOKUP(A129,HOP!A:C,3,0)</f>
        <v>3325470</v>
      </c>
      <c r="G129" s="4">
        <f t="shared" si="2"/>
        <v>0</v>
      </c>
      <c r="H129" s="4" t="str">
        <f t="shared" si="3"/>
        <v>，3325470</v>
      </c>
      <c r="I129" s="4" t="str">
        <f>VLOOKUP(A129,HOP!A:U,21,0)</f>
        <v>直采</v>
      </c>
    </row>
    <row r="130" s="4" customFormat="1" hidden="1" spans="1:9">
      <c r="A130" s="6">
        <v>999224026755952</v>
      </c>
      <c r="B130" s="7">
        <v>45084</v>
      </c>
      <c r="C130" s="7">
        <v>45086</v>
      </c>
      <c r="D130" s="4">
        <v>984</v>
      </c>
      <c r="E130" s="4" t="str">
        <f>VLOOKUP(A130,HOP!A:L,12,0)</f>
        <v>984.00</v>
      </c>
      <c r="F130" s="4" t="str">
        <f>VLOOKUP(A130,HOP!A:C,3,0)</f>
        <v>3333703</v>
      </c>
      <c r="G130" s="4">
        <f t="shared" si="2"/>
        <v>0</v>
      </c>
      <c r="H130" s="4" t="str">
        <f t="shared" si="3"/>
        <v>，3333703</v>
      </c>
      <c r="I130" s="4" t="str">
        <f>VLOOKUP(A130,HOP!A:U,21,0)</f>
        <v>直采</v>
      </c>
    </row>
    <row r="131" s="4" customFormat="1" hidden="1" spans="1:9">
      <c r="A131" s="6">
        <v>999224047642514</v>
      </c>
      <c r="B131" s="7">
        <v>45083</v>
      </c>
      <c r="C131" s="7">
        <v>45086</v>
      </c>
      <c r="D131" s="4">
        <v>3957</v>
      </c>
      <c r="E131" s="4" t="str">
        <f>VLOOKUP(A131,HOP!A:L,12,0)</f>
        <v>3957.00</v>
      </c>
      <c r="F131" s="4" t="str">
        <f>VLOOKUP(A131,HOP!A:C,3,0)</f>
        <v>3339757</v>
      </c>
      <c r="G131" s="4">
        <f t="shared" ref="G131:G194" si="4">D131-E131</f>
        <v>0</v>
      </c>
      <c r="H131" s="4" t="str">
        <f t="shared" ref="H131:H194" si="5">$H$1&amp;F131</f>
        <v>，3339757</v>
      </c>
      <c r="I131" s="4" t="str">
        <f>VLOOKUP(A131,HOP!A:U,21,0)</f>
        <v>直采</v>
      </c>
    </row>
    <row r="132" s="4" customFormat="1" hidden="1" spans="1:9">
      <c r="A132" s="6">
        <v>999224079737403</v>
      </c>
      <c r="B132" s="7">
        <v>45084</v>
      </c>
      <c r="C132" s="7">
        <v>45086</v>
      </c>
      <c r="D132" s="4">
        <v>546</v>
      </c>
      <c r="E132" s="4" t="str">
        <f>VLOOKUP(A132,HOP!A:L,12,0)</f>
        <v>546.00</v>
      </c>
      <c r="F132" s="4" t="str">
        <f>VLOOKUP(A132,HOP!A:C,3,0)</f>
        <v>3349447</v>
      </c>
      <c r="G132" s="4">
        <f t="shared" si="4"/>
        <v>0</v>
      </c>
      <c r="H132" s="4" t="str">
        <f t="shared" si="5"/>
        <v>，3349447</v>
      </c>
      <c r="I132" s="4" t="str">
        <f>VLOOKUP(A132,HOP!A:U,21,0)</f>
        <v>直采</v>
      </c>
    </row>
    <row r="133" s="4" customFormat="1" hidden="1" spans="1:9">
      <c r="A133" s="6">
        <v>999224088937828</v>
      </c>
      <c r="B133" s="7">
        <v>45082</v>
      </c>
      <c r="C133" s="7">
        <v>45086</v>
      </c>
      <c r="D133" s="4">
        <v>5896</v>
      </c>
      <c r="E133" s="4" t="str">
        <f>VLOOKUP(A133,HOP!A:L,12,0)</f>
        <v>5896.00</v>
      </c>
      <c r="F133" s="4" t="str">
        <f>VLOOKUP(A133,HOP!A:C,3,0)</f>
        <v>3352194</v>
      </c>
      <c r="G133" s="4">
        <f t="shared" si="4"/>
        <v>0</v>
      </c>
      <c r="H133" s="4" t="str">
        <f t="shared" si="5"/>
        <v>，3352194</v>
      </c>
      <c r="I133" s="4" t="str">
        <f>VLOOKUP(A133,HOP!A:U,21,0)</f>
        <v>直采</v>
      </c>
    </row>
    <row r="134" s="4" customFormat="1" hidden="1" spans="1:9">
      <c r="A134" s="6">
        <v>999224088998286</v>
      </c>
      <c r="B134" s="7">
        <v>45082</v>
      </c>
      <c r="C134" s="7">
        <v>45086</v>
      </c>
      <c r="D134" s="4">
        <v>5896</v>
      </c>
      <c r="E134" s="4" t="str">
        <f>VLOOKUP(A134,HOP!A:L,12,0)</f>
        <v>5896.00</v>
      </c>
      <c r="F134" s="4" t="str">
        <f>VLOOKUP(A134,HOP!A:C,3,0)</f>
        <v>3352203</v>
      </c>
      <c r="G134" s="4">
        <f t="shared" si="4"/>
        <v>0</v>
      </c>
      <c r="H134" s="4" t="str">
        <f t="shared" si="5"/>
        <v>，3352203</v>
      </c>
      <c r="I134" s="4" t="str">
        <f>VLOOKUP(A134,HOP!A:U,21,0)</f>
        <v>直采</v>
      </c>
    </row>
    <row r="135" s="4" customFormat="1" hidden="1" spans="1:9">
      <c r="A135" s="6">
        <v>999224091452789</v>
      </c>
      <c r="B135" s="7">
        <v>45085</v>
      </c>
      <c r="C135" s="7">
        <v>45086</v>
      </c>
      <c r="D135" s="4">
        <v>493</v>
      </c>
      <c r="E135" s="4" t="str">
        <f>VLOOKUP(A135,HOP!A:L,12,0)</f>
        <v>493.00</v>
      </c>
      <c r="F135" s="4" t="str">
        <f>VLOOKUP(A135,HOP!A:C,3,0)</f>
        <v>3352954</v>
      </c>
      <c r="G135" s="4">
        <f t="shared" si="4"/>
        <v>0</v>
      </c>
      <c r="H135" s="4" t="str">
        <f t="shared" si="5"/>
        <v>，3352954</v>
      </c>
      <c r="I135" s="4" t="str">
        <f>VLOOKUP(A135,HOP!A:U,21,0)</f>
        <v>直采</v>
      </c>
    </row>
    <row r="136" s="4" customFormat="1" hidden="1" spans="1:9">
      <c r="A136" s="6">
        <v>999224116101363</v>
      </c>
      <c r="B136" s="7">
        <v>45083</v>
      </c>
      <c r="C136" s="7">
        <v>45086</v>
      </c>
      <c r="D136" s="4">
        <v>977</v>
      </c>
      <c r="E136" s="4" t="str">
        <f>VLOOKUP(A136,HOP!A:L,12,0)</f>
        <v>977.00</v>
      </c>
      <c r="F136" s="4" t="str">
        <f>VLOOKUP(A136,HOP!A:C,3,0)</f>
        <v>3360929</v>
      </c>
      <c r="G136" s="4">
        <f t="shared" si="4"/>
        <v>0</v>
      </c>
      <c r="H136" s="4" t="str">
        <f t="shared" si="5"/>
        <v>，3360929</v>
      </c>
      <c r="I136" s="4" t="str">
        <f>VLOOKUP(A136,HOP!A:U,21,0)</f>
        <v>直采</v>
      </c>
    </row>
    <row r="137" s="4" customFormat="1" hidden="1" spans="1:9">
      <c r="A137" s="6">
        <v>999224116790638</v>
      </c>
      <c r="B137" s="7">
        <v>45082</v>
      </c>
      <c r="C137" s="7">
        <v>45086</v>
      </c>
      <c r="D137" s="4">
        <v>1520</v>
      </c>
      <c r="E137" s="4" t="str">
        <f>VLOOKUP(A137,HOP!A:L,12,0)</f>
        <v>1520.00</v>
      </c>
      <c r="F137" s="4" t="str">
        <f>VLOOKUP(A137,HOP!A:C,3,0)</f>
        <v>3361193</v>
      </c>
      <c r="G137" s="4">
        <f t="shared" si="4"/>
        <v>0</v>
      </c>
      <c r="H137" s="4" t="str">
        <f t="shared" si="5"/>
        <v>，3361193</v>
      </c>
      <c r="I137" s="4" t="str">
        <f>VLOOKUP(A137,HOP!A:U,21,0)</f>
        <v>直采</v>
      </c>
    </row>
    <row r="138" s="4" customFormat="1" hidden="1" spans="1:9">
      <c r="A138" s="6">
        <v>999224156432480</v>
      </c>
      <c r="B138" s="7">
        <v>45083</v>
      </c>
      <c r="C138" s="7">
        <v>45086</v>
      </c>
      <c r="D138" s="4">
        <v>977</v>
      </c>
      <c r="E138" s="4" t="str">
        <f>VLOOKUP(A138,HOP!A:L,12,0)</f>
        <v>977.00</v>
      </c>
      <c r="F138" s="4" t="str">
        <f>VLOOKUP(A138,HOP!A:C,3,0)</f>
        <v>3375907</v>
      </c>
      <c r="G138" s="4">
        <f t="shared" si="4"/>
        <v>0</v>
      </c>
      <c r="H138" s="4" t="str">
        <f t="shared" si="5"/>
        <v>，3375907</v>
      </c>
      <c r="I138" s="4" t="str">
        <f>VLOOKUP(A138,HOP!A:U,21,0)</f>
        <v>直采</v>
      </c>
    </row>
    <row r="139" s="4" customFormat="1" hidden="1" spans="1:9">
      <c r="A139" s="6">
        <v>999224260616467</v>
      </c>
      <c r="B139" s="7">
        <v>45085</v>
      </c>
      <c r="C139" s="7">
        <v>45086</v>
      </c>
      <c r="D139" s="4">
        <v>490</v>
      </c>
      <c r="E139" s="4" t="str">
        <f>VLOOKUP(A139,HOP!A:L,12,0)</f>
        <v>490.00</v>
      </c>
      <c r="F139" s="4" t="str">
        <f>VLOOKUP(A139,HOP!A:C,3,0)</f>
        <v>3387209</v>
      </c>
      <c r="G139" s="4">
        <f t="shared" si="4"/>
        <v>0</v>
      </c>
      <c r="H139" s="4" t="str">
        <f t="shared" si="5"/>
        <v>，3387209</v>
      </c>
      <c r="I139" s="4" t="str">
        <f>VLOOKUP(A139,HOP!A:U,21,0)</f>
        <v>直采</v>
      </c>
    </row>
    <row r="140" s="4" customFormat="1" hidden="1" spans="1:9">
      <c r="A140" s="6">
        <v>999224312112589</v>
      </c>
      <c r="B140" s="7">
        <v>45082</v>
      </c>
      <c r="C140" s="7">
        <v>45086</v>
      </c>
      <c r="D140" s="4">
        <v>2880</v>
      </c>
      <c r="E140" s="4" t="str">
        <f>VLOOKUP(A140,HOP!A:L,12,0)</f>
        <v>2880.00</v>
      </c>
      <c r="F140" s="4" t="str">
        <f>VLOOKUP(A140,HOP!A:C,3,0)</f>
        <v>3399306</v>
      </c>
      <c r="G140" s="4">
        <f t="shared" si="4"/>
        <v>0</v>
      </c>
      <c r="H140" s="4" t="str">
        <f t="shared" si="5"/>
        <v>，3399306</v>
      </c>
      <c r="I140" s="4" t="str">
        <f>VLOOKUP(A140,HOP!A:U,21,0)</f>
        <v>直采</v>
      </c>
    </row>
    <row r="141" s="4" customFormat="1" hidden="1" spans="1:9">
      <c r="A141" s="6">
        <v>999224318397667</v>
      </c>
      <c r="B141" s="7">
        <v>45082</v>
      </c>
      <c r="C141" s="7">
        <v>45086</v>
      </c>
      <c r="D141" s="4">
        <v>3520</v>
      </c>
      <c r="E141" s="4" t="str">
        <f>VLOOKUP(A141,HOP!A:L,12,0)</f>
        <v>3520.00</v>
      </c>
      <c r="F141" s="4" t="str">
        <f>VLOOKUP(A141,HOP!A:C,3,0)</f>
        <v>3400885</v>
      </c>
      <c r="G141" s="4">
        <f t="shared" si="4"/>
        <v>0</v>
      </c>
      <c r="H141" s="4" t="str">
        <f t="shared" si="5"/>
        <v>，3400885</v>
      </c>
      <c r="I141" s="4" t="str">
        <f>VLOOKUP(A141,HOP!A:U,21,0)</f>
        <v>直采</v>
      </c>
    </row>
    <row r="142" s="4" customFormat="1" hidden="1" spans="1:9">
      <c r="A142" s="6">
        <v>999224328151036</v>
      </c>
      <c r="B142" s="7">
        <v>45072</v>
      </c>
      <c r="C142" s="7">
        <v>45086</v>
      </c>
      <c r="D142" s="4">
        <v>5928</v>
      </c>
      <c r="E142" s="4" t="str">
        <f>VLOOKUP(A142,HOP!A:L,12,0)</f>
        <v>5928.00</v>
      </c>
      <c r="F142" s="4" t="str">
        <f>VLOOKUP(A142,HOP!A:C,3,0)</f>
        <v>3401903</v>
      </c>
      <c r="G142" s="4">
        <f t="shared" si="4"/>
        <v>0</v>
      </c>
      <c r="H142" s="4" t="str">
        <f t="shared" si="5"/>
        <v>，3401903</v>
      </c>
      <c r="I142" s="4" t="str">
        <f>VLOOKUP(A142,HOP!A:U,21,0)</f>
        <v>直采</v>
      </c>
    </row>
    <row r="143" s="4" customFormat="1" hidden="1" spans="1:9">
      <c r="A143" s="6">
        <v>999224342810773</v>
      </c>
      <c r="B143" s="7">
        <v>45082</v>
      </c>
      <c r="C143" s="7">
        <v>45086</v>
      </c>
      <c r="D143" s="4">
        <v>2624</v>
      </c>
      <c r="E143" s="4" t="str">
        <f>VLOOKUP(A143,HOP!A:L,12,0)</f>
        <v>2624.00</v>
      </c>
      <c r="F143" s="4" t="str">
        <f>VLOOKUP(A143,HOP!A:C,3,0)</f>
        <v>3405677</v>
      </c>
      <c r="G143" s="4">
        <f t="shared" si="4"/>
        <v>0</v>
      </c>
      <c r="H143" s="4" t="str">
        <f t="shared" si="5"/>
        <v>，3405677</v>
      </c>
      <c r="I143" s="4" t="str">
        <f>VLOOKUP(A143,HOP!A:U,21,0)</f>
        <v>直采</v>
      </c>
    </row>
    <row r="144" s="4" customFormat="1" hidden="1" spans="1:9">
      <c r="A144" s="6">
        <v>999224359773737</v>
      </c>
      <c r="B144" s="7">
        <v>45085</v>
      </c>
      <c r="C144" s="7">
        <v>45086</v>
      </c>
      <c r="D144" s="4">
        <v>705</v>
      </c>
      <c r="E144" s="4" t="str">
        <f>VLOOKUP(A144,HOP!A:L,12,0)</f>
        <v>705.00</v>
      </c>
      <c r="F144" s="4" t="str">
        <f>VLOOKUP(A144,HOP!A:C,3,0)</f>
        <v>3408368</v>
      </c>
      <c r="G144" s="4">
        <f t="shared" si="4"/>
        <v>0</v>
      </c>
      <c r="H144" s="4" t="str">
        <f t="shared" si="5"/>
        <v>，3408368</v>
      </c>
      <c r="I144" s="4" t="str">
        <f>VLOOKUP(A144,HOP!A:U,21,0)</f>
        <v>直采</v>
      </c>
    </row>
    <row r="145" s="4" customFormat="1" hidden="1" spans="1:9">
      <c r="A145" s="6">
        <v>24390991247</v>
      </c>
      <c r="B145" s="7">
        <v>45083</v>
      </c>
      <c r="C145" s="7">
        <v>45086</v>
      </c>
      <c r="D145" s="4">
        <v>3849</v>
      </c>
      <c r="E145" s="4" t="str">
        <f>VLOOKUP(A145,HOP!A:L,12,0)</f>
        <v>3849.00</v>
      </c>
      <c r="F145" s="4" t="str">
        <f>VLOOKUP(A145,HOP!A:C,3,0)</f>
        <v>3416363</v>
      </c>
      <c r="G145" s="4">
        <f t="shared" si="4"/>
        <v>0</v>
      </c>
      <c r="H145" s="4" t="str">
        <f t="shared" si="5"/>
        <v>，3416363</v>
      </c>
      <c r="I145" s="4" t="str">
        <f>VLOOKUP(A145,HOP!A:U,21,0)</f>
        <v>直采</v>
      </c>
    </row>
    <row r="146" s="4" customFormat="1" hidden="1" spans="1:9">
      <c r="A146" s="6">
        <v>999224399285973</v>
      </c>
      <c r="B146" s="7">
        <v>45083</v>
      </c>
      <c r="C146" s="7">
        <v>45086</v>
      </c>
      <c r="D146" s="4">
        <v>2805</v>
      </c>
      <c r="E146" s="4" t="str">
        <f>VLOOKUP(A146,HOP!A:L,12,0)</f>
        <v>2805.00</v>
      </c>
      <c r="F146" s="4" t="str">
        <f>VLOOKUP(A146,HOP!A:C,3,0)</f>
        <v>3418208</v>
      </c>
      <c r="G146" s="4">
        <f t="shared" si="4"/>
        <v>0</v>
      </c>
      <c r="H146" s="4" t="str">
        <f t="shared" si="5"/>
        <v>，3418208</v>
      </c>
      <c r="I146" s="4" t="str">
        <f>VLOOKUP(A146,HOP!A:U,21,0)</f>
        <v>直采</v>
      </c>
    </row>
    <row r="147" s="4" customFormat="1" hidden="1" spans="1:9">
      <c r="A147" s="6">
        <v>999224408333472</v>
      </c>
      <c r="B147" s="7">
        <v>45085</v>
      </c>
      <c r="C147" s="7">
        <v>45086</v>
      </c>
      <c r="D147" s="4">
        <v>649</v>
      </c>
      <c r="E147" s="4" t="str">
        <f>VLOOKUP(A147,HOP!A:L,12,0)</f>
        <v>649.00</v>
      </c>
      <c r="F147" s="4" t="str">
        <f>VLOOKUP(A147,HOP!A:C,3,0)</f>
        <v>3420226</v>
      </c>
      <c r="G147" s="4">
        <f t="shared" si="4"/>
        <v>0</v>
      </c>
      <c r="H147" s="4" t="str">
        <f t="shared" si="5"/>
        <v>，3420226</v>
      </c>
      <c r="I147" s="4" t="str">
        <f>VLOOKUP(A147,HOP!A:U,21,0)</f>
        <v>直采</v>
      </c>
    </row>
    <row r="148" s="4" customFormat="1" hidden="1" spans="1:9">
      <c r="A148" s="6">
        <v>999224409213113</v>
      </c>
      <c r="B148" s="7">
        <v>45084</v>
      </c>
      <c r="C148" s="7">
        <v>45086</v>
      </c>
      <c r="D148" s="4">
        <v>2524</v>
      </c>
      <c r="E148" s="4" t="str">
        <f>VLOOKUP(A148,HOP!A:L,12,0)</f>
        <v>2524.00</v>
      </c>
      <c r="F148" s="4" t="str">
        <f>VLOOKUP(A148,HOP!A:C,3,0)</f>
        <v>3420457</v>
      </c>
      <c r="G148" s="4">
        <f t="shared" si="4"/>
        <v>0</v>
      </c>
      <c r="H148" s="4" t="str">
        <f t="shared" si="5"/>
        <v>，3420457</v>
      </c>
      <c r="I148" s="4" t="str">
        <f>VLOOKUP(A148,HOP!A:U,21,0)</f>
        <v>直采</v>
      </c>
    </row>
    <row r="149" s="4" customFormat="1" hidden="1" spans="1:9">
      <c r="A149" s="6">
        <v>999224412814318</v>
      </c>
      <c r="B149" s="7">
        <v>45084</v>
      </c>
      <c r="C149" s="7">
        <v>45086</v>
      </c>
      <c r="D149" s="4">
        <v>1628</v>
      </c>
      <c r="E149" s="4" t="str">
        <f>VLOOKUP(A149,HOP!A:L,12,0)</f>
        <v>1628.00</v>
      </c>
      <c r="F149" s="4" t="str">
        <f>VLOOKUP(A149,HOP!A:C,3,0)</f>
        <v>3421776</v>
      </c>
      <c r="G149" s="4">
        <f t="shared" si="4"/>
        <v>0</v>
      </c>
      <c r="H149" s="4" t="str">
        <f t="shared" si="5"/>
        <v>，3421776</v>
      </c>
      <c r="I149" s="4" t="str">
        <f>VLOOKUP(A149,HOP!A:U,21,0)</f>
        <v>直采</v>
      </c>
    </row>
    <row r="150" s="4" customFormat="1" hidden="1" spans="1:9">
      <c r="A150" s="6">
        <v>999224417343002</v>
      </c>
      <c r="B150" s="7">
        <v>45085</v>
      </c>
      <c r="C150" s="7">
        <v>45086</v>
      </c>
      <c r="D150" s="4">
        <v>1162</v>
      </c>
      <c r="E150" s="4" t="str">
        <f>VLOOKUP(A150,HOP!A:L,12,0)</f>
        <v>1162.00</v>
      </c>
      <c r="F150" s="4" t="str">
        <f>VLOOKUP(A150,HOP!A:C,3,0)</f>
        <v>3422638</v>
      </c>
      <c r="G150" s="4">
        <f t="shared" si="4"/>
        <v>0</v>
      </c>
      <c r="H150" s="4" t="str">
        <f t="shared" si="5"/>
        <v>，3422638</v>
      </c>
      <c r="I150" s="4" t="str">
        <f>VLOOKUP(A150,HOP!A:U,21,0)</f>
        <v>直采</v>
      </c>
    </row>
    <row r="151" s="4" customFormat="1" hidden="1" spans="1:9">
      <c r="A151" s="6">
        <v>999224417453153</v>
      </c>
      <c r="B151" s="7">
        <v>45085</v>
      </c>
      <c r="C151" s="7">
        <v>45086</v>
      </c>
      <c r="D151" s="4">
        <v>1162</v>
      </c>
      <c r="E151" s="4" t="str">
        <f>VLOOKUP(A151,HOP!A:L,12,0)</f>
        <v>1162.00</v>
      </c>
      <c r="F151" s="4" t="str">
        <f>VLOOKUP(A151,HOP!A:C,3,0)</f>
        <v>3422645</v>
      </c>
      <c r="G151" s="4">
        <f t="shared" si="4"/>
        <v>0</v>
      </c>
      <c r="H151" s="4" t="str">
        <f t="shared" si="5"/>
        <v>，3422645</v>
      </c>
      <c r="I151" s="4" t="str">
        <f>VLOOKUP(A151,HOP!A:U,21,0)</f>
        <v>直采</v>
      </c>
    </row>
    <row r="152" s="4" customFormat="1" hidden="1" spans="1:9">
      <c r="A152" s="6">
        <v>999224417533705</v>
      </c>
      <c r="B152" s="7">
        <v>45085</v>
      </c>
      <c r="C152" s="7">
        <v>45086</v>
      </c>
      <c r="D152" s="4">
        <v>1081</v>
      </c>
      <c r="E152" s="4" t="str">
        <f>VLOOKUP(A152,HOP!A:L,12,0)</f>
        <v>1081.00</v>
      </c>
      <c r="F152" s="4" t="str">
        <f>VLOOKUP(A152,HOP!A:C,3,0)</f>
        <v>3422649</v>
      </c>
      <c r="G152" s="4">
        <f t="shared" si="4"/>
        <v>0</v>
      </c>
      <c r="H152" s="4" t="str">
        <f t="shared" si="5"/>
        <v>，3422649</v>
      </c>
      <c r="I152" s="4" t="str">
        <f>VLOOKUP(A152,HOP!A:U,21,0)</f>
        <v>直采</v>
      </c>
    </row>
    <row r="153" s="4" customFormat="1" hidden="1" spans="1:9">
      <c r="A153" s="6">
        <v>999224422203393</v>
      </c>
      <c r="B153" s="7">
        <v>45083</v>
      </c>
      <c r="C153" s="7">
        <v>45086</v>
      </c>
      <c r="D153" s="4">
        <v>5112</v>
      </c>
      <c r="E153" s="4" t="str">
        <f>VLOOKUP(A153,HOP!A:L,12,0)</f>
        <v>5112.00</v>
      </c>
      <c r="F153" s="4" t="str">
        <f>VLOOKUP(A153,HOP!A:C,3,0)</f>
        <v>3423583</v>
      </c>
      <c r="G153" s="4">
        <f t="shared" si="4"/>
        <v>0</v>
      </c>
      <c r="H153" s="4" t="str">
        <f t="shared" si="5"/>
        <v>，3423583</v>
      </c>
      <c r="I153" s="4" t="str">
        <f>VLOOKUP(A153,HOP!A:U,21,0)</f>
        <v>直采</v>
      </c>
    </row>
    <row r="154" s="4" customFormat="1" hidden="1" spans="1:9">
      <c r="A154" s="6">
        <v>999224429022598</v>
      </c>
      <c r="B154" s="7">
        <v>45084</v>
      </c>
      <c r="C154" s="7">
        <v>45086</v>
      </c>
      <c r="D154" s="4">
        <v>892</v>
      </c>
      <c r="E154" s="4" t="str">
        <f>VLOOKUP(A154,HOP!A:L,12,0)</f>
        <v>892.00</v>
      </c>
      <c r="F154" s="4" t="str">
        <f>VLOOKUP(A154,HOP!A:C,3,0)</f>
        <v>3425432</v>
      </c>
      <c r="G154" s="4">
        <f t="shared" si="4"/>
        <v>0</v>
      </c>
      <c r="H154" s="4" t="str">
        <f t="shared" si="5"/>
        <v>，3425432</v>
      </c>
      <c r="I154" s="4" t="str">
        <f>VLOOKUP(A154,HOP!A:U,21,0)</f>
        <v>直采</v>
      </c>
    </row>
    <row r="155" s="4" customFormat="1" hidden="1" spans="1:9">
      <c r="A155" s="6">
        <v>999224439044987</v>
      </c>
      <c r="B155" s="7">
        <v>45084</v>
      </c>
      <c r="C155" s="7">
        <v>45086</v>
      </c>
      <c r="D155" s="4">
        <v>3524</v>
      </c>
      <c r="E155" s="4" t="str">
        <f>VLOOKUP(A155,HOP!A:L,12,0)</f>
        <v>3524.00</v>
      </c>
      <c r="F155" s="4" t="str">
        <f>VLOOKUP(A155,HOP!A:C,3,0)</f>
        <v>3427512</v>
      </c>
      <c r="G155" s="4">
        <f t="shared" si="4"/>
        <v>0</v>
      </c>
      <c r="H155" s="4" t="str">
        <f t="shared" si="5"/>
        <v>，3427512</v>
      </c>
      <c r="I155" s="4" t="str">
        <f>VLOOKUP(A155,HOP!A:U,21,0)</f>
        <v>直采</v>
      </c>
    </row>
    <row r="156" s="4" customFormat="1" hidden="1" spans="1:9">
      <c r="A156" s="6">
        <v>999224444753565</v>
      </c>
      <c r="B156" s="7">
        <v>45082</v>
      </c>
      <c r="C156" s="7">
        <v>45086</v>
      </c>
      <c r="D156" s="4">
        <v>2180</v>
      </c>
      <c r="E156" s="4" t="str">
        <f>VLOOKUP(A156,HOP!A:L,12,0)</f>
        <v>2180.00</v>
      </c>
      <c r="F156" s="4" t="str">
        <f>VLOOKUP(A156,HOP!A:C,3,0)</f>
        <v>3428913</v>
      </c>
      <c r="G156" s="4">
        <f t="shared" si="4"/>
        <v>0</v>
      </c>
      <c r="H156" s="4" t="str">
        <f t="shared" si="5"/>
        <v>，3428913</v>
      </c>
      <c r="I156" s="4" t="str">
        <f>VLOOKUP(A156,HOP!A:U,21,0)</f>
        <v>直采</v>
      </c>
    </row>
    <row r="157" s="4" customFormat="1" hidden="1" spans="1:9">
      <c r="A157" s="6">
        <v>999224447494109</v>
      </c>
      <c r="B157" s="7">
        <v>45083</v>
      </c>
      <c r="C157" s="7">
        <v>45086</v>
      </c>
      <c r="D157" s="4">
        <v>3267</v>
      </c>
      <c r="E157" s="4" t="str">
        <f>VLOOKUP(A157,HOP!A:L,12,0)</f>
        <v>3267.00</v>
      </c>
      <c r="F157" s="4" t="str">
        <f>VLOOKUP(A157,HOP!A:C,3,0)</f>
        <v>3429866</v>
      </c>
      <c r="G157" s="4">
        <f t="shared" si="4"/>
        <v>0</v>
      </c>
      <c r="H157" s="4" t="str">
        <f t="shared" si="5"/>
        <v>，3429866</v>
      </c>
      <c r="I157" s="4" t="str">
        <f>VLOOKUP(A157,HOP!A:U,21,0)</f>
        <v>直采</v>
      </c>
    </row>
    <row r="158" s="4" customFormat="1" hidden="1" spans="1:9">
      <c r="A158" s="6">
        <v>999224448669500</v>
      </c>
      <c r="B158" s="7">
        <v>45082</v>
      </c>
      <c r="C158" s="7">
        <v>45086</v>
      </c>
      <c r="D158" s="4">
        <v>2704</v>
      </c>
      <c r="E158" s="4" t="str">
        <f>VLOOKUP(A158,HOP!A:L,12,0)</f>
        <v>2704.00</v>
      </c>
      <c r="F158" s="4" t="str">
        <f>VLOOKUP(A158,HOP!A:C,3,0)</f>
        <v>3430336</v>
      </c>
      <c r="G158" s="4">
        <f t="shared" si="4"/>
        <v>0</v>
      </c>
      <c r="H158" s="4" t="str">
        <f t="shared" si="5"/>
        <v>，3430336</v>
      </c>
      <c r="I158" s="4" t="str">
        <f>VLOOKUP(A158,HOP!A:U,21,0)</f>
        <v>直采</v>
      </c>
    </row>
    <row r="159" s="4" customFormat="1" hidden="1" spans="1:9">
      <c r="A159" s="6">
        <v>999224450413924</v>
      </c>
      <c r="B159" s="7">
        <v>45082</v>
      </c>
      <c r="C159" s="7">
        <v>45086</v>
      </c>
      <c r="D159" s="4">
        <v>4500</v>
      </c>
      <c r="E159" s="4" t="str">
        <f>VLOOKUP(A159,HOP!A:L,12,0)</f>
        <v>4500.00</v>
      </c>
      <c r="F159" s="4" t="str">
        <f>VLOOKUP(A159,HOP!A:C,3,0)</f>
        <v>3430904</v>
      </c>
      <c r="G159" s="4">
        <f t="shared" si="4"/>
        <v>0</v>
      </c>
      <c r="H159" s="4" t="str">
        <f t="shared" si="5"/>
        <v>，3430904</v>
      </c>
      <c r="I159" s="4" t="str">
        <f>VLOOKUP(A159,HOP!A:U,21,0)</f>
        <v>直采</v>
      </c>
    </row>
    <row r="160" s="4" customFormat="1" hidden="1" spans="1:9">
      <c r="A160" s="6">
        <v>999224454720531</v>
      </c>
      <c r="B160" s="7">
        <v>45077</v>
      </c>
      <c r="C160" s="7">
        <v>45086</v>
      </c>
      <c r="D160" s="4">
        <v>6337</v>
      </c>
      <c r="E160" s="4" t="str">
        <f>VLOOKUP(A160,HOP!A:L,12,0)</f>
        <v>6337.00</v>
      </c>
      <c r="F160" s="4" t="str">
        <f>VLOOKUP(A160,HOP!A:C,3,0)</f>
        <v>3432216</v>
      </c>
      <c r="G160" s="4">
        <f t="shared" si="4"/>
        <v>0</v>
      </c>
      <c r="H160" s="4" t="str">
        <f t="shared" si="5"/>
        <v>，3432216</v>
      </c>
      <c r="I160" s="4" t="str">
        <f>VLOOKUP(A160,HOP!A:U,21,0)</f>
        <v>直采</v>
      </c>
    </row>
    <row r="161" s="4" customFormat="1" hidden="1" spans="1:9">
      <c r="A161" s="6">
        <v>999224456241804</v>
      </c>
      <c r="B161" s="7">
        <v>45083</v>
      </c>
      <c r="C161" s="7">
        <v>45086</v>
      </c>
      <c r="D161" s="4">
        <v>6084</v>
      </c>
      <c r="E161" s="4" t="str">
        <f>VLOOKUP(A161,HOP!A:L,12,0)</f>
        <v>6084.00</v>
      </c>
      <c r="F161" s="4" t="str">
        <f>VLOOKUP(A161,HOP!A:C,3,0)</f>
        <v>3432878</v>
      </c>
      <c r="G161" s="4">
        <f t="shared" si="4"/>
        <v>0</v>
      </c>
      <c r="H161" s="4" t="str">
        <f t="shared" si="5"/>
        <v>，3432878</v>
      </c>
      <c r="I161" s="4" t="str">
        <f>VLOOKUP(A161,HOP!A:U,21,0)</f>
        <v>直采</v>
      </c>
    </row>
    <row r="162" s="4" customFormat="1" hidden="1" spans="1:9">
      <c r="A162" s="6">
        <v>999224466824547</v>
      </c>
      <c r="B162" s="7">
        <v>45083</v>
      </c>
      <c r="C162" s="7">
        <v>45086</v>
      </c>
      <c r="D162" s="4">
        <v>2259</v>
      </c>
      <c r="E162" s="4" t="str">
        <f>VLOOKUP(A162,HOP!A:L,12,0)</f>
        <v>2259.00</v>
      </c>
      <c r="F162" s="4" t="str">
        <f>VLOOKUP(A162,HOP!A:C,3,0)</f>
        <v>3434098</v>
      </c>
      <c r="G162" s="4">
        <f t="shared" si="4"/>
        <v>0</v>
      </c>
      <c r="H162" s="4" t="str">
        <f t="shared" si="5"/>
        <v>，3434098</v>
      </c>
      <c r="I162" s="4" t="str">
        <f>VLOOKUP(A162,HOP!A:U,21,0)</f>
        <v>直采</v>
      </c>
    </row>
    <row r="163" s="4" customFormat="1" hidden="1" spans="1:9">
      <c r="A163" s="6">
        <v>999224470667898</v>
      </c>
      <c r="B163" s="7">
        <v>45084</v>
      </c>
      <c r="C163" s="7">
        <v>45086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s="4" customFormat="1" hidden="1" spans="1:9">
      <c r="A164" s="6">
        <v>999224474908126</v>
      </c>
      <c r="B164" s="7">
        <v>45084</v>
      </c>
      <c r="C164" s="7">
        <v>45086</v>
      </c>
      <c r="D164" s="4">
        <v>490</v>
      </c>
      <c r="E164" s="4" t="str">
        <f>VLOOKUP(A164,HOP!A:L,12,0)</f>
        <v>490.00</v>
      </c>
      <c r="F164" s="4" t="str">
        <f>VLOOKUP(A164,HOP!A:C,3,0)</f>
        <v>3436112</v>
      </c>
      <c r="G164" s="4">
        <f t="shared" si="4"/>
        <v>0</v>
      </c>
      <c r="H164" s="4" t="str">
        <f t="shared" si="5"/>
        <v>，3436112</v>
      </c>
      <c r="I164" s="4" t="str">
        <f>VLOOKUP(A164,HOP!A:U,21,0)</f>
        <v>直采</v>
      </c>
    </row>
    <row r="165" s="4" customFormat="1" hidden="1" spans="1:9">
      <c r="A165" s="6">
        <v>999224490987181</v>
      </c>
      <c r="B165" s="7">
        <v>45081</v>
      </c>
      <c r="C165" s="7">
        <v>45086</v>
      </c>
      <c r="D165" s="4">
        <v>5281</v>
      </c>
      <c r="E165" s="4" t="str">
        <f>VLOOKUP(A165,HOP!A:L,12,0)</f>
        <v>5281.00</v>
      </c>
      <c r="F165" s="4" t="str">
        <f>VLOOKUP(A165,HOP!A:C,3,0)</f>
        <v>3438044</v>
      </c>
      <c r="G165" s="4">
        <f t="shared" si="4"/>
        <v>0</v>
      </c>
      <c r="H165" s="4" t="str">
        <f t="shared" si="5"/>
        <v>，3438044</v>
      </c>
      <c r="I165" s="4" t="str">
        <f>VLOOKUP(A165,HOP!A:U,21,0)</f>
        <v>直采</v>
      </c>
    </row>
    <row r="166" s="4" customFormat="1" hidden="1" spans="1:9">
      <c r="A166" s="6">
        <v>999224508743587</v>
      </c>
      <c r="B166" s="7">
        <v>45077</v>
      </c>
      <c r="C166" s="7">
        <v>45086</v>
      </c>
      <c r="D166" s="4">
        <v>6768</v>
      </c>
      <c r="E166" s="4" t="str">
        <f>VLOOKUP(A166,HOP!A:L,12,0)</f>
        <v>6768.00</v>
      </c>
      <c r="F166" s="4" t="str">
        <f>VLOOKUP(A166,HOP!A:C,3,0)</f>
        <v>3442787</v>
      </c>
      <c r="G166" s="4">
        <f t="shared" si="4"/>
        <v>0</v>
      </c>
      <c r="H166" s="4" t="str">
        <f t="shared" si="5"/>
        <v>，3442787</v>
      </c>
      <c r="I166" s="4" t="str">
        <f>VLOOKUP(A166,HOP!A:U,21,0)</f>
        <v>直采</v>
      </c>
    </row>
    <row r="167" s="4" customFormat="1" hidden="1" spans="1:9">
      <c r="A167" s="6">
        <v>999224510296778</v>
      </c>
      <c r="B167" s="7">
        <v>45082</v>
      </c>
      <c r="C167" s="7">
        <v>45086</v>
      </c>
      <c r="D167" s="4">
        <v>2816</v>
      </c>
      <c r="E167" s="4" t="str">
        <f>VLOOKUP(A167,HOP!A:L,12,0)</f>
        <v>2816.00</v>
      </c>
      <c r="F167" s="4" t="str">
        <f>VLOOKUP(A167,HOP!A:C,3,0)</f>
        <v>3443114</v>
      </c>
      <c r="G167" s="4">
        <f t="shared" si="4"/>
        <v>0</v>
      </c>
      <c r="H167" s="4" t="str">
        <f t="shared" si="5"/>
        <v>，3443114</v>
      </c>
      <c r="I167" s="4" t="str">
        <f>VLOOKUP(A167,HOP!A:U,21,0)</f>
        <v>直采</v>
      </c>
    </row>
    <row r="168" s="4" customFormat="1" hidden="1" spans="1:9">
      <c r="A168" s="6">
        <v>999224513191946</v>
      </c>
      <c r="B168" s="7">
        <v>45084</v>
      </c>
      <c r="C168" s="7">
        <v>45086</v>
      </c>
      <c r="D168" s="4">
        <v>490</v>
      </c>
      <c r="E168" s="4" t="str">
        <f>VLOOKUP(A168,HOP!A:L,12,0)</f>
        <v>490.00</v>
      </c>
      <c r="F168" s="4" t="str">
        <f>VLOOKUP(A168,HOP!A:C,3,0)</f>
        <v>3443890</v>
      </c>
      <c r="G168" s="4">
        <f t="shared" si="4"/>
        <v>0</v>
      </c>
      <c r="H168" s="4" t="str">
        <f t="shared" si="5"/>
        <v>，3443890</v>
      </c>
      <c r="I168" s="4" t="str">
        <f>VLOOKUP(A168,HOP!A:U,21,0)</f>
        <v>直采</v>
      </c>
    </row>
    <row r="169" s="4" customFormat="1" hidden="1" spans="1:9">
      <c r="A169" s="6">
        <v>999224516970787</v>
      </c>
      <c r="B169" s="7">
        <v>45081</v>
      </c>
      <c r="C169" s="7">
        <v>45086</v>
      </c>
      <c r="D169" s="4">
        <v>2920</v>
      </c>
      <c r="E169" s="4" t="str">
        <f>VLOOKUP(A169,HOP!A:L,12,0)</f>
        <v>2920.00</v>
      </c>
      <c r="F169" s="4" t="str">
        <f>VLOOKUP(A169,HOP!A:C,3,0)</f>
        <v>3445233</v>
      </c>
      <c r="G169" s="4">
        <f t="shared" si="4"/>
        <v>0</v>
      </c>
      <c r="H169" s="4" t="str">
        <f t="shared" si="5"/>
        <v>，3445233</v>
      </c>
      <c r="I169" s="4" t="str">
        <f>VLOOKUP(A169,HOP!A:U,21,0)</f>
        <v>直采</v>
      </c>
    </row>
    <row r="170" s="4" customFormat="1" hidden="1" spans="1:9">
      <c r="A170" s="6">
        <v>999224521879841</v>
      </c>
      <c r="B170" s="7">
        <v>45084</v>
      </c>
      <c r="C170" s="7">
        <v>45086</v>
      </c>
      <c r="D170" s="4">
        <v>1070</v>
      </c>
      <c r="E170" s="4" t="str">
        <f>VLOOKUP(A170,HOP!A:L,12,0)</f>
        <v>1070.00</v>
      </c>
      <c r="F170" s="4" t="str">
        <f>VLOOKUP(A170,HOP!A:C,3,0)</f>
        <v>3446844</v>
      </c>
      <c r="G170" s="4">
        <f t="shared" si="4"/>
        <v>0</v>
      </c>
      <c r="H170" s="4" t="str">
        <f t="shared" si="5"/>
        <v>，3446844</v>
      </c>
      <c r="I170" s="4" t="str">
        <f>VLOOKUP(A170,HOP!A:U,21,0)</f>
        <v>直采</v>
      </c>
    </row>
    <row r="171" s="4" customFormat="1" hidden="1" spans="1:9">
      <c r="A171" s="6">
        <v>999224533177042</v>
      </c>
      <c r="B171" s="7">
        <v>45085</v>
      </c>
      <c r="C171" s="7">
        <v>45086</v>
      </c>
      <c r="D171" s="4">
        <v>1125</v>
      </c>
      <c r="E171" s="4" t="str">
        <f>VLOOKUP(A171,HOP!A:L,12,0)</f>
        <v>1125.00</v>
      </c>
      <c r="F171" s="4" t="str">
        <f>VLOOKUP(A171,HOP!A:C,3,0)</f>
        <v>3447833</v>
      </c>
      <c r="G171" s="4">
        <f t="shared" si="4"/>
        <v>0</v>
      </c>
      <c r="H171" s="4" t="str">
        <f t="shared" si="5"/>
        <v>，3447833</v>
      </c>
      <c r="I171" s="4" t="str">
        <f>VLOOKUP(A171,HOP!A:U,21,0)</f>
        <v>直采</v>
      </c>
    </row>
    <row r="172" s="4" customFormat="1" hidden="1" spans="1:9">
      <c r="A172" s="6">
        <v>999224541763355</v>
      </c>
      <c r="B172" s="7">
        <v>45080</v>
      </c>
      <c r="C172" s="7">
        <v>45086</v>
      </c>
      <c r="D172" s="4">
        <v>3078</v>
      </c>
      <c r="E172" s="4" t="str">
        <f>VLOOKUP(A172,HOP!A:L,12,0)</f>
        <v>3078.00</v>
      </c>
      <c r="F172" s="4" t="str">
        <f>VLOOKUP(A172,HOP!A:C,3,0)</f>
        <v>3449972</v>
      </c>
      <c r="G172" s="4">
        <f t="shared" si="4"/>
        <v>0</v>
      </c>
      <c r="H172" s="4" t="str">
        <f t="shared" si="5"/>
        <v>，3449972</v>
      </c>
      <c r="I172" s="4" t="str">
        <f>VLOOKUP(A172,HOP!A:U,21,0)</f>
        <v>直采</v>
      </c>
    </row>
    <row r="173" s="4" customFormat="1" hidden="1" spans="1:9">
      <c r="A173" s="6">
        <v>999224542281633</v>
      </c>
      <c r="B173" s="7">
        <v>45084</v>
      </c>
      <c r="C173" s="7">
        <v>45086</v>
      </c>
      <c r="D173" s="4">
        <v>1978</v>
      </c>
      <c r="E173" s="4" t="str">
        <f>VLOOKUP(A173,HOP!A:L,12,0)</f>
        <v>1978.00</v>
      </c>
      <c r="F173" s="4" t="str">
        <f>VLOOKUP(A173,HOP!A:C,3,0)</f>
        <v>3450184</v>
      </c>
      <c r="G173" s="4">
        <f t="shared" si="4"/>
        <v>0</v>
      </c>
      <c r="H173" s="4" t="str">
        <f t="shared" si="5"/>
        <v>，3450184</v>
      </c>
      <c r="I173" s="4" t="str">
        <f>VLOOKUP(A173,HOP!A:U,21,0)</f>
        <v>直采</v>
      </c>
    </row>
    <row r="174" s="4" customFormat="1" hidden="1" spans="1:9">
      <c r="A174" s="6">
        <v>999224548241857</v>
      </c>
      <c r="B174" s="7">
        <v>45083</v>
      </c>
      <c r="C174" s="7">
        <v>45086</v>
      </c>
      <c r="D174" s="4">
        <v>0</v>
      </c>
      <c r="E174" s="4" t="str">
        <f>VLOOKUP(A174,HOP!A:L,12,0)</f>
        <v>4830.00</v>
      </c>
      <c r="F174" s="4" t="str">
        <f>VLOOKUP(A174,HOP!A:C,3,0)</f>
        <v>3451947</v>
      </c>
      <c r="G174" s="4">
        <f t="shared" si="4"/>
        <v>-4830</v>
      </c>
      <c r="H174" s="4" t="str">
        <f t="shared" si="5"/>
        <v>，3451947</v>
      </c>
      <c r="I174" s="4" t="str">
        <f>VLOOKUP(A174,HOP!A:U,21,0)</f>
        <v>直采</v>
      </c>
    </row>
    <row r="175" s="4" customFormat="1" hidden="1" spans="1:9">
      <c r="A175" s="6">
        <v>999224551925581</v>
      </c>
      <c r="B175" s="7">
        <v>45085</v>
      </c>
      <c r="C175" s="7">
        <v>45086</v>
      </c>
      <c r="D175" s="4">
        <v>465</v>
      </c>
      <c r="E175" s="4" t="str">
        <f>VLOOKUP(A175,HOP!A:L,12,0)</f>
        <v>465.00</v>
      </c>
      <c r="F175" s="4" t="str">
        <f>VLOOKUP(A175,HOP!A:C,3,0)</f>
        <v>3453064</v>
      </c>
      <c r="G175" s="4">
        <f t="shared" si="4"/>
        <v>0</v>
      </c>
      <c r="H175" s="4" t="str">
        <f t="shared" si="5"/>
        <v>，3453064</v>
      </c>
      <c r="I175" s="4" t="str">
        <f>VLOOKUP(A175,HOP!A:U,21,0)</f>
        <v>直采</v>
      </c>
    </row>
    <row r="176" s="4" customFormat="1" hidden="1" spans="1:9">
      <c r="A176" s="6">
        <v>999224569514553</v>
      </c>
      <c r="B176" s="7">
        <v>45085</v>
      </c>
      <c r="C176" s="7">
        <v>45086</v>
      </c>
      <c r="D176" s="4">
        <v>975</v>
      </c>
      <c r="E176" s="4" t="str">
        <f>VLOOKUP(A176,HOP!A:L,12,0)</f>
        <v>975.00</v>
      </c>
      <c r="F176" s="4" t="str">
        <f>VLOOKUP(A176,HOP!A:C,3,0)</f>
        <v>3454471</v>
      </c>
      <c r="G176" s="4">
        <f t="shared" si="4"/>
        <v>0</v>
      </c>
      <c r="H176" s="4" t="str">
        <f t="shared" si="5"/>
        <v>，3454471</v>
      </c>
      <c r="I176" s="4" t="str">
        <f>VLOOKUP(A176,HOP!A:U,21,0)</f>
        <v>直采</v>
      </c>
    </row>
    <row r="177" s="4" customFormat="1" hidden="1" spans="1:9">
      <c r="A177" s="6">
        <v>999224569821992</v>
      </c>
      <c r="B177" s="7">
        <v>45082</v>
      </c>
      <c r="C177" s="7">
        <v>45086</v>
      </c>
      <c r="D177" s="4">
        <v>2736</v>
      </c>
      <c r="E177" s="4" t="str">
        <f>VLOOKUP(A177,HOP!A:L,12,0)</f>
        <v>2736.00</v>
      </c>
      <c r="F177" s="4" t="str">
        <f>VLOOKUP(A177,HOP!A:C,3,0)</f>
        <v>3454495</v>
      </c>
      <c r="G177" s="4">
        <f t="shared" si="4"/>
        <v>0</v>
      </c>
      <c r="H177" s="4" t="str">
        <f t="shared" si="5"/>
        <v>，3454495</v>
      </c>
      <c r="I177" s="4" t="str">
        <f>VLOOKUP(A177,HOP!A:U,21,0)</f>
        <v>直采</v>
      </c>
    </row>
    <row r="178" s="4" customFormat="1" hidden="1" spans="1:9">
      <c r="A178" s="6">
        <v>999224570805744</v>
      </c>
      <c r="B178" s="7">
        <v>45084</v>
      </c>
      <c r="C178" s="7">
        <v>45086</v>
      </c>
      <c r="D178" s="4">
        <v>3004</v>
      </c>
      <c r="E178" s="4" t="str">
        <f>VLOOKUP(A178,HOP!A:L,12,0)</f>
        <v>3004.00</v>
      </c>
      <c r="F178" s="4" t="str">
        <f>VLOOKUP(A178,HOP!A:C,3,0)</f>
        <v>3454694</v>
      </c>
      <c r="G178" s="4">
        <f t="shared" si="4"/>
        <v>0</v>
      </c>
      <c r="H178" s="4" t="str">
        <f t="shared" si="5"/>
        <v>，3454694</v>
      </c>
      <c r="I178" s="4" t="str">
        <f>VLOOKUP(A178,HOP!A:U,21,0)</f>
        <v>直采</v>
      </c>
    </row>
    <row r="179" s="4" customFormat="1" hidden="1" spans="1:9">
      <c r="A179" s="6">
        <v>999224573252710</v>
      </c>
      <c r="B179" s="7">
        <v>45082</v>
      </c>
      <c r="C179" s="7">
        <v>45086</v>
      </c>
      <c r="D179" s="4">
        <v>1616</v>
      </c>
      <c r="E179" s="4" t="str">
        <f>VLOOKUP(A179,HOP!A:L,12,0)</f>
        <v>1616.00</v>
      </c>
      <c r="F179" s="4" t="str">
        <f>VLOOKUP(A179,HOP!A:C,3,0)</f>
        <v>3455251</v>
      </c>
      <c r="G179" s="4">
        <f t="shared" si="4"/>
        <v>0</v>
      </c>
      <c r="H179" s="4" t="str">
        <f t="shared" si="5"/>
        <v>，3455251</v>
      </c>
      <c r="I179" s="4" t="str">
        <f>VLOOKUP(A179,HOP!A:U,21,0)</f>
        <v>直采</v>
      </c>
    </row>
    <row r="180" s="4" customFormat="1" hidden="1" spans="1:9">
      <c r="A180" s="6">
        <v>999224574532960</v>
      </c>
      <c r="B180" s="7">
        <v>45084</v>
      </c>
      <c r="C180" s="7">
        <v>45086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6">
        <v>999224574877325</v>
      </c>
      <c r="B181" s="7">
        <v>45085</v>
      </c>
      <c r="C181" s="7">
        <v>45086</v>
      </c>
      <c r="D181" s="4">
        <v>1470</v>
      </c>
      <c r="E181" s="4" t="str">
        <f>VLOOKUP(A181,HOP!A:L,12,0)</f>
        <v>1470.00</v>
      </c>
      <c r="F181" s="4" t="str">
        <f>VLOOKUP(A181,HOP!A:C,3,0)</f>
        <v>3455629</v>
      </c>
      <c r="G181" s="4">
        <f t="shared" si="4"/>
        <v>0</v>
      </c>
      <c r="H181" s="4" t="str">
        <f t="shared" si="5"/>
        <v>，3455629</v>
      </c>
      <c r="I181" s="4" t="str">
        <f>VLOOKUP(A181,HOP!A:U,21,0)</f>
        <v>直采</v>
      </c>
    </row>
    <row r="182" s="4" customFormat="1" hidden="1" spans="1:9">
      <c r="A182" s="6">
        <v>999224581398053</v>
      </c>
      <c r="B182" s="7">
        <v>45083</v>
      </c>
      <c r="C182" s="7">
        <v>45086</v>
      </c>
      <c r="D182" s="4">
        <v>2097</v>
      </c>
      <c r="E182" s="4" t="str">
        <f>VLOOKUP(A182,HOP!A:L,12,0)</f>
        <v>2097.00</v>
      </c>
      <c r="F182" s="4" t="str">
        <f>VLOOKUP(A182,HOP!A:C,3,0)</f>
        <v>3457334</v>
      </c>
      <c r="G182" s="4">
        <f t="shared" si="4"/>
        <v>0</v>
      </c>
      <c r="H182" s="4" t="str">
        <f t="shared" si="5"/>
        <v>，3457334</v>
      </c>
      <c r="I182" s="4" t="str">
        <f>VLOOKUP(A182,HOP!A:U,21,0)</f>
        <v>直采</v>
      </c>
    </row>
    <row r="183" s="4" customFormat="1" hidden="1" spans="1:9">
      <c r="A183" s="6">
        <v>999224584073181</v>
      </c>
      <c r="B183" s="7">
        <v>45085</v>
      </c>
      <c r="C183" s="7">
        <v>45086</v>
      </c>
      <c r="D183" s="4">
        <v>408</v>
      </c>
      <c r="E183" s="4" t="str">
        <f>VLOOKUP(A183,HOP!A:L,12,0)</f>
        <v>408.00</v>
      </c>
      <c r="F183" s="4" t="str">
        <f>VLOOKUP(A183,HOP!A:C,3,0)</f>
        <v>3458250</v>
      </c>
      <c r="G183" s="4">
        <f t="shared" si="4"/>
        <v>0</v>
      </c>
      <c r="H183" s="4" t="str">
        <f t="shared" si="5"/>
        <v>，3458250</v>
      </c>
      <c r="I183" s="4" t="str">
        <f>VLOOKUP(A183,HOP!A:U,21,0)</f>
        <v>直采</v>
      </c>
    </row>
    <row r="184" s="4" customFormat="1" hidden="1" spans="1:9">
      <c r="A184" s="6">
        <v>999224588209048</v>
      </c>
      <c r="B184" s="7">
        <v>45085</v>
      </c>
      <c r="C184" s="7">
        <v>45086</v>
      </c>
      <c r="D184" s="4">
        <v>397</v>
      </c>
      <c r="E184" s="4" t="str">
        <f>VLOOKUP(A184,HOP!A:L,12,0)</f>
        <v>397.00</v>
      </c>
      <c r="F184" s="4" t="str">
        <f>VLOOKUP(A184,HOP!A:C,3,0)</f>
        <v>3459424</v>
      </c>
      <c r="G184" s="4">
        <f t="shared" si="4"/>
        <v>0</v>
      </c>
      <c r="H184" s="4" t="str">
        <f t="shared" si="5"/>
        <v>，3459424</v>
      </c>
      <c r="I184" s="4" t="str">
        <f>VLOOKUP(A184,HOP!A:U,21,0)</f>
        <v>直采</v>
      </c>
    </row>
    <row r="185" s="4" customFormat="1" hidden="1" spans="1:9">
      <c r="A185" s="6">
        <v>999224600231374</v>
      </c>
      <c r="B185" s="7">
        <v>45082</v>
      </c>
      <c r="C185" s="7">
        <v>45086</v>
      </c>
      <c r="D185" s="4">
        <v>3200</v>
      </c>
      <c r="E185" s="4" t="str">
        <f>VLOOKUP(A185,HOP!A:L,12,0)</f>
        <v>3200.00</v>
      </c>
      <c r="F185" s="4" t="str">
        <f>VLOOKUP(A185,HOP!A:C,3,0)</f>
        <v>3461559</v>
      </c>
      <c r="G185" s="4">
        <f t="shared" si="4"/>
        <v>0</v>
      </c>
      <c r="H185" s="4" t="str">
        <f t="shared" si="5"/>
        <v>，3461559</v>
      </c>
      <c r="I185" s="4" t="str">
        <f>VLOOKUP(A185,HOP!A:U,21,0)</f>
        <v>直采</v>
      </c>
    </row>
    <row r="186" s="4" customFormat="1" hidden="1" spans="1:9">
      <c r="A186" s="6">
        <v>999224600897500</v>
      </c>
      <c r="B186" s="7">
        <v>45082</v>
      </c>
      <c r="C186" s="7">
        <v>45086</v>
      </c>
      <c r="D186" s="4">
        <v>1920</v>
      </c>
      <c r="E186" s="4" t="str">
        <f>VLOOKUP(A186,HOP!A:L,12,0)</f>
        <v>1920.00</v>
      </c>
      <c r="F186" s="4" t="str">
        <f>VLOOKUP(A186,HOP!A:C,3,0)</f>
        <v>3461789</v>
      </c>
      <c r="G186" s="4">
        <f t="shared" si="4"/>
        <v>0</v>
      </c>
      <c r="H186" s="4" t="str">
        <f t="shared" si="5"/>
        <v>，3461789</v>
      </c>
      <c r="I186" s="4" t="str">
        <f>VLOOKUP(A186,HOP!A:U,21,0)</f>
        <v>直采</v>
      </c>
    </row>
    <row r="187" s="4" customFormat="1" hidden="1" spans="1:9">
      <c r="A187" s="6">
        <v>999224606470652</v>
      </c>
      <c r="B187" s="7">
        <v>45082</v>
      </c>
      <c r="C187" s="7">
        <v>45086</v>
      </c>
      <c r="D187" s="4">
        <v>976</v>
      </c>
      <c r="E187" s="4" t="str">
        <f>VLOOKUP(A187,HOP!A:L,12,0)</f>
        <v>976.00</v>
      </c>
      <c r="F187" s="4" t="str">
        <f>VLOOKUP(A187,HOP!A:C,3,0)</f>
        <v>3463441</v>
      </c>
      <c r="G187" s="4">
        <f t="shared" si="4"/>
        <v>0</v>
      </c>
      <c r="H187" s="4" t="str">
        <f t="shared" si="5"/>
        <v>，3463441</v>
      </c>
      <c r="I187" s="4" t="str">
        <f>VLOOKUP(A187,HOP!A:U,21,0)</f>
        <v>直采</v>
      </c>
    </row>
    <row r="188" s="4" customFormat="1" hidden="1" spans="1:9">
      <c r="A188" s="6">
        <v>999224607397905</v>
      </c>
      <c r="B188" s="7">
        <v>45082</v>
      </c>
      <c r="C188" s="7">
        <v>45086</v>
      </c>
      <c r="D188" s="4">
        <v>3008</v>
      </c>
      <c r="E188" s="4" t="str">
        <f>VLOOKUP(A188,HOP!A:L,12,0)</f>
        <v>3008.00</v>
      </c>
      <c r="F188" s="4" t="str">
        <f>VLOOKUP(A188,HOP!A:C,3,0)</f>
        <v>3463647</v>
      </c>
      <c r="G188" s="4">
        <f t="shared" si="4"/>
        <v>0</v>
      </c>
      <c r="H188" s="4" t="str">
        <f t="shared" si="5"/>
        <v>，3463647</v>
      </c>
      <c r="I188" s="4" t="str">
        <f>VLOOKUP(A188,HOP!A:U,21,0)</f>
        <v>直采</v>
      </c>
    </row>
    <row r="189" s="4" customFormat="1" hidden="1" spans="1:9">
      <c r="A189" s="6">
        <v>999224608489053</v>
      </c>
      <c r="B189" s="7">
        <v>45083</v>
      </c>
      <c r="C189" s="7">
        <v>45086</v>
      </c>
      <c r="D189" s="4">
        <v>2550</v>
      </c>
      <c r="E189" s="4" t="str">
        <f>VLOOKUP(A189,HOP!A:L,12,0)</f>
        <v>2550.00</v>
      </c>
      <c r="F189" s="4" t="str">
        <f>VLOOKUP(A189,HOP!A:C,3,0)</f>
        <v>3463836</v>
      </c>
      <c r="G189" s="4">
        <f t="shared" si="4"/>
        <v>0</v>
      </c>
      <c r="H189" s="4" t="str">
        <f t="shared" si="5"/>
        <v>，3463836</v>
      </c>
      <c r="I189" s="4" t="str">
        <f>VLOOKUP(A189,HOP!A:U,21,0)</f>
        <v>直采</v>
      </c>
    </row>
    <row r="190" s="4" customFormat="1" hidden="1" spans="1:9">
      <c r="A190" s="6">
        <v>999224609395904</v>
      </c>
      <c r="B190" s="7">
        <v>45084</v>
      </c>
      <c r="C190" s="7">
        <v>45086</v>
      </c>
      <c r="D190" s="4">
        <v>920</v>
      </c>
      <c r="E190" s="4" t="str">
        <f>VLOOKUP(A190,HOP!A:L,12,0)</f>
        <v>920.00</v>
      </c>
      <c r="F190" s="4" t="str">
        <f>VLOOKUP(A190,HOP!A:C,3,0)</f>
        <v>3464002</v>
      </c>
      <c r="G190" s="4">
        <f t="shared" si="4"/>
        <v>0</v>
      </c>
      <c r="H190" s="4" t="str">
        <f t="shared" si="5"/>
        <v>，3464002</v>
      </c>
      <c r="I190" s="4" t="str">
        <f>VLOOKUP(A190,HOP!A:U,21,0)</f>
        <v>直采</v>
      </c>
    </row>
    <row r="191" s="4" customFormat="1" hidden="1" spans="1:9">
      <c r="A191" s="6">
        <v>999224609705292</v>
      </c>
      <c r="B191" s="7">
        <v>45083</v>
      </c>
      <c r="C191" s="7">
        <v>45086</v>
      </c>
      <c r="D191" s="4">
        <v>4245</v>
      </c>
      <c r="E191" s="4" t="str">
        <f>VLOOKUP(A191,HOP!A:L,12,0)</f>
        <v>4245.00</v>
      </c>
      <c r="F191" s="4" t="str">
        <f>VLOOKUP(A191,HOP!A:C,3,0)</f>
        <v>3464059</v>
      </c>
      <c r="G191" s="4">
        <f t="shared" si="4"/>
        <v>0</v>
      </c>
      <c r="H191" s="4" t="str">
        <f t="shared" si="5"/>
        <v>，3464059</v>
      </c>
      <c r="I191" s="4" t="str">
        <f>VLOOKUP(A191,HOP!A:U,21,0)</f>
        <v>直采</v>
      </c>
    </row>
    <row r="192" s="4" customFormat="1" hidden="1" spans="1:9">
      <c r="A192" s="6">
        <v>999224611294707</v>
      </c>
      <c r="B192" s="7">
        <v>45083</v>
      </c>
      <c r="C192" s="7">
        <v>45086</v>
      </c>
      <c r="D192" s="4">
        <v>1299</v>
      </c>
      <c r="E192" s="4" t="str">
        <f>VLOOKUP(A192,HOP!A:L,12,0)</f>
        <v>1299.00</v>
      </c>
      <c r="F192" s="4" t="str">
        <f>VLOOKUP(A192,HOP!A:C,3,0)</f>
        <v>3464754</v>
      </c>
      <c r="G192" s="4">
        <f t="shared" si="4"/>
        <v>0</v>
      </c>
      <c r="H192" s="4" t="str">
        <f t="shared" si="5"/>
        <v>，3464754</v>
      </c>
      <c r="I192" s="4" t="str">
        <f>VLOOKUP(A192,HOP!A:U,21,0)</f>
        <v>直采</v>
      </c>
    </row>
    <row r="193" s="4" customFormat="1" hidden="1" spans="1:9">
      <c r="A193" s="6">
        <v>999224611485800</v>
      </c>
      <c r="B193" s="7">
        <v>45084</v>
      </c>
      <c r="C193" s="7">
        <v>45086</v>
      </c>
      <c r="D193" s="4">
        <v>1756</v>
      </c>
      <c r="E193" s="4" t="str">
        <f>VLOOKUP(A193,HOP!A:L,12,0)</f>
        <v>1756.00</v>
      </c>
      <c r="F193" s="4" t="str">
        <f>VLOOKUP(A193,HOP!A:C,3,0)</f>
        <v>3464797</v>
      </c>
      <c r="G193" s="4">
        <f t="shared" si="4"/>
        <v>0</v>
      </c>
      <c r="H193" s="4" t="str">
        <f t="shared" si="5"/>
        <v>，3464797</v>
      </c>
      <c r="I193" s="4" t="str">
        <f>VLOOKUP(A193,HOP!A:U,21,0)</f>
        <v>直采</v>
      </c>
    </row>
    <row r="194" s="4" customFormat="1" hidden="1" spans="1:9">
      <c r="A194" s="6">
        <v>999224611689155</v>
      </c>
      <c r="B194" s="7">
        <v>45084</v>
      </c>
      <c r="C194" s="7">
        <v>45086</v>
      </c>
      <c r="D194" s="4">
        <v>760</v>
      </c>
      <c r="E194" s="4" t="str">
        <f>VLOOKUP(A194,HOP!A:L,12,0)</f>
        <v>760.00</v>
      </c>
      <c r="F194" s="4" t="str">
        <f>VLOOKUP(A194,HOP!A:C,3,0)</f>
        <v>3464844</v>
      </c>
      <c r="G194" s="4">
        <f t="shared" si="4"/>
        <v>0</v>
      </c>
      <c r="H194" s="4" t="str">
        <f t="shared" si="5"/>
        <v>，3464844</v>
      </c>
      <c r="I194" s="4" t="str">
        <f>VLOOKUP(A194,HOP!A:U,21,0)</f>
        <v>直采</v>
      </c>
    </row>
    <row r="195" s="4" customFormat="1" hidden="1" spans="1:9">
      <c r="A195" s="6">
        <v>999224613270531</v>
      </c>
      <c r="B195" s="7">
        <v>45083</v>
      </c>
      <c r="C195" s="7">
        <v>45086</v>
      </c>
      <c r="D195" s="4">
        <v>2817</v>
      </c>
      <c r="E195" s="4" t="str">
        <f>VLOOKUP(A195,HOP!A:L,12,0)</f>
        <v>2817.00</v>
      </c>
      <c r="F195" s="4" t="str">
        <f>VLOOKUP(A195,HOP!A:C,3,0)</f>
        <v>3465788</v>
      </c>
      <c r="G195" s="4">
        <f t="shared" ref="G195:G226" si="6">D195-E195</f>
        <v>0</v>
      </c>
      <c r="H195" s="4" t="str">
        <f t="shared" ref="H195:H226" si="7">$H$1&amp;F195</f>
        <v>，3465788</v>
      </c>
      <c r="I195" s="4" t="str">
        <f>VLOOKUP(A195,HOP!A:U,21,0)</f>
        <v>直采</v>
      </c>
    </row>
    <row r="196" s="4" customFormat="1" hidden="1" spans="1:9">
      <c r="A196" s="6">
        <v>999224613316988</v>
      </c>
      <c r="B196" s="7">
        <v>45084</v>
      </c>
      <c r="C196" s="7">
        <v>45086</v>
      </c>
      <c r="D196" s="4">
        <v>840</v>
      </c>
      <c r="E196" s="4" t="str">
        <f>VLOOKUP(A196,HOP!A:L,12,0)</f>
        <v>840.00</v>
      </c>
      <c r="F196" s="4" t="str">
        <f>VLOOKUP(A196,HOP!A:C,3,0)</f>
        <v>3465817</v>
      </c>
      <c r="G196" s="4">
        <f t="shared" si="6"/>
        <v>0</v>
      </c>
      <c r="H196" s="4" t="str">
        <f t="shared" si="7"/>
        <v>，3465817</v>
      </c>
      <c r="I196" s="4" t="str">
        <f>VLOOKUP(A196,HOP!A:U,21,0)</f>
        <v>直采</v>
      </c>
    </row>
    <row r="197" s="4" customFormat="1" hidden="1" spans="1:9">
      <c r="A197" s="6">
        <v>999224614393363</v>
      </c>
      <c r="B197" s="7">
        <v>45084</v>
      </c>
      <c r="C197" s="7">
        <v>45086</v>
      </c>
      <c r="D197" s="4">
        <v>1454</v>
      </c>
      <c r="E197" s="4" t="str">
        <f>VLOOKUP(A197,HOP!A:L,12,0)</f>
        <v>1454.00</v>
      </c>
      <c r="F197" s="4" t="str">
        <f>VLOOKUP(A197,HOP!A:C,3,0)</f>
        <v>3467183</v>
      </c>
      <c r="G197" s="4">
        <f t="shared" si="6"/>
        <v>0</v>
      </c>
      <c r="H197" s="4" t="str">
        <f t="shared" si="7"/>
        <v>，3467183</v>
      </c>
      <c r="I197" s="4" t="str">
        <f>VLOOKUP(A197,HOP!A:U,21,0)</f>
        <v>直采</v>
      </c>
    </row>
    <row r="198" s="4" customFormat="1" hidden="1" spans="1:9">
      <c r="A198" s="6">
        <v>999224614641498</v>
      </c>
      <c r="B198" s="7">
        <v>45084</v>
      </c>
      <c r="C198" s="7">
        <v>45086</v>
      </c>
      <c r="D198" s="4">
        <v>5860</v>
      </c>
      <c r="E198" s="4" t="str">
        <f>VLOOKUP(A198,HOP!A:L,12,0)</f>
        <v>5860.00</v>
      </c>
      <c r="F198" s="4" t="str">
        <f>VLOOKUP(A198,HOP!A:C,3,0)</f>
        <v>3467417</v>
      </c>
      <c r="G198" s="4">
        <f t="shared" si="6"/>
        <v>0</v>
      </c>
      <c r="H198" s="4" t="str">
        <f t="shared" si="7"/>
        <v>，3467417</v>
      </c>
      <c r="I198" s="4" t="str">
        <f>VLOOKUP(A198,HOP!A:U,21,0)</f>
        <v>直采</v>
      </c>
    </row>
    <row r="199" s="4" customFormat="1" hidden="1" spans="1:9">
      <c r="A199" s="6">
        <v>999224615997445</v>
      </c>
      <c r="B199" s="7">
        <v>45083</v>
      </c>
      <c r="C199" s="7">
        <v>45086</v>
      </c>
      <c r="D199" s="4">
        <v>1740</v>
      </c>
      <c r="E199" s="4" t="str">
        <f>VLOOKUP(A199,HOP!A:L,12,0)</f>
        <v>1740.00</v>
      </c>
      <c r="F199" s="4" t="str">
        <f>VLOOKUP(A199,HOP!A:C,3,0)</f>
        <v>3468050</v>
      </c>
      <c r="G199" s="4">
        <f t="shared" si="6"/>
        <v>0</v>
      </c>
      <c r="H199" s="4" t="str">
        <f t="shared" si="7"/>
        <v>，3468050</v>
      </c>
      <c r="I199" s="4" t="str">
        <f>VLOOKUP(A199,HOP!A:U,21,0)</f>
        <v>直采</v>
      </c>
    </row>
    <row r="200" s="4" customFormat="1" hidden="1" spans="1:9">
      <c r="A200" s="6">
        <v>999224617441566</v>
      </c>
      <c r="B200" s="7">
        <v>45084</v>
      </c>
      <c r="C200" s="7">
        <v>45086</v>
      </c>
      <c r="D200" s="4">
        <v>1970</v>
      </c>
      <c r="E200" s="4" t="str">
        <f>VLOOKUP(A200,HOP!A:L,12,0)</f>
        <v>1970.00</v>
      </c>
      <c r="F200" s="4" t="str">
        <f>VLOOKUP(A200,HOP!A:C,3,0)</f>
        <v>3468261</v>
      </c>
      <c r="G200" s="4">
        <f t="shared" si="6"/>
        <v>0</v>
      </c>
      <c r="H200" s="4" t="str">
        <f t="shared" si="7"/>
        <v>，3468261</v>
      </c>
      <c r="I200" s="4" t="str">
        <f>VLOOKUP(A200,HOP!A:U,21,0)</f>
        <v>直采</v>
      </c>
    </row>
    <row r="201" s="4" customFormat="1" hidden="1" spans="1:9">
      <c r="A201" s="6">
        <v>999224619944428</v>
      </c>
      <c r="B201" s="7">
        <v>45085</v>
      </c>
      <c r="C201" s="7">
        <v>45086</v>
      </c>
      <c r="D201" s="4">
        <v>510</v>
      </c>
      <c r="E201" s="4" t="str">
        <f>VLOOKUP(A201,HOP!A:L,12,0)</f>
        <v>510.00</v>
      </c>
      <c r="F201" s="4" t="str">
        <f>VLOOKUP(A201,HOP!A:C,3,0)</f>
        <v>3468741</v>
      </c>
      <c r="G201" s="4">
        <f t="shared" si="6"/>
        <v>0</v>
      </c>
      <c r="H201" s="4" t="str">
        <f t="shared" si="7"/>
        <v>，3468741</v>
      </c>
      <c r="I201" s="4" t="str">
        <f>VLOOKUP(A201,HOP!A:U,21,0)</f>
        <v>直采</v>
      </c>
    </row>
    <row r="202" s="4" customFormat="1" hidden="1" spans="1:9">
      <c r="A202" s="6">
        <v>999224620897800</v>
      </c>
      <c r="B202" s="7">
        <v>45084</v>
      </c>
      <c r="C202" s="7">
        <v>45086</v>
      </c>
      <c r="D202" s="4">
        <v>1624</v>
      </c>
      <c r="E202" s="4" t="str">
        <f>VLOOKUP(A202,HOP!A:L,12,0)</f>
        <v>1624.00</v>
      </c>
      <c r="F202" s="4" t="str">
        <f>VLOOKUP(A202,HOP!A:C,3,0)</f>
        <v>3468977</v>
      </c>
      <c r="G202" s="4">
        <f t="shared" si="6"/>
        <v>0</v>
      </c>
      <c r="H202" s="4" t="str">
        <f t="shared" si="7"/>
        <v>，3468977</v>
      </c>
      <c r="I202" s="4" t="str">
        <f>VLOOKUP(A202,HOP!A:U,21,0)</f>
        <v>直采</v>
      </c>
    </row>
    <row r="203" s="4" customFormat="1" hidden="1" spans="1:9">
      <c r="A203" s="6">
        <v>999224622545097</v>
      </c>
      <c r="B203" s="7">
        <v>45084</v>
      </c>
      <c r="C203" s="7">
        <v>45086</v>
      </c>
      <c r="D203" s="4">
        <v>2692</v>
      </c>
      <c r="E203" s="4" t="str">
        <f>VLOOKUP(A203,HOP!A:L,12,0)</f>
        <v>2692.00</v>
      </c>
      <c r="F203" s="4" t="str">
        <f>VLOOKUP(A203,HOP!A:C,3,0)</f>
        <v>3469256</v>
      </c>
      <c r="G203" s="4">
        <f t="shared" si="6"/>
        <v>0</v>
      </c>
      <c r="H203" s="4" t="str">
        <f t="shared" si="7"/>
        <v>，3469256</v>
      </c>
      <c r="I203" s="4" t="str">
        <f>VLOOKUP(A203,HOP!A:U,21,0)</f>
        <v>直采</v>
      </c>
    </row>
    <row r="204" s="4" customFormat="1" hidden="1" spans="1:9">
      <c r="A204" s="6">
        <v>999224625966964</v>
      </c>
      <c r="B204" s="7">
        <v>45084</v>
      </c>
      <c r="C204" s="7">
        <v>45086</v>
      </c>
      <c r="D204" s="4">
        <v>932</v>
      </c>
      <c r="E204" s="4" t="str">
        <f>VLOOKUP(A204,HOP!A:L,12,0)</f>
        <v>932.00</v>
      </c>
      <c r="F204" s="4" t="str">
        <f>VLOOKUP(A204,HOP!A:C,3,0)</f>
        <v>3470152</v>
      </c>
      <c r="G204" s="4">
        <f t="shared" si="6"/>
        <v>0</v>
      </c>
      <c r="H204" s="4" t="str">
        <f t="shared" si="7"/>
        <v>，3470152</v>
      </c>
      <c r="I204" s="4" t="str">
        <f>VLOOKUP(A204,HOP!A:U,21,0)</f>
        <v>直采</v>
      </c>
    </row>
    <row r="205" s="4" customFormat="1" hidden="1" spans="1:9">
      <c r="A205" s="6">
        <v>999224626937191</v>
      </c>
      <c r="B205" s="7">
        <v>45085</v>
      </c>
      <c r="C205" s="7">
        <v>45086</v>
      </c>
      <c r="D205" s="4">
        <v>1338</v>
      </c>
      <c r="E205" s="4" t="str">
        <f>VLOOKUP(A205,HOP!A:L,12,0)</f>
        <v>1338.00</v>
      </c>
      <c r="F205" s="4" t="str">
        <f>VLOOKUP(A205,HOP!A:C,3,0)</f>
        <v>3470480</v>
      </c>
      <c r="G205" s="4">
        <f t="shared" si="6"/>
        <v>0</v>
      </c>
      <c r="H205" s="4" t="str">
        <f t="shared" si="7"/>
        <v>，3470480</v>
      </c>
      <c r="I205" s="4" t="str">
        <f>VLOOKUP(A205,HOP!A:U,21,0)</f>
        <v>直采</v>
      </c>
    </row>
    <row r="206" s="4" customFormat="1" hidden="1" spans="1:9">
      <c r="A206" s="6">
        <v>999224637037822</v>
      </c>
      <c r="B206" s="7">
        <v>45084</v>
      </c>
      <c r="C206" s="7">
        <v>45086</v>
      </c>
      <c r="D206" s="4">
        <v>1569</v>
      </c>
      <c r="E206" s="4" t="str">
        <f>VLOOKUP(A206,HOP!A:L,12,0)</f>
        <v>1569.00</v>
      </c>
      <c r="F206" s="4" t="str">
        <f>VLOOKUP(A206,HOP!A:C,3,0)</f>
        <v>3471490</v>
      </c>
      <c r="G206" s="4">
        <f t="shared" si="6"/>
        <v>0</v>
      </c>
      <c r="H206" s="4" t="str">
        <f t="shared" si="7"/>
        <v>，3471490</v>
      </c>
      <c r="I206" s="4" t="str">
        <f>VLOOKUP(A206,HOP!A:U,21,0)</f>
        <v>直采</v>
      </c>
    </row>
    <row r="207" s="4" customFormat="1" hidden="1" spans="1:9">
      <c r="A207" s="6">
        <v>999224638082119</v>
      </c>
      <c r="B207" s="7">
        <v>45084</v>
      </c>
      <c r="C207" s="7">
        <v>45086</v>
      </c>
      <c r="D207" s="4">
        <v>2668</v>
      </c>
      <c r="E207" s="4" t="str">
        <f>VLOOKUP(A207,HOP!A:L,12,0)</f>
        <v>2668.00</v>
      </c>
      <c r="F207" s="4" t="str">
        <f>VLOOKUP(A207,HOP!A:C,3,0)</f>
        <v>3471641</v>
      </c>
      <c r="G207" s="4">
        <f t="shared" si="6"/>
        <v>0</v>
      </c>
      <c r="H207" s="4" t="str">
        <f t="shared" si="7"/>
        <v>，3471641</v>
      </c>
      <c r="I207" s="4" t="str">
        <f>VLOOKUP(A207,HOP!A:U,21,0)</f>
        <v>直采</v>
      </c>
    </row>
    <row r="208" s="4" customFormat="1" hidden="1" spans="1:9">
      <c r="A208" s="6">
        <v>999224639338629</v>
      </c>
      <c r="B208" s="7">
        <v>45084</v>
      </c>
      <c r="C208" s="7">
        <v>45086</v>
      </c>
      <c r="D208" s="4">
        <v>2060</v>
      </c>
      <c r="E208" s="4" t="str">
        <f>VLOOKUP(A208,HOP!A:L,12,0)</f>
        <v>2060.00</v>
      </c>
      <c r="F208" s="4" t="str">
        <f>VLOOKUP(A208,HOP!A:C,3,0)</f>
        <v>3471804</v>
      </c>
      <c r="G208" s="4">
        <f t="shared" si="6"/>
        <v>0</v>
      </c>
      <c r="H208" s="4" t="str">
        <f t="shared" si="7"/>
        <v>，3471804</v>
      </c>
      <c r="I208" s="4" t="str">
        <f>VLOOKUP(A208,HOP!A:U,21,0)</f>
        <v>直采</v>
      </c>
    </row>
    <row r="209" s="4" customFormat="1" hidden="1" spans="1:9">
      <c r="A209" s="6">
        <v>24640558346</v>
      </c>
      <c r="B209" s="7">
        <v>45085</v>
      </c>
      <c r="C209" s="7">
        <v>45086</v>
      </c>
      <c r="D209" s="4">
        <v>1052</v>
      </c>
      <c r="E209" s="4" t="str">
        <f>VLOOKUP(A209,HOP!A:L,12,0)</f>
        <v>1052.00</v>
      </c>
      <c r="F209" s="4" t="str">
        <f>VLOOKUP(A209,HOP!A:C,3,0)</f>
        <v>3472013</v>
      </c>
      <c r="G209" s="4">
        <f t="shared" si="6"/>
        <v>0</v>
      </c>
      <c r="H209" s="4" t="str">
        <f t="shared" si="7"/>
        <v>，3472013</v>
      </c>
      <c r="I209" s="4" t="str">
        <f>VLOOKUP(A209,HOP!A:U,21,0)</f>
        <v>直采</v>
      </c>
    </row>
    <row r="210" s="4" customFormat="1" hidden="1" spans="1:9">
      <c r="A210" s="6">
        <v>999224641499750</v>
      </c>
      <c r="B210" s="7">
        <v>45085</v>
      </c>
      <c r="C210" s="7">
        <v>45086</v>
      </c>
      <c r="D210" s="4">
        <v>363</v>
      </c>
      <c r="E210" s="4" t="str">
        <f>VLOOKUP(A210,HOP!A:L,12,0)</f>
        <v>363.00</v>
      </c>
      <c r="F210" s="4" t="str">
        <f>VLOOKUP(A210,HOP!A:C,3,0)</f>
        <v>3472277</v>
      </c>
      <c r="G210" s="4">
        <f t="shared" si="6"/>
        <v>0</v>
      </c>
      <c r="H210" s="4" t="str">
        <f t="shared" si="7"/>
        <v>，3472277</v>
      </c>
      <c r="I210" s="4" t="str">
        <f>VLOOKUP(A210,HOP!A:U,21,0)</f>
        <v>直采</v>
      </c>
    </row>
    <row r="211" s="4" customFormat="1" hidden="1" spans="1:9">
      <c r="A211" s="6">
        <v>999224644304065</v>
      </c>
      <c r="B211" s="7">
        <v>45085</v>
      </c>
      <c r="C211" s="7">
        <v>45086</v>
      </c>
      <c r="D211" s="4">
        <v>337</v>
      </c>
      <c r="E211" s="4" t="str">
        <f>VLOOKUP(A211,HOP!A:L,12,0)</f>
        <v>337.00</v>
      </c>
      <c r="F211" s="4" t="str">
        <f>VLOOKUP(A211,HOP!A:C,3,0)</f>
        <v>3473044</v>
      </c>
      <c r="G211" s="4">
        <f t="shared" si="6"/>
        <v>0</v>
      </c>
      <c r="H211" s="4" t="str">
        <f t="shared" si="7"/>
        <v>，3473044</v>
      </c>
      <c r="I211" s="4" t="str">
        <f>VLOOKUP(A211,HOP!A:U,21,0)</f>
        <v>直采</v>
      </c>
    </row>
    <row r="212" s="4" customFormat="1" hidden="1" spans="1:9">
      <c r="A212" s="6">
        <v>999224644587608</v>
      </c>
      <c r="B212" s="7">
        <v>45085</v>
      </c>
      <c r="C212" s="7">
        <v>45086</v>
      </c>
      <c r="D212" s="4">
        <v>405</v>
      </c>
      <c r="E212" s="4" t="str">
        <f>VLOOKUP(A212,HOP!A:L,12,0)</f>
        <v>405.00</v>
      </c>
      <c r="F212" s="4" t="str">
        <f>VLOOKUP(A212,HOP!A:C,3,0)</f>
        <v>3473125</v>
      </c>
      <c r="G212" s="4">
        <f t="shared" si="6"/>
        <v>0</v>
      </c>
      <c r="H212" s="4" t="str">
        <f t="shared" si="7"/>
        <v>，3473125</v>
      </c>
      <c r="I212" s="4" t="str">
        <f>VLOOKUP(A212,HOP!A:U,21,0)</f>
        <v>直采</v>
      </c>
    </row>
    <row r="213" s="4" customFormat="1" hidden="1" spans="1:9">
      <c r="A213" s="6">
        <v>999224645746080</v>
      </c>
      <c r="B213" s="7">
        <v>45085</v>
      </c>
      <c r="C213" s="7">
        <v>45086</v>
      </c>
      <c r="D213" s="4">
        <v>265</v>
      </c>
      <c r="E213" s="4" t="str">
        <f>VLOOKUP(A213,HOP!A:L,12,0)</f>
        <v>265.00</v>
      </c>
      <c r="F213" s="4" t="str">
        <f>VLOOKUP(A213,HOP!A:C,3,0)</f>
        <v>3473465</v>
      </c>
      <c r="G213" s="4">
        <f t="shared" si="6"/>
        <v>0</v>
      </c>
      <c r="H213" s="4" t="str">
        <f t="shared" si="7"/>
        <v>，3473465</v>
      </c>
      <c r="I213" s="4" t="str">
        <f>VLOOKUP(A213,HOP!A:U,21,0)</f>
        <v>直采</v>
      </c>
    </row>
    <row r="214" s="4" customFormat="1" hidden="1" spans="1:9">
      <c r="A214" s="6">
        <v>999224647276845</v>
      </c>
      <c r="B214" s="7">
        <v>45085</v>
      </c>
      <c r="C214" s="7">
        <v>45086</v>
      </c>
      <c r="D214" s="4">
        <v>1900</v>
      </c>
      <c r="E214" s="4" t="str">
        <f>VLOOKUP(A214,HOP!A:L,12,0)</f>
        <v>1900.00</v>
      </c>
      <c r="F214" s="4" t="str">
        <f>VLOOKUP(A214,HOP!A:C,3,0)</f>
        <v>3473812</v>
      </c>
      <c r="G214" s="4">
        <f t="shared" si="6"/>
        <v>0</v>
      </c>
      <c r="H214" s="4" t="str">
        <f t="shared" si="7"/>
        <v>，3473812</v>
      </c>
      <c r="I214" s="4" t="str">
        <f>VLOOKUP(A214,HOP!A:U,21,0)</f>
        <v>直采</v>
      </c>
    </row>
    <row r="215" s="4" customFormat="1" hidden="1" spans="1:9">
      <c r="A215" s="6">
        <v>24657236214</v>
      </c>
      <c r="B215" s="7">
        <v>45085</v>
      </c>
      <c r="C215" s="7">
        <v>45086</v>
      </c>
      <c r="D215" s="4">
        <v>1887</v>
      </c>
      <c r="E215" s="4" t="str">
        <f>VLOOKUP(A215,HOP!A:L,12,0)</f>
        <v>1887.00</v>
      </c>
      <c r="F215" s="4" t="str">
        <f>VLOOKUP(A215,HOP!A:C,3,0)</f>
        <v>3475607</v>
      </c>
      <c r="G215" s="4">
        <f t="shared" si="6"/>
        <v>0</v>
      </c>
      <c r="H215" s="4" t="str">
        <f t="shared" si="7"/>
        <v>，3475607</v>
      </c>
      <c r="I215" s="4" t="str">
        <f>VLOOKUP(A215,HOP!A:U,21,0)</f>
        <v>直采</v>
      </c>
    </row>
    <row r="216" s="4" customFormat="1" hidden="1" spans="1:9">
      <c r="A216" s="6">
        <v>999224657400332</v>
      </c>
      <c r="B216" s="7">
        <v>45085</v>
      </c>
      <c r="C216" s="7">
        <v>45086</v>
      </c>
      <c r="D216" s="4">
        <v>2188</v>
      </c>
      <c r="E216" s="4" t="str">
        <f>VLOOKUP(A216,HOP!A:L,12,0)</f>
        <v>2188.00</v>
      </c>
      <c r="F216" s="4" t="str">
        <f>VLOOKUP(A216,HOP!A:C,3,0)</f>
        <v>3475650</v>
      </c>
      <c r="G216" s="4">
        <f t="shared" si="6"/>
        <v>0</v>
      </c>
      <c r="H216" s="4" t="str">
        <f t="shared" si="7"/>
        <v>，3475650</v>
      </c>
      <c r="I216" s="4" t="str">
        <f>VLOOKUP(A216,HOP!A:U,21,0)</f>
        <v>直采</v>
      </c>
    </row>
    <row r="217" s="4" customFormat="1" hidden="1" spans="1:9">
      <c r="A217" s="6">
        <v>999224658574783</v>
      </c>
      <c r="B217" s="7">
        <v>45085</v>
      </c>
      <c r="C217" s="7">
        <v>45086</v>
      </c>
      <c r="D217" s="4">
        <v>530</v>
      </c>
      <c r="E217" s="4" t="str">
        <f>VLOOKUP(A217,HOP!A:L,12,0)</f>
        <v>530.00</v>
      </c>
      <c r="F217" s="4" t="str">
        <f>VLOOKUP(A217,HOP!A:C,3,0)</f>
        <v>3476060</v>
      </c>
      <c r="G217" s="4">
        <f t="shared" si="6"/>
        <v>0</v>
      </c>
      <c r="H217" s="4" t="str">
        <f t="shared" si="7"/>
        <v>，3476060</v>
      </c>
      <c r="I217" s="4" t="str">
        <f>VLOOKUP(A217,HOP!A:U,21,0)</f>
        <v>直采</v>
      </c>
    </row>
    <row r="218" s="4" customFormat="1" hidden="1" spans="1:9">
      <c r="A218" s="6">
        <v>999224658734933</v>
      </c>
      <c r="B218" s="7">
        <v>45085</v>
      </c>
      <c r="C218" s="7">
        <v>45086</v>
      </c>
      <c r="D218" s="4">
        <v>429</v>
      </c>
      <c r="E218" s="4" t="str">
        <f>VLOOKUP(A218,HOP!A:L,12,0)</f>
        <v>429.00</v>
      </c>
      <c r="F218" s="4" t="str">
        <f>VLOOKUP(A218,HOP!A:C,3,0)</f>
        <v>3476148</v>
      </c>
      <c r="G218" s="4">
        <f t="shared" si="6"/>
        <v>0</v>
      </c>
      <c r="H218" s="4" t="str">
        <f t="shared" si="7"/>
        <v>，3476148</v>
      </c>
      <c r="I218" s="4" t="str">
        <f>VLOOKUP(A218,HOP!A:U,21,0)</f>
        <v>直采</v>
      </c>
    </row>
    <row r="219" s="4" customFormat="1" hidden="1" spans="1:9">
      <c r="A219" s="6">
        <v>999224659347336</v>
      </c>
      <c r="B219" s="7">
        <v>45085</v>
      </c>
      <c r="C219" s="7">
        <v>45086</v>
      </c>
      <c r="D219" s="4">
        <v>2019</v>
      </c>
      <c r="E219" s="4" t="str">
        <f>VLOOKUP(A219,HOP!A:L,12,0)</f>
        <v>2019.00</v>
      </c>
      <c r="F219" s="4" t="str">
        <f>VLOOKUP(A219,HOP!A:C,3,0)</f>
        <v>3476302</v>
      </c>
      <c r="G219" s="4">
        <f t="shared" si="6"/>
        <v>0</v>
      </c>
      <c r="H219" s="4" t="str">
        <f t="shared" si="7"/>
        <v>，3476302</v>
      </c>
      <c r="I219" s="4" t="str">
        <f>VLOOKUP(A219,HOP!A:U,21,0)</f>
        <v>直采</v>
      </c>
    </row>
    <row r="220" s="4" customFormat="1" hidden="1" spans="1:9">
      <c r="A220" s="6">
        <v>999224661103715</v>
      </c>
      <c r="B220" s="7">
        <v>45085</v>
      </c>
      <c r="C220" s="7">
        <v>45086</v>
      </c>
      <c r="D220" s="4">
        <v>375</v>
      </c>
      <c r="E220" s="4" t="str">
        <f>VLOOKUP(A220,HOP!A:L,12,0)</f>
        <v>375.00</v>
      </c>
      <c r="F220" s="4" t="str">
        <f>VLOOKUP(A220,HOP!A:C,3,0)</f>
        <v>3476718</v>
      </c>
      <c r="G220" s="4">
        <f t="shared" si="6"/>
        <v>0</v>
      </c>
      <c r="H220" s="4" t="str">
        <f t="shared" si="7"/>
        <v>，3476718</v>
      </c>
      <c r="I220" s="4" t="str">
        <f>VLOOKUP(A220,HOP!A:U,21,0)</f>
        <v>直采</v>
      </c>
    </row>
    <row r="221" s="4" customFormat="1" hidden="1" spans="1:9">
      <c r="A221" s="6">
        <v>999224661286706</v>
      </c>
      <c r="B221" s="7">
        <v>45085</v>
      </c>
      <c r="C221" s="7">
        <v>45086</v>
      </c>
      <c r="D221" s="4">
        <v>952</v>
      </c>
      <c r="E221" s="4" t="str">
        <f>VLOOKUP(A221,HOP!A:L,12,0)</f>
        <v>952.00</v>
      </c>
      <c r="F221" s="4" t="str">
        <f>VLOOKUP(A221,HOP!A:C,3,0)</f>
        <v>3476751</v>
      </c>
      <c r="G221" s="4">
        <f t="shared" si="6"/>
        <v>0</v>
      </c>
      <c r="H221" s="4" t="str">
        <f t="shared" si="7"/>
        <v>，3476751</v>
      </c>
      <c r="I221" s="4" t="str">
        <f>VLOOKUP(A221,HOP!A:U,21,0)</f>
        <v>直采</v>
      </c>
    </row>
    <row r="222" s="4" customFormat="1" hidden="1" spans="1:9">
      <c r="A222" s="6">
        <v>999224663646378</v>
      </c>
      <c r="B222" s="7">
        <v>45085</v>
      </c>
      <c r="C222" s="7">
        <v>45086</v>
      </c>
      <c r="D222" s="4">
        <v>536</v>
      </c>
      <c r="E222" s="4" t="str">
        <f>VLOOKUP(A222,HOP!A:L,12,0)</f>
        <v>536.00</v>
      </c>
      <c r="F222" s="4" t="str">
        <f>VLOOKUP(A222,HOP!A:C,3,0)</f>
        <v>3477422</v>
      </c>
      <c r="G222" s="4">
        <f t="shared" si="6"/>
        <v>0</v>
      </c>
      <c r="H222" s="4" t="str">
        <f t="shared" si="7"/>
        <v>，3477422</v>
      </c>
      <c r="I222" s="4" t="str">
        <f>VLOOKUP(A222,HOP!A:U,21,0)</f>
        <v>直采</v>
      </c>
    </row>
    <row r="223" s="4" customFormat="1" hidden="1" spans="1:9">
      <c r="A223" s="6">
        <v>999224664171022</v>
      </c>
      <c r="B223" s="7">
        <v>45085</v>
      </c>
      <c r="C223" s="7">
        <v>45086</v>
      </c>
      <c r="D223" s="4">
        <v>364</v>
      </c>
      <c r="E223" s="4" t="str">
        <f>VLOOKUP(A223,HOP!A:L,12,0)</f>
        <v>364.00</v>
      </c>
      <c r="F223" s="4" t="str">
        <f>VLOOKUP(A223,HOP!A:C,3,0)</f>
        <v>3477506</v>
      </c>
      <c r="G223" s="4">
        <f t="shared" si="6"/>
        <v>0</v>
      </c>
      <c r="H223" s="4" t="str">
        <f t="shared" si="7"/>
        <v>，3477506</v>
      </c>
      <c r="I223" s="4" t="str">
        <f>VLOOKUP(A223,HOP!A:U,21,0)</f>
        <v>直采</v>
      </c>
    </row>
    <row r="224" s="4" customFormat="1" hidden="1" spans="1:9">
      <c r="A224" s="6">
        <v>999224666010244</v>
      </c>
      <c r="B224" s="7">
        <v>45085</v>
      </c>
      <c r="C224" s="7">
        <v>45086</v>
      </c>
      <c r="D224" s="4">
        <v>1786</v>
      </c>
      <c r="E224" s="4" t="str">
        <f>VLOOKUP(A224,HOP!A:L,12,0)</f>
        <v>1786.00</v>
      </c>
      <c r="F224" s="4" t="str">
        <f>VLOOKUP(A224,HOP!A:C,3,0)</f>
        <v>3477798</v>
      </c>
      <c r="G224" s="4">
        <f t="shared" si="6"/>
        <v>0</v>
      </c>
      <c r="H224" s="4" t="str">
        <f t="shared" si="7"/>
        <v>，3477798</v>
      </c>
      <c r="I224" s="4" t="str">
        <f>VLOOKUP(A224,HOP!A:U,21,0)</f>
        <v>直采</v>
      </c>
    </row>
    <row r="225" s="4" customFormat="1" hidden="1" spans="1:9">
      <c r="A225" s="6">
        <v>999224191591810</v>
      </c>
      <c r="B225" s="7">
        <v>45078</v>
      </c>
      <c r="C225" s="7">
        <v>45081</v>
      </c>
      <c r="D225" s="4">
        <v>2226</v>
      </c>
      <c r="E225" s="4">
        <v>2226</v>
      </c>
      <c r="F225" s="4">
        <v>3383187</v>
      </c>
      <c r="G225" s="4">
        <f t="shared" si="6"/>
        <v>0</v>
      </c>
      <c r="H225" s="4" t="str">
        <f t="shared" si="7"/>
        <v>，3383187</v>
      </c>
      <c r="I225" s="4" t="e">
        <f>VLOOKUP(A225,HOP!A:U,21,0)</f>
        <v>#N/A</v>
      </c>
    </row>
    <row r="226" s="4" customFormat="1" spans="1:10">
      <c r="A226" s="6">
        <v>999222547179661</v>
      </c>
      <c r="B226" s="7">
        <v>44964</v>
      </c>
      <c r="C226" s="7">
        <v>44967</v>
      </c>
      <c r="D226" s="4">
        <v>207.56</v>
      </c>
      <c r="E226" s="4" t="e">
        <f>VLOOKUP(A226,HOP!A:L,12,0)</f>
        <v>#N/A</v>
      </c>
      <c r="F226" s="4">
        <v>3007076</v>
      </c>
      <c r="G226" s="4" t="e">
        <f t="shared" si="6"/>
        <v>#N/A</v>
      </c>
      <c r="H226" s="4" t="str">
        <f t="shared" si="7"/>
        <v>，3007076</v>
      </c>
      <c r="I226" s="4" t="e">
        <f>VLOOKUP(A226,HOP!A:U,21,0)</f>
        <v>#N/A</v>
      </c>
      <c r="J226" s="4" t="s">
        <v>1119</v>
      </c>
    </row>
    <row r="228" spans="4:4">
      <c r="D228" s="4">
        <f>SUM(D2:D227)</f>
        <v>482587.58</v>
      </c>
    </row>
    <row r="236" spans="1:1">
      <c r="A236" s="4" t="s">
        <v>1120</v>
      </c>
    </row>
    <row r="237" spans="1:5">
      <c r="A237" s="4" t="s">
        <v>1121</v>
      </c>
      <c r="E237" s="4">
        <v>482587.8</v>
      </c>
    </row>
    <row r="238" spans="1:1">
      <c r="A238" s="4" t="s">
        <v>1122</v>
      </c>
    </row>
  </sheetData>
  <autoFilter ref="A1:X226">
    <filterColumn colId="3">
      <filters>
        <filter val="223.1"/>
        <filter val="1800"/>
        <filter val="1900"/>
        <filter val="2300"/>
        <filter val="3000"/>
        <filter val="3200"/>
        <filter val="4500"/>
        <filter val="901"/>
        <filter val="1004"/>
        <filter val="1904"/>
        <filter val="2704"/>
        <filter val="3004"/>
        <filter val="305"/>
        <filter val="405"/>
        <filter val="705"/>
        <filter val="2805"/>
        <filter val="5606"/>
        <filter val="408"/>
        <filter val="908"/>
        <filter val="2508"/>
        <filter val="2808"/>
        <filter val="3008"/>
        <filter val="3808"/>
        <filter val="11808"/>
        <filter val="410"/>
        <filter val="510"/>
        <filter val="1310"/>
        <filter val="1510"/>
        <filter val="7110"/>
        <filter val="7210"/>
        <filter val="5112"/>
        <filter val="215"/>
        <filter val="315"/>
        <filter val="8415"/>
        <filter val="1616"/>
        <filter val="2816"/>
        <filter val="3716"/>
        <filter val="417"/>
        <filter val="2817"/>
        <filter val="5218"/>
        <filter val="15918"/>
        <filter val="2019"/>
        <filter val="620"/>
        <filter val="920"/>
        <filter val="1320"/>
        <filter val="1520"/>
        <filter val="1920"/>
        <filter val="2920"/>
        <filter val="3420"/>
        <filter val="3520"/>
        <filter val="422"/>
        <filter val="-2.22"/>
        <filter val="1624"/>
        <filter val="2524"/>
        <filter val="2624"/>
        <filter val="3224"/>
        <filter val="3524"/>
        <filter val="1125"/>
        <filter val="8725"/>
        <filter val="626"/>
        <filter val="2226"/>
        <filter val="1628"/>
        <filter val="5928"/>
        <filter val="429"/>
        <filter val="529"/>
        <filter val="4229"/>
        <filter val="530"/>
        <filter val="630"/>
        <filter val="231"/>
        <filter val="1731"/>
        <filter val="932"/>
        <filter val="2332"/>
        <filter val="635"/>
        <filter val="536"/>
        <filter val="2736"/>
        <filter val="21636"/>
        <filter val="776.36"/>
        <filter val="337"/>
        <filter val="1137"/>
        <filter val="6337"/>
        <filter val="1138"/>
        <filter val="1338"/>
        <filter val="2938"/>
        <filter val="840"/>
        <filter val="1740"/>
        <filter val="2040"/>
        <filter val="9440"/>
        <filter val="245"/>
        <filter val="4245"/>
        <filter val="546"/>
        <filter val="548"/>
        <filter val="649"/>
        <filter val="3849"/>
        <filter val="750"/>
        <filter val="2550"/>
        <filter val="3950"/>
        <filter val="2051"/>
        <filter val="952"/>
        <filter val="1052"/>
        <filter val="1552"/>
        <filter val="1454"/>
        <filter val="1854"/>
        <filter val="6654"/>
        <filter val="655"/>
        <filter val="656"/>
        <filter val="1756"/>
        <filter val="2156"/>
        <filter val="4156"/>
        <filter val="4756"/>
        <filter val="207.56"/>
        <filter val="3957"/>
        <filter val="1958"/>
        <filter val="2259"/>
        <filter val="360"/>
        <filter val="760"/>
        <filter val="860"/>
        <filter val="-560"/>
        <filter val="1860"/>
        <filter val="2060"/>
        <filter val="5860"/>
        <filter val="362"/>
        <filter val="1162"/>
        <filter val="1262"/>
        <filter val="5562"/>
        <filter val="363"/>
        <filter val="364"/>
        <filter val="265"/>
        <filter val="465"/>
        <filter val="4365"/>
        <filter val="267"/>
        <filter val="3267"/>
        <filter val="-468"/>
        <filter val="1068"/>
        <filter val="2668"/>
        <filter val="6768"/>
        <filter val="369"/>
        <filter val="1269"/>
        <filter val="1569"/>
        <filter val="870"/>
        <filter val="1070"/>
        <filter val="1470"/>
        <filter val="1970"/>
        <filter val="274"/>
        <filter val="175"/>
        <filter val="375"/>
        <filter val="975"/>
        <filter val="4375"/>
        <filter val="976"/>
        <filter val="2076"/>
        <filter val="2676"/>
        <filter val="977"/>
        <filter val="1177"/>
        <filter val="378"/>
        <filter val="1978"/>
        <filter val="2278"/>
        <filter val="3078"/>
        <filter val="-2478"/>
        <filter val="77.78"/>
        <filter val="-479"/>
        <filter val="1779"/>
        <filter val="1280"/>
        <filter val="1580"/>
        <filter val="2180"/>
        <filter val="2580"/>
        <filter val="2880"/>
        <filter val="5480"/>
        <filter val="981"/>
        <filter val="1081"/>
        <filter val="5281"/>
        <filter val="984"/>
        <filter val="6084"/>
        <filter val="386"/>
        <filter val="-586"/>
        <filter val="1786"/>
        <filter val="1187"/>
        <filter val="1887"/>
        <filter val="488"/>
        <filter val="888"/>
        <filter val="2188"/>
        <filter val="490"/>
        <filter val="790"/>
        <filter val="2290"/>
        <filter val="4290"/>
        <filter val="892"/>
        <filter val="1392"/>
        <filter val="2692"/>
        <filter val="493"/>
        <filter val="294"/>
        <filter val="1296"/>
        <filter val="5896"/>
        <filter val="397"/>
        <filter val="2097"/>
        <filter val="6397"/>
        <filter val="798"/>
        <filter val="11798"/>
        <filter val="1299"/>
      </filters>
    </filterColumn>
    <filterColumn colId="6">
      <filters>
        <filter val="-80"/>
        <filter val="#N/A"/>
        <filter val="-85.84"/>
        <filter val="-6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1123</v>
      </c>
      <c r="B1" s="2" t="s">
        <v>1124</v>
      </c>
      <c r="C1" s="2" t="s">
        <v>1125</v>
      </c>
      <c r="D1" s="2" t="s">
        <v>1126</v>
      </c>
      <c r="E1" s="2" t="s">
        <v>13</v>
      </c>
      <c r="F1" s="2" t="s">
        <v>5</v>
      </c>
      <c r="G1" s="2" t="s">
        <v>6</v>
      </c>
      <c r="H1" s="2" t="s">
        <v>1127</v>
      </c>
      <c r="I1" s="2" t="s">
        <v>1128</v>
      </c>
      <c r="J1" s="2" t="s">
        <v>1129</v>
      </c>
      <c r="K1" s="2" t="s">
        <v>1130</v>
      </c>
      <c r="L1" s="2" t="s">
        <v>1131</v>
      </c>
      <c r="M1" s="2" t="s">
        <v>1132</v>
      </c>
      <c r="N1" s="2" t="s">
        <v>1133</v>
      </c>
      <c r="O1" s="2" t="s">
        <v>1134</v>
      </c>
      <c r="P1" s="2" t="s">
        <v>1135</v>
      </c>
      <c r="Q1" s="2" t="s">
        <v>1136</v>
      </c>
      <c r="R1" s="2" t="s">
        <v>1137</v>
      </c>
      <c r="S1" s="2" t="s">
        <v>1138</v>
      </c>
      <c r="T1" s="2" t="s">
        <v>1139</v>
      </c>
      <c r="U1" s="2" t="s">
        <v>1140</v>
      </c>
      <c r="V1" s="2" t="s">
        <v>1141</v>
      </c>
    </row>
    <row r="2" s="1" customFormat="1" spans="1:22">
      <c r="A2" s="3">
        <v>999224666010244</v>
      </c>
      <c r="B2" s="1" t="s">
        <v>1142</v>
      </c>
      <c r="C2" s="1" t="s">
        <v>1143</v>
      </c>
      <c r="D2" s="1" t="s">
        <v>1144</v>
      </c>
      <c r="E2" s="1" t="s">
        <v>1145</v>
      </c>
      <c r="F2" s="1" t="s">
        <v>1142</v>
      </c>
      <c r="G2" s="1" t="s">
        <v>1146</v>
      </c>
      <c r="H2" s="1" t="s">
        <v>1147</v>
      </c>
      <c r="I2" s="1" t="s">
        <v>1148</v>
      </c>
      <c r="J2" s="1" t="s">
        <v>1149</v>
      </c>
      <c r="K2" s="1" t="s">
        <v>1148</v>
      </c>
      <c r="L2" s="1" t="s">
        <v>1148</v>
      </c>
      <c r="M2" s="1" t="s">
        <v>1150</v>
      </c>
      <c r="N2" s="1" t="s">
        <v>1150</v>
      </c>
      <c r="O2" s="1" t="s">
        <v>1151</v>
      </c>
      <c r="P2" s="1" t="s">
        <v>1152</v>
      </c>
      <c r="Q2" s="1" t="s">
        <v>1153</v>
      </c>
      <c r="R2" s="1" t="s">
        <v>1154</v>
      </c>
      <c r="S2" s="1" t="s">
        <v>1155</v>
      </c>
      <c r="T2" s="1" t="s">
        <v>1156</v>
      </c>
      <c r="U2" s="1" t="s">
        <v>1157</v>
      </c>
      <c r="V2" s="1" t="s">
        <v>1158</v>
      </c>
    </row>
    <row r="3" s="1" customFormat="1" spans="1:22">
      <c r="A3" s="3">
        <v>999224664171022</v>
      </c>
      <c r="B3" s="1" t="s">
        <v>1142</v>
      </c>
      <c r="C3" s="1" t="s">
        <v>1159</v>
      </c>
      <c r="D3" s="1" t="s">
        <v>1160</v>
      </c>
      <c r="E3" s="1" t="s">
        <v>1161</v>
      </c>
      <c r="F3" s="1" t="s">
        <v>1142</v>
      </c>
      <c r="G3" s="1" t="s">
        <v>1146</v>
      </c>
      <c r="H3" s="1" t="s">
        <v>1147</v>
      </c>
      <c r="I3" s="1" t="s">
        <v>1162</v>
      </c>
      <c r="J3" s="1" t="s">
        <v>1149</v>
      </c>
      <c r="K3" s="1" t="s">
        <v>1162</v>
      </c>
      <c r="L3" s="1" t="s">
        <v>1162</v>
      </c>
      <c r="M3" s="1" t="s">
        <v>1150</v>
      </c>
      <c r="N3" s="1" t="s">
        <v>1150</v>
      </c>
      <c r="O3" s="1" t="s">
        <v>1151</v>
      </c>
      <c r="P3" s="1" t="s">
        <v>1152</v>
      </c>
      <c r="Q3" s="1" t="s">
        <v>1153</v>
      </c>
      <c r="R3" s="1" t="s">
        <v>1163</v>
      </c>
      <c r="S3" s="1" t="s">
        <v>1155</v>
      </c>
      <c r="T3" s="1" t="s">
        <v>1156</v>
      </c>
      <c r="U3" s="1" t="s">
        <v>1157</v>
      </c>
      <c r="V3" s="1" t="s">
        <v>1164</v>
      </c>
    </row>
    <row r="4" s="1" customFormat="1" spans="1:22">
      <c r="A4" s="3">
        <v>999224663646378</v>
      </c>
      <c r="B4" s="1" t="s">
        <v>1142</v>
      </c>
      <c r="C4" s="1" t="s">
        <v>1165</v>
      </c>
      <c r="D4" s="1" t="s">
        <v>1166</v>
      </c>
      <c r="E4" s="1" t="s">
        <v>1167</v>
      </c>
      <c r="F4" s="1" t="s">
        <v>1142</v>
      </c>
      <c r="G4" s="1" t="s">
        <v>1146</v>
      </c>
      <c r="H4" s="1" t="s">
        <v>1147</v>
      </c>
      <c r="I4" s="1" t="s">
        <v>1168</v>
      </c>
      <c r="J4" s="1" t="s">
        <v>1149</v>
      </c>
      <c r="K4" s="1" t="s">
        <v>1168</v>
      </c>
      <c r="L4" s="1" t="s">
        <v>1168</v>
      </c>
      <c r="M4" s="1" t="s">
        <v>1150</v>
      </c>
      <c r="N4" s="1" t="s">
        <v>1150</v>
      </c>
      <c r="O4" s="1" t="s">
        <v>1151</v>
      </c>
      <c r="P4" s="1" t="s">
        <v>1152</v>
      </c>
      <c r="Q4" s="1" t="s">
        <v>1153</v>
      </c>
      <c r="R4" s="1" t="s">
        <v>1169</v>
      </c>
      <c r="S4" s="1" t="s">
        <v>1155</v>
      </c>
      <c r="T4" s="1" t="s">
        <v>1156</v>
      </c>
      <c r="U4" s="1" t="s">
        <v>1157</v>
      </c>
      <c r="V4" s="1" t="s">
        <v>1158</v>
      </c>
    </row>
    <row r="5" s="1" customFormat="1" spans="1:22">
      <c r="A5" s="3">
        <v>999224661286706</v>
      </c>
      <c r="B5" s="1" t="s">
        <v>1142</v>
      </c>
      <c r="C5" s="1" t="s">
        <v>1170</v>
      </c>
      <c r="D5" s="1" t="s">
        <v>1171</v>
      </c>
      <c r="E5" s="1" t="s">
        <v>1172</v>
      </c>
      <c r="F5" s="1" t="s">
        <v>1142</v>
      </c>
      <c r="G5" s="1" t="s">
        <v>1146</v>
      </c>
      <c r="H5" s="1" t="s">
        <v>1147</v>
      </c>
      <c r="I5" s="1" t="s">
        <v>1173</v>
      </c>
      <c r="J5" s="1" t="s">
        <v>1149</v>
      </c>
      <c r="K5" s="1" t="s">
        <v>1173</v>
      </c>
      <c r="L5" s="1" t="s">
        <v>1173</v>
      </c>
      <c r="M5" s="1" t="s">
        <v>1150</v>
      </c>
      <c r="N5" s="1" t="s">
        <v>1150</v>
      </c>
      <c r="O5" s="1" t="s">
        <v>1151</v>
      </c>
      <c r="P5" s="1" t="s">
        <v>1152</v>
      </c>
      <c r="Q5" s="1" t="s">
        <v>1153</v>
      </c>
      <c r="R5" s="1" t="s">
        <v>1174</v>
      </c>
      <c r="S5" s="1" t="s">
        <v>1155</v>
      </c>
      <c r="T5" s="1" t="s">
        <v>1156</v>
      </c>
      <c r="U5" s="1" t="s">
        <v>1157</v>
      </c>
      <c r="V5" s="1" t="s">
        <v>1158</v>
      </c>
    </row>
    <row r="6" s="1" customFormat="1" spans="1:22">
      <c r="A6" s="3">
        <v>999224661103715</v>
      </c>
      <c r="B6" s="1" t="s">
        <v>1142</v>
      </c>
      <c r="C6" s="1" t="s">
        <v>1175</v>
      </c>
      <c r="D6" s="1" t="s">
        <v>1176</v>
      </c>
      <c r="E6" s="1" t="s">
        <v>1177</v>
      </c>
      <c r="F6" s="1" t="s">
        <v>1142</v>
      </c>
      <c r="G6" s="1" t="s">
        <v>1146</v>
      </c>
      <c r="H6" s="1" t="s">
        <v>1147</v>
      </c>
      <c r="I6" s="1" t="s">
        <v>1178</v>
      </c>
      <c r="J6" s="1" t="s">
        <v>1149</v>
      </c>
      <c r="K6" s="1" t="s">
        <v>1178</v>
      </c>
      <c r="L6" s="1" t="s">
        <v>1178</v>
      </c>
      <c r="M6" s="1" t="s">
        <v>1150</v>
      </c>
      <c r="N6" s="1" t="s">
        <v>1150</v>
      </c>
      <c r="O6" s="1" t="s">
        <v>1151</v>
      </c>
      <c r="P6" s="1" t="s">
        <v>1152</v>
      </c>
      <c r="Q6" s="1" t="s">
        <v>1153</v>
      </c>
      <c r="R6" s="1" t="s">
        <v>1179</v>
      </c>
      <c r="S6" s="1" t="s">
        <v>1155</v>
      </c>
      <c r="T6" s="1" t="s">
        <v>1156</v>
      </c>
      <c r="U6" s="1" t="s">
        <v>1157</v>
      </c>
      <c r="V6" s="1" t="s">
        <v>1164</v>
      </c>
    </row>
    <row r="7" s="1" customFormat="1" spans="1:22">
      <c r="A7" s="3">
        <v>999224659347336</v>
      </c>
      <c r="B7" s="1" t="s">
        <v>1142</v>
      </c>
      <c r="C7" s="1" t="s">
        <v>1180</v>
      </c>
      <c r="D7" s="1" t="s">
        <v>1181</v>
      </c>
      <c r="E7" s="1" t="s">
        <v>1182</v>
      </c>
      <c r="F7" s="1" t="s">
        <v>1142</v>
      </c>
      <c r="G7" s="1" t="s">
        <v>1146</v>
      </c>
      <c r="H7" s="1" t="s">
        <v>1147</v>
      </c>
      <c r="I7" s="1" t="s">
        <v>1183</v>
      </c>
      <c r="J7" s="1" t="s">
        <v>1149</v>
      </c>
      <c r="K7" s="1" t="s">
        <v>1183</v>
      </c>
      <c r="L7" s="1" t="s">
        <v>1183</v>
      </c>
      <c r="M7" s="1" t="s">
        <v>1150</v>
      </c>
      <c r="N7" s="1" t="s">
        <v>1150</v>
      </c>
      <c r="O7" s="1" t="s">
        <v>1151</v>
      </c>
      <c r="P7" s="1" t="s">
        <v>1152</v>
      </c>
      <c r="Q7" s="1" t="s">
        <v>1153</v>
      </c>
      <c r="R7" s="1" t="s">
        <v>1184</v>
      </c>
      <c r="S7" s="1" t="s">
        <v>1155</v>
      </c>
      <c r="T7" s="1" t="s">
        <v>1156</v>
      </c>
      <c r="U7" s="1" t="s">
        <v>1157</v>
      </c>
      <c r="V7" s="1" t="s">
        <v>1164</v>
      </c>
    </row>
    <row r="8" s="1" customFormat="1" spans="1:22">
      <c r="A8" s="3">
        <v>999224658734933</v>
      </c>
      <c r="B8" s="1" t="s">
        <v>1142</v>
      </c>
      <c r="C8" s="1" t="s">
        <v>1185</v>
      </c>
      <c r="D8" s="1" t="s">
        <v>1186</v>
      </c>
      <c r="E8" s="1" t="s">
        <v>1187</v>
      </c>
      <c r="F8" s="1" t="s">
        <v>1142</v>
      </c>
      <c r="G8" s="1" t="s">
        <v>1146</v>
      </c>
      <c r="H8" s="1" t="s">
        <v>1147</v>
      </c>
      <c r="I8" s="1" t="s">
        <v>1188</v>
      </c>
      <c r="J8" s="1" t="s">
        <v>1149</v>
      </c>
      <c r="K8" s="1" t="s">
        <v>1188</v>
      </c>
      <c r="L8" s="1" t="s">
        <v>1188</v>
      </c>
      <c r="M8" s="1" t="s">
        <v>1150</v>
      </c>
      <c r="N8" s="1" t="s">
        <v>1150</v>
      </c>
      <c r="O8" s="1" t="s">
        <v>1151</v>
      </c>
      <c r="P8" s="1" t="s">
        <v>1152</v>
      </c>
      <c r="Q8" s="1" t="s">
        <v>1153</v>
      </c>
      <c r="R8" s="1" t="s">
        <v>1189</v>
      </c>
      <c r="S8" s="1" t="s">
        <v>1155</v>
      </c>
      <c r="T8" s="1" t="s">
        <v>1156</v>
      </c>
      <c r="U8" s="1" t="s">
        <v>1157</v>
      </c>
      <c r="V8" s="1" t="s">
        <v>1158</v>
      </c>
    </row>
    <row r="9" s="1" customFormat="1" spans="1:22">
      <c r="A9" s="3">
        <v>999224658574783</v>
      </c>
      <c r="B9" s="1" t="s">
        <v>1142</v>
      </c>
      <c r="C9" s="1" t="s">
        <v>1190</v>
      </c>
      <c r="D9" s="1" t="s">
        <v>1191</v>
      </c>
      <c r="E9" s="1" t="s">
        <v>1192</v>
      </c>
      <c r="F9" s="1" t="s">
        <v>1142</v>
      </c>
      <c r="G9" s="1" t="s">
        <v>1146</v>
      </c>
      <c r="H9" s="1" t="s">
        <v>1147</v>
      </c>
      <c r="I9" s="1" t="s">
        <v>1193</v>
      </c>
      <c r="J9" s="1" t="s">
        <v>1149</v>
      </c>
      <c r="K9" s="1" t="s">
        <v>1193</v>
      </c>
      <c r="L9" s="1" t="s">
        <v>1193</v>
      </c>
      <c r="M9" s="1" t="s">
        <v>1150</v>
      </c>
      <c r="N9" s="1" t="s">
        <v>1150</v>
      </c>
      <c r="O9" s="1" t="s">
        <v>1151</v>
      </c>
      <c r="P9" s="1" t="s">
        <v>1152</v>
      </c>
      <c r="Q9" s="1" t="s">
        <v>1153</v>
      </c>
      <c r="R9" s="1" t="s">
        <v>1194</v>
      </c>
      <c r="S9" s="1" t="s">
        <v>1155</v>
      </c>
      <c r="T9" s="1" t="s">
        <v>1156</v>
      </c>
      <c r="U9" s="1" t="s">
        <v>1157</v>
      </c>
      <c r="V9" s="1" t="s">
        <v>1164</v>
      </c>
    </row>
    <row r="10" s="1" customFormat="1" spans="1:22">
      <c r="A10" s="3">
        <v>999224657400332</v>
      </c>
      <c r="B10" s="1" t="s">
        <v>1142</v>
      </c>
      <c r="C10" s="1" t="s">
        <v>1195</v>
      </c>
      <c r="D10" s="1" t="s">
        <v>1196</v>
      </c>
      <c r="E10" s="1" t="s">
        <v>1197</v>
      </c>
      <c r="F10" s="1" t="s">
        <v>1142</v>
      </c>
      <c r="G10" s="1" t="s">
        <v>1146</v>
      </c>
      <c r="H10" s="1" t="s">
        <v>1147</v>
      </c>
      <c r="I10" s="1" t="s">
        <v>1198</v>
      </c>
      <c r="J10" s="1" t="s">
        <v>1149</v>
      </c>
      <c r="K10" s="1" t="s">
        <v>1198</v>
      </c>
      <c r="L10" s="1" t="s">
        <v>1198</v>
      </c>
      <c r="M10" s="1" t="s">
        <v>1150</v>
      </c>
      <c r="N10" s="1" t="s">
        <v>1150</v>
      </c>
      <c r="O10" s="1" t="s">
        <v>1151</v>
      </c>
      <c r="P10" s="1" t="s">
        <v>1152</v>
      </c>
      <c r="Q10" s="1" t="s">
        <v>1153</v>
      </c>
      <c r="R10" s="1" t="s">
        <v>1199</v>
      </c>
      <c r="S10" s="1" t="s">
        <v>1155</v>
      </c>
      <c r="T10" s="1" t="s">
        <v>1156</v>
      </c>
      <c r="U10" s="1" t="s">
        <v>1157</v>
      </c>
      <c r="V10" s="1" t="s">
        <v>1158</v>
      </c>
    </row>
    <row r="11" s="1" customFormat="1" spans="1:22">
      <c r="A11" s="3">
        <v>24657236214</v>
      </c>
      <c r="B11" s="1" t="s">
        <v>1142</v>
      </c>
      <c r="C11" s="1" t="s">
        <v>1200</v>
      </c>
      <c r="D11" s="1" t="s">
        <v>1201</v>
      </c>
      <c r="E11" s="1" t="s">
        <v>1202</v>
      </c>
      <c r="F11" s="1" t="s">
        <v>1142</v>
      </c>
      <c r="G11" s="1" t="s">
        <v>1146</v>
      </c>
      <c r="H11" s="1" t="s">
        <v>1147</v>
      </c>
      <c r="I11" s="1" t="s">
        <v>1203</v>
      </c>
      <c r="J11" s="1" t="s">
        <v>1149</v>
      </c>
      <c r="K11" s="1" t="s">
        <v>1203</v>
      </c>
      <c r="L11" s="1" t="s">
        <v>1203</v>
      </c>
      <c r="M11" s="1" t="s">
        <v>1150</v>
      </c>
      <c r="N11" s="1" t="s">
        <v>1150</v>
      </c>
      <c r="O11" s="1" t="s">
        <v>1151</v>
      </c>
      <c r="P11" s="1" t="s">
        <v>1152</v>
      </c>
      <c r="Q11" s="1" t="s">
        <v>1153</v>
      </c>
      <c r="R11" s="1" t="s">
        <v>1204</v>
      </c>
      <c r="S11" s="1" t="s">
        <v>1155</v>
      </c>
      <c r="T11" s="1" t="s">
        <v>1156</v>
      </c>
      <c r="U11" s="1" t="s">
        <v>1157</v>
      </c>
      <c r="V11" s="1" t="s">
        <v>1158</v>
      </c>
    </row>
    <row r="12" s="1" customFormat="1" spans="1:22">
      <c r="A12" s="3">
        <v>999224647276845</v>
      </c>
      <c r="B12" s="1" t="s">
        <v>1205</v>
      </c>
      <c r="C12" s="1" t="s">
        <v>1206</v>
      </c>
      <c r="D12" s="1" t="s">
        <v>1207</v>
      </c>
      <c r="E12" s="1" t="s">
        <v>1208</v>
      </c>
      <c r="F12" s="1" t="s">
        <v>1142</v>
      </c>
      <c r="G12" s="1" t="s">
        <v>1146</v>
      </c>
      <c r="H12" s="1" t="s">
        <v>1147</v>
      </c>
      <c r="I12" s="1" t="s">
        <v>1209</v>
      </c>
      <c r="J12" s="1" t="s">
        <v>1149</v>
      </c>
      <c r="K12" s="1" t="s">
        <v>1209</v>
      </c>
      <c r="L12" s="1" t="s">
        <v>1209</v>
      </c>
      <c r="M12" s="1" t="s">
        <v>1150</v>
      </c>
      <c r="N12" s="1" t="s">
        <v>1150</v>
      </c>
      <c r="O12" s="1" t="s">
        <v>1151</v>
      </c>
      <c r="P12" s="1" t="s">
        <v>1152</v>
      </c>
      <c r="Q12" s="1" t="s">
        <v>1153</v>
      </c>
      <c r="R12" s="1" t="s">
        <v>1210</v>
      </c>
      <c r="S12" s="1" t="s">
        <v>1155</v>
      </c>
      <c r="T12" s="1" t="s">
        <v>1156</v>
      </c>
      <c r="U12" s="1" t="s">
        <v>1157</v>
      </c>
      <c r="V12" s="1" t="s">
        <v>1158</v>
      </c>
    </row>
    <row r="13" s="1" customFormat="1" spans="1:22">
      <c r="A13" s="3">
        <v>999224645746080</v>
      </c>
      <c r="B13" s="1" t="s">
        <v>1205</v>
      </c>
      <c r="C13" s="1" t="s">
        <v>1211</v>
      </c>
      <c r="D13" s="1" t="s">
        <v>1212</v>
      </c>
      <c r="E13" s="1" t="s">
        <v>1213</v>
      </c>
      <c r="F13" s="1" t="s">
        <v>1142</v>
      </c>
      <c r="G13" s="1" t="s">
        <v>1146</v>
      </c>
      <c r="H13" s="1" t="s">
        <v>1147</v>
      </c>
      <c r="I13" s="1" t="s">
        <v>1214</v>
      </c>
      <c r="J13" s="1" t="s">
        <v>1149</v>
      </c>
      <c r="K13" s="1" t="s">
        <v>1214</v>
      </c>
      <c r="L13" s="1" t="s">
        <v>1214</v>
      </c>
      <c r="M13" s="1" t="s">
        <v>1150</v>
      </c>
      <c r="N13" s="1" t="s">
        <v>1150</v>
      </c>
      <c r="O13" s="1" t="s">
        <v>1151</v>
      </c>
      <c r="P13" s="1" t="s">
        <v>1152</v>
      </c>
      <c r="Q13" s="1" t="s">
        <v>1153</v>
      </c>
      <c r="R13" s="1" t="s">
        <v>1215</v>
      </c>
      <c r="S13" s="1" t="s">
        <v>1155</v>
      </c>
      <c r="T13" s="1" t="s">
        <v>1156</v>
      </c>
      <c r="U13" s="1" t="s">
        <v>1157</v>
      </c>
      <c r="V13" s="1" t="s">
        <v>1164</v>
      </c>
    </row>
    <row r="14" s="1" customFormat="1" spans="1:22">
      <c r="A14" s="3">
        <v>999224645274469</v>
      </c>
      <c r="B14" s="1" t="s">
        <v>1205</v>
      </c>
      <c r="C14" s="1" t="s">
        <v>1216</v>
      </c>
      <c r="D14" s="1" t="s">
        <v>1217</v>
      </c>
      <c r="E14" s="1" t="s">
        <v>1218</v>
      </c>
      <c r="F14" s="1" t="s">
        <v>1205</v>
      </c>
      <c r="G14" s="1" t="s">
        <v>1142</v>
      </c>
      <c r="H14" s="1" t="s">
        <v>1147</v>
      </c>
      <c r="I14" s="1" t="s">
        <v>1219</v>
      </c>
      <c r="J14" s="1" t="s">
        <v>1149</v>
      </c>
      <c r="K14" s="1" t="s">
        <v>1219</v>
      </c>
      <c r="L14" s="1" t="s">
        <v>1219</v>
      </c>
      <c r="M14" s="1" t="s">
        <v>1150</v>
      </c>
      <c r="N14" s="1" t="s">
        <v>1150</v>
      </c>
      <c r="O14" s="1" t="s">
        <v>1151</v>
      </c>
      <c r="P14" s="1" t="s">
        <v>1152</v>
      </c>
      <c r="Q14" s="1" t="s">
        <v>1153</v>
      </c>
      <c r="R14" s="1" t="s">
        <v>1220</v>
      </c>
      <c r="S14" s="1" t="s">
        <v>1155</v>
      </c>
      <c r="T14" s="1" t="s">
        <v>1156</v>
      </c>
      <c r="U14" s="1" t="s">
        <v>1157</v>
      </c>
      <c r="V14" s="1" t="s">
        <v>1221</v>
      </c>
    </row>
    <row r="15" s="1" customFormat="1" spans="1:22">
      <c r="A15" s="3">
        <v>999224644587608</v>
      </c>
      <c r="B15" s="1" t="s">
        <v>1205</v>
      </c>
      <c r="C15" s="1" t="s">
        <v>1222</v>
      </c>
      <c r="D15" s="1" t="s">
        <v>1223</v>
      </c>
      <c r="E15" s="1" t="s">
        <v>1224</v>
      </c>
      <c r="F15" s="1" t="s">
        <v>1142</v>
      </c>
      <c r="G15" s="1" t="s">
        <v>1146</v>
      </c>
      <c r="H15" s="1" t="s">
        <v>1147</v>
      </c>
      <c r="I15" s="1" t="s">
        <v>1225</v>
      </c>
      <c r="J15" s="1" t="s">
        <v>1149</v>
      </c>
      <c r="K15" s="1" t="s">
        <v>1225</v>
      </c>
      <c r="L15" s="1" t="s">
        <v>1225</v>
      </c>
      <c r="M15" s="1" t="s">
        <v>1150</v>
      </c>
      <c r="N15" s="1" t="s">
        <v>1150</v>
      </c>
      <c r="O15" s="1" t="s">
        <v>1151</v>
      </c>
      <c r="P15" s="1" t="s">
        <v>1152</v>
      </c>
      <c r="Q15" s="1" t="s">
        <v>1153</v>
      </c>
      <c r="R15" s="1" t="s">
        <v>1226</v>
      </c>
      <c r="S15" s="1" t="s">
        <v>1155</v>
      </c>
      <c r="T15" s="1" t="s">
        <v>1156</v>
      </c>
      <c r="U15" s="1" t="s">
        <v>1157</v>
      </c>
      <c r="V15" s="1" t="s">
        <v>1158</v>
      </c>
    </row>
    <row r="16" s="1" customFormat="1" spans="1:22">
      <c r="A16" s="3">
        <v>999224644304065</v>
      </c>
      <c r="B16" s="1" t="s">
        <v>1205</v>
      </c>
      <c r="C16" s="1" t="s">
        <v>1227</v>
      </c>
      <c r="D16" s="1" t="s">
        <v>1228</v>
      </c>
      <c r="E16" s="1" t="s">
        <v>1229</v>
      </c>
      <c r="F16" s="1" t="s">
        <v>1142</v>
      </c>
      <c r="G16" s="1" t="s">
        <v>1146</v>
      </c>
      <c r="H16" s="1" t="s">
        <v>1147</v>
      </c>
      <c r="I16" s="1" t="s">
        <v>1230</v>
      </c>
      <c r="J16" s="1" t="s">
        <v>1149</v>
      </c>
      <c r="K16" s="1" t="s">
        <v>1230</v>
      </c>
      <c r="L16" s="1" t="s">
        <v>1230</v>
      </c>
      <c r="M16" s="1" t="s">
        <v>1150</v>
      </c>
      <c r="N16" s="1" t="s">
        <v>1150</v>
      </c>
      <c r="O16" s="1" t="s">
        <v>1151</v>
      </c>
      <c r="P16" s="1" t="s">
        <v>1152</v>
      </c>
      <c r="Q16" s="1" t="s">
        <v>1153</v>
      </c>
      <c r="R16" s="1" t="s">
        <v>1231</v>
      </c>
      <c r="S16" s="1" t="s">
        <v>1155</v>
      </c>
      <c r="T16" s="1" t="s">
        <v>1156</v>
      </c>
      <c r="U16" s="1" t="s">
        <v>1157</v>
      </c>
      <c r="V16" s="1" t="s">
        <v>1164</v>
      </c>
    </row>
    <row r="17" s="1" customFormat="1" spans="1:22">
      <c r="A17" s="3">
        <v>999224643954589</v>
      </c>
      <c r="B17" s="1" t="s">
        <v>1205</v>
      </c>
      <c r="C17" s="1" t="s">
        <v>1232</v>
      </c>
      <c r="D17" s="1" t="s">
        <v>1233</v>
      </c>
      <c r="E17" s="1" t="s">
        <v>1234</v>
      </c>
      <c r="F17" s="1" t="s">
        <v>1205</v>
      </c>
      <c r="G17" s="1" t="s">
        <v>1142</v>
      </c>
      <c r="H17" s="1" t="s">
        <v>1147</v>
      </c>
      <c r="I17" s="1" t="s">
        <v>1235</v>
      </c>
      <c r="J17" s="1" t="s">
        <v>1149</v>
      </c>
      <c r="K17" s="1" t="s">
        <v>1235</v>
      </c>
      <c r="L17" s="1" t="s">
        <v>1235</v>
      </c>
      <c r="M17" s="1" t="s">
        <v>1150</v>
      </c>
      <c r="N17" s="1" t="s">
        <v>1150</v>
      </c>
      <c r="O17" s="1" t="s">
        <v>1151</v>
      </c>
      <c r="P17" s="1" t="s">
        <v>1152</v>
      </c>
      <c r="Q17" s="1" t="s">
        <v>1153</v>
      </c>
      <c r="R17" s="1" t="s">
        <v>1236</v>
      </c>
      <c r="S17" s="1" t="s">
        <v>1155</v>
      </c>
      <c r="T17" s="1" t="s">
        <v>1156</v>
      </c>
      <c r="U17" s="1" t="s">
        <v>1157</v>
      </c>
      <c r="V17" s="1" t="s">
        <v>1158</v>
      </c>
    </row>
    <row r="18" s="1" customFormat="1" spans="1:22">
      <c r="A18" s="3">
        <v>999224643530203</v>
      </c>
      <c r="B18" s="1" t="s">
        <v>1205</v>
      </c>
      <c r="C18" s="1" t="s">
        <v>1237</v>
      </c>
      <c r="D18" s="1" t="s">
        <v>1238</v>
      </c>
      <c r="E18" s="1" t="s">
        <v>1239</v>
      </c>
      <c r="F18" s="1" t="s">
        <v>1205</v>
      </c>
      <c r="G18" s="1" t="s">
        <v>1142</v>
      </c>
      <c r="H18" s="1" t="s">
        <v>1147</v>
      </c>
      <c r="I18" s="1" t="s">
        <v>1240</v>
      </c>
      <c r="J18" s="1" t="s">
        <v>1149</v>
      </c>
      <c r="K18" s="1" t="s">
        <v>1240</v>
      </c>
      <c r="L18" s="1" t="s">
        <v>1240</v>
      </c>
      <c r="M18" s="1" t="s">
        <v>1150</v>
      </c>
      <c r="N18" s="1" t="s">
        <v>1150</v>
      </c>
      <c r="O18" s="1" t="s">
        <v>1151</v>
      </c>
      <c r="P18" s="1" t="s">
        <v>1152</v>
      </c>
      <c r="Q18" s="1" t="s">
        <v>1153</v>
      </c>
      <c r="R18" s="1" t="s">
        <v>1241</v>
      </c>
      <c r="S18" s="1" t="s">
        <v>1155</v>
      </c>
      <c r="T18" s="1" t="s">
        <v>1156</v>
      </c>
      <c r="U18" s="1" t="s">
        <v>1157</v>
      </c>
      <c r="V18" s="1" t="s">
        <v>1158</v>
      </c>
    </row>
    <row r="19" s="1" customFormat="1" spans="1:22">
      <c r="A19" s="3">
        <v>999224643478340</v>
      </c>
      <c r="B19" s="1" t="s">
        <v>1205</v>
      </c>
      <c r="C19" s="1" t="s">
        <v>1242</v>
      </c>
      <c r="D19" s="1" t="s">
        <v>1238</v>
      </c>
      <c r="E19" s="1" t="s">
        <v>1243</v>
      </c>
      <c r="F19" s="1" t="s">
        <v>1205</v>
      </c>
      <c r="G19" s="1" t="s">
        <v>1142</v>
      </c>
      <c r="H19" s="1" t="s">
        <v>1147</v>
      </c>
      <c r="I19" s="1" t="s">
        <v>1240</v>
      </c>
      <c r="J19" s="1" t="s">
        <v>1149</v>
      </c>
      <c r="K19" s="1" t="s">
        <v>1240</v>
      </c>
      <c r="L19" s="1" t="s">
        <v>1240</v>
      </c>
      <c r="M19" s="1" t="s">
        <v>1150</v>
      </c>
      <c r="N19" s="1" t="s">
        <v>1150</v>
      </c>
      <c r="O19" s="1" t="s">
        <v>1151</v>
      </c>
      <c r="P19" s="1" t="s">
        <v>1152</v>
      </c>
      <c r="Q19" s="1" t="s">
        <v>1153</v>
      </c>
      <c r="R19" s="1" t="s">
        <v>1244</v>
      </c>
      <c r="S19" s="1" t="s">
        <v>1155</v>
      </c>
      <c r="T19" s="1" t="s">
        <v>1156</v>
      </c>
      <c r="U19" s="1" t="s">
        <v>1157</v>
      </c>
      <c r="V19" s="1" t="s">
        <v>1158</v>
      </c>
    </row>
    <row r="20" s="1" customFormat="1" spans="1:22">
      <c r="A20" s="3">
        <v>999224642315678</v>
      </c>
      <c r="B20" s="1" t="s">
        <v>1205</v>
      </c>
      <c r="C20" s="1" t="s">
        <v>1245</v>
      </c>
      <c r="D20" s="1" t="s">
        <v>1196</v>
      </c>
      <c r="E20" s="1" t="s">
        <v>1246</v>
      </c>
      <c r="F20" s="1" t="s">
        <v>1205</v>
      </c>
      <c r="G20" s="1" t="s">
        <v>1142</v>
      </c>
      <c r="H20" s="1" t="s">
        <v>1147</v>
      </c>
      <c r="I20" s="1" t="s">
        <v>1247</v>
      </c>
      <c r="J20" s="1" t="s">
        <v>1149</v>
      </c>
      <c r="K20" s="1" t="s">
        <v>1247</v>
      </c>
      <c r="L20" s="1" t="s">
        <v>1247</v>
      </c>
      <c r="M20" s="1" t="s">
        <v>1150</v>
      </c>
      <c r="N20" s="1" t="s">
        <v>1150</v>
      </c>
      <c r="O20" s="1" t="s">
        <v>1151</v>
      </c>
      <c r="P20" s="1" t="s">
        <v>1152</v>
      </c>
      <c r="Q20" s="1" t="s">
        <v>1153</v>
      </c>
      <c r="R20" s="1" t="s">
        <v>1248</v>
      </c>
      <c r="S20" s="1" t="s">
        <v>1155</v>
      </c>
      <c r="T20" s="1" t="s">
        <v>1156</v>
      </c>
      <c r="U20" s="1" t="s">
        <v>1157</v>
      </c>
      <c r="V20" s="1" t="s">
        <v>1158</v>
      </c>
    </row>
    <row r="21" s="1" customFormat="1" spans="1:22">
      <c r="A21" s="3">
        <v>999224642090044</v>
      </c>
      <c r="B21" s="1" t="s">
        <v>1205</v>
      </c>
      <c r="C21" s="1" t="s">
        <v>1249</v>
      </c>
      <c r="D21" s="1" t="s">
        <v>1250</v>
      </c>
      <c r="E21" s="1" t="s">
        <v>1251</v>
      </c>
      <c r="F21" s="1" t="s">
        <v>1205</v>
      </c>
      <c r="G21" s="1" t="s">
        <v>1142</v>
      </c>
      <c r="H21" s="1" t="s">
        <v>1147</v>
      </c>
      <c r="I21" s="1" t="s">
        <v>1252</v>
      </c>
      <c r="J21" s="1" t="s">
        <v>1149</v>
      </c>
      <c r="K21" s="1" t="s">
        <v>1252</v>
      </c>
      <c r="L21" s="1" t="s">
        <v>1252</v>
      </c>
      <c r="M21" s="1" t="s">
        <v>1150</v>
      </c>
      <c r="N21" s="1" t="s">
        <v>1150</v>
      </c>
      <c r="O21" s="1" t="s">
        <v>1151</v>
      </c>
      <c r="P21" s="1" t="s">
        <v>1152</v>
      </c>
      <c r="Q21" s="1" t="s">
        <v>1153</v>
      </c>
      <c r="R21" s="1" t="s">
        <v>1253</v>
      </c>
      <c r="S21" s="1" t="s">
        <v>1155</v>
      </c>
      <c r="T21" s="1" t="s">
        <v>1156</v>
      </c>
      <c r="U21" s="1" t="s">
        <v>1157</v>
      </c>
      <c r="V21" s="1" t="s">
        <v>1158</v>
      </c>
    </row>
    <row r="22" s="1" customFormat="1" spans="1:22">
      <c r="A22" s="3">
        <v>999224641911022</v>
      </c>
      <c r="B22" s="1" t="s">
        <v>1205</v>
      </c>
      <c r="C22" s="1" t="s">
        <v>1254</v>
      </c>
      <c r="D22" s="1" t="s">
        <v>1255</v>
      </c>
      <c r="E22" s="1" t="s">
        <v>1256</v>
      </c>
      <c r="F22" s="1" t="s">
        <v>1205</v>
      </c>
      <c r="G22" s="1" t="s">
        <v>1142</v>
      </c>
      <c r="H22" s="1" t="s">
        <v>1147</v>
      </c>
      <c r="I22" s="1" t="s">
        <v>1257</v>
      </c>
      <c r="J22" s="1" t="s">
        <v>1149</v>
      </c>
      <c r="K22" s="1" t="s">
        <v>1257</v>
      </c>
      <c r="L22" s="1" t="s">
        <v>1257</v>
      </c>
      <c r="M22" s="1" t="s">
        <v>1150</v>
      </c>
      <c r="N22" s="1" t="s">
        <v>1150</v>
      </c>
      <c r="O22" s="1" t="s">
        <v>1151</v>
      </c>
      <c r="P22" s="1" t="s">
        <v>1152</v>
      </c>
      <c r="Q22" s="1" t="s">
        <v>1153</v>
      </c>
      <c r="R22" s="1" t="s">
        <v>1258</v>
      </c>
      <c r="S22" s="1" t="s">
        <v>1155</v>
      </c>
      <c r="T22" s="1" t="s">
        <v>1156</v>
      </c>
      <c r="U22" s="1" t="s">
        <v>1157</v>
      </c>
      <c r="V22" s="1" t="s">
        <v>1158</v>
      </c>
    </row>
    <row r="23" s="1" customFormat="1" spans="1:22">
      <c r="A23" s="3">
        <v>999224641499750</v>
      </c>
      <c r="B23" s="1" t="s">
        <v>1205</v>
      </c>
      <c r="C23" s="1" t="s">
        <v>1259</v>
      </c>
      <c r="D23" s="1" t="s">
        <v>1223</v>
      </c>
      <c r="E23" s="1" t="s">
        <v>1260</v>
      </c>
      <c r="F23" s="1" t="s">
        <v>1142</v>
      </c>
      <c r="G23" s="1" t="s">
        <v>1146</v>
      </c>
      <c r="H23" s="1" t="s">
        <v>1147</v>
      </c>
      <c r="I23" s="1" t="s">
        <v>1261</v>
      </c>
      <c r="J23" s="1" t="s">
        <v>1149</v>
      </c>
      <c r="K23" s="1" t="s">
        <v>1261</v>
      </c>
      <c r="L23" s="1" t="s">
        <v>1261</v>
      </c>
      <c r="M23" s="1" t="s">
        <v>1150</v>
      </c>
      <c r="N23" s="1" t="s">
        <v>1150</v>
      </c>
      <c r="O23" s="1" t="s">
        <v>1151</v>
      </c>
      <c r="P23" s="1" t="s">
        <v>1152</v>
      </c>
      <c r="Q23" s="1" t="s">
        <v>1153</v>
      </c>
      <c r="R23" s="1" t="s">
        <v>1262</v>
      </c>
      <c r="S23" s="1" t="s">
        <v>1155</v>
      </c>
      <c r="T23" s="1" t="s">
        <v>1156</v>
      </c>
      <c r="U23" s="1" t="s">
        <v>1157</v>
      </c>
      <c r="V23" s="1" t="s">
        <v>1158</v>
      </c>
    </row>
    <row r="24" s="1" customFormat="1" spans="1:22">
      <c r="A24" s="3">
        <v>999224640898729</v>
      </c>
      <c r="B24" s="1" t="s">
        <v>1205</v>
      </c>
      <c r="C24" s="1" t="s">
        <v>1263</v>
      </c>
      <c r="D24" s="1" t="s">
        <v>1264</v>
      </c>
      <c r="E24" s="1" t="s">
        <v>1265</v>
      </c>
      <c r="F24" s="1" t="s">
        <v>1205</v>
      </c>
      <c r="G24" s="1" t="s">
        <v>1142</v>
      </c>
      <c r="H24" s="1" t="s">
        <v>1147</v>
      </c>
      <c r="I24" s="1" t="s">
        <v>1266</v>
      </c>
      <c r="J24" s="1" t="s">
        <v>1149</v>
      </c>
      <c r="K24" s="1" t="s">
        <v>1266</v>
      </c>
      <c r="L24" s="1" t="s">
        <v>1266</v>
      </c>
      <c r="M24" s="1" t="s">
        <v>1150</v>
      </c>
      <c r="N24" s="1" t="s">
        <v>1150</v>
      </c>
      <c r="O24" s="1" t="s">
        <v>1151</v>
      </c>
      <c r="P24" s="1" t="s">
        <v>1152</v>
      </c>
      <c r="Q24" s="1" t="s">
        <v>1153</v>
      </c>
      <c r="R24" s="1" t="s">
        <v>1267</v>
      </c>
      <c r="S24" s="1" t="s">
        <v>1155</v>
      </c>
      <c r="T24" s="1" t="s">
        <v>1156</v>
      </c>
      <c r="U24" s="1" t="s">
        <v>1157</v>
      </c>
      <c r="V24" s="1" t="s">
        <v>1158</v>
      </c>
    </row>
    <row r="25" s="1" customFormat="1" spans="1:22">
      <c r="A25" s="3">
        <v>24640558346</v>
      </c>
      <c r="B25" s="1" t="s">
        <v>1205</v>
      </c>
      <c r="C25" s="1" t="s">
        <v>1268</v>
      </c>
      <c r="D25" s="1" t="s">
        <v>1269</v>
      </c>
      <c r="E25" s="1" t="s">
        <v>1270</v>
      </c>
      <c r="F25" s="1" t="s">
        <v>1142</v>
      </c>
      <c r="G25" s="1" t="s">
        <v>1146</v>
      </c>
      <c r="H25" s="1" t="s">
        <v>1147</v>
      </c>
      <c r="I25" s="1" t="s">
        <v>1271</v>
      </c>
      <c r="J25" s="1" t="s">
        <v>1149</v>
      </c>
      <c r="K25" s="1" t="s">
        <v>1271</v>
      </c>
      <c r="L25" s="1" t="s">
        <v>1271</v>
      </c>
      <c r="M25" s="1" t="s">
        <v>1150</v>
      </c>
      <c r="N25" s="1" t="s">
        <v>1150</v>
      </c>
      <c r="O25" s="1" t="s">
        <v>1151</v>
      </c>
      <c r="P25" s="1" t="s">
        <v>1152</v>
      </c>
      <c r="Q25" s="1" t="s">
        <v>1153</v>
      </c>
      <c r="R25" s="1" t="s">
        <v>1272</v>
      </c>
      <c r="S25" s="1" t="s">
        <v>1155</v>
      </c>
      <c r="T25" s="1" t="s">
        <v>1156</v>
      </c>
      <c r="U25" s="1" t="s">
        <v>1157</v>
      </c>
      <c r="V25" s="1" t="s">
        <v>1221</v>
      </c>
    </row>
    <row r="26" s="1" customFormat="1" spans="1:22">
      <c r="A26" s="3">
        <v>999224640347653</v>
      </c>
      <c r="B26" s="1" t="s">
        <v>1205</v>
      </c>
      <c r="C26" s="1" t="s">
        <v>1273</v>
      </c>
      <c r="D26" s="1" t="s">
        <v>1250</v>
      </c>
      <c r="E26" s="1" t="s">
        <v>1274</v>
      </c>
      <c r="F26" s="1" t="s">
        <v>1205</v>
      </c>
      <c r="G26" s="1" t="s">
        <v>1142</v>
      </c>
      <c r="H26" s="1" t="s">
        <v>1147</v>
      </c>
      <c r="I26" s="1" t="s">
        <v>1252</v>
      </c>
      <c r="J26" s="1" t="s">
        <v>1149</v>
      </c>
      <c r="K26" s="1" t="s">
        <v>1252</v>
      </c>
      <c r="L26" s="1" t="s">
        <v>1252</v>
      </c>
      <c r="M26" s="1" t="s">
        <v>1150</v>
      </c>
      <c r="N26" s="1" t="s">
        <v>1150</v>
      </c>
      <c r="O26" s="1" t="s">
        <v>1151</v>
      </c>
      <c r="P26" s="1" t="s">
        <v>1152</v>
      </c>
      <c r="Q26" s="1" t="s">
        <v>1153</v>
      </c>
      <c r="R26" s="1" t="s">
        <v>1275</v>
      </c>
      <c r="S26" s="1" t="s">
        <v>1155</v>
      </c>
      <c r="T26" s="1" t="s">
        <v>1156</v>
      </c>
      <c r="U26" s="1" t="s">
        <v>1157</v>
      </c>
      <c r="V26" s="1" t="s">
        <v>1158</v>
      </c>
    </row>
    <row r="27" s="1" customFormat="1" spans="1:22">
      <c r="A27" s="3">
        <v>999224639338629</v>
      </c>
      <c r="B27" s="1" t="s">
        <v>1205</v>
      </c>
      <c r="C27" s="1" t="s">
        <v>1276</v>
      </c>
      <c r="D27" s="1" t="s">
        <v>1196</v>
      </c>
      <c r="E27" s="1" t="s">
        <v>1277</v>
      </c>
      <c r="F27" s="1" t="s">
        <v>1205</v>
      </c>
      <c r="G27" s="1" t="s">
        <v>1146</v>
      </c>
      <c r="H27" s="1" t="s">
        <v>1147</v>
      </c>
      <c r="I27" s="1" t="s">
        <v>1278</v>
      </c>
      <c r="J27" s="1" t="s">
        <v>1149</v>
      </c>
      <c r="K27" s="1" t="s">
        <v>1278</v>
      </c>
      <c r="L27" s="1" t="s">
        <v>1278</v>
      </c>
      <c r="M27" s="1" t="s">
        <v>1150</v>
      </c>
      <c r="N27" s="1" t="s">
        <v>1150</v>
      </c>
      <c r="O27" s="1" t="s">
        <v>1151</v>
      </c>
      <c r="P27" s="1" t="s">
        <v>1152</v>
      </c>
      <c r="Q27" s="1" t="s">
        <v>1153</v>
      </c>
      <c r="R27" s="1" t="s">
        <v>1279</v>
      </c>
      <c r="S27" s="1" t="s">
        <v>1155</v>
      </c>
      <c r="T27" s="1" t="s">
        <v>1156</v>
      </c>
      <c r="U27" s="1" t="s">
        <v>1157</v>
      </c>
      <c r="V27" s="1" t="s">
        <v>1158</v>
      </c>
    </row>
    <row r="28" s="1" customFormat="1" spans="1:22">
      <c r="A28" s="3">
        <v>999224638310407</v>
      </c>
      <c r="B28" s="1" t="s">
        <v>1205</v>
      </c>
      <c r="C28" s="1" t="s">
        <v>1280</v>
      </c>
      <c r="D28" s="1" t="s">
        <v>1264</v>
      </c>
      <c r="E28" s="1" t="s">
        <v>1281</v>
      </c>
      <c r="F28" s="1" t="s">
        <v>1205</v>
      </c>
      <c r="G28" s="1" t="s">
        <v>1142</v>
      </c>
      <c r="H28" s="1" t="s">
        <v>1147</v>
      </c>
      <c r="I28" s="1" t="s">
        <v>1282</v>
      </c>
      <c r="J28" s="1" t="s">
        <v>1149</v>
      </c>
      <c r="K28" s="1" t="s">
        <v>1282</v>
      </c>
      <c r="L28" s="1" t="s">
        <v>1282</v>
      </c>
      <c r="M28" s="1" t="s">
        <v>1150</v>
      </c>
      <c r="N28" s="1" t="s">
        <v>1150</v>
      </c>
      <c r="O28" s="1" t="s">
        <v>1151</v>
      </c>
      <c r="P28" s="1" t="s">
        <v>1152</v>
      </c>
      <c r="Q28" s="1" t="s">
        <v>1153</v>
      </c>
      <c r="R28" s="1" t="s">
        <v>1283</v>
      </c>
      <c r="S28" s="1" t="s">
        <v>1155</v>
      </c>
      <c r="T28" s="1" t="s">
        <v>1156</v>
      </c>
      <c r="U28" s="1" t="s">
        <v>1157</v>
      </c>
      <c r="V28" s="1" t="s">
        <v>1158</v>
      </c>
    </row>
    <row r="29" s="1" customFormat="1" spans="1:22">
      <c r="A29" s="3">
        <v>999224638082119</v>
      </c>
      <c r="B29" s="1" t="s">
        <v>1205</v>
      </c>
      <c r="C29" s="1" t="s">
        <v>1284</v>
      </c>
      <c r="D29" s="1" t="s">
        <v>1285</v>
      </c>
      <c r="E29" s="1" t="s">
        <v>1286</v>
      </c>
      <c r="F29" s="1" t="s">
        <v>1205</v>
      </c>
      <c r="G29" s="1" t="s">
        <v>1146</v>
      </c>
      <c r="H29" s="1" t="s">
        <v>1147</v>
      </c>
      <c r="I29" s="1" t="s">
        <v>1287</v>
      </c>
      <c r="J29" s="1" t="s">
        <v>1149</v>
      </c>
      <c r="K29" s="1" t="s">
        <v>1287</v>
      </c>
      <c r="L29" s="1" t="s">
        <v>1287</v>
      </c>
      <c r="M29" s="1" t="s">
        <v>1150</v>
      </c>
      <c r="N29" s="1" t="s">
        <v>1150</v>
      </c>
      <c r="O29" s="1" t="s">
        <v>1151</v>
      </c>
      <c r="P29" s="1" t="s">
        <v>1152</v>
      </c>
      <c r="Q29" s="1" t="s">
        <v>1153</v>
      </c>
      <c r="R29" s="1" t="s">
        <v>1288</v>
      </c>
      <c r="S29" s="1" t="s">
        <v>1155</v>
      </c>
      <c r="T29" s="1" t="s">
        <v>1156</v>
      </c>
      <c r="U29" s="1" t="s">
        <v>1157</v>
      </c>
      <c r="V29" s="1" t="s">
        <v>1158</v>
      </c>
    </row>
    <row r="30" s="1" customFormat="1" spans="1:22">
      <c r="A30" s="3">
        <v>24637242271</v>
      </c>
      <c r="B30" s="1" t="s">
        <v>1205</v>
      </c>
      <c r="C30" s="1" t="s">
        <v>1289</v>
      </c>
      <c r="D30" s="1" t="s">
        <v>1290</v>
      </c>
      <c r="E30" s="1" t="s">
        <v>1291</v>
      </c>
      <c r="F30" s="1" t="s">
        <v>1205</v>
      </c>
      <c r="G30" s="1" t="s">
        <v>1142</v>
      </c>
      <c r="H30" s="1" t="s">
        <v>1147</v>
      </c>
      <c r="I30" s="1" t="s">
        <v>1292</v>
      </c>
      <c r="J30" s="1" t="s">
        <v>1149</v>
      </c>
      <c r="K30" s="1" t="s">
        <v>1292</v>
      </c>
      <c r="L30" s="1" t="s">
        <v>1292</v>
      </c>
      <c r="M30" s="1" t="s">
        <v>1150</v>
      </c>
      <c r="N30" s="1" t="s">
        <v>1150</v>
      </c>
      <c r="O30" s="1" t="s">
        <v>1151</v>
      </c>
      <c r="P30" s="1" t="s">
        <v>1152</v>
      </c>
      <c r="Q30" s="1" t="s">
        <v>1153</v>
      </c>
      <c r="R30" s="1" t="s">
        <v>1293</v>
      </c>
      <c r="S30" s="1" t="s">
        <v>1155</v>
      </c>
      <c r="T30" s="1" t="s">
        <v>1156</v>
      </c>
      <c r="U30" s="1" t="s">
        <v>1157</v>
      </c>
      <c r="V30" s="1" t="s">
        <v>1158</v>
      </c>
    </row>
    <row r="31" s="1" customFormat="1" spans="1:22">
      <c r="A31" s="3">
        <v>999224637231176</v>
      </c>
      <c r="B31" s="1" t="s">
        <v>1205</v>
      </c>
      <c r="C31" s="1" t="s">
        <v>1294</v>
      </c>
      <c r="D31" s="1" t="s">
        <v>1264</v>
      </c>
      <c r="E31" s="1" t="s">
        <v>1281</v>
      </c>
      <c r="F31" s="1" t="s">
        <v>1205</v>
      </c>
      <c r="G31" s="1" t="s">
        <v>1142</v>
      </c>
      <c r="H31" s="1" t="s">
        <v>1147</v>
      </c>
      <c r="I31" s="1" t="s">
        <v>1282</v>
      </c>
      <c r="J31" s="1" t="s">
        <v>1149</v>
      </c>
      <c r="K31" s="1" t="s">
        <v>1282</v>
      </c>
      <c r="L31" s="1" t="s">
        <v>1282</v>
      </c>
      <c r="M31" s="1" t="s">
        <v>1150</v>
      </c>
      <c r="N31" s="1" t="s">
        <v>1150</v>
      </c>
      <c r="O31" s="1" t="s">
        <v>1151</v>
      </c>
      <c r="P31" s="1" t="s">
        <v>1152</v>
      </c>
      <c r="Q31" s="1" t="s">
        <v>1153</v>
      </c>
      <c r="R31" s="1" t="s">
        <v>1295</v>
      </c>
      <c r="S31" s="1" t="s">
        <v>1155</v>
      </c>
      <c r="T31" s="1" t="s">
        <v>1156</v>
      </c>
      <c r="U31" s="1" t="s">
        <v>1157</v>
      </c>
      <c r="V31" s="1" t="s">
        <v>1158</v>
      </c>
    </row>
    <row r="32" s="1" customFormat="1" spans="1:22">
      <c r="A32" s="3">
        <v>999224637037822</v>
      </c>
      <c r="B32" s="1" t="s">
        <v>1205</v>
      </c>
      <c r="C32" s="1" t="s">
        <v>1296</v>
      </c>
      <c r="D32" s="1" t="s">
        <v>1297</v>
      </c>
      <c r="E32" s="1" t="s">
        <v>1298</v>
      </c>
      <c r="F32" s="1" t="s">
        <v>1205</v>
      </c>
      <c r="G32" s="1" t="s">
        <v>1146</v>
      </c>
      <c r="H32" s="1" t="s">
        <v>1147</v>
      </c>
      <c r="I32" s="1" t="s">
        <v>1299</v>
      </c>
      <c r="J32" s="1" t="s">
        <v>1149</v>
      </c>
      <c r="K32" s="1" t="s">
        <v>1299</v>
      </c>
      <c r="L32" s="1" t="s">
        <v>1299</v>
      </c>
      <c r="M32" s="1" t="s">
        <v>1150</v>
      </c>
      <c r="N32" s="1" t="s">
        <v>1150</v>
      </c>
      <c r="O32" s="1" t="s">
        <v>1151</v>
      </c>
      <c r="P32" s="1" t="s">
        <v>1152</v>
      </c>
      <c r="Q32" s="1" t="s">
        <v>1153</v>
      </c>
      <c r="R32" s="1" t="s">
        <v>1300</v>
      </c>
      <c r="S32" s="1" t="s">
        <v>1155</v>
      </c>
      <c r="T32" s="1" t="s">
        <v>1156</v>
      </c>
      <c r="U32" s="1" t="s">
        <v>1157</v>
      </c>
      <c r="V32" s="1" t="s">
        <v>1301</v>
      </c>
    </row>
    <row r="33" s="1" customFormat="1" spans="1:22">
      <c r="A33" s="3">
        <v>999224636477444</v>
      </c>
      <c r="B33" s="1" t="s">
        <v>1205</v>
      </c>
      <c r="C33" s="1" t="s">
        <v>1302</v>
      </c>
      <c r="D33" s="1" t="s">
        <v>1303</v>
      </c>
      <c r="E33" s="1" t="s">
        <v>1304</v>
      </c>
      <c r="F33" s="1" t="s">
        <v>1205</v>
      </c>
      <c r="G33" s="1" t="s">
        <v>1142</v>
      </c>
      <c r="H33" s="1" t="s">
        <v>1147</v>
      </c>
      <c r="I33" s="1" t="s">
        <v>1305</v>
      </c>
      <c r="J33" s="1" t="s">
        <v>1149</v>
      </c>
      <c r="K33" s="1" t="s">
        <v>1305</v>
      </c>
      <c r="L33" s="1" t="s">
        <v>1305</v>
      </c>
      <c r="M33" s="1" t="s">
        <v>1150</v>
      </c>
      <c r="N33" s="1" t="s">
        <v>1150</v>
      </c>
      <c r="O33" s="1" t="s">
        <v>1151</v>
      </c>
      <c r="P33" s="1" t="s">
        <v>1152</v>
      </c>
      <c r="Q33" s="1" t="s">
        <v>1153</v>
      </c>
      <c r="R33" s="1" t="s">
        <v>1306</v>
      </c>
      <c r="S33" s="1" t="s">
        <v>1155</v>
      </c>
      <c r="T33" s="1" t="s">
        <v>1156</v>
      </c>
      <c r="U33" s="1" t="s">
        <v>1157</v>
      </c>
      <c r="V33" s="1" t="s">
        <v>1158</v>
      </c>
    </row>
    <row r="34" s="1" customFormat="1" spans="1:22">
      <c r="A34" s="3">
        <v>999224635938627</v>
      </c>
      <c r="B34" s="1" t="s">
        <v>1205</v>
      </c>
      <c r="C34" s="1" t="s">
        <v>1307</v>
      </c>
      <c r="D34" s="1" t="s">
        <v>1250</v>
      </c>
      <c r="E34" s="1" t="s">
        <v>1308</v>
      </c>
      <c r="F34" s="1" t="s">
        <v>1205</v>
      </c>
      <c r="G34" s="1" t="s">
        <v>1142</v>
      </c>
      <c r="H34" s="1" t="s">
        <v>1147</v>
      </c>
      <c r="I34" s="1" t="s">
        <v>1252</v>
      </c>
      <c r="J34" s="1" t="s">
        <v>1149</v>
      </c>
      <c r="K34" s="1" t="s">
        <v>1252</v>
      </c>
      <c r="L34" s="1" t="s">
        <v>1252</v>
      </c>
      <c r="M34" s="1" t="s">
        <v>1150</v>
      </c>
      <c r="N34" s="1" t="s">
        <v>1150</v>
      </c>
      <c r="O34" s="1" t="s">
        <v>1151</v>
      </c>
      <c r="P34" s="1" t="s">
        <v>1152</v>
      </c>
      <c r="Q34" s="1" t="s">
        <v>1153</v>
      </c>
      <c r="R34" s="1" t="s">
        <v>1309</v>
      </c>
      <c r="S34" s="1" t="s">
        <v>1155</v>
      </c>
      <c r="T34" s="1" t="s">
        <v>1156</v>
      </c>
      <c r="U34" s="1" t="s">
        <v>1157</v>
      </c>
      <c r="V34" s="1" t="s">
        <v>1158</v>
      </c>
    </row>
    <row r="35" s="1" customFormat="1" spans="1:22">
      <c r="A35" s="3">
        <v>999224635828856</v>
      </c>
      <c r="B35" s="1" t="s">
        <v>1205</v>
      </c>
      <c r="C35" s="1" t="s">
        <v>1310</v>
      </c>
      <c r="D35" s="1" t="s">
        <v>1196</v>
      </c>
      <c r="E35" s="1" t="s">
        <v>1311</v>
      </c>
      <c r="F35" s="1" t="s">
        <v>1205</v>
      </c>
      <c r="G35" s="1" t="s">
        <v>1142</v>
      </c>
      <c r="H35" s="1" t="s">
        <v>1147</v>
      </c>
      <c r="I35" s="1" t="s">
        <v>1312</v>
      </c>
      <c r="J35" s="1" t="s">
        <v>1149</v>
      </c>
      <c r="K35" s="1" t="s">
        <v>1312</v>
      </c>
      <c r="L35" s="1" t="s">
        <v>1312</v>
      </c>
      <c r="M35" s="1" t="s">
        <v>1150</v>
      </c>
      <c r="N35" s="1" t="s">
        <v>1150</v>
      </c>
      <c r="O35" s="1" t="s">
        <v>1151</v>
      </c>
      <c r="P35" s="1" t="s">
        <v>1152</v>
      </c>
      <c r="Q35" s="1" t="s">
        <v>1153</v>
      </c>
      <c r="R35" s="1" t="s">
        <v>1313</v>
      </c>
      <c r="S35" s="1" t="s">
        <v>1155</v>
      </c>
      <c r="T35" s="1" t="s">
        <v>1156</v>
      </c>
      <c r="U35" s="1" t="s">
        <v>1157</v>
      </c>
      <c r="V35" s="1" t="s">
        <v>1158</v>
      </c>
    </row>
    <row r="36" s="1" customFormat="1" spans="1:22">
      <c r="A36" s="3">
        <v>999224627630998</v>
      </c>
      <c r="B36" s="1" t="s">
        <v>1314</v>
      </c>
      <c r="C36" s="1" t="s">
        <v>1315</v>
      </c>
      <c r="D36" s="1" t="s">
        <v>1316</v>
      </c>
      <c r="E36" s="1" t="s">
        <v>1317</v>
      </c>
      <c r="F36" s="1" t="s">
        <v>1205</v>
      </c>
      <c r="G36" s="1" t="s">
        <v>1142</v>
      </c>
      <c r="H36" s="1" t="s">
        <v>1147</v>
      </c>
      <c r="I36" s="1" t="s">
        <v>1318</v>
      </c>
      <c r="J36" s="1" t="s">
        <v>1149</v>
      </c>
      <c r="K36" s="1" t="s">
        <v>1318</v>
      </c>
      <c r="L36" s="1" t="s">
        <v>1318</v>
      </c>
      <c r="M36" s="1" t="s">
        <v>1150</v>
      </c>
      <c r="N36" s="1" t="s">
        <v>1150</v>
      </c>
      <c r="O36" s="1" t="s">
        <v>1151</v>
      </c>
      <c r="P36" s="1" t="s">
        <v>1152</v>
      </c>
      <c r="Q36" s="1" t="s">
        <v>1153</v>
      </c>
      <c r="R36" s="1" t="s">
        <v>1319</v>
      </c>
      <c r="S36" s="1" t="s">
        <v>1155</v>
      </c>
      <c r="T36" s="1" t="s">
        <v>1156</v>
      </c>
      <c r="U36" s="1" t="s">
        <v>1157</v>
      </c>
      <c r="V36" s="1" t="s">
        <v>1158</v>
      </c>
    </row>
    <row r="37" s="1" customFormat="1" spans="1:22">
      <c r="A37" s="3">
        <v>999224626937191</v>
      </c>
      <c r="B37" s="1" t="s">
        <v>1314</v>
      </c>
      <c r="C37" s="1" t="s">
        <v>1320</v>
      </c>
      <c r="D37" s="1" t="s">
        <v>1321</v>
      </c>
      <c r="E37" s="1" t="s">
        <v>1322</v>
      </c>
      <c r="F37" s="1" t="s">
        <v>1142</v>
      </c>
      <c r="G37" s="1" t="s">
        <v>1146</v>
      </c>
      <c r="H37" s="1" t="s">
        <v>1147</v>
      </c>
      <c r="I37" s="1" t="s">
        <v>1323</v>
      </c>
      <c r="J37" s="1" t="s">
        <v>1149</v>
      </c>
      <c r="K37" s="1" t="s">
        <v>1323</v>
      </c>
      <c r="L37" s="1" t="s">
        <v>1323</v>
      </c>
      <c r="M37" s="1" t="s">
        <v>1150</v>
      </c>
      <c r="N37" s="1" t="s">
        <v>1150</v>
      </c>
      <c r="O37" s="1" t="s">
        <v>1151</v>
      </c>
      <c r="P37" s="1" t="s">
        <v>1152</v>
      </c>
      <c r="Q37" s="1" t="s">
        <v>1153</v>
      </c>
      <c r="R37" s="1" t="s">
        <v>1324</v>
      </c>
      <c r="S37" s="1" t="s">
        <v>1155</v>
      </c>
      <c r="T37" s="1" t="s">
        <v>1156</v>
      </c>
      <c r="U37" s="1" t="s">
        <v>1157</v>
      </c>
      <c r="V37" s="1" t="s">
        <v>1164</v>
      </c>
    </row>
    <row r="38" s="1" customFormat="1" spans="1:22">
      <c r="A38" s="3">
        <v>999224625966964</v>
      </c>
      <c r="B38" s="1" t="s">
        <v>1314</v>
      </c>
      <c r="C38" s="1" t="s">
        <v>1325</v>
      </c>
      <c r="D38" s="1" t="s">
        <v>1326</v>
      </c>
      <c r="E38" s="1" t="s">
        <v>1327</v>
      </c>
      <c r="F38" s="1" t="s">
        <v>1205</v>
      </c>
      <c r="G38" s="1" t="s">
        <v>1146</v>
      </c>
      <c r="H38" s="1" t="s">
        <v>1147</v>
      </c>
      <c r="I38" s="1" t="s">
        <v>1328</v>
      </c>
      <c r="J38" s="1" t="s">
        <v>1149</v>
      </c>
      <c r="K38" s="1" t="s">
        <v>1328</v>
      </c>
      <c r="L38" s="1" t="s">
        <v>1328</v>
      </c>
      <c r="M38" s="1" t="s">
        <v>1150</v>
      </c>
      <c r="N38" s="1" t="s">
        <v>1150</v>
      </c>
      <c r="O38" s="1" t="s">
        <v>1151</v>
      </c>
      <c r="P38" s="1" t="s">
        <v>1152</v>
      </c>
      <c r="Q38" s="1" t="s">
        <v>1153</v>
      </c>
      <c r="R38" s="1" t="s">
        <v>1329</v>
      </c>
      <c r="S38" s="1" t="s">
        <v>1155</v>
      </c>
      <c r="T38" s="1" t="s">
        <v>1156</v>
      </c>
      <c r="U38" s="1" t="s">
        <v>1157</v>
      </c>
      <c r="V38" s="1" t="s">
        <v>1221</v>
      </c>
    </row>
    <row r="39" s="1" customFormat="1" spans="1:22">
      <c r="A39" s="3">
        <v>999224623963672</v>
      </c>
      <c r="B39" s="1" t="s">
        <v>1314</v>
      </c>
      <c r="C39" s="1" t="s">
        <v>1330</v>
      </c>
      <c r="D39" s="1" t="s">
        <v>1186</v>
      </c>
      <c r="E39" s="1" t="s">
        <v>1187</v>
      </c>
      <c r="F39" s="1" t="s">
        <v>1205</v>
      </c>
      <c r="G39" s="1" t="s">
        <v>1142</v>
      </c>
      <c r="H39" s="1" t="s">
        <v>1147</v>
      </c>
      <c r="I39" s="1" t="s">
        <v>1188</v>
      </c>
      <c r="J39" s="1" t="s">
        <v>1149</v>
      </c>
      <c r="K39" s="1" t="s">
        <v>1188</v>
      </c>
      <c r="L39" s="1" t="s">
        <v>1188</v>
      </c>
      <c r="M39" s="1" t="s">
        <v>1150</v>
      </c>
      <c r="N39" s="1" t="s">
        <v>1150</v>
      </c>
      <c r="O39" s="1" t="s">
        <v>1151</v>
      </c>
      <c r="P39" s="1" t="s">
        <v>1152</v>
      </c>
      <c r="Q39" s="1" t="s">
        <v>1153</v>
      </c>
      <c r="R39" s="1" t="s">
        <v>1331</v>
      </c>
      <c r="S39" s="1" t="s">
        <v>1155</v>
      </c>
      <c r="T39" s="1" t="s">
        <v>1156</v>
      </c>
      <c r="U39" s="1" t="s">
        <v>1157</v>
      </c>
      <c r="V39" s="1" t="s">
        <v>1158</v>
      </c>
    </row>
    <row r="40" s="1" customFormat="1" spans="1:22">
      <c r="A40" s="3">
        <v>999224622545097</v>
      </c>
      <c r="B40" s="1" t="s">
        <v>1314</v>
      </c>
      <c r="C40" s="1" t="s">
        <v>1332</v>
      </c>
      <c r="D40" s="1" t="s">
        <v>1333</v>
      </c>
      <c r="E40" s="1" t="s">
        <v>1334</v>
      </c>
      <c r="F40" s="1" t="s">
        <v>1205</v>
      </c>
      <c r="G40" s="1" t="s">
        <v>1146</v>
      </c>
      <c r="H40" s="1" t="s">
        <v>1147</v>
      </c>
      <c r="I40" s="1" t="s">
        <v>1335</v>
      </c>
      <c r="J40" s="1" t="s">
        <v>1149</v>
      </c>
      <c r="K40" s="1" t="s">
        <v>1335</v>
      </c>
      <c r="L40" s="1" t="s">
        <v>1335</v>
      </c>
      <c r="M40" s="1" t="s">
        <v>1150</v>
      </c>
      <c r="N40" s="1" t="s">
        <v>1150</v>
      </c>
      <c r="O40" s="1" t="s">
        <v>1151</v>
      </c>
      <c r="P40" s="1" t="s">
        <v>1152</v>
      </c>
      <c r="Q40" s="1" t="s">
        <v>1153</v>
      </c>
      <c r="R40" s="1" t="s">
        <v>1336</v>
      </c>
      <c r="S40" s="1" t="s">
        <v>1155</v>
      </c>
      <c r="T40" s="1" t="s">
        <v>1156</v>
      </c>
      <c r="U40" s="1" t="s">
        <v>1157</v>
      </c>
      <c r="V40" s="1" t="s">
        <v>1337</v>
      </c>
    </row>
    <row r="41" s="1" customFormat="1" spans="1:22">
      <c r="A41" s="3">
        <v>999224620897800</v>
      </c>
      <c r="B41" s="1" t="s">
        <v>1314</v>
      </c>
      <c r="C41" s="1" t="s">
        <v>1338</v>
      </c>
      <c r="D41" s="1" t="s">
        <v>1297</v>
      </c>
      <c r="E41" s="1" t="s">
        <v>1339</v>
      </c>
      <c r="F41" s="1" t="s">
        <v>1205</v>
      </c>
      <c r="G41" s="1" t="s">
        <v>1146</v>
      </c>
      <c r="H41" s="1" t="s">
        <v>1147</v>
      </c>
      <c r="I41" s="1" t="s">
        <v>1340</v>
      </c>
      <c r="J41" s="1" t="s">
        <v>1149</v>
      </c>
      <c r="K41" s="1" t="s">
        <v>1340</v>
      </c>
      <c r="L41" s="1" t="s">
        <v>1340</v>
      </c>
      <c r="M41" s="1" t="s">
        <v>1150</v>
      </c>
      <c r="N41" s="1" t="s">
        <v>1150</v>
      </c>
      <c r="O41" s="1" t="s">
        <v>1151</v>
      </c>
      <c r="P41" s="1" t="s">
        <v>1152</v>
      </c>
      <c r="Q41" s="1" t="s">
        <v>1153</v>
      </c>
      <c r="R41" s="1" t="s">
        <v>1341</v>
      </c>
      <c r="S41" s="1" t="s">
        <v>1155</v>
      </c>
      <c r="T41" s="1" t="s">
        <v>1156</v>
      </c>
      <c r="U41" s="1" t="s">
        <v>1157</v>
      </c>
      <c r="V41" s="1" t="s">
        <v>1301</v>
      </c>
    </row>
    <row r="42" s="1" customFormat="1" spans="1:22">
      <c r="A42" s="3">
        <v>999224620483051</v>
      </c>
      <c r="B42" s="1" t="s">
        <v>1314</v>
      </c>
      <c r="C42" s="1" t="s">
        <v>1342</v>
      </c>
      <c r="D42" s="1" t="s">
        <v>1343</v>
      </c>
      <c r="E42" s="1" t="s">
        <v>1344</v>
      </c>
      <c r="F42" s="1" t="s">
        <v>1205</v>
      </c>
      <c r="G42" s="1" t="s">
        <v>1142</v>
      </c>
      <c r="H42" s="1" t="s">
        <v>1147</v>
      </c>
      <c r="I42" s="1" t="s">
        <v>1345</v>
      </c>
      <c r="J42" s="1" t="s">
        <v>1149</v>
      </c>
      <c r="K42" s="1" t="s">
        <v>1345</v>
      </c>
      <c r="L42" s="1" t="s">
        <v>1345</v>
      </c>
      <c r="M42" s="1" t="s">
        <v>1150</v>
      </c>
      <c r="N42" s="1" t="s">
        <v>1150</v>
      </c>
      <c r="O42" s="1" t="s">
        <v>1151</v>
      </c>
      <c r="P42" s="1" t="s">
        <v>1152</v>
      </c>
      <c r="Q42" s="1" t="s">
        <v>1153</v>
      </c>
      <c r="R42" s="1" t="s">
        <v>1346</v>
      </c>
      <c r="S42" s="1" t="s">
        <v>1155</v>
      </c>
      <c r="T42" s="1" t="s">
        <v>1156</v>
      </c>
      <c r="U42" s="1" t="s">
        <v>1157</v>
      </c>
      <c r="V42" s="1" t="s">
        <v>1347</v>
      </c>
    </row>
    <row r="43" s="1" customFormat="1" spans="1:22">
      <c r="A43" s="3">
        <v>999224619944428</v>
      </c>
      <c r="B43" s="1" t="s">
        <v>1314</v>
      </c>
      <c r="C43" s="1" t="s">
        <v>1348</v>
      </c>
      <c r="D43" s="1" t="s">
        <v>1191</v>
      </c>
      <c r="E43" s="1" t="s">
        <v>1349</v>
      </c>
      <c r="F43" s="1" t="s">
        <v>1142</v>
      </c>
      <c r="G43" s="1" t="s">
        <v>1146</v>
      </c>
      <c r="H43" s="1" t="s">
        <v>1147</v>
      </c>
      <c r="I43" s="1" t="s">
        <v>1350</v>
      </c>
      <c r="J43" s="1" t="s">
        <v>1149</v>
      </c>
      <c r="K43" s="1" t="s">
        <v>1350</v>
      </c>
      <c r="L43" s="1" t="s">
        <v>1350</v>
      </c>
      <c r="M43" s="1" t="s">
        <v>1150</v>
      </c>
      <c r="N43" s="1" t="s">
        <v>1150</v>
      </c>
      <c r="O43" s="1" t="s">
        <v>1151</v>
      </c>
      <c r="P43" s="1" t="s">
        <v>1152</v>
      </c>
      <c r="Q43" s="1" t="s">
        <v>1153</v>
      </c>
      <c r="R43" s="1" t="s">
        <v>1351</v>
      </c>
      <c r="S43" s="1" t="s">
        <v>1155</v>
      </c>
      <c r="T43" s="1" t="s">
        <v>1156</v>
      </c>
      <c r="U43" s="1" t="s">
        <v>1157</v>
      </c>
      <c r="V43" s="1" t="s">
        <v>1164</v>
      </c>
    </row>
    <row r="44" s="1" customFormat="1" spans="1:22">
      <c r="A44" s="3">
        <v>999224618629468</v>
      </c>
      <c r="B44" s="1" t="s">
        <v>1314</v>
      </c>
      <c r="C44" s="1" t="s">
        <v>1352</v>
      </c>
      <c r="D44" s="1" t="s">
        <v>1353</v>
      </c>
      <c r="E44" s="1" t="s">
        <v>1354</v>
      </c>
      <c r="F44" s="1" t="s">
        <v>1205</v>
      </c>
      <c r="G44" s="1" t="s">
        <v>1142</v>
      </c>
      <c r="H44" s="1" t="s">
        <v>1147</v>
      </c>
      <c r="I44" s="1" t="s">
        <v>1355</v>
      </c>
      <c r="J44" s="1" t="s">
        <v>1149</v>
      </c>
      <c r="K44" s="1" t="s">
        <v>1355</v>
      </c>
      <c r="L44" s="1" t="s">
        <v>1355</v>
      </c>
      <c r="M44" s="1" t="s">
        <v>1150</v>
      </c>
      <c r="N44" s="1" t="s">
        <v>1150</v>
      </c>
      <c r="O44" s="1" t="s">
        <v>1151</v>
      </c>
      <c r="P44" s="1" t="s">
        <v>1152</v>
      </c>
      <c r="Q44" s="1" t="s">
        <v>1153</v>
      </c>
      <c r="R44" s="1" t="s">
        <v>1356</v>
      </c>
      <c r="S44" s="1" t="s">
        <v>1155</v>
      </c>
      <c r="T44" s="1" t="s">
        <v>1156</v>
      </c>
      <c r="U44" s="1" t="s">
        <v>1157</v>
      </c>
      <c r="V44" s="1" t="s">
        <v>1221</v>
      </c>
    </row>
    <row r="45" s="1" customFormat="1" spans="1:22">
      <c r="A45" s="3">
        <v>999224617441566</v>
      </c>
      <c r="B45" s="1" t="s">
        <v>1314</v>
      </c>
      <c r="C45" s="1" t="s">
        <v>1357</v>
      </c>
      <c r="D45" s="1" t="s">
        <v>1191</v>
      </c>
      <c r="E45" s="1" t="s">
        <v>1358</v>
      </c>
      <c r="F45" s="1" t="s">
        <v>1205</v>
      </c>
      <c r="G45" s="1" t="s">
        <v>1146</v>
      </c>
      <c r="H45" s="1" t="s">
        <v>1147</v>
      </c>
      <c r="I45" s="1" t="s">
        <v>1359</v>
      </c>
      <c r="J45" s="1" t="s">
        <v>1149</v>
      </c>
      <c r="K45" s="1" t="s">
        <v>1359</v>
      </c>
      <c r="L45" s="1" t="s">
        <v>1359</v>
      </c>
      <c r="M45" s="1" t="s">
        <v>1150</v>
      </c>
      <c r="N45" s="1" t="s">
        <v>1150</v>
      </c>
      <c r="O45" s="1" t="s">
        <v>1151</v>
      </c>
      <c r="P45" s="1" t="s">
        <v>1152</v>
      </c>
      <c r="Q45" s="1" t="s">
        <v>1153</v>
      </c>
      <c r="R45" s="1" t="s">
        <v>1360</v>
      </c>
      <c r="S45" s="1" t="s">
        <v>1155</v>
      </c>
      <c r="T45" s="1" t="s">
        <v>1156</v>
      </c>
      <c r="U45" s="1" t="s">
        <v>1157</v>
      </c>
      <c r="V45" s="1" t="s">
        <v>1164</v>
      </c>
    </row>
    <row r="46" s="1" customFormat="1" spans="1:22">
      <c r="A46" s="3">
        <v>999224615997445</v>
      </c>
      <c r="B46" s="1" t="s">
        <v>1314</v>
      </c>
      <c r="C46" s="1" t="s">
        <v>1361</v>
      </c>
      <c r="D46" s="1" t="s">
        <v>1362</v>
      </c>
      <c r="E46" s="1" t="s">
        <v>1363</v>
      </c>
      <c r="F46" s="1" t="s">
        <v>1314</v>
      </c>
      <c r="G46" s="1" t="s">
        <v>1146</v>
      </c>
      <c r="H46" s="1" t="s">
        <v>1147</v>
      </c>
      <c r="I46" s="1" t="s">
        <v>1364</v>
      </c>
      <c r="J46" s="1" t="s">
        <v>1149</v>
      </c>
      <c r="K46" s="1" t="s">
        <v>1364</v>
      </c>
      <c r="L46" s="1" t="s">
        <v>1364</v>
      </c>
      <c r="M46" s="1" t="s">
        <v>1150</v>
      </c>
      <c r="N46" s="1" t="s">
        <v>1150</v>
      </c>
      <c r="O46" s="1" t="s">
        <v>1151</v>
      </c>
      <c r="P46" s="1" t="s">
        <v>1152</v>
      </c>
      <c r="Q46" s="1" t="s">
        <v>1153</v>
      </c>
      <c r="R46" s="1" t="s">
        <v>1365</v>
      </c>
      <c r="S46" s="1" t="s">
        <v>1155</v>
      </c>
      <c r="T46" s="1" t="s">
        <v>1156</v>
      </c>
      <c r="U46" s="1" t="s">
        <v>1157</v>
      </c>
      <c r="V46" s="1" t="s">
        <v>1158</v>
      </c>
    </row>
    <row r="47" s="1" customFormat="1" spans="1:22">
      <c r="A47" s="3">
        <v>999224615145133</v>
      </c>
      <c r="B47" s="1" t="s">
        <v>1314</v>
      </c>
      <c r="C47" s="1" t="s">
        <v>1366</v>
      </c>
      <c r="D47" s="1" t="s">
        <v>1367</v>
      </c>
      <c r="E47" s="1" t="s">
        <v>1368</v>
      </c>
      <c r="F47" s="1" t="s">
        <v>1205</v>
      </c>
      <c r="G47" s="1" t="s">
        <v>1142</v>
      </c>
      <c r="H47" s="1" t="s">
        <v>1147</v>
      </c>
      <c r="I47" s="1" t="s">
        <v>1369</v>
      </c>
      <c r="J47" s="1" t="s">
        <v>1149</v>
      </c>
      <c r="K47" s="1" t="s">
        <v>1369</v>
      </c>
      <c r="L47" s="1" t="s">
        <v>1369</v>
      </c>
      <c r="M47" s="1" t="s">
        <v>1150</v>
      </c>
      <c r="N47" s="1" t="s">
        <v>1150</v>
      </c>
      <c r="O47" s="1" t="s">
        <v>1151</v>
      </c>
      <c r="P47" s="1" t="s">
        <v>1152</v>
      </c>
      <c r="Q47" s="1" t="s">
        <v>1153</v>
      </c>
      <c r="R47" s="1" t="s">
        <v>1370</v>
      </c>
      <c r="S47" s="1" t="s">
        <v>1155</v>
      </c>
      <c r="T47" s="1" t="s">
        <v>1156</v>
      </c>
      <c r="U47" s="1" t="s">
        <v>1157</v>
      </c>
      <c r="V47" s="1" t="s">
        <v>1164</v>
      </c>
    </row>
    <row r="48" s="1" customFormat="1" spans="1:22">
      <c r="A48" s="3">
        <v>999224615014261</v>
      </c>
      <c r="B48" s="1" t="s">
        <v>1314</v>
      </c>
      <c r="C48" s="1" t="s">
        <v>1371</v>
      </c>
      <c r="D48" s="1" t="s">
        <v>1255</v>
      </c>
      <c r="E48" s="1" t="s">
        <v>1372</v>
      </c>
      <c r="F48" s="1" t="s">
        <v>1314</v>
      </c>
      <c r="G48" s="1" t="s">
        <v>1142</v>
      </c>
      <c r="H48" s="1" t="s">
        <v>1147</v>
      </c>
      <c r="I48" s="1" t="s">
        <v>1373</v>
      </c>
      <c r="J48" s="1" t="s">
        <v>1149</v>
      </c>
      <c r="K48" s="1" t="s">
        <v>1373</v>
      </c>
      <c r="L48" s="1" t="s">
        <v>1373</v>
      </c>
      <c r="M48" s="1" t="s">
        <v>1150</v>
      </c>
      <c r="N48" s="1" t="s">
        <v>1150</v>
      </c>
      <c r="O48" s="1" t="s">
        <v>1151</v>
      </c>
      <c r="P48" s="1" t="s">
        <v>1152</v>
      </c>
      <c r="Q48" s="1" t="s">
        <v>1153</v>
      </c>
      <c r="R48" s="1" t="s">
        <v>1374</v>
      </c>
      <c r="S48" s="1" t="s">
        <v>1155</v>
      </c>
      <c r="T48" s="1" t="s">
        <v>1156</v>
      </c>
      <c r="U48" s="1" t="s">
        <v>1157</v>
      </c>
      <c r="V48" s="1" t="s">
        <v>1158</v>
      </c>
    </row>
    <row r="49" s="1" customFormat="1" spans="1:22">
      <c r="A49" s="3">
        <v>999224614641498</v>
      </c>
      <c r="B49" s="1" t="s">
        <v>1314</v>
      </c>
      <c r="C49" s="1" t="s">
        <v>1375</v>
      </c>
      <c r="D49" s="1" t="s">
        <v>1376</v>
      </c>
      <c r="E49" s="1" t="s">
        <v>1377</v>
      </c>
      <c r="F49" s="1" t="s">
        <v>1205</v>
      </c>
      <c r="G49" s="1" t="s">
        <v>1146</v>
      </c>
      <c r="H49" s="1" t="s">
        <v>1147</v>
      </c>
      <c r="I49" s="1" t="s">
        <v>1378</v>
      </c>
      <c r="J49" s="1" t="s">
        <v>1149</v>
      </c>
      <c r="K49" s="1" t="s">
        <v>1378</v>
      </c>
      <c r="L49" s="1" t="s">
        <v>1378</v>
      </c>
      <c r="M49" s="1" t="s">
        <v>1150</v>
      </c>
      <c r="N49" s="1" t="s">
        <v>1150</v>
      </c>
      <c r="O49" s="1" t="s">
        <v>1151</v>
      </c>
      <c r="P49" s="1" t="s">
        <v>1152</v>
      </c>
      <c r="Q49" s="1" t="s">
        <v>1153</v>
      </c>
      <c r="R49" s="1" t="s">
        <v>1379</v>
      </c>
      <c r="S49" s="1" t="s">
        <v>1155</v>
      </c>
      <c r="T49" s="1" t="s">
        <v>1156</v>
      </c>
      <c r="U49" s="1" t="s">
        <v>1157</v>
      </c>
      <c r="V49" s="1" t="s">
        <v>1158</v>
      </c>
    </row>
    <row r="50" s="1" customFormat="1" spans="1:22">
      <c r="A50" s="3">
        <v>999224614568965</v>
      </c>
      <c r="B50" s="1" t="s">
        <v>1314</v>
      </c>
      <c r="C50" s="1" t="s">
        <v>1380</v>
      </c>
      <c r="D50" s="1" t="s">
        <v>1381</v>
      </c>
      <c r="E50" s="1" t="s">
        <v>1382</v>
      </c>
      <c r="F50" s="1" t="s">
        <v>1205</v>
      </c>
      <c r="G50" s="1" t="s">
        <v>1142</v>
      </c>
      <c r="H50" s="1" t="s">
        <v>1147</v>
      </c>
      <c r="I50" s="1" t="s">
        <v>1383</v>
      </c>
      <c r="J50" s="1" t="s">
        <v>1149</v>
      </c>
      <c r="K50" s="1" t="s">
        <v>1383</v>
      </c>
      <c r="L50" s="1" t="s">
        <v>1383</v>
      </c>
      <c r="M50" s="1" t="s">
        <v>1150</v>
      </c>
      <c r="N50" s="1" t="s">
        <v>1150</v>
      </c>
      <c r="O50" s="1" t="s">
        <v>1151</v>
      </c>
      <c r="P50" s="1" t="s">
        <v>1152</v>
      </c>
      <c r="Q50" s="1" t="s">
        <v>1153</v>
      </c>
      <c r="R50" s="1" t="s">
        <v>1384</v>
      </c>
      <c r="S50" s="1" t="s">
        <v>1155</v>
      </c>
      <c r="T50" s="1" t="s">
        <v>1156</v>
      </c>
      <c r="U50" s="1" t="s">
        <v>1157</v>
      </c>
      <c r="V50" s="1" t="s">
        <v>1221</v>
      </c>
    </row>
    <row r="51" s="1" customFormat="1" spans="1:22">
      <c r="A51" s="3">
        <v>999224614461436</v>
      </c>
      <c r="B51" s="1" t="s">
        <v>1314</v>
      </c>
      <c r="C51" s="1" t="s">
        <v>1385</v>
      </c>
      <c r="D51" s="1" t="s">
        <v>1386</v>
      </c>
      <c r="E51" s="1" t="s">
        <v>1387</v>
      </c>
      <c r="F51" s="1" t="s">
        <v>1314</v>
      </c>
      <c r="G51" s="1" t="s">
        <v>1142</v>
      </c>
      <c r="H51" s="1" t="s">
        <v>1147</v>
      </c>
      <c r="I51" s="1" t="s">
        <v>1388</v>
      </c>
      <c r="J51" s="1" t="s">
        <v>1149</v>
      </c>
      <c r="K51" s="1" t="s">
        <v>1388</v>
      </c>
      <c r="L51" s="1" t="s">
        <v>1388</v>
      </c>
      <c r="M51" s="1" t="s">
        <v>1150</v>
      </c>
      <c r="N51" s="1" t="s">
        <v>1150</v>
      </c>
      <c r="O51" s="1" t="s">
        <v>1151</v>
      </c>
      <c r="P51" s="1" t="s">
        <v>1152</v>
      </c>
      <c r="Q51" s="1" t="s">
        <v>1153</v>
      </c>
      <c r="R51" s="1" t="s">
        <v>1389</v>
      </c>
      <c r="S51" s="1" t="s">
        <v>1155</v>
      </c>
      <c r="T51" s="1" t="s">
        <v>1156</v>
      </c>
      <c r="U51" s="1" t="s">
        <v>1157</v>
      </c>
      <c r="V51" s="1" t="s">
        <v>1158</v>
      </c>
    </row>
    <row r="52" s="1" customFormat="1" spans="1:22">
      <c r="A52" s="3">
        <v>999224614103671</v>
      </c>
      <c r="B52" s="1" t="s">
        <v>1314</v>
      </c>
      <c r="C52" s="1" t="s">
        <v>1390</v>
      </c>
      <c r="D52" s="1" t="s">
        <v>1196</v>
      </c>
      <c r="E52" s="1" t="s">
        <v>1391</v>
      </c>
      <c r="F52" s="1" t="s">
        <v>1314</v>
      </c>
      <c r="G52" s="1" t="s">
        <v>1142</v>
      </c>
      <c r="H52" s="1" t="s">
        <v>1147</v>
      </c>
      <c r="I52" s="1" t="s">
        <v>1392</v>
      </c>
      <c r="J52" s="1" t="s">
        <v>1149</v>
      </c>
      <c r="K52" s="1" t="s">
        <v>1392</v>
      </c>
      <c r="L52" s="1" t="s">
        <v>1392</v>
      </c>
      <c r="M52" s="1" t="s">
        <v>1150</v>
      </c>
      <c r="N52" s="1" t="s">
        <v>1150</v>
      </c>
      <c r="O52" s="1" t="s">
        <v>1151</v>
      </c>
      <c r="P52" s="1" t="s">
        <v>1152</v>
      </c>
      <c r="Q52" s="1" t="s">
        <v>1153</v>
      </c>
      <c r="R52" s="1" t="s">
        <v>1393</v>
      </c>
      <c r="S52" s="1" t="s">
        <v>1155</v>
      </c>
      <c r="T52" s="1" t="s">
        <v>1156</v>
      </c>
      <c r="U52" s="1" t="s">
        <v>1157</v>
      </c>
      <c r="V52" s="1" t="s">
        <v>1158</v>
      </c>
    </row>
    <row r="53" s="1" customFormat="1" spans="1:22">
      <c r="A53" s="3">
        <v>999224614393363</v>
      </c>
      <c r="B53" s="1" t="s">
        <v>1314</v>
      </c>
      <c r="C53" s="1" t="s">
        <v>1394</v>
      </c>
      <c r="D53" s="1" t="s">
        <v>1395</v>
      </c>
      <c r="E53" s="1" t="s">
        <v>1396</v>
      </c>
      <c r="F53" s="1" t="s">
        <v>1205</v>
      </c>
      <c r="G53" s="1" t="s">
        <v>1146</v>
      </c>
      <c r="H53" s="1" t="s">
        <v>1147</v>
      </c>
      <c r="I53" s="1" t="s">
        <v>1397</v>
      </c>
      <c r="J53" s="1" t="s">
        <v>1149</v>
      </c>
      <c r="K53" s="1" t="s">
        <v>1397</v>
      </c>
      <c r="L53" s="1" t="s">
        <v>1397</v>
      </c>
      <c r="M53" s="1" t="s">
        <v>1150</v>
      </c>
      <c r="N53" s="1" t="s">
        <v>1150</v>
      </c>
      <c r="O53" s="1" t="s">
        <v>1151</v>
      </c>
      <c r="P53" s="1" t="s">
        <v>1152</v>
      </c>
      <c r="Q53" s="1" t="s">
        <v>1153</v>
      </c>
      <c r="R53" s="1" t="s">
        <v>1398</v>
      </c>
      <c r="S53" s="1" t="s">
        <v>1155</v>
      </c>
      <c r="T53" s="1" t="s">
        <v>1156</v>
      </c>
      <c r="U53" s="1" t="s">
        <v>1157</v>
      </c>
      <c r="V53" s="1" t="s">
        <v>1158</v>
      </c>
    </row>
    <row r="54" s="1" customFormat="1" spans="1:22">
      <c r="A54" s="3">
        <v>999224613758027</v>
      </c>
      <c r="B54" s="1" t="s">
        <v>1399</v>
      </c>
      <c r="C54" s="1" t="s">
        <v>1400</v>
      </c>
      <c r="D54" s="1" t="s">
        <v>1333</v>
      </c>
      <c r="E54" s="1" t="s">
        <v>1401</v>
      </c>
      <c r="F54" s="1" t="s">
        <v>1314</v>
      </c>
      <c r="G54" s="1" t="s">
        <v>1142</v>
      </c>
      <c r="H54" s="1" t="s">
        <v>1147</v>
      </c>
      <c r="I54" s="1" t="s">
        <v>1402</v>
      </c>
      <c r="J54" s="1" t="s">
        <v>1149</v>
      </c>
      <c r="K54" s="1" t="s">
        <v>1402</v>
      </c>
      <c r="L54" s="1" t="s">
        <v>1402</v>
      </c>
      <c r="M54" s="1" t="s">
        <v>1150</v>
      </c>
      <c r="N54" s="1" t="s">
        <v>1150</v>
      </c>
      <c r="O54" s="1" t="s">
        <v>1151</v>
      </c>
      <c r="P54" s="1" t="s">
        <v>1152</v>
      </c>
      <c r="Q54" s="1" t="s">
        <v>1153</v>
      </c>
      <c r="R54" s="1" t="s">
        <v>1403</v>
      </c>
      <c r="S54" s="1" t="s">
        <v>1155</v>
      </c>
      <c r="T54" s="1" t="s">
        <v>1156</v>
      </c>
      <c r="U54" s="1" t="s">
        <v>1157</v>
      </c>
      <c r="V54" s="1" t="s">
        <v>1337</v>
      </c>
    </row>
    <row r="55" s="1" customFormat="1" spans="1:22">
      <c r="A55" s="3">
        <v>999224613316988</v>
      </c>
      <c r="B55" s="1" t="s">
        <v>1399</v>
      </c>
      <c r="C55" s="1" t="s">
        <v>1404</v>
      </c>
      <c r="D55" s="1" t="s">
        <v>1405</v>
      </c>
      <c r="E55" s="1" t="s">
        <v>1406</v>
      </c>
      <c r="F55" s="1" t="s">
        <v>1205</v>
      </c>
      <c r="G55" s="1" t="s">
        <v>1146</v>
      </c>
      <c r="H55" s="1" t="s">
        <v>1147</v>
      </c>
      <c r="I55" s="1" t="s">
        <v>1407</v>
      </c>
      <c r="J55" s="1" t="s">
        <v>1149</v>
      </c>
      <c r="K55" s="1" t="s">
        <v>1407</v>
      </c>
      <c r="L55" s="1" t="s">
        <v>1407</v>
      </c>
      <c r="M55" s="1" t="s">
        <v>1150</v>
      </c>
      <c r="N55" s="1" t="s">
        <v>1150</v>
      </c>
      <c r="O55" s="1" t="s">
        <v>1151</v>
      </c>
      <c r="P55" s="1" t="s">
        <v>1152</v>
      </c>
      <c r="Q55" s="1" t="s">
        <v>1153</v>
      </c>
      <c r="R55" s="1" t="s">
        <v>1408</v>
      </c>
      <c r="S55" s="1" t="s">
        <v>1155</v>
      </c>
      <c r="T55" s="1" t="s">
        <v>1156</v>
      </c>
      <c r="U55" s="1" t="s">
        <v>1157</v>
      </c>
      <c r="V55" s="1" t="s">
        <v>1158</v>
      </c>
    </row>
    <row r="56" s="1" customFormat="1" spans="1:22">
      <c r="A56" s="3">
        <v>999224613270531</v>
      </c>
      <c r="B56" s="1" t="s">
        <v>1399</v>
      </c>
      <c r="C56" s="1" t="s">
        <v>1409</v>
      </c>
      <c r="D56" s="1" t="s">
        <v>1410</v>
      </c>
      <c r="E56" s="1" t="s">
        <v>1411</v>
      </c>
      <c r="F56" s="1" t="s">
        <v>1314</v>
      </c>
      <c r="G56" s="1" t="s">
        <v>1146</v>
      </c>
      <c r="H56" s="1" t="s">
        <v>1147</v>
      </c>
      <c r="I56" s="1" t="s">
        <v>1412</v>
      </c>
      <c r="J56" s="1" t="s">
        <v>1149</v>
      </c>
      <c r="K56" s="1" t="s">
        <v>1412</v>
      </c>
      <c r="L56" s="1" t="s">
        <v>1412</v>
      </c>
      <c r="M56" s="1" t="s">
        <v>1150</v>
      </c>
      <c r="N56" s="1" t="s">
        <v>1150</v>
      </c>
      <c r="O56" s="1" t="s">
        <v>1151</v>
      </c>
      <c r="P56" s="1" t="s">
        <v>1152</v>
      </c>
      <c r="Q56" s="1" t="s">
        <v>1153</v>
      </c>
      <c r="R56" s="1" t="s">
        <v>1413</v>
      </c>
      <c r="S56" s="1" t="s">
        <v>1155</v>
      </c>
      <c r="T56" s="1" t="s">
        <v>1156</v>
      </c>
      <c r="U56" s="1" t="s">
        <v>1157</v>
      </c>
      <c r="V56" s="1" t="s">
        <v>1158</v>
      </c>
    </row>
    <row r="57" s="1" customFormat="1" spans="1:22">
      <c r="A57" s="3">
        <v>999224613189100</v>
      </c>
      <c r="B57" s="1" t="s">
        <v>1399</v>
      </c>
      <c r="C57" s="1" t="s">
        <v>1414</v>
      </c>
      <c r="D57" s="1" t="s">
        <v>1415</v>
      </c>
      <c r="E57" s="1" t="s">
        <v>1416</v>
      </c>
      <c r="F57" s="1" t="s">
        <v>1314</v>
      </c>
      <c r="G57" s="1" t="s">
        <v>1142</v>
      </c>
      <c r="H57" s="1" t="s">
        <v>1147</v>
      </c>
      <c r="I57" s="1" t="s">
        <v>1417</v>
      </c>
      <c r="J57" s="1" t="s">
        <v>1149</v>
      </c>
      <c r="K57" s="1" t="s">
        <v>1417</v>
      </c>
      <c r="L57" s="1" t="s">
        <v>1418</v>
      </c>
      <c r="M57" s="1" t="s">
        <v>1419</v>
      </c>
      <c r="N57" s="1" t="s">
        <v>1419</v>
      </c>
      <c r="O57" s="1" t="s">
        <v>1151</v>
      </c>
      <c r="P57" s="1" t="s">
        <v>1152</v>
      </c>
      <c r="Q57" s="1" t="s">
        <v>1153</v>
      </c>
      <c r="R57" s="1" t="s">
        <v>1420</v>
      </c>
      <c r="S57" s="1" t="s">
        <v>1155</v>
      </c>
      <c r="T57" s="1" t="s">
        <v>1156</v>
      </c>
      <c r="U57" s="1" t="s">
        <v>1157</v>
      </c>
      <c r="V57" s="1" t="s">
        <v>1347</v>
      </c>
    </row>
    <row r="58" s="1" customFormat="1" spans="1:22">
      <c r="A58" s="3">
        <v>999224611689155</v>
      </c>
      <c r="B58" s="1" t="s">
        <v>1399</v>
      </c>
      <c r="C58" s="1" t="s">
        <v>1421</v>
      </c>
      <c r="D58" s="1" t="s">
        <v>1422</v>
      </c>
      <c r="E58" s="1" t="s">
        <v>1423</v>
      </c>
      <c r="F58" s="1" t="s">
        <v>1205</v>
      </c>
      <c r="G58" s="1" t="s">
        <v>1146</v>
      </c>
      <c r="H58" s="1" t="s">
        <v>1147</v>
      </c>
      <c r="I58" s="1" t="s">
        <v>1424</v>
      </c>
      <c r="J58" s="1" t="s">
        <v>1149</v>
      </c>
      <c r="K58" s="1" t="s">
        <v>1424</v>
      </c>
      <c r="L58" s="1" t="s">
        <v>1424</v>
      </c>
      <c r="M58" s="1" t="s">
        <v>1150</v>
      </c>
      <c r="N58" s="1" t="s">
        <v>1150</v>
      </c>
      <c r="O58" s="1" t="s">
        <v>1151</v>
      </c>
      <c r="P58" s="1" t="s">
        <v>1152</v>
      </c>
      <c r="Q58" s="1" t="s">
        <v>1153</v>
      </c>
      <c r="R58" s="1" t="s">
        <v>1425</v>
      </c>
      <c r="S58" s="1" t="s">
        <v>1155</v>
      </c>
      <c r="T58" s="1" t="s">
        <v>1156</v>
      </c>
      <c r="U58" s="1" t="s">
        <v>1157</v>
      </c>
      <c r="V58" s="1" t="s">
        <v>1158</v>
      </c>
    </row>
    <row r="59" s="1" customFormat="1" spans="1:22">
      <c r="A59" s="3">
        <v>999224611485800</v>
      </c>
      <c r="B59" s="1" t="s">
        <v>1399</v>
      </c>
      <c r="C59" s="1" t="s">
        <v>1426</v>
      </c>
      <c r="D59" s="1" t="s">
        <v>1427</v>
      </c>
      <c r="E59" s="1" t="s">
        <v>1428</v>
      </c>
      <c r="F59" s="1" t="s">
        <v>1205</v>
      </c>
      <c r="G59" s="1" t="s">
        <v>1146</v>
      </c>
      <c r="H59" s="1" t="s">
        <v>1147</v>
      </c>
      <c r="I59" s="1" t="s">
        <v>1429</v>
      </c>
      <c r="J59" s="1" t="s">
        <v>1149</v>
      </c>
      <c r="K59" s="1" t="s">
        <v>1429</v>
      </c>
      <c r="L59" s="1" t="s">
        <v>1429</v>
      </c>
      <c r="M59" s="1" t="s">
        <v>1150</v>
      </c>
      <c r="N59" s="1" t="s">
        <v>1150</v>
      </c>
      <c r="O59" s="1" t="s">
        <v>1151</v>
      </c>
      <c r="P59" s="1" t="s">
        <v>1152</v>
      </c>
      <c r="Q59" s="1" t="s">
        <v>1153</v>
      </c>
      <c r="R59" s="1" t="s">
        <v>1430</v>
      </c>
      <c r="S59" s="1" t="s">
        <v>1155</v>
      </c>
      <c r="T59" s="1" t="s">
        <v>1156</v>
      </c>
      <c r="U59" s="1" t="s">
        <v>1157</v>
      </c>
      <c r="V59" s="1" t="s">
        <v>1158</v>
      </c>
    </row>
    <row r="60" s="1" customFormat="1" spans="1:22">
      <c r="A60" s="3">
        <v>999224611419590</v>
      </c>
      <c r="B60" s="1" t="s">
        <v>1399</v>
      </c>
      <c r="C60" s="1" t="s">
        <v>1431</v>
      </c>
      <c r="D60" s="1" t="s">
        <v>1181</v>
      </c>
      <c r="E60" s="1" t="s">
        <v>1432</v>
      </c>
      <c r="F60" s="1" t="s">
        <v>1205</v>
      </c>
      <c r="G60" s="1" t="s">
        <v>1142</v>
      </c>
      <c r="H60" s="1" t="s">
        <v>1147</v>
      </c>
      <c r="I60" s="1" t="s">
        <v>1433</v>
      </c>
      <c r="J60" s="1" t="s">
        <v>1149</v>
      </c>
      <c r="K60" s="1" t="s">
        <v>1433</v>
      </c>
      <c r="L60" s="1" t="s">
        <v>1433</v>
      </c>
      <c r="M60" s="1" t="s">
        <v>1150</v>
      </c>
      <c r="N60" s="1" t="s">
        <v>1150</v>
      </c>
      <c r="O60" s="1" t="s">
        <v>1151</v>
      </c>
      <c r="P60" s="1" t="s">
        <v>1152</v>
      </c>
      <c r="Q60" s="1" t="s">
        <v>1153</v>
      </c>
      <c r="R60" s="1" t="s">
        <v>1434</v>
      </c>
      <c r="S60" s="1" t="s">
        <v>1155</v>
      </c>
      <c r="T60" s="1" t="s">
        <v>1156</v>
      </c>
      <c r="U60" s="1" t="s">
        <v>1157</v>
      </c>
      <c r="V60" s="1" t="s">
        <v>1164</v>
      </c>
    </row>
    <row r="61" s="1" customFormat="1" spans="1:22">
      <c r="A61" s="3">
        <v>999224611294707</v>
      </c>
      <c r="B61" s="1" t="s">
        <v>1399</v>
      </c>
      <c r="C61" s="1" t="s">
        <v>1435</v>
      </c>
      <c r="D61" s="1" t="s">
        <v>1436</v>
      </c>
      <c r="E61" s="1" t="s">
        <v>1437</v>
      </c>
      <c r="F61" s="1" t="s">
        <v>1314</v>
      </c>
      <c r="G61" s="1" t="s">
        <v>1146</v>
      </c>
      <c r="H61" s="1" t="s">
        <v>1147</v>
      </c>
      <c r="I61" s="1" t="s">
        <v>1438</v>
      </c>
      <c r="J61" s="1" t="s">
        <v>1149</v>
      </c>
      <c r="K61" s="1" t="s">
        <v>1438</v>
      </c>
      <c r="L61" s="1" t="s">
        <v>1438</v>
      </c>
      <c r="M61" s="1" t="s">
        <v>1150</v>
      </c>
      <c r="N61" s="1" t="s">
        <v>1150</v>
      </c>
      <c r="O61" s="1" t="s">
        <v>1151</v>
      </c>
      <c r="P61" s="1" t="s">
        <v>1152</v>
      </c>
      <c r="Q61" s="1" t="s">
        <v>1153</v>
      </c>
      <c r="R61" s="1" t="s">
        <v>1439</v>
      </c>
      <c r="S61" s="1" t="s">
        <v>1155</v>
      </c>
      <c r="T61" s="1" t="s">
        <v>1156</v>
      </c>
      <c r="U61" s="1" t="s">
        <v>1157</v>
      </c>
      <c r="V61" s="1" t="s">
        <v>1158</v>
      </c>
    </row>
    <row r="62" s="1" customFormat="1" spans="1:22">
      <c r="A62" s="3">
        <v>999224611135502</v>
      </c>
      <c r="B62" s="1" t="s">
        <v>1399</v>
      </c>
      <c r="C62" s="1" t="s">
        <v>1440</v>
      </c>
      <c r="D62" s="1" t="s">
        <v>1441</v>
      </c>
      <c r="E62" s="1" t="s">
        <v>1442</v>
      </c>
      <c r="F62" s="1" t="s">
        <v>1314</v>
      </c>
      <c r="G62" s="1" t="s">
        <v>1142</v>
      </c>
      <c r="H62" s="1" t="s">
        <v>1147</v>
      </c>
      <c r="I62" s="1" t="s">
        <v>1443</v>
      </c>
      <c r="J62" s="1" t="s">
        <v>1149</v>
      </c>
      <c r="K62" s="1" t="s">
        <v>1443</v>
      </c>
      <c r="L62" s="1" t="s">
        <v>1443</v>
      </c>
      <c r="M62" s="1" t="s">
        <v>1150</v>
      </c>
      <c r="N62" s="1" t="s">
        <v>1150</v>
      </c>
      <c r="O62" s="1" t="s">
        <v>1151</v>
      </c>
      <c r="P62" s="1" t="s">
        <v>1152</v>
      </c>
      <c r="Q62" s="1" t="s">
        <v>1153</v>
      </c>
      <c r="R62" s="1" t="s">
        <v>1444</v>
      </c>
      <c r="S62" s="1" t="s">
        <v>1155</v>
      </c>
      <c r="T62" s="1" t="s">
        <v>1156</v>
      </c>
      <c r="U62" s="1" t="s">
        <v>1157</v>
      </c>
      <c r="V62" s="1" t="s">
        <v>1301</v>
      </c>
    </row>
    <row r="63" s="1" customFormat="1" spans="1:22">
      <c r="A63" s="3">
        <v>24610354621</v>
      </c>
      <c r="B63" s="1" t="s">
        <v>1399</v>
      </c>
      <c r="C63" s="1" t="s">
        <v>1445</v>
      </c>
      <c r="D63" s="1" t="s">
        <v>1171</v>
      </c>
      <c r="E63" s="1" t="s">
        <v>1446</v>
      </c>
      <c r="F63" s="1" t="s">
        <v>1314</v>
      </c>
      <c r="G63" s="1" t="s">
        <v>1142</v>
      </c>
      <c r="H63" s="1" t="s">
        <v>1147</v>
      </c>
      <c r="I63" s="1" t="s">
        <v>1447</v>
      </c>
      <c r="J63" s="1" t="s">
        <v>1149</v>
      </c>
      <c r="K63" s="1" t="s">
        <v>1447</v>
      </c>
      <c r="L63" s="1" t="s">
        <v>1447</v>
      </c>
      <c r="M63" s="1" t="s">
        <v>1150</v>
      </c>
      <c r="N63" s="1" t="s">
        <v>1150</v>
      </c>
      <c r="O63" s="1" t="s">
        <v>1151</v>
      </c>
      <c r="P63" s="1" t="s">
        <v>1152</v>
      </c>
      <c r="Q63" s="1" t="s">
        <v>1153</v>
      </c>
      <c r="R63" s="1" t="s">
        <v>1448</v>
      </c>
      <c r="S63" s="1" t="s">
        <v>1155</v>
      </c>
      <c r="T63" s="1" t="s">
        <v>1156</v>
      </c>
      <c r="U63" s="1" t="s">
        <v>1157</v>
      </c>
      <c r="V63" s="1" t="s">
        <v>1158</v>
      </c>
    </row>
    <row r="64" s="1" customFormat="1" spans="1:22">
      <c r="A64" s="3">
        <v>999224610131353</v>
      </c>
      <c r="B64" s="1" t="s">
        <v>1399</v>
      </c>
      <c r="C64" s="1" t="s">
        <v>1449</v>
      </c>
      <c r="D64" s="1" t="s">
        <v>1450</v>
      </c>
      <c r="E64" s="1" t="s">
        <v>1451</v>
      </c>
      <c r="F64" s="1" t="s">
        <v>1314</v>
      </c>
      <c r="G64" s="1" t="s">
        <v>1142</v>
      </c>
      <c r="H64" s="1" t="s">
        <v>1147</v>
      </c>
      <c r="I64" s="1" t="s">
        <v>1452</v>
      </c>
      <c r="J64" s="1" t="s">
        <v>1149</v>
      </c>
      <c r="K64" s="1" t="s">
        <v>1452</v>
      </c>
      <c r="L64" s="1" t="s">
        <v>1452</v>
      </c>
      <c r="M64" s="1" t="s">
        <v>1150</v>
      </c>
      <c r="N64" s="1" t="s">
        <v>1150</v>
      </c>
      <c r="O64" s="1" t="s">
        <v>1151</v>
      </c>
      <c r="P64" s="1" t="s">
        <v>1152</v>
      </c>
      <c r="Q64" s="1" t="s">
        <v>1153</v>
      </c>
      <c r="R64" s="1" t="s">
        <v>1453</v>
      </c>
      <c r="S64" s="1" t="s">
        <v>1155</v>
      </c>
      <c r="T64" s="1" t="s">
        <v>1156</v>
      </c>
      <c r="U64" s="1" t="s">
        <v>1157</v>
      </c>
      <c r="V64" s="1" t="s">
        <v>1158</v>
      </c>
    </row>
    <row r="65" s="1" customFormat="1" spans="1:22">
      <c r="A65" s="3">
        <v>999224610052143</v>
      </c>
      <c r="B65" s="1" t="s">
        <v>1399</v>
      </c>
      <c r="C65" s="1" t="s">
        <v>1454</v>
      </c>
      <c r="D65" s="1" t="s">
        <v>1455</v>
      </c>
      <c r="E65" s="1" t="s">
        <v>1456</v>
      </c>
      <c r="F65" s="1" t="s">
        <v>1399</v>
      </c>
      <c r="G65" s="1" t="s">
        <v>1142</v>
      </c>
      <c r="H65" s="1" t="s">
        <v>1147</v>
      </c>
      <c r="I65" s="1" t="s">
        <v>1457</v>
      </c>
      <c r="J65" s="1" t="s">
        <v>1149</v>
      </c>
      <c r="K65" s="1" t="s">
        <v>1457</v>
      </c>
      <c r="L65" s="1" t="s">
        <v>1457</v>
      </c>
      <c r="M65" s="1" t="s">
        <v>1150</v>
      </c>
      <c r="N65" s="1" t="s">
        <v>1150</v>
      </c>
      <c r="O65" s="1" t="s">
        <v>1151</v>
      </c>
      <c r="P65" s="1" t="s">
        <v>1152</v>
      </c>
      <c r="Q65" s="1" t="s">
        <v>1153</v>
      </c>
      <c r="R65" s="1" t="s">
        <v>1458</v>
      </c>
      <c r="S65" s="1" t="s">
        <v>1155</v>
      </c>
      <c r="T65" s="1" t="s">
        <v>1156</v>
      </c>
      <c r="U65" s="1" t="s">
        <v>1157</v>
      </c>
      <c r="V65" s="1" t="s">
        <v>1158</v>
      </c>
    </row>
    <row r="66" s="1" customFormat="1" spans="1:22">
      <c r="A66" s="3">
        <v>999224609705292</v>
      </c>
      <c r="B66" s="1" t="s">
        <v>1399</v>
      </c>
      <c r="C66" s="1" t="s">
        <v>1459</v>
      </c>
      <c r="D66" s="1" t="s">
        <v>1181</v>
      </c>
      <c r="E66" s="1" t="s">
        <v>1460</v>
      </c>
      <c r="F66" s="1" t="s">
        <v>1314</v>
      </c>
      <c r="G66" s="1" t="s">
        <v>1146</v>
      </c>
      <c r="H66" s="1" t="s">
        <v>1147</v>
      </c>
      <c r="I66" s="1" t="s">
        <v>1461</v>
      </c>
      <c r="J66" s="1" t="s">
        <v>1149</v>
      </c>
      <c r="K66" s="1" t="s">
        <v>1461</v>
      </c>
      <c r="L66" s="1" t="s">
        <v>1461</v>
      </c>
      <c r="M66" s="1" t="s">
        <v>1150</v>
      </c>
      <c r="N66" s="1" t="s">
        <v>1150</v>
      </c>
      <c r="O66" s="1" t="s">
        <v>1151</v>
      </c>
      <c r="P66" s="1" t="s">
        <v>1152</v>
      </c>
      <c r="Q66" s="1" t="s">
        <v>1153</v>
      </c>
      <c r="R66" s="1" t="s">
        <v>1462</v>
      </c>
      <c r="S66" s="1" t="s">
        <v>1155</v>
      </c>
      <c r="T66" s="1" t="s">
        <v>1156</v>
      </c>
      <c r="U66" s="1" t="s">
        <v>1157</v>
      </c>
      <c r="V66" s="1" t="s">
        <v>1164</v>
      </c>
    </row>
    <row r="67" s="1" customFormat="1" spans="1:22">
      <c r="A67" s="3">
        <v>999224609395904</v>
      </c>
      <c r="B67" s="1" t="s">
        <v>1399</v>
      </c>
      <c r="C67" s="1" t="s">
        <v>1463</v>
      </c>
      <c r="D67" s="1" t="s">
        <v>1464</v>
      </c>
      <c r="E67" s="1" t="s">
        <v>1465</v>
      </c>
      <c r="F67" s="1" t="s">
        <v>1205</v>
      </c>
      <c r="G67" s="1" t="s">
        <v>1146</v>
      </c>
      <c r="H67" s="1" t="s">
        <v>1147</v>
      </c>
      <c r="I67" s="1" t="s">
        <v>1418</v>
      </c>
      <c r="J67" s="1" t="s">
        <v>1149</v>
      </c>
      <c r="K67" s="1" t="s">
        <v>1418</v>
      </c>
      <c r="L67" s="1" t="s">
        <v>1418</v>
      </c>
      <c r="M67" s="1" t="s">
        <v>1150</v>
      </c>
      <c r="N67" s="1" t="s">
        <v>1150</v>
      </c>
      <c r="O67" s="1" t="s">
        <v>1151</v>
      </c>
      <c r="P67" s="1" t="s">
        <v>1152</v>
      </c>
      <c r="Q67" s="1" t="s">
        <v>1153</v>
      </c>
      <c r="R67" s="1" t="s">
        <v>1466</v>
      </c>
      <c r="S67" s="1" t="s">
        <v>1155</v>
      </c>
      <c r="T67" s="1" t="s">
        <v>1156</v>
      </c>
      <c r="U67" s="1" t="s">
        <v>1157</v>
      </c>
      <c r="V67" s="1" t="s">
        <v>1337</v>
      </c>
    </row>
    <row r="68" s="1" customFormat="1" spans="1:22">
      <c r="A68" s="3">
        <v>999224608489053</v>
      </c>
      <c r="B68" s="1" t="s">
        <v>1399</v>
      </c>
      <c r="C68" s="1" t="s">
        <v>1467</v>
      </c>
      <c r="D68" s="1" t="s">
        <v>1468</v>
      </c>
      <c r="E68" s="1" t="s">
        <v>1469</v>
      </c>
      <c r="F68" s="1" t="s">
        <v>1314</v>
      </c>
      <c r="G68" s="1" t="s">
        <v>1146</v>
      </c>
      <c r="H68" s="1" t="s">
        <v>1147</v>
      </c>
      <c r="I68" s="1" t="s">
        <v>1470</v>
      </c>
      <c r="J68" s="1" t="s">
        <v>1149</v>
      </c>
      <c r="K68" s="1" t="s">
        <v>1470</v>
      </c>
      <c r="L68" s="1" t="s">
        <v>1470</v>
      </c>
      <c r="M68" s="1" t="s">
        <v>1150</v>
      </c>
      <c r="N68" s="1" t="s">
        <v>1150</v>
      </c>
      <c r="O68" s="1" t="s">
        <v>1151</v>
      </c>
      <c r="P68" s="1" t="s">
        <v>1152</v>
      </c>
      <c r="Q68" s="1" t="s">
        <v>1153</v>
      </c>
      <c r="R68" s="1" t="s">
        <v>1471</v>
      </c>
      <c r="S68" s="1" t="s">
        <v>1155</v>
      </c>
      <c r="T68" s="1" t="s">
        <v>1156</v>
      </c>
      <c r="U68" s="1" t="s">
        <v>1157</v>
      </c>
      <c r="V68" s="1" t="s">
        <v>1158</v>
      </c>
    </row>
    <row r="69" s="1" customFormat="1" spans="1:22">
      <c r="A69" s="3">
        <v>999224607397905</v>
      </c>
      <c r="B69" s="1" t="s">
        <v>1399</v>
      </c>
      <c r="C69" s="1" t="s">
        <v>1472</v>
      </c>
      <c r="D69" s="1" t="s">
        <v>1473</v>
      </c>
      <c r="E69" s="1" t="s">
        <v>1474</v>
      </c>
      <c r="F69" s="1" t="s">
        <v>1399</v>
      </c>
      <c r="G69" s="1" t="s">
        <v>1146</v>
      </c>
      <c r="H69" s="1" t="s">
        <v>1147</v>
      </c>
      <c r="I69" s="1" t="s">
        <v>1475</v>
      </c>
      <c r="J69" s="1" t="s">
        <v>1149</v>
      </c>
      <c r="K69" s="1" t="s">
        <v>1475</v>
      </c>
      <c r="L69" s="1" t="s">
        <v>1475</v>
      </c>
      <c r="M69" s="1" t="s">
        <v>1150</v>
      </c>
      <c r="N69" s="1" t="s">
        <v>1150</v>
      </c>
      <c r="O69" s="1" t="s">
        <v>1151</v>
      </c>
      <c r="P69" s="1" t="s">
        <v>1152</v>
      </c>
      <c r="Q69" s="1" t="s">
        <v>1153</v>
      </c>
      <c r="R69" s="1" t="s">
        <v>1476</v>
      </c>
      <c r="S69" s="1" t="s">
        <v>1155</v>
      </c>
      <c r="T69" s="1" t="s">
        <v>1156</v>
      </c>
      <c r="U69" s="1" t="s">
        <v>1157</v>
      </c>
      <c r="V69" s="1" t="s">
        <v>1158</v>
      </c>
    </row>
    <row r="70" s="1" customFormat="1" spans="1:22">
      <c r="A70" s="3">
        <v>999224606470652</v>
      </c>
      <c r="B70" s="1" t="s">
        <v>1399</v>
      </c>
      <c r="C70" s="1" t="s">
        <v>1477</v>
      </c>
      <c r="D70" s="1" t="s">
        <v>1264</v>
      </c>
      <c r="E70" s="1" t="s">
        <v>1478</v>
      </c>
      <c r="F70" s="1" t="s">
        <v>1399</v>
      </c>
      <c r="G70" s="1" t="s">
        <v>1146</v>
      </c>
      <c r="H70" s="1" t="s">
        <v>1147</v>
      </c>
      <c r="I70" s="1" t="s">
        <v>1479</v>
      </c>
      <c r="J70" s="1" t="s">
        <v>1149</v>
      </c>
      <c r="K70" s="1" t="s">
        <v>1479</v>
      </c>
      <c r="L70" s="1" t="s">
        <v>1479</v>
      </c>
      <c r="M70" s="1" t="s">
        <v>1150</v>
      </c>
      <c r="N70" s="1" t="s">
        <v>1150</v>
      </c>
      <c r="O70" s="1" t="s">
        <v>1151</v>
      </c>
      <c r="P70" s="1" t="s">
        <v>1152</v>
      </c>
      <c r="Q70" s="1" t="s">
        <v>1153</v>
      </c>
      <c r="R70" s="1" t="s">
        <v>1480</v>
      </c>
      <c r="S70" s="1" t="s">
        <v>1155</v>
      </c>
      <c r="T70" s="1" t="s">
        <v>1156</v>
      </c>
      <c r="U70" s="1" t="s">
        <v>1157</v>
      </c>
      <c r="V70" s="1" t="s">
        <v>1158</v>
      </c>
    </row>
    <row r="71" s="1" customFormat="1" spans="1:22">
      <c r="A71" s="3">
        <v>999224605277435</v>
      </c>
      <c r="B71" s="1" t="s">
        <v>1481</v>
      </c>
      <c r="C71" s="1" t="s">
        <v>1482</v>
      </c>
      <c r="D71" s="1" t="s">
        <v>1483</v>
      </c>
      <c r="E71" s="1" t="s">
        <v>1484</v>
      </c>
      <c r="F71" s="1" t="s">
        <v>1314</v>
      </c>
      <c r="G71" s="1" t="s">
        <v>1146</v>
      </c>
      <c r="H71" s="1" t="s">
        <v>1147</v>
      </c>
      <c r="I71" s="1" t="s">
        <v>1485</v>
      </c>
      <c r="J71" s="1" t="s">
        <v>1149</v>
      </c>
      <c r="K71" s="1" t="s">
        <v>1485</v>
      </c>
      <c r="L71" s="1" t="s">
        <v>1485</v>
      </c>
      <c r="M71" s="1" t="s">
        <v>1150</v>
      </c>
      <c r="N71" s="1" t="s">
        <v>1150</v>
      </c>
      <c r="O71" s="1" t="s">
        <v>1151</v>
      </c>
      <c r="P71" s="1" t="s">
        <v>1152</v>
      </c>
      <c r="Q71" s="1" t="s">
        <v>1153</v>
      </c>
      <c r="R71" s="1" t="s">
        <v>1486</v>
      </c>
      <c r="S71" s="1" t="s">
        <v>1155</v>
      </c>
      <c r="T71" s="1" t="s">
        <v>1156</v>
      </c>
      <c r="U71" s="1" t="s">
        <v>1157</v>
      </c>
      <c r="V71" s="1" t="s">
        <v>1158</v>
      </c>
    </row>
    <row r="72" s="1" customFormat="1" spans="1:22">
      <c r="A72" s="3">
        <v>999224603765277</v>
      </c>
      <c r="B72" s="1" t="s">
        <v>1481</v>
      </c>
      <c r="C72" s="1" t="s">
        <v>1487</v>
      </c>
      <c r="D72" s="1" t="s">
        <v>1488</v>
      </c>
      <c r="E72" s="1" t="s">
        <v>1489</v>
      </c>
      <c r="F72" s="1" t="s">
        <v>1399</v>
      </c>
      <c r="G72" s="1" t="s">
        <v>1142</v>
      </c>
      <c r="H72" s="1" t="s">
        <v>1147</v>
      </c>
      <c r="I72" s="1" t="s">
        <v>1490</v>
      </c>
      <c r="J72" s="1" t="s">
        <v>1149</v>
      </c>
      <c r="K72" s="1" t="s">
        <v>1490</v>
      </c>
      <c r="L72" s="1" t="s">
        <v>1490</v>
      </c>
      <c r="M72" s="1" t="s">
        <v>1150</v>
      </c>
      <c r="N72" s="1" t="s">
        <v>1150</v>
      </c>
      <c r="O72" s="1" t="s">
        <v>1151</v>
      </c>
      <c r="P72" s="1" t="s">
        <v>1152</v>
      </c>
      <c r="Q72" s="1" t="s">
        <v>1153</v>
      </c>
      <c r="R72" s="1" t="s">
        <v>1491</v>
      </c>
      <c r="S72" s="1" t="s">
        <v>1155</v>
      </c>
      <c r="T72" s="1" t="s">
        <v>1156</v>
      </c>
      <c r="U72" s="1" t="s">
        <v>1157</v>
      </c>
      <c r="V72" s="1" t="s">
        <v>1492</v>
      </c>
    </row>
    <row r="73" s="1" customFormat="1" spans="1:22">
      <c r="A73" s="3">
        <v>999224600897500</v>
      </c>
      <c r="B73" s="1" t="s">
        <v>1481</v>
      </c>
      <c r="C73" s="1" t="s">
        <v>1493</v>
      </c>
      <c r="D73" s="1" t="s">
        <v>1386</v>
      </c>
      <c r="E73" s="1" t="s">
        <v>1494</v>
      </c>
      <c r="F73" s="1" t="s">
        <v>1399</v>
      </c>
      <c r="G73" s="1" t="s">
        <v>1146</v>
      </c>
      <c r="H73" s="1" t="s">
        <v>1147</v>
      </c>
      <c r="I73" s="1" t="s">
        <v>1495</v>
      </c>
      <c r="J73" s="1" t="s">
        <v>1149</v>
      </c>
      <c r="K73" s="1" t="s">
        <v>1495</v>
      </c>
      <c r="L73" s="1" t="s">
        <v>1495</v>
      </c>
      <c r="M73" s="1" t="s">
        <v>1150</v>
      </c>
      <c r="N73" s="1" t="s">
        <v>1150</v>
      </c>
      <c r="O73" s="1" t="s">
        <v>1151</v>
      </c>
      <c r="P73" s="1" t="s">
        <v>1152</v>
      </c>
      <c r="Q73" s="1" t="s">
        <v>1153</v>
      </c>
      <c r="R73" s="1" t="s">
        <v>1496</v>
      </c>
      <c r="S73" s="1" t="s">
        <v>1155</v>
      </c>
      <c r="T73" s="1" t="s">
        <v>1156</v>
      </c>
      <c r="U73" s="1" t="s">
        <v>1157</v>
      </c>
      <c r="V73" s="1" t="s">
        <v>1158</v>
      </c>
    </row>
    <row r="74" s="1" customFormat="1" spans="1:22">
      <c r="A74" s="3">
        <v>999224600231374</v>
      </c>
      <c r="B74" s="1" t="s">
        <v>1481</v>
      </c>
      <c r="C74" s="1" t="s">
        <v>1497</v>
      </c>
      <c r="D74" s="1" t="s">
        <v>1427</v>
      </c>
      <c r="E74" s="1" t="s">
        <v>1498</v>
      </c>
      <c r="F74" s="1" t="s">
        <v>1399</v>
      </c>
      <c r="G74" s="1" t="s">
        <v>1146</v>
      </c>
      <c r="H74" s="1" t="s">
        <v>1147</v>
      </c>
      <c r="I74" s="1" t="s">
        <v>1499</v>
      </c>
      <c r="J74" s="1" t="s">
        <v>1149</v>
      </c>
      <c r="K74" s="1" t="s">
        <v>1499</v>
      </c>
      <c r="L74" s="1" t="s">
        <v>1499</v>
      </c>
      <c r="M74" s="1" t="s">
        <v>1150</v>
      </c>
      <c r="N74" s="1" t="s">
        <v>1150</v>
      </c>
      <c r="O74" s="1" t="s">
        <v>1151</v>
      </c>
      <c r="P74" s="1" t="s">
        <v>1152</v>
      </c>
      <c r="Q74" s="1" t="s">
        <v>1153</v>
      </c>
      <c r="R74" s="1" t="s">
        <v>1500</v>
      </c>
      <c r="S74" s="1" t="s">
        <v>1155</v>
      </c>
      <c r="T74" s="1" t="s">
        <v>1156</v>
      </c>
      <c r="U74" s="1" t="s">
        <v>1157</v>
      </c>
      <c r="V74" s="1" t="s">
        <v>1158</v>
      </c>
    </row>
    <row r="75" s="1" customFormat="1" spans="1:22">
      <c r="A75" s="3">
        <v>999224591458442</v>
      </c>
      <c r="B75" s="1" t="s">
        <v>1481</v>
      </c>
      <c r="C75" s="1" t="s">
        <v>1501</v>
      </c>
      <c r="D75" s="1" t="s">
        <v>1502</v>
      </c>
      <c r="E75" s="1" t="s">
        <v>1503</v>
      </c>
      <c r="F75" s="1" t="s">
        <v>1314</v>
      </c>
      <c r="G75" s="1" t="s">
        <v>1142</v>
      </c>
      <c r="H75" s="1" t="s">
        <v>1147</v>
      </c>
      <c r="I75" s="1" t="s">
        <v>1504</v>
      </c>
      <c r="J75" s="1" t="s">
        <v>1149</v>
      </c>
      <c r="K75" s="1" t="s">
        <v>1504</v>
      </c>
      <c r="L75" s="1" t="s">
        <v>1504</v>
      </c>
      <c r="M75" s="1" t="s">
        <v>1150</v>
      </c>
      <c r="N75" s="1" t="s">
        <v>1150</v>
      </c>
      <c r="O75" s="1" t="s">
        <v>1151</v>
      </c>
      <c r="P75" s="1" t="s">
        <v>1152</v>
      </c>
      <c r="Q75" s="1" t="s">
        <v>1153</v>
      </c>
      <c r="R75" s="1" t="s">
        <v>1505</v>
      </c>
      <c r="S75" s="1" t="s">
        <v>1155</v>
      </c>
      <c r="T75" s="1" t="s">
        <v>1156</v>
      </c>
      <c r="U75" s="1" t="s">
        <v>1157</v>
      </c>
      <c r="V75" s="1" t="s">
        <v>1506</v>
      </c>
    </row>
    <row r="76" s="1" customFormat="1" spans="1:22">
      <c r="A76" s="3">
        <v>999224588327708</v>
      </c>
      <c r="B76" s="1" t="s">
        <v>1481</v>
      </c>
      <c r="C76" s="1" t="s">
        <v>1507</v>
      </c>
      <c r="D76" s="1" t="s">
        <v>1502</v>
      </c>
      <c r="E76" s="1" t="s">
        <v>1508</v>
      </c>
      <c r="F76" s="1" t="s">
        <v>1314</v>
      </c>
      <c r="G76" s="1" t="s">
        <v>1142</v>
      </c>
      <c r="H76" s="1" t="s">
        <v>1147</v>
      </c>
      <c r="I76" s="1" t="s">
        <v>1504</v>
      </c>
      <c r="J76" s="1" t="s">
        <v>1149</v>
      </c>
      <c r="K76" s="1" t="s">
        <v>1504</v>
      </c>
      <c r="L76" s="1" t="s">
        <v>1504</v>
      </c>
      <c r="M76" s="1" t="s">
        <v>1150</v>
      </c>
      <c r="N76" s="1" t="s">
        <v>1150</v>
      </c>
      <c r="O76" s="1" t="s">
        <v>1151</v>
      </c>
      <c r="P76" s="1" t="s">
        <v>1152</v>
      </c>
      <c r="Q76" s="1" t="s">
        <v>1153</v>
      </c>
      <c r="R76" s="1" t="s">
        <v>1509</v>
      </c>
      <c r="S76" s="1" t="s">
        <v>1155</v>
      </c>
      <c r="T76" s="1" t="s">
        <v>1156</v>
      </c>
      <c r="U76" s="1" t="s">
        <v>1157</v>
      </c>
      <c r="V76" s="1" t="s">
        <v>1506</v>
      </c>
    </row>
    <row r="77" s="1" customFormat="1" spans="1:22">
      <c r="A77" s="3">
        <v>999224588212555</v>
      </c>
      <c r="B77" s="1" t="s">
        <v>1481</v>
      </c>
      <c r="C77" s="1" t="s">
        <v>1510</v>
      </c>
      <c r="D77" s="1" t="s">
        <v>1511</v>
      </c>
      <c r="E77" s="1" t="s">
        <v>1512</v>
      </c>
      <c r="F77" s="1" t="s">
        <v>1314</v>
      </c>
      <c r="G77" s="1" t="s">
        <v>1142</v>
      </c>
      <c r="H77" s="1" t="s">
        <v>1147</v>
      </c>
      <c r="I77" s="1" t="s">
        <v>1513</v>
      </c>
      <c r="J77" s="1" t="s">
        <v>1149</v>
      </c>
      <c r="K77" s="1" t="s">
        <v>1513</v>
      </c>
      <c r="L77" s="1" t="s">
        <v>1513</v>
      </c>
      <c r="M77" s="1" t="s">
        <v>1150</v>
      </c>
      <c r="N77" s="1" t="s">
        <v>1150</v>
      </c>
      <c r="O77" s="1" t="s">
        <v>1151</v>
      </c>
      <c r="P77" s="1" t="s">
        <v>1152</v>
      </c>
      <c r="Q77" s="1" t="s">
        <v>1153</v>
      </c>
      <c r="R77" s="1" t="s">
        <v>1514</v>
      </c>
      <c r="S77" s="1" t="s">
        <v>1155</v>
      </c>
      <c r="T77" s="1" t="s">
        <v>1156</v>
      </c>
      <c r="U77" s="1" t="s">
        <v>1157</v>
      </c>
      <c r="V77" s="1" t="s">
        <v>1158</v>
      </c>
    </row>
    <row r="78" s="1" customFormat="1" spans="1:22">
      <c r="A78" s="3">
        <v>999224588209048</v>
      </c>
      <c r="B78" s="1" t="s">
        <v>1481</v>
      </c>
      <c r="C78" s="1" t="s">
        <v>1515</v>
      </c>
      <c r="D78" s="1" t="s">
        <v>1455</v>
      </c>
      <c r="E78" s="1" t="s">
        <v>1516</v>
      </c>
      <c r="F78" s="1" t="s">
        <v>1142</v>
      </c>
      <c r="G78" s="1" t="s">
        <v>1146</v>
      </c>
      <c r="H78" s="1" t="s">
        <v>1147</v>
      </c>
      <c r="I78" s="1" t="s">
        <v>1517</v>
      </c>
      <c r="J78" s="1" t="s">
        <v>1149</v>
      </c>
      <c r="K78" s="1" t="s">
        <v>1517</v>
      </c>
      <c r="L78" s="1" t="s">
        <v>1517</v>
      </c>
      <c r="M78" s="1" t="s">
        <v>1150</v>
      </c>
      <c r="N78" s="1" t="s">
        <v>1150</v>
      </c>
      <c r="O78" s="1" t="s">
        <v>1151</v>
      </c>
      <c r="P78" s="1" t="s">
        <v>1152</v>
      </c>
      <c r="Q78" s="1" t="s">
        <v>1153</v>
      </c>
      <c r="R78" s="1" t="s">
        <v>1518</v>
      </c>
      <c r="S78" s="1" t="s">
        <v>1155</v>
      </c>
      <c r="T78" s="1" t="s">
        <v>1156</v>
      </c>
      <c r="U78" s="1" t="s">
        <v>1157</v>
      </c>
      <c r="V78" s="1" t="s">
        <v>1158</v>
      </c>
    </row>
    <row r="79" s="1" customFormat="1" spans="1:22">
      <c r="A79" s="3">
        <v>999224587791494</v>
      </c>
      <c r="B79" s="1" t="s">
        <v>1481</v>
      </c>
      <c r="C79" s="1" t="s">
        <v>1519</v>
      </c>
      <c r="D79" s="1" t="s">
        <v>1520</v>
      </c>
      <c r="E79" s="1" t="s">
        <v>1521</v>
      </c>
      <c r="F79" s="1" t="s">
        <v>1481</v>
      </c>
      <c r="G79" s="1" t="s">
        <v>1142</v>
      </c>
      <c r="H79" s="1" t="s">
        <v>1147</v>
      </c>
      <c r="I79" s="1" t="s">
        <v>1522</v>
      </c>
      <c r="J79" s="1" t="s">
        <v>1149</v>
      </c>
      <c r="K79" s="1" t="s">
        <v>1522</v>
      </c>
      <c r="L79" s="1" t="s">
        <v>1522</v>
      </c>
      <c r="M79" s="1" t="s">
        <v>1150</v>
      </c>
      <c r="N79" s="1" t="s">
        <v>1150</v>
      </c>
      <c r="O79" s="1" t="s">
        <v>1151</v>
      </c>
      <c r="P79" s="1" t="s">
        <v>1152</v>
      </c>
      <c r="Q79" s="1" t="s">
        <v>1153</v>
      </c>
      <c r="R79" s="1" t="s">
        <v>1523</v>
      </c>
      <c r="S79" s="1" t="s">
        <v>1155</v>
      </c>
      <c r="T79" s="1" t="s">
        <v>1156</v>
      </c>
      <c r="U79" s="1" t="s">
        <v>1157</v>
      </c>
      <c r="V79" s="1" t="s">
        <v>1158</v>
      </c>
    </row>
    <row r="80" s="1" customFormat="1" spans="1:22">
      <c r="A80" s="3">
        <v>999224584073181</v>
      </c>
      <c r="B80" s="1" t="s">
        <v>1524</v>
      </c>
      <c r="C80" s="1" t="s">
        <v>1525</v>
      </c>
      <c r="D80" s="1" t="s">
        <v>1526</v>
      </c>
      <c r="E80" s="1" t="s">
        <v>1527</v>
      </c>
      <c r="F80" s="1" t="s">
        <v>1142</v>
      </c>
      <c r="G80" s="1" t="s">
        <v>1146</v>
      </c>
      <c r="H80" s="1" t="s">
        <v>1147</v>
      </c>
      <c r="I80" s="1" t="s">
        <v>1528</v>
      </c>
      <c r="J80" s="1" t="s">
        <v>1149</v>
      </c>
      <c r="K80" s="1" t="s">
        <v>1528</v>
      </c>
      <c r="L80" s="1" t="s">
        <v>1528</v>
      </c>
      <c r="M80" s="1" t="s">
        <v>1150</v>
      </c>
      <c r="N80" s="1" t="s">
        <v>1150</v>
      </c>
      <c r="O80" s="1" t="s">
        <v>1151</v>
      </c>
      <c r="P80" s="1" t="s">
        <v>1152</v>
      </c>
      <c r="Q80" s="1" t="s">
        <v>1153</v>
      </c>
      <c r="R80" s="1" t="s">
        <v>1529</v>
      </c>
      <c r="S80" s="1" t="s">
        <v>1155</v>
      </c>
      <c r="T80" s="1" t="s">
        <v>1156</v>
      </c>
      <c r="U80" s="1" t="s">
        <v>1157</v>
      </c>
      <c r="V80" s="1" t="s">
        <v>1164</v>
      </c>
    </row>
    <row r="81" s="1" customFormat="1" spans="1:22">
      <c r="A81" s="3">
        <v>999224581398053</v>
      </c>
      <c r="B81" s="1" t="s">
        <v>1524</v>
      </c>
      <c r="C81" s="1" t="s">
        <v>1530</v>
      </c>
      <c r="D81" s="1" t="s">
        <v>1531</v>
      </c>
      <c r="E81" s="1" t="s">
        <v>1532</v>
      </c>
      <c r="F81" s="1" t="s">
        <v>1314</v>
      </c>
      <c r="G81" s="1" t="s">
        <v>1146</v>
      </c>
      <c r="H81" s="1" t="s">
        <v>1147</v>
      </c>
      <c r="I81" s="1" t="s">
        <v>1533</v>
      </c>
      <c r="J81" s="1" t="s">
        <v>1149</v>
      </c>
      <c r="K81" s="1" t="s">
        <v>1533</v>
      </c>
      <c r="L81" s="1" t="s">
        <v>1533</v>
      </c>
      <c r="M81" s="1" t="s">
        <v>1150</v>
      </c>
      <c r="N81" s="1" t="s">
        <v>1150</v>
      </c>
      <c r="O81" s="1" t="s">
        <v>1151</v>
      </c>
      <c r="P81" s="1" t="s">
        <v>1152</v>
      </c>
      <c r="Q81" s="1" t="s">
        <v>1153</v>
      </c>
      <c r="R81" s="1" t="s">
        <v>1534</v>
      </c>
      <c r="S81" s="1" t="s">
        <v>1155</v>
      </c>
      <c r="T81" s="1" t="s">
        <v>1156</v>
      </c>
      <c r="U81" s="1" t="s">
        <v>1157</v>
      </c>
      <c r="V81" s="1" t="s">
        <v>1164</v>
      </c>
    </row>
    <row r="82" s="1" customFormat="1" spans="1:22">
      <c r="A82" s="3">
        <v>999224581053646</v>
      </c>
      <c r="B82" s="1" t="s">
        <v>1524</v>
      </c>
      <c r="C82" s="1" t="s">
        <v>1535</v>
      </c>
      <c r="D82" s="1" t="s">
        <v>1536</v>
      </c>
      <c r="E82" s="1" t="s">
        <v>1537</v>
      </c>
      <c r="F82" s="1" t="s">
        <v>1481</v>
      </c>
      <c r="G82" s="1" t="s">
        <v>1142</v>
      </c>
      <c r="H82" s="1" t="s">
        <v>1147</v>
      </c>
      <c r="I82" s="1" t="s">
        <v>1538</v>
      </c>
      <c r="J82" s="1" t="s">
        <v>1149</v>
      </c>
      <c r="K82" s="1" t="s">
        <v>1538</v>
      </c>
      <c r="L82" s="1" t="s">
        <v>1538</v>
      </c>
      <c r="M82" s="1" t="s">
        <v>1150</v>
      </c>
      <c r="N82" s="1" t="s">
        <v>1150</v>
      </c>
      <c r="O82" s="1" t="s">
        <v>1151</v>
      </c>
      <c r="P82" s="1" t="s">
        <v>1152</v>
      </c>
      <c r="Q82" s="1" t="s">
        <v>1153</v>
      </c>
      <c r="R82" s="1" t="s">
        <v>1539</v>
      </c>
      <c r="S82" s="1" t="s">
        <v>1155</v>
      </c>
      <c r="T82" s="1" t="s">
        <v>1156</v>
      </c>
      <c r="U82" s="1" t="s">
        <v>1157</v>
      </c>
      <c r="V82" s="1" t="s">
        <v>1158</v>
      </c>
    </row>
    <row r="83" s="1" customFormat="1" spans="1:22">
      <c r="A83" s="3">
        <v>999224579681254</v>
      </c>
      <c r="B83" s="1" t="s">
        <v>1524</v>
      </c>
      <c r="C83" s="1" t="s">
        <v>1540</v>
      </c>
      <c r="D83" s="1" t="s">
        <v>1181</v>
      </c>
      <c r="E83" s="1" t="s">
        <v>1541</v>
      </c>
      <c r="F83" s="1" t="s">
        <v>1481</v>
      </c>
      <c r="G83" s="1" t="s">
        <v>1142</v>
      </c>
      <c r="H83" s="1" t="s">
        <v>1147</v>
      </c>
      <c r="I83" s="1" t="s">
        <v>1542</v>
      </c>
      <c r="J83" s="1" t="s">
        <v>1149</v>
      </c>
      <c r="K83" s="1" t="s">
        <v>1542</v>
      </c>
      <c r="L83" s="1" t="s">
        <v>1542</v>
      </c>
      <c r="M83" s="1" t="s">
        <v>1150</v>
      </c>
      <c r="N83" s="1" t="s">
        <v>1150</v>
      </c>
      <c r="O83" s="1" t="s">
        <v>1151</v>
      </c>
      <c r="P83" s="1" t="s">
        <v>1152</v>
      </c>
      <c r="Q83" s="1" t="s">
        <v>1153</v>
      </c>
      <c r="R83" s="1" t="s">
        <v>1543</v>
      </c>
      <c r="S83" s="1" t="s">
        <v>1155</v>
      </c>
      <c r="T83" s="1" t="s">
        <v>1156</v>
      </c>
      <c r="U83" s="1" t="s">
        <v>1157</v>
      </c>
      <c r="V83" s="1" t="s">
        <v>1164</v>
      </c>
    </row>
    <row r="84" s="1" customFormat="1" spans="1:22">
      <c r="A84" s="3">
        <v>999224578442565</v>
      </c>
      <c r="B84" s="1" t="s">
        <v>1524</v>
      </c>
      <c r="C84" s="1" t="s">
        <v>1544</v>
      </c>
      <c r="D84" s="1" t="s">
        <v>1545</v>
      </c>
      <c r="E84" s="1" t="s">
        <v>1546</v>
      </c>
      <c r="F84" s="1" t="s">
        <v>1205</v>
      </c>
      <c r="G84" s="1" t="s">
        <v>1142</v>
      </c>
      <c r="H84" s="1" t="s">
        <v>1147</v>
      </c>
      <c r="I84" s="1" t="s">
        <v>1383</v>
      </c>
      <c r="J84" s="1" t="s">
        <v>1149</v>
      </c>
      <c r="K84" s="1" t="s">
        <v>1383</v>
      </c>
      <c r="L84" s="1" t="s">
        <v>1383</v>
      </c>
      <c r="M84" s="1" t="s">
        <v>1150</v>
      </c>
      <c r="N84" s="1" t="s">
        <v>1150</v>
      </c>
      <c r="O84" s="1" t="s">
        <v>1151</v>
      </c>
      <c r="P84" s="1" t="s">
        <v>1152</v>
      </c>
      <c r="Q84" s="1" t="s">
        <v>1153</v>
      </c>
      <c r="R84" s="1" t="s">
        <v>1547</v>
      </c>
      <c r="S84" s="1" t="s">
        <v>1155</v>
      </c>
      <c r="T84" s="1" t="s">
        <v>1156</v>
      </c>
      <c r="U84" s="1" t="s">
        <v>1157</v>
      </c>
      <c r="V84" s="1" t="s">
        <v>1158</v>
      </c>
    </row>
    <row r="85" s="1" customFormat="1" spans="1:22">
      <c r="A85" s="3">
        <v>999224577830339</v>
      </c>
      <c r="B85" s="1" t="s">
        <v>1524</v>
      </c>
      <c r="C85" s="1" t="s">
        <v>1548</v>
      </c>
      <c r="D85" s="1" t="s">
        <v>1549</v>
      </c>
      <c r="E85" s="1" t="s">
        <v>1550</v>
      </c>
      <c r="F85" s="1" t="s">
        <v>1399</v>
      </c>
      <c r="G85" s="1" t="s">
        <v>1142</v>
      </c>
      <c r="H85" s="1" t="s">
        <v>1147</v>
      </c>
      <c r="I85" s="1" t="s">
        <v>1551</v>
      </c>
      <c r="J85" s="1" t="s">
        <v>1149</v>
      </c>
      <c r="K85" s="1" t="s">
        <v>1551</v>
      </c>
      <c r="L85" s="1" t="s">
        <v>1551</v>
      </c>
      <c r="M85" s="1" t="s">
        <v>1150</v>
      </c>
      <c r="N85" s="1" t="s">
        <v>1150</v>
      </c>
      <c r="O85" s="1" t="s">
        <v>1151</v>
      </c>
      <c r="P85" s="1" t="s">
        <v>1152</v>
      </c>
      <c r="Q85" s="1" t="s">
        <v>1153</v>
      </c>
      <c r="R85" s="1" t="s">
        <v>1552</v>
      </c>
      <c r="S85" s="1" t="s">
        <v>1155</v>
      </c>
      <c r="T85" s="1" t="s">
        <v>1156</v>
      </c>
      <c r="U85" s="1" t="s">
        <v>1157</v>
      </c>
      <c r="V85" s="1" t="s">
        <v>1158</v>
      </c>
    </row>
    <row r="86" s="1" customFormat="1" spans="1:22">
      <c r="A86" s="3">
        <v>999224574877325</v>
      </c>
      <c r="B86" s="1" t="s">
        <v>1524</v>
      </c>
      <c r="C86" s="1" t="s">
        <v>1553</v>
      </c>
      <c r="D86" s="1" t="s">
        <v>1554</v>
      </c>
      <c r="E86" s="1" t="s">
        <v>1555</v>
      </c>
      <c r="F86" s="1" t="s">
        <v>1142</v>
      </c>
      <c r="G86" s="1" t="s">
        <v>1146</v>
      </c>
      <c r="H86" s="1" t="s">
        <v>1147</v>
      </c>
      <c r="I86" s="1" t="s">
        <v>1373</v>
      </c>
      <c r="J86" s="1" t="s">
        <v>1149</v>
      </c>
      <c r="K86" s="1" t="s">
        <v>1373</v>
      </c>
      <c r="L86" s="1" t="s">
        <v>1373</v>
      </c>
      <c r="M86" s="1" t="s">
        <v>1150</v>
      </c>
      <c r="N86" s="1" t="s">
        <v>1150</v>
      </c>
      <c r="O86" s="1" t="s">
        <v>1151</v>
      </c>
      <c r="P86" s="1" t="s">
        <v>1152</v>
      </c>
      <c r="Q86" s="1" t="s">
        <v>1153</v>
      </c>
      <c r="R86" s="1" t="s">
        <v>1556</v>
      </c>
      <c r="S86" s="1" t="s">
        <v>1155</v>
      </c>
      <c r="T86" s="1" t="s">
        <v>1156</v>
      </c>
      <c r="U86" s="1" t="s">
        <v>1157</v>
      </c>
      <c r="V86" s="1" t="s">
        <v>1347</v>
      </c>
    </row>
    <row r="87" s="1" customFormat="1" spans="1:22">
      <c r="A87" s="3">
        <v>999224574703264</v>
      </c>
      <c r="B87" s="1" t="s">
        <v>1524</v>
      </c>
      <c r="C87" s="1" t="s">
        <v>1557</v>
      </c>
      <c r="D87" s="1" t="s">
        <v>1558</v>
      </c>
      <c r="E87" s="1" t="s">
        <v>1559</v>
      </c>
      <c r="F87" s="1" t="s">
        <v>1314</v>
      </c>
      <c r="G87" s="1" t="s">
        <v>1142</v>
      </c>
      <c r="H87" s="1" t="s">
        <v>1147</v>
      </c>
      <c r="I87" s="1" t="s">
        <v>1560</v>
      </c>
      <c r="J87" s="1" t="s">
        <v>1149</v>
      </c>
      <c r="K87" s="1" t="s">
        <v>1560</v>
      </c>
      <c r="L87" s="1" t="s">
        <v>1560</v>
      </c>
      <c r="M87" s="1" t="s">
        <v>1150</v>
      </c>
      <c r="N87" s="1" t="s">
        <v>1150</v>
      </c>
      <c r="O87" s="1" t="s">
        <v>1151</v>
      </c>
      <c r="P87" s="1" t="s">
        <v>1152</v>
      </c>
      <c r="Q87" s="1" t="s">
        <v>1153</v>
      </c>
      <c r="R87" s="1" t="s">
        <v>1561</v>
      </c>
      <c r="S87" s="1" t="s">
        <v>1155</v>
      </c>
      <c r="T87" s="1" t="s">
        <v>1156</v>
      </c>
      <c r="U87" s="1" t="s">
        <v>1157</v>
      </c>
      <c r="V87" s="1" t="s">
        <v>1158</v>
      </c>
    </row>
    <row r="88" s="1" customFormat="1" spans="1:22">
      <c r="A88" s="3">
        <v>999224573252710</v>
      </c>
      <c r="B88" s="1" t="s">
        <v>1524</v>
      </c>
      <c r="C88" s="1" t="s">
        <v>1562</v>
      </c>
      <c r="D88" s="1" t="s">
        <v>1353</v>
      </c>
      <c r="E88" s="1" t="s">
        <v>1563</v>
      </c>
      <c r="F88" s="1" t="s">
        <v>1399</v>
      </c>
      <c r="G88" s="1" t="s">
        <v>1146</v>
      </c>
      <c r="H88" s="1" t="s">
        <v>1147</v>
      </c>
      <c r="I88" s="1" t="s">
        <v>1564</v>
      </c>
      <c r="J88" s="1" t="s">
        <v>1149</v>
      </c>
      <c r="K88" s="1" t="s">
        <v>1564</v>
      </c>
      <c r="L88" s="1" t="s">
        <v>1564</v>
      </c>
      <c r="M88" s="1" t="s">
        <v>1150</v>
      </c>
      <c r="N88" s="1" t="s">
        <v>1150</v>
      </c>
      <c r="O88" s="1" t="s">
        <v>1151</v>
      </c>
      <c r="P88" s="1" t="s">
        <v>1152</v>
      </c>
      <c r="Q88" s="1" t="s">
        <v>1153</v>
      </c>
      <c r="R88" s="1" t="s">
        <v>1565</v>
      </c>
      <c r="S88" s="1" t="s">
        <v>1155</v>
      </c>
      <c r="T88" s="1" t="s">
        <v>1156</v>
      </c>
      <c r="U88" s="1" t="s">
        <v>1157</v>
      </c>
      <c r="V88" s="1" t="s">
        <v>1221</v>
      </c>
    </row>
    <row r="89" s="1" customFormat="1" spans="1:22">
      <c r="A89" s="3">
        <v>999224570805744</v>
      </c>
      <c r="B89" s="1" t="s">
        <v>1524</v>
      </c>
      <c r="C89" s="1" t="s">
        <v>1566</v>
      </c>
      <c r="D89" s="1" t="s">
        <v>1567</v>
      </c>
      <c r="E89" s="1" t="s">
        <v>1568</v>
      </c>
      <c r="F89" s="1" t="s">
        <v>1205</v>
      </c>
      <c r="G89" s="1" t="s">
        <v>1146</v>
      </c>
      <c r="H89" s="1" t="s">
        <v>1147</v>
      </c>
      <c r="I89" s="1" t="s">
        <v>1569</v>
      </c>
      <c r="J89" s="1" t="s">
        <v>1149</v>
      </c>
      <c r="K89" s="1" t="s">
        <v>1569</v>
      </c>
      <c r="L89" s="1" t="s">
        <v>1569</v>
      </c>
      <c r="M89" s="1" t="s">
        <v>1150</v>
      </c>
      <c r="N89" s="1" t="s">
        <v>1150</v>
      </c>
      <c r="O89" s="1" t="s">
        <v>1151</v>
      </c>
      <c r="P89" s="1" t="s">
        <v>1152</v>
      </c>
      <c r="Q89" s="1" t="s">
        <v>1153</v>
      </c>
      <c r="R89" s="1" t="s">
        <v>1570</v>
      </c>
      <c r="S89" s="1" t="s">
        <v>1155</v>
      </c>
      <c r="T89" s="1" t="s">
        <v>1156</v>
      </c>
      <c r="U89" s="1" t="s">
        <v>1157</v>
      </c>
      <c r="V89" s="1" t="s">
        <v>1347</v>
      </c>
    </row>
    <row r="90" s="1" customFormat="1" spans="1:22">
      <c r="A90" s="3">
        <v>999224569821992</v>
      </c>
      <c r="B90" s="1" t="s">
        <v>1571</v>
      </c>
      <c r="C90" s="1" t="s">
        <v>1572</v>
      </c>
      <c r="D90" s="1" t="s">
        <v>1573</v>
      </c>
      <c r="E90" s="1" t="s">
        <v>1574</v>
      </c>
      <c r="F90" s="1" t="s">
        <v>1399</v>
      </c>
      <c r="G90" s="1" t="s">
        <v>1146</v>
      </c>
      <c r="H90" s="1" t="s">
        <v>1147</v>
      </c>
      <c r="I90" s="1" t="s">
        <v>1575</v>
      </c>
      <c r="J90" s="1" t="s">
        <v>1149</v>
      </c>
      <c r="K90" s="1" t="s">
        <v>1575</v>
      </c>
      <c r="L90" s="1" t="s">
        <v>1575</v>
      </c>
      <c r="M90" s="1" t="s">
        <v>1150</v>
      </c>
      <c r="N90" s="1" t="s">
        <v>1150</v>
      </c>
      <c r="O90" s="1" t="s">
        <v>1151</v>
      </c>
      <c r="P90" s="1" t="s">
        <v>1152</v>
      </c>
      <c r="Q90" s="1" t="s">
        <v>1153</v>
      </c>
      <c r="R90" s="1" t="s">
        <v>1576</v>
      </c>
      <c r="S90" s="1" t="s">
        <v>1155</v>
      </c>
      <c r="T90" s="1" t="s">
        <v>1156</v>
      </c>
      <c r="U90" s="1" t="s">
        <v>1157</v>
      </c>
      <c r="V90" s="1" t="s">
        <v>1158</v>
      </c>
    </row>
    <row r="91" s="1" customFormat="1" spans="1:22">
      <c r="A91" s="3">
        <v>999224569514553</v>
      </c>
      <c r="B91" s="1" t="s">
        <v>1571</v>
      </c>
      <c r="C91" s="1" t="s">
        <v>1577</v>
      </c>
      <c r="D91" s="1" t="s">
        <v>1410</v>
      </c>
      <c r="E91" s="1" t="s">
        <v>1578</v>
      </c>
      <c r="F91" s="1" t="s">
        <v>1142</v>
      </c>
      <c r="G91" s="1" t="s">
        <v>1146</v>
      </c>
      <c r="H91" s="1" t="s">
        <v>1147</v>
      </c>
      <c r="I91" s="1" t="s">
        <v>1579</v>
      </c>
      <c r="J91" s="1" t="s">
        <v>1149</v>
      </c>
      <c r="K91" s="1" t="s">
        <v>1579</v>
      </c>
      <c r="L91" s="1" t="s">
        <v>1579</v>
      </c>
      <c r="M91" s="1" t="s">
        <v>1150</v>
      </c>
      <c r="N91" s="1" t="s">
        <v>1150</v>
      </c>
      <c r="O91" s="1" t="s">
        <v>1151</v>
      </c>
      <c r="P91" s="1" t="s">
        <v>1152</v>
      </c>
      <c r="Q91" s="1" t="s">
        <v>1153</v>
      </c>
      <c r="R91" s="1" t="s">
        <v>1580</v>
      </c>
      <c r="S91" s="1" t="s">
        <v>1155</v>
      </c>
      <c r="T91" s="1" t="s">
        <v>1156</v>
      </c>
      <c r="U91" s="1" t="s">
        <v>1157</v>
      </c>
      <c r="V91" s="1" t="s">
        <v>1158</v>
      </c>
    </row>
    <row r="92" s="1" customFormat="1" spans="1:22">
      <c r="A92" s="3">
        <v>999224567501366</v>
      </c>
      <c r="B92" s="1" t="s">
        <v>1571</v>
      </c>
      <c r="C92" s="1" t="s">
        <v>1581</v>
      </c>
      <c r="D92" s="1" t="s">
        <v>1422</v>
      </c>
      <c r="E92" s="1" t="s">
        <v>1582</v>
      </c>
      <c r="F92" s="1" t="s">
        <v>1481</v>
      </c>
      <c r="G92" s="1" t="s">
        <v>1142</v>
      </c>
      <c r="H92" s="1" t="s">
        <v>1147</v>
      </c>
      <c r="I92" s="1" t="s">
        <v>1583</v>
      </c>
      <c r="J92" s="1" t="s">
        <v>1149</v>
      </c>
      <c r="K92" s="1" t="s">
        <v>1583</v>
      </c>
      <c r="L92" s="1" t="s">
        <v>1583</v>
      </c>
      <c r="M92" s="1" t="s">
        <v>1150</v>
      </c>
      <c r="N92" s="1" t="s">
        <v>1150</v>
      </c>
      <c r="O92" s="1" t="s">
        <v>1151</v>
      </c>
      <c r="P92" s="1" t="s">
        <v>1152</v>
      </c>
      <c r="Q92" s="1" t="s">
        <v>1153</v>
      </c>
      <c r="R92" s="1" t="s">
        <v>1584</v>
      </c>
      <c r="S92" s="1" t="s">
        <v>1155</v>
      </c>
      <c r="T92" s="1" t="s">
        <v>1156</v>
      </c>
      <c r="U92" s="1" t="s">
        <v>1157</v>
      </c>
      <c r="V92" s="1" t="s">
        <v>1158</v>
      </c>
    </row>
    <row r="93" s="1" customFormat="1" spans="1:22">
      <c r="A93" s="3">
        <v>999224553395675</v>
      </c>
      <c r="B93" s="1" t="s">
        <v>1571</v>
      </c>
      <c r="C93" s="1" t="s">
        <v>1585</v>
      </c>
      <c r="D93" s="1" t="s">
        <v>1586</v>
      </c>
      <c r="E93" s="1" t="s">
        <v>1587</v>
      </c>
      <c r="F93" s="1" t="s">
        <v>1314</v>
      </c>
      <c r="G93" s="1" t="s">
        <v>1142</v>
      </c>
      <c r="H93" s="1" t="s">
        <v>1147</v>
      </c>
      <c r="I93" s="1" t="s">
        <v>1588</v>
      </c>
      <c r="J93" s="1" t="s">
        <v>1149</v>
      </c>
      <c r="K93" s="1" t="s">
        <v>1588</v>
      </c>
      <c r="L93" s="1" t="s">
        <v>1588</v>
      </c>
      <c r="M93" s="1" t="s">
        <v>1150</v>
      </c>
      <c r="N93" s="1" t="s">
        <v>1150</v>
      </c>
      <c r="O93" s="1" t="s">
        <v>1151</v>
      </c>
      <c r="P93" s="1" t="s">
        <v>1152</v>
      </c>
      <c r="Q93" s="1" t="s">
        <v>1153</v>
      </c>
      <c r="R93" s="1" t="s">
        <v>1589</v>
      </c>
      <c r="S93" s="1" t="s">
        <v>1155</v>
      </c>
      <c r="T93" s="1" t="s">
        <v>1156</v>
      </c>
      <c r="U93" s="1" t="s">
        <v>1157</v>
      </c>
      <c r="V93" s="1" t="s">
        <v>1158</v>
      </c>
    </row>
    <row r="94" s="1" customFormat="1" spans="1:22">
      <c r="A94" s="3">
        <v>999224551925581</v>
      </c>
      <c r="B94" s="1" t="s">
        <v>1571</v>
      </c>
      <c r="C94" s="1" t="s">
        <v>1590</v>
      </c>
      <c r="D94" s="1" t="s">
        <v>1591</v>
      </c>
      <c r="E94" s="1" t="s">
        <v>1592</v>
      </c>
      <c r="F94" s="1" t="s">
        <v>1142</v>
      </c>
      <c r="G94" s="1" t="s">
        <v>1146</v>
      </c>
      <c r="H94" s="1" t="s">
        <v>1147</v>
      </c>
      <c r="I94" s="1" t="s">
        <v>1593</v>
      </c>
      <c r="J94" s="1" t="s">
        <v>1149</v>
      </c>
      <c r="K94" s="1" t="s">
        <v>1593</v>
      </c>
      <c r="L94" s="1" t="s">
        <v>1593</v>
      </c>
      <c r="M94" s="1" t="s">
        <v>1150</v>
      </c>
      <c r="N94" s="1" t="s">
        <v>1150</v>
      </c>
      <c r="O94" s="1" t="s">
        <v>1151</v>
      </c>
      <c r="P94" s="1" t="s">
        <v>1152</v>
      </c>
      <c r="Q94" s="1" t="s">
        <v>1153</v>
      </c>
      <c r="R94" s="1" t="s">
        <v>1594</v>
      </c>
      <c r="S94" s="1" t="s">
        <v>1155</v>
      </c>
      <c r="T94" s="1" t="s">
        <v>1156</v>
      </c>
      <c r="U94" s="1" t="s">
        <v>1157</v>
      </c>
      <c r="V94" s="1" t="s">
        <v>1164</v>
      </c>
    </row>
    <row r="95" s="1" customFormat="1" spans="1:22">
      <c r="A95" s="3">
        <v>999224549154842</v>
      </c>
      <c r="B95" s="1" t="s">
        <v>1571</v>
      </c>
      <c r="C95" s="1" t="s">
        <v>1595</v>
      </c>
      <c r="D95" s="1" t="s">
        <v>1596</v>
      </c>
      <c r="E95" s="1" t="s">
        <v>1597</v>
      </c>
      <c r="F95" s="1" t="s">
        <v>1314</v>
      </c>
      <c r="G95" s="1" t="s">
        <v>1142</v>
      </c>
      <c r="H95" s="1" t="s">
        <v>1147</v>
      </c>
      <c r="I95" s="1" t="s">
        <v>1598</v>
      </c>
      <c r="J95" s="1" t="s">
        <v>1149</v>
      </c>
      <c r="K95" s="1" t="s">
        <v>1598</v>
      </c>
      <c r="L95" s="1" t="s">
        <v>1598</v>
      </c>
      <c r="M95" s="1" t="s">
        <v>1150</v>
      </c>
      <c r="N95" s="1" t="s">
        <v>1150</v>
      </c>
      <c r="O95" s="1" t="s">
        <v>1151</v>
      </c>
      <c r="P95" s="1" t="s">
        <v>1152</v>
      </c>
      <c r="Q95" s="1" t="s">
        <v>1153</v>
      </c>
      <c r="R95" s="1" t="s">
        <v>1599</v>
      </c>
      <c r="S95" s="1" t="s">
        <v>1155</v>
      </c>
      <c r="T95" s="1" t="s">
        <v>1156</v>
      </c>
      <c r="U95" s="1" t="s">
        <v>1157</v>
      </c>
      <c r="V95" s="1" t="s">
        <v>1158</v>
      </c>
    </row>
    <row r="96" s="1" customFormat="1" spans="1:22">
      <c r="A96" s="3">
        <v>999224548241857</v>
      </c>
      <c r="B96" s="1" t="s">
        <v>1571</v>
      </c>
      <c r="C96" s="1" t="s">
        <v>1600</v>
      </c>
      <c r="D96" s="1" t="s">
        <v>1297</v>
      </c>
      <c r="E96" s="1" t="s">
        <v>1601</v>
      </c>
      <c r="F96" s="1" t="s">
        <v>1314</v>
      </c>
      <c r="G96" s="1" t="s">
        <v>1146</v>
      </c>
      <c r="H96" s="1" t="s">
        <v>1147</v>
      </c>
      <c r="I96" s="1" t="s">
        <v>1602</v>
      </c>
      <c r="J96" s="1" t="s">
        <v>1149</v>
      </c>
      <c r="K96" s="1" t="s">
        <v>1602</v>
      </c>
      <c r="L96" s="1" t="s">
        <v>1602</v>
      </c>
      <c r="M96" s="1" t="s">
        <v>1150</v>
      </c>
      <c r="N96" s="1" t="s">
        <v>1150</v>
      </c>
      <c r="O96" s="1" t="s">
        <v>1151</v>
      </c>
      <c r="P96" s="1" t="s">
        <v>1152</v>
      </c>
      <c r="Q96" s="1" t="s">
        <v>1153</v>
      </c>
      <c r="R96" s="1" t="s">
        <v>1603</v>
      </c>
      <c r="S96" s="1" t="s">
        <v>1155</v>
      </c>
      <c r="T96" s="1" t="s">
        <v>1156</v>
      </c>
      <c r="U96" s="1" t="s">
        <v>1157</v>
      </c>
      <c r="V96" s="1" t="s">
        <v>1301</v>
      </c>
    </row>
    <row r="97" s="1" customFormat="1" spans="1:22">
      <c r="A97" s="3">
        <v>999224547541205</v>
      </c>
      <c r="B97" s="1" t="s">
        <v>1571</v>
      </c>
      <c r="C97" s="1" t="s">
        <v>1604</v>
      </c>
      <c r="D97" s="1" t="s">
        <v>1545</v>
      </c>
      <c r="E97" s="1" t="s">
        <v>1605</v>
      </c>
      <c r="F97" s="1" t="s">
        <v>1314</v>
      </c>
      <c r="G97" s="1" t="s">
        <v>1142</v>
      </c>
      <c r="H97" s="1" t="s">
        <v>1147</v>
      </c>
      <c r="I97" s="1" t="s">
        <v>1383</v>
      </c>
      <c r="J97" s="1" t="s">
        <v>1149</v>
      </c>
      <c r="K97" s="1" t="s">
        <v>1383</v>
      </c>
      <c r="L97" s="1" t="s">
        <v>1383</v>
      </c>
      <c r="M97" s="1" t="s">
        <v>1150</v>
      </c>
      <c r="N97" s="1" t="s">
        <v>1150</v>
      </c>
      <c r="O97" s="1" t="s">
        <v>1151</v>
      </c>
      <c r="P97" s="1" t="s">
        <v>1152</v>
      </c>
      <c r="Q97" s="1" t="s">
        <v>1153</v>
      </c>
      <c r="R97" s="1" t="s">
        <v>1606</v>
      </c>
      <c r="S97" s="1" t="s">
        <v>1155</v>
      </c>
      <c r="T97" s="1" t="s">
        <v>1156</v>
      </c>
      <c r="U97" s="1" t="s">
        <v>1157</v>
      </c>
      <c r="V97" s="1" t="s">
        <v>1158</v>
      </c>
    </row>
    <row r="98" s="1" customFormat="1" spans="1:22">
      <c r="A98" s="3">
        <v>999224545117800</v>
      </c>
      <c r="B98" s="1" t="s">
        <v>1571</v>
      </c>
      <c r="C98" s="1" t="s">
        <v>1607</v>
      </c>
      <c r="D98" s="1" t="s">
        <v>1176</v>
      </c>
      <c r="E98" s="1" t="s">
        <v>1608</v>
      </c>
      <c r="F98" s="1" t="s">
        <v>1205</v>
      </c>
      <c r="G98" s="1" t="s">
        <v>1142</v>
      </c>
      <c r="H98" s="1" t="s">
        <v>1147</v>
      </c>
      <c r="I98" s="1" t="s">
        <v>1609</v>
      </c>
      <c r="J98" s="1" t="s">
        <v>1149</v>
      </c>
      <c r="K98" s="1" t="s">
        <v>1609</v>
      </c>
      <c r="L98" s="1" t="s">
        <v>1609</v>
      </c>
      <c r="M98" s="1" t="s">
        <v>1150</v>
      </c>
      <c r="N98" s="1" t="s">
        <v>1150</v>
      </c>
      <c r="O98" s="1" t="s">
        <v>1151</v>
      </c>
      <c r="P98" s="1" t="s">
        <v>1152</v>
      </c>
      <c r="Q98" s="1" t="s">
        <v>1153</v>
      </c>
      <c r="R98" s="1" t="s">
        <v>1610</v>
      </c>
      <c r="S98" s="1" t="s">
        <v>1155</v>
      </c>
      <c r="T98" s="1" t="s">
        <v>1156</v>
      </c>
      <c r="U98" s="1" t="s">
        <v>1157</v>
      </c>
      <c r="V98" s="1" t="s">
        <v>1164</v>
      </c>
    </row>
    <row r="99" s="1" customFormat="1" spans="1:22">
      <c r="A99" s="3">
        <v>999224544675321</v>
      </c>
      <c r="B99" s="1" t="s">
        <v>1571</v>
      </c>
      <c r="C99" s="1" t="s">
        <v>1611</v>
      </c>
      <c r="D99" s="1" t="s">
        <v>1526</v>
      </c>
      <c r="E99" s="1" t="s">
        <v>1612</v>
      </c>
      <c r="F99" s="1" t="s">
        <v>1399</v>
      </c>
      <c r="G99" s="1" t="s">
        <v>1142</v>
      </c>
      <c r="H99" s="1" t="s">
        <v>1147</v>
      </c>
      <c r="I99" s="1" t="s">
        <v>1613</v>
      </c>
      <c r="J99" s="1" t="s">
        <v>1149</v>
      </c>
      <c r="K99" s="1" t="s">
        <v>1613</v>
      </c>
      <c r="L99" s="1" t="s">
        <v>1613</v>
      </c>
      <c r="M99" s="1" t="s">
        <v>1150</v>
      </c>
      <c r="N99" s="1" t="s">
        <v>1150</v>
      </c>
      <c r="O99" s="1" t="s">
        <v>1151</v>
      </c>
      <c r="P99" s="1" t="s">
        <v>1152</v>
      </c>
      <c r="Q99" s="1" t="s">
        <v>1153</v>
      </c>
      <c r="R99" s="1" t="s">
        <v>1614</v>
      </c>
      <c r="S99" s="1" t="s">
        <v>1155</v>
      </c>
      <c r="T99" s="1" t="s">
        <v>1156</v>
      </c>
      <c r="U99" s="1" t="s">
        <v>1157</v>
      </c>
      <c r="V99" s="1" t="s">
        <v>1164</v>
      </c>
    </row>
    <row r="100" s="1" customFormat="1" spans="1:22">
      <c r="A100" s="3">
        <v>999224544648183</v>
      </c>
      <c r="B100" s="1" t="s">
        <v>1571</v>
      </c>
      <c r="C100" s="1" t="s">
        <v>1615</v>
      </c>
      <c r="D100" s="1" t="s">
        <v>1526</v>
      </c>
      <c r="E100" s="1" t="s">
        <v>1616</v>
      </c>
      <c r="F100" s="1" t="s">
        <v>1399</v>
      </c>
      <c r="G100" s="1" t="s">
        <v>1142</v>
      </c>
      <c r="H100" s="1" t="s">
        <v>1147</v>
      </c>
      <c r="I100" s="1" t="s">
        <v>1613</v>
      </c>
      <c r="J100" s="1" t="s">
        <v>1149</v>
      </c>
      <c r="K100" s="1" t="s">
        <v>1613</v>
      </c>
      <c r="L100" s="1" t="s">
        <v>1613</v>
      </c>
      <c r="M100" s="1" t="s">
        <v>1150</v>
      </c>
      <c r="N100" s="1" t="s">
        <v>1150</v>
      </c>
      <c r="O100" s="1" t="s">
        <v>1151</v>
      </c>
      <c r="P100" s="1" t="s">
        <v>1152</v>
      </c>
      <c r="Q100" s="1" t="s">
        <v>1153</v>
      </c>
      <c r="R100" s="1" t="s">
        <v>1617</v>
      </c>
      <c r="S100" s="1" t="s">
        <v>1155</v>
      </c>
      <c r="T100" s="1" t="s">
        <v>1156</v>
      </c>
      <c r="U100" s="1" t="s">
        <v>1157</v>
      </c>
      <c r="V100" s="1" t="s">
        <v>1164</v>
      </c>
    </row>
    <row r="101" s="1" customFormat="1" spans="1:22">
      <c r="A101" s="3">
        <v>999224543379469</v>
      </c>
      <c r="B101" s="1" t="s">
        <v>1571</v>
      </c>
      <c r="C101" s="1" t="s">
        <v>1618</v>
      </c>
      <c r="D101" s="1" t="s">
        <v>1567</v>
      </c>
      <c r="E101" s="1" t="s">
        <v>1619</v>
      </c>
      <c r="F101" s="1" t="s">
        <v>1481</v>
      </c>
      <c r="G101" s="1" t="s">
        <v>1142</v>
      </c>
      <c r="H101" s="1" t="s">
        <v>1147</v>
      </c>
      <c r="I101" s="1" t="s">
        <v>1620</v>
      </c>
      <c r="J101" s="1" t="s">
        <v>1149</v>
      </c>
      <c r="K101" s="1" t="s">
        <v>1620</v>
      </c>
      <c r="L101" s="1" t="s">
        <v>1620</v>
      </c>
      <c r="M101" s="1" t="s">
        <v>1150</v>
      </c>
      <c r="N101" s="1" t="s">
        <v>1150</v>
      </c>
      <c r="O101" s="1" t="s">
        <v>1151</v>
      </c>
      <c r="P101" s="1" t="s">
        <v>1152</v>
      </c>
      <c r="Q101" s="1" t="s">
        <v>1153</v>
      </c>
      <c r="R101" s="1" t="s">
        <v>1621</v>
      </c>
      <c r="S101" s="1" t="s">
        <v>1155</v>
      </c>
      <c r="T101" s="1" t="s">
        <v>1156</v>
      </c>
      <c r="U101" s="1" t="s">
        <v>1157</v>
      </c>
      <c r="V101" s="1" t="s">
        <v>1347</v>
      </c>
    </row>
    <row r="102" s="1" customFormat="1" spans="1:22">
      <c r="A102" s="3">
        <v>999224542281633</v>
      </c>
      <c r="B102" s="1" t="s">
        <v>1571</v>
      </c>
      <c r="C102" s="1" t="s">
        <v>1622</v>
      </c>
      <c r="D102" s="1" t="s">
        <v>1623</v>
      </c>
      <c r="E102" s="1" t="s">
        <v>1624</v>
      </c>
      <c r="F102" s="1" t="s">
        <v>1205</v>
      </c>
      <c r="G102" s="1" t="s">
        <v>1146</v>
      </c>
      <c r="H102" s="1" t="s">
        <v>1147</v>
      </c>
      <c r="I102" s="1" t="s">
        <v>1625</v>
      </c>
      <c r="J102" s="1" t="s">
        <v>1149</v>
      </c>
      <c r="K102" s="1" t="s">
        <v>1625</v>
      </c>
      <c r="L102" s="1" t="s">
        <v>1625</v>
      </c>
      <c r="M102" s="1" t="s">
        <v>1150</v>
      </c>
      <c r="N102" s="1" t="s">
        <v>1150</v>
      </c>
      <c r="O102" s="1" t="s">
        <v>1151</v>
      </c>
      <c r="P102" s="1" t="s">
        <v>1152</v>
      </c>
      <c r="Q102" s="1" t="s">
        <v>1153</v>
      </c>
      <c r="R102" s="1" t="s">
        <v>1626</v>
      </c>
      <c r="S102" s="1" t="s">
        <v>1155</v>
      </c>
      <c r="T102" s="1" t="s">
        <v>1156</v>
      </c>
      <c r="U102" s="1" t="s">
        <v>1157</v>
      </c>
      <c r="V102" s="1" t="s">
        <v>1221</v>
      </c>
    </row>
    <row r="103" s="1" customFormat="1" spans="1:22">
      <c r="A103" s="3">
        <v>999224541763355</v>
      </c>
      <c r="B103" s="1" t="s">
        <v>1571</v>
      </c>
      <c r="C103" s="1" t="s">
        <v>1627</v>
      </c>
      <c r="D103" s="1" t="s">
        <v>1596</v>
      </c>
      <c r="E103" s="1" t="s">
        <v>1628</v>
      </c>
      <c r="F103" s="1" t="s">
        <v>1524</v>
      </c>
      <c r="G103" s="1" t="s">
        <v>1146</v>
      </c>
      <c r="H103" s="1" t="s">
        <v>1147</v>
      </c>
      <c r="I103" s="1" t="s">
        <v>1629</v>
      </c>
      <c r="J103" s="1" t="s">
        <v>1149</v>
      </c>
      <c r="K103" s="1" t="s">
        <v>1629</v>
      </c>
      <c r="L103" s="1" t="s">
        <v>1629</v>
      </c>
      <c r="M103" s="1" t="s">
        <v>1150</v>
      </c>
      <c r="N103" s="1" t="s">
        <v>1150</v>
      </c>
      <c r="O103" s="1" t="s">
        <v>1151</v>
      </c>
      <c r="P103" s="1" t="s">
        <v>1152</v>
      </c>
      <c r="Q103" s="1" t="s">
        <v>1153</v>
      </c>
      <c r="R103" s="1" t="s">
        <v>1630</v>
      </c>
      <c r="S103" s="1" t="s">
        <v>1155</v>
      </c>
      <c r="T103" s="1" t="s">
        <v>1156</v>
      </c>
      <c r="U103" s="1" t="s">
        <v>1157</v>
      </c>
      <c r="V103" s="1" t="s">
        <v>1158</v>
      </c>
    </row>
    <row r="104" s="1" customFormat="1" spans="1:22">
      <c r="A104" s="3">
        <v>999224535120748</v>
      </c>
      <c r="B104" s="1" t="s">
        <v>1631</v>
      </c>
      <c r="C104" s="1" t="s">
        <v>1632</v>
      </c>
      <c r="D104" s="1" t="s">
        <v>1633</v>
      </c>
      <c r="E104" s="1" t="s">
        <v>1634</v>
      </c>
      <c r="F104" s="1" t="s">
        <v>1314</v>
      </c>
      <c r="G104" s="1" t="s">
        <v>1142</v>
      </c>
      <c r="H104" s="1" t="s">
        <v>1147</v>
      </c>
      <c r="I104" s="1" t="s">
        <v>1635</v>
      </c>
      <c r="J104" s="1" t="s">
        <v>1149</v>
      </c>
      <c r="K104" s="1" t="s">
        <v>1635</v>
      </c>
      <c r="L104" s="1" t="s">
        <v>1635</v>
      </c>
      <c r="M104" s="1" t="s">
        <v>1150</v>
      </c>
      <c r="N104" s="1" t="s">
        <v>1150</v>
      </c>
      <c r="O104" s="1" t="s">
        <v>1151</v>
      </c>
      <c r="P104" s="1" t="s">
        <v>1152</v>
      </c>
      <c r="Q104" s="1" t="s">
        <v>1153</v>
      </c>
      <c r="R104" s="1" t="s">
        <v>1636</v>
      </c>
      <c r="S104" s="1" t="s">
        <v>1155</v>
      </c>
      <c r="T104" s="1" t="s">
        <v>1156</v>
      </c>
      <c r="U104" s="1" t="s">
        <v>1157</v>
      </c>
      <c r="V104" s="1" t="s">
        <v>1347</v>
      </c>
    </row>
    <row r="105" s="1" customFormat="1" spans="1:22">
      <c r="A105" s="3">
        <v>999224533177042</v>
      </c>
      <c r="B105" s="1" t="s">
        <v>1631</v>
      </c>
      <c r="C105" s="1" t="s">
        <v>1637</v>
      </c>
      <c r="D105" s="1" t="s">
        <v>1638</v>
      </c>
      <c r="E105" s="1" t="s">
        <v>1639</v>
      </c>
      <c r="F105" s="1" t="s">
        <v>1142</v>
      </c>
      <c r="G105" s="1" t="s">
        <v>1146</v>
      </c>
      <c r="H105" s="1" t="s">
        <v>1147</v>
      </c>
      <c r="I105" s="1" t="s">
        <v>1640</v>
      </c>
      <c r="J105" s="1" t="s">
        <v>1149</v>
      </c>
      <c r="K105" s="1" t="s">
        <v>1640</v>
      </c>
      <c r="L105" s="1" t="s">
        <v>1640</v>
      </c>
      <c r="M105" s="1" t="s">
        <v>1150</v>
      </c>
      <c r="N105" s="1" t="s">
        <v>1150</v>
      </c>
      <c r="O105" s="1" t="s">
        <v>1151</v>
      </c>
      <c r="P105" s="1" t="s">
        <v>1152</v>
      </c>
      <c r="Q105" s="1" t="s">
        <v>1153</v>
      </c>
      <c r="R105" s="1" t="s">
        <v>1641</v>
      </c>
      <c r="S105" s="1" t="s">
        <v>1155</v>
      </c>
      <c r="T105" s="1" t="s">
        <v>1156</v>
      </c>
      <c r="U105" s="1" t="s">
        <v>1157</v>
      </c>
      <c r="V105" s="1" t="s">
        <v>1301</v>
      </c>
    </row>
    <row r="106" s="1" customFormat="1" spans="1:22">
      <c r="A106" s="3">
        <v>999224521879841</v>
      </c>
      <c r="B106" s="1" t="s">
        <v>1631</v>
      </c>
      <c r="C106" s="1" t="s">
        <v>1642</v>
      </c>
      <c r="D106" s="1" t="s">
        <v>1633</v>
      </c>
      <c r="E106" s="1" t="s">
        <v>1643</v>
      </c>
      <c r="F106" s="1" t="s">
        <v>1205</v>
      </c>
      <c r="G106" s="1" t="s">
        <v>1146</v>
      </c>
      <c r="H106" s="1" t="s">
        <v>1147</v>
      </c>
      <c r="I106" s="1" t="s">
        <v>1644</v>
      </c>
      <c r="J106" s="1" t="s">
        <v>1149</v>
      </c>
      <c r="K106" s="1" t="s">
        <v>1644</v>
      </c>
      <c r="L106" s="1" t="s">
        <v>1644</v>
      </c>
      <c r="M106" s="1" t="s">
        <v>1150</v>
      </c>
      <c r="N106" s="1" t="s">
        <v>1150</v>
      </c>
      <c r="O106" s="1" t="s">
        <v>1151</v>
      </c>
      <c r="P106" s="1" t="s">
        <v>1152</v>
      </c>
      <c r="Q106" s="1" t="s">
        <v>1153</v>
      </c>
      <c r="R106" s="1" t="s">
        <v>1645</v>
      </c>
      <c r="S106" s="1" t="s">
        <v>1155</v>
      </c>
      <c r="T106" s="1" t="s">
        <v>1156</v>
      </c>
      <c r="U106" s="1" t="s">
        <v>1157</v>
      </c>
      <c r="V106" s="1" t="s">
        <v>1347</v>
      </c>
    </row>
    <row r="107" s="1" customFormat="1" spans="1:22">
      <c r="A107" s="3">
        <v>999224521676381</v>
      </c>
      <c r="B107" s="1" t="s">
        <v>1631</v>
      </c>
      <c r="C107" s="1" t="s">
        <v>1646</v>
      </c>
      <c r="D107" s="1" t="s">
        <v>1647</v>
      </c>
      <c r="E107" s="1" t="s">
        <v>1648</v>
      </c>
      <c r="F107" s="1" t="s">
        <v>1205</v>
      </c>
      <c r="G107" s="1" t="s">
        <v>1142</v>
      </c>
      <c r="H107" s="1" t="s">
        <v>1147</v>
      </c>
      <c r="I107" s="1" t="s">
        <v>1649</v>
      </c>
      <c r="J107" s="1" t="s">
        <v>1149</v>
      </c>
      <c r="K107" s="1" t="s">
        <v>1649</v>
      </c>
      <c r="L107" s="1" t="s">
        <v>1650</v>
      </c>
      <c r="M107" s="1" t="s">
        <v>1651</v>
      </c>
      <c r="N107" s="1" t="s">
        <v>1651</v>
      </c>
      <c r="O107" s="1" t="s">
        <v>1151</v>
      </c>
      <c r="P107" s="1" t="s">
        <v>1152</v>
      </c>
      <c r="Q107" s="1" t="s">
        <v>1153</v>
      </c>
      <c r="R107" s="1" t="s">
        <v>1652</v>
      </c>
      <c r="S107" s="1" t="s">
        <v>1155</v>
      </c>
      <c r="T107" s="1" t="s">
        <v>1156</v>
      </c>
      <c r="U107" s="1" t="s">
        <v>1157</v>
      </c>
      <c r="V107" s="1" t="s">
        <v>1347</v>
      </c>
    </row>
    <row r="108" s="1" customFormat="1" spans="1:22">
      <c r="A108" s="3">
        <v>999224516970787</v>
      </c>
      <c r="B108" s="1" t="s">
        <v>1653</v>
      </c>
      <c r="C108" s="1" t="s">
        <v>1654</v>
      </c>
      <c r="D108" s="1" t="s">
        <v>1536</v>
      </c>
      <c r="E108" s="1" t="s">
        <v>1655</v>
      </c>
      <c r="F108" s="1" t="s">
        <v>1481</v>
      </c>
      <c r="G108" s="1" t="s">
        <v>1146</v>
      </c>
      <c r="H108" s="1" t="s">
        <v>1147</v>
      </c>
      <c r="I108" s="1" t="s">
        <v>1656</v>
      </c>
      <c r="J108" s="1" t="s">
        <v>1149</v>
      </c>
      <c r="K108" s="1" t="s">
        <v>1656</v>
      </c>
      <c r="L108" s="1" t="s">
        <v>1656</v>
      </c>
      <c r="M108" s="1" t="s">
        <v>1150</v>
      </c>
      <c r="N108" s="1" t="s">
        <v>1150</v>
      </c>
      <c r="O108" s="1" t="s">
        <v>1151</v>
      </c>
      <c r="P108" s="1" t="s">
        <v>1152</v>
      </c>
      <c r="Q108" s="1" t="s">
        <v>1153</v>
      </c>
      <c r="R108" s="1" t="s">
        <v>1657</v>
      </c>
      <c r="S108" s="1" t="s">
        <v>1155</v>
      </c>
      <c r="T108" s="1" t="s">
        <v>1156</v>
      </c>
      <c r="U108" s="1" t="s">
        <v>1157</v>
      </c>
      <c r="V108" s="1" t="s">
        <v>1158</v>
      </c>
    </row>
    <row r="109" s="1" customFormat="1" spans="1:22">
      <c r="A109" s="3">
        <v>999224519506410</v>
      </c>
      <c r="B109" s="1" t="s">
        <v>1631</v>
      </c>
      <c r="C109" s="1" t="s">
        <v>1658</v>
      </c>
      <c r="D109" s="1" t="s">
        <v>1586</v>
      </c>
      <c r="E109" s="1" t="s">
        <v>1659</v>
      </c>
      <c r="F109" s="1" t="s">
        <v>1399</v>
      </c>
      <c r="G109" s="1" t="s">
        <v>1142</v>
      </c>
      <c r="H109" s="1" t="s">
        <v>1147</v>
      </c>
      <c r="I109" s="1" t="s">
        <v>1660</v>
      </c>
      <c r="J109" s="1" t="s">
        <v>1149</v>
      </c>
      <c r="K109" s="1" t="s">
        <v>1660</v>
      </c>
      <c r="L109" s="1" t="s">
        <v>1660</v>
      </c>
      <c r="M109" s="1" t="s">
        <v>1150</v>
      </c>
      <c r="N109" s="1" t="s">
        <v>1150</v>
      </c>
      <c r="O109" s="1" t="s">
        <v>1151</v>
      </c>
      <c r="P109" s="1" t="s">
        <v>1152</v>
      </c>
      <c r="Q109" s="1" t="s">
        <v>1153</v>
      </c>
      <c r="R109" s="1" t="s">
        <v>1661</v>
      </c>
      <c r="S109" s="1" t="s">
        <v>1155</v>
      </c>
      <c r="T109" s="1" t="s">
        <v>1156</v>
      </c>
      <c r="U109" s="1" t="s">
        <v>1157</v>
      </c>
      <c r="V109" s="1" t="s">
        <v>1158</v>
      </c>
    </row>
    <row r="110" s="1" customFormat="1" spans="1:22">
      <c r="A110" s="3">
        <v>999224515004274</v>
      </c>
      <c r="B110" s="1" t="s">
        <v>1653</v>
      </c>
      <c r="C110" s="1" t="s">
        <v>1662</v>
      </c>
      <c r="D110" s="1" t="s">
        <v>1633</v>
      </c>
      <c r="E110" s="1" t="s">
        <v>1663</v>
      </c>
      <c r="F110" s="1" t="s">
        <v>1205</v>
      </c>
      <c r="G110" s="1" t="s">
        <v>1142</v>
      </c>
      <c r="H110" s="1" t="s">
        <v>1147</v>
      </c>
      <c r="I110" s="1" t="s">
        <v>1664</v>
      </c>
      <c r="J110" s="1" t="s">
        <v>1149</v>
      </c>
      <c r="K110" s="1" t="s">
        <v>1664</v>
      </c>
      <c r="L110" s="1" t="s">
        <v>1664</v>
      </c>
      <c r="M110" s="1" t="s">
        <v>1150</v>
      </c>
      <c r="N110" s="1" t="s">
        <v>1150</v>
      </c>
      <c r="O110" s="1" t="s">
        <v>1151</v>
      </c>
      <c r="P110" s="1" t="s">
        <v>1152</v>
      </c>
      <c r="Q110" s="1" t="s">
        <v>1153</v>
      </c>
      <c r="R110" s="1" t="s">
        <v>1665</v>
      </c>
      <c r="S110" s="1" t="s">
        <v>1155</v>
      </c>
      <c r="T110" s="1" t="s">
        <v>1156</v>
      </c>
      <c r="U110" s="1" t="s">
        <v>1157</v>
      </c>
      <c r="V110" s="1" t="s">
        <v>1347</v>
      </c>
    </row>
    <row r="111" s="1" customFormat="1" spans="1:22">
      <c r="A111" s="3">
        <v>999224513191946</v>
      </c>
      <c r="B111" s="1" t="s">
        <v>1653</v>
      </c>
      <c r="C111" s="1" t="s">
        <v>1666</v>
      </c>
      <c r="D111" s="1" t="s">
        <v>1667</v>
      </c>
      <c r="E111" s="1" t="s">
        <v>1668</v>
      </c>
      <c r="F111" s="1" t="s">
        <v>1205</v>
      </c>
      <c r="G111" s="1" t="s">
        <v>1146</v>
      </c>
      <c r="H111" s="1" t="s">
        <v>1147</v>
      </c>
      <c r="I111" s="1" t="s">
        <v>1669</v>
      </c>
      <c r="J111" s="1" t="s">
        <v>1149</v>
      </c>
      <c r="K111" s="1" t="s">
        <v>1669</v>
      </c>
      <c r="L111" s="1" t="s">
        <v>1669</v>
      </c>
      <c r="M111" s="1" t="s">
        <v>1150</v>
      </c>
      <c r="N111" s="1" t="s">
        <v>1150</v>
      </c>
      <c r="O111" s="1" t="s">
        <v>1151</v>
      </c>
      <c r="P111" s="1" t="s">
        <v>1152</v>
      </c>
      <c r="Q111" s="1" t="s">
        <v>1153</v>
      </c>
      <c r="R111" s="1" t="s">
        <v>1670</v>
      </c>
      <c r="S111" s="1" t="s">
        <v>1155</v>
      </c>
      <c r="T111" s="1" t="s">
        <v>1156</v>
      </c>
      <c r="U111" s="1" t="s">
        <v>1157</v>
      </c>
      <c r="V111" s="1" t="s">
        <v>1158</v>
      </c>
    </row>
    <row r="112" s="1" customFormat="1" spans="1:22">
      <c r="A112" s="3">
        <v>999224513141620</v>
      </c>
      <c r="B112" s="1" t="s">
        <v>1653</v>
      </c>
      <c r="C112" s="1" t="s">
        <v>1671</v>
      </c>
      <c r="D112" s="1" t="s">
        <v>1441</v>
      </c>
      <c r="E112" s="1" t="s">
        <v>1672</v>
      </c>
      <c r="F112" s="1" t="s">
        <v>1399</v>
      </c>
      <c r="G112" s="1" t="s">
        <v>1142</v>
      </c>
      <c r="H112" s="1" t="s">
        <v>1147</v>
      </c>
      <c r="I112" s="1" t="s">
        <v>1673</v>
      </c>
      <c r="J112" s="1" t="s">
        <v>1149</v>
      </c>
      <c r="K112" s="1" t="s">
        <v>1673</v>
      </c>
      <c r="L112" s="1" t="s">
        <v>1673</v>
      </c>
      <c r="M112" s="1" t="s">
        <v>1150</v>
      </c>
      <c r="N112" s="1" t="s">
        <v>1150</v>
      </c>
      <c r="O112" s="1" t="s">
        <v>1151</v>
      </c>
      <c r="P112" s="1" t="s">
        <v>1152</v>
      </c>
      <c r="Q112" s="1" t="s">
        <v>1153</v>
      </c>
      <c r="R112" s="1" t="s">
        <v>1674</v>
      </c>
      <c r="S112" s="1" t="s">
        <v>1155</v>
      </c>
      <c r="T112" s="1" t="s">
        <v>1156</v>
      </c>
      <c r="U112" s="1" t="s">
        <v>1157</v>
      </c>
      <c r="V112" s="1" t="s">
        <v>1301</v>
      </c>
    </row>
    <row r="113" s="1" customFormat="1" spans="1:22">
      <c r="A113" s="3">
        <v>999224510296778</v>
      </c>
      <c r="B113" s="1" t="s">
        <v>1653</v>
      </c>
      <c r="C113" s="1" t="s">
        <v>1675</v>
      </c>
      <c r="D113" s="1" t="s">
        <v>1676</v>
      </c>
      <c r="E113" s="1" t="s">
        <v>1677</v>
      </c>
      <c r="F113" s="1" t="s">
        <v>1399</v>
      </c>
      <c r="G113" s="1" t="s">
        <v>1146</v>
      </c>
      <c r="H113" s="1" t="s">
        <v>1147</v>
      </c>
      <c r="I113" s="1" t="s">
        <v>1678</v>
      </c>
      <c r="J113" s="1" t="s">
        <v>1149</v>
      </c>
      <c r="K113" s="1" t="s">
        <v>1678</v>
      </c>
      <c r="L113" s="1" t="s">
        <v>1678</v>
      </c>
      <c r="M113" s="1" t="s">
        <v>1150</v>
      </c>
      <c r="N113" s="1" t="s">
        <v>1150</v>
      </c>
      <c r="O113" s="1" t="s">
        <v>1151</v>
      </c>
      <c r="P113" s="1" t="s">
        <v>1152</v>
      </c>
      <c r="Q113" s="1" t="s">
        <v>1153</v>
      </c>
      <c r="R113" s="1" t="s">
        <v>1679</v>
      </c>
      <c r="S113" s="1" t="s">
        <v>1155</v>
      </c>
      <c r="T113" s="1" t="s">
        <v>1156</v>
      </c>
      <c r="U113" s="1" t="s">
        <v>1157</v>
      </c>
      <c r="V113" s="1" t="s">
        <v>1158</v>
      </c>
    </row>
    <row r="114" s="1" customFormat="1" spans="1:22">
      <c r="A114" s="3">
        <v>999224510186388</v>
      </c>
      <c r="B114" s="1" t="s">
        <v>1653</v>
      </c>
      <c r="C114" s="1" t="s">
        <v>1680</v>
      </c>
      <c r="D114" s="1" t="s">
        <v>1353</v>
      </c>
      <c r="E114" s="1" t="s">
        <v>1681</v>
      </c>
      <c r="F114" s="1" t="s">
        <v>1205</v>
      </c>
      <c r="G114" s="1" t="s">
        <v>1142</v>
      </c>
      <c r="H114" s="1" t="s">
        <v>1147</v>
      </c>
      <c r="I114" s="1" t="s">
        <v>1682</v>
      </c>
      <c r="J114" s="1" t="s">
        <v>1149</v>
      </c>
      <c r="K114" s="1" t="s">
        <v>1682</v>
      </c>
      <c r="L114" s="1" t="s">
        <v>1682</v>
      </c>
      <c r="M114" s="1" t="s">
        <v>1150</v>
      </c>
      <c r="N114" s="1" t="s">
        <v>1150</v>
      </c>
      <c r="O114" s="1" t="s">
        <v>1151</v>
      </c>
      <c r="P114" s="1" t="s">
        <v>1152</v>
      </c>
      <c r="Q114" s="1" t="s">
        <v>1153</v>
      </c>
      <c r="R114" s="1" t="s">
        <v>1683</v>
      </c>
      <c r="S114" s="1" t="s">
        <v>1155</v>
      </c>
      <c r="T114" s="1" t="s">
        <v>1156</v>
      </c>
      <c r="U114" s="1" t="s">
        <v>1157</v>
      </c>
      <c r="V114" s="1" t="s">
        <v>1221</v>
      </c>
    </row>
    <row r="115" s="1" customFormat="1" spans="1:22">
      <c r="A115" s="3">
        <v>999224508743587</v>
      </c>
      <c r="B115" s="1" t="s">
        <v>1653</v>
      </c>
      <c r="C115" s="1" t="s">
        <v>1684</v>
      </c>
      <c r="D115" s="1" t="s">
        <v>1473</v>
      </c>
      <c r="E115" s="1" t="s">
        <v>1685</v>
      </c>
      <c r="F115" s="1" t="s">
        <v>1653</v>
      </c>
      <c r="G115" s="1" t="s">
        <v>1146</v>
      </c>
      <c r="H115" s="1" t="s">
        <v>1147</v>
      </c>
      <c r="I115" s="1" t="s">
        <v>1686</v>
      </c>
      <c r="J115" s="1" t="s">
        <v>1149</v>
      </c>
      <c r="K115" s="1" t="s">
        <v>1686</v>
      </c>
      <c r="L115" s="1" t="s">
        <v>1686</v>
      </c>
      <c r="M115" s="1" t="s">
        <v>1150</v>
      </c>
      <c r="N115" s="1" t="s">
        <v>1150</v>
      </c>
      <c r="O115" s="1" t="s">
        <v>1151</v>
      </c>
      <c r="P115" s="1" t="s">
        <v>1152</v>
      </c>
      <c r="Q115" s="1" t="s">
        <v>1153</v>
      </c>
      <c r="R115" s="1" t="s">
        <v>1687</v>
      </c>
      <c r="S115" s="1" t="s">
        <v>1155</v>
      </c>
      <c r="T115" s="1" t="s">
        <v>1156</v>
      </c>
      <c r="U115" s="1" t="s">
        <v>1157</v>
      </c>
      <c r="V115" s="1" t="s">
        <v>1158</v>
      </c>
    </row>
    <row r="116" s="1" customFormat="1" spans="1:22">
      <c r="A116" s="3">
        <v>999224499310891</v>
      </c>
      <c r="B116" s="1" t="s">
        <v>1653</v>
      </c>
      <c r="C116" s="1" t="s">
        <v>1688</v>
      </c>
      <c r="D116" s="1" t="s">
        <v>1176</v>
      </c>
      <c r="E116" s="1" t="s">
        <v>1689</v>
      </c>
      <c r="F116" s="1" t="s">
        <v>1205</v>
      </c>
      <c r="G116" s="1" t="s">
        <v>1142</v>
      </c>
      <c r="H116" s="1" t="s">
        <v>1147</v>
      </c>
      <c r="I116" s="1" t="s">
        <v>1609</v>
      </c>
      <c r="J116" s="1" t="s">
        <v>1149</v>
      </c>
      <c r="K116" s="1" t="s">
        <v>1609</v>
      </c>
      <c r="L116" s="1" t="s">
        <v>1609</v>
      </c>
      <c r="M116" s="1" t="s">
        <v>1150</v>
      </c>
      <c r="N116" s="1" t="s">
        <v>1150</v>
      </c>
      <c r="O116" s="1" t="s">
        <v>1151</v>
      </c>
      <c r="P116" s="1" t="s">
        <v>1152</v>
      </c>
      <c r="Q116" s="1" t="s">
        <v>1153</v>
      </c>
      <c r="R116" s="1" t="s">
        <v>1690</v>
      </c>
      <c r="S116" s="1" t="s">
        <v>1155</v>
      </c>
      <c r="T116" s="1" t="s">
        <v>1156</v>
      </c>
      <c r="U116" s="1" t="s">
        <v>1157</v>
      </c>
      <c r="V116" s="1" t="s">
        <v>1164</v>
      </c>
    </row>
    <row r="117" s="1" customFormat="1" spans="1:22">
      <c r="A117" s="3">
        <v>999224498275504</v>
      </c>
      <c r="B117" s="1" t="s">
        <v>1691</v>
      </c>
      <c r="C117" s="1" t="s">
        <v>1692</v>
      </c>
      <c r="D117" s="1" t="s">
        <v>1207</v>
      </c>
      <c r="E117" s="1" t="s">
        <v>1693</v>
      </c>
      <c r="F117" s="1" t="s">
        <v>1314</v>
      </c>
      <c r="G117" s="1" t="s">
        <v>1142</v>
      </c>
      <c r="H117" s="1" t="s">
        <v>1147</v>
      </c>
      <c r="I117" s="1" t="s">
        <v>1694</v>
      </c>
      <c r="J117" s="1" t="s">
        <v>1149</v>
      </c>
      <c r="K117" s="1" t="s">
        <v>1694</v>
      </c>
      <c r="L117" s="1" t="s">
        <v>1694</v>
      </c>
      <c r="M117" s="1" t="s">
        <v>1150</v>
      </c>
      <c r="N117" s="1" t="s">
        <v>1150</v>
      </c>
      <c r="O117" s="1" t="s">
        <v>1151</v>
      </c>
      <c r="P117" s="1" t="s">
        <v>1152</v>
      </c>
      <c r="Q117" s="1" t="s">
        <v>1153</v>
      </c>
      <c r="R117" s="1" t="s">
        <v>1695</v>
      </c>
      <c r="S117" s="1" t="s">
        <v>1155</v>
      </c>
      <c r="T117" s="1" t="s">
        <v>1156</v>
      </c>
      <c r="U117" s="1" t="s">
        <v>1157</v>
      </c>
      <c r="V117" s="1" t="s">
        <v>1158</v>
      </c>
    </row>
    <row r="118" s="1" customFormat="1" spans="1:22">
      <c r="A118" s="3">
        <v>999224498273605</v>
      </c>
      <c r="B118" s="1" t="s">
        <v>1691</v>
      </c>
      <c r="C118" s="1" t="s">
        <v>1696</v>
      </c>
      <c r="D118" s="1" t="s">
        <v>1697</v>
      </c>
      <c r="E118" s="1" t="s">
        <v>1698</v>
      </c>
      <c r="F118" s="1" t="s">
        <v>1314</v>
      </c>
      <c r="G118" s="1" t="s">
        <v>1142</v>
      </c>
      <c r="H118" s="1" t="s">
        <v>1147</v>
      </c>
      <c r="I118" s="1" t="s">
        <v>1699</v>
      </c>
      <c r="J118" s="1" t="s">
        <v>1149</v>
      </c>
      <c r="K118" s="1" t="s">
        <v>1699</v>
      </c>
      <c r="L118" s="1" t="s">
        <v>1699</v>
      </c>
      <c r="M118" s="1" t="s">
        <v>1150</v>
      </c>
      <c r="N118" s="1" t="s">
        <v>1150</v>
      </c>
      <c r="O118" s="1" t="s">
        <v>1151</v>
      </c>
      <c r="P118" s="1" t="s">
        <v>1152</v>
      </c>
      <c r="Q118" s="1" t="s">
        <v>1153</v>
      </c>
      <c r="R118" s="1" t="s">
        <v>1700</v>
      </c>
      <c r="S118" s="1" t="s">
        <v>1155</v>
      </c>
      <c r="T118" s="1" t="s">
        <v>1156</v>
      </c>
      <c r="U118" s="1" t="s">
        <v>1157</v>
      </c>
      <c r="V118" s="1" t="s">
        <v>1221</v>
      </c>
    </row>
    <row r="119" s="1" customFormat="1" spans="1:22">
      <c r="A119" s="3">
        <v>999224495504728</v>
      </c>
      <c r="B119" s="1" t="s">
        <v>1691</v>
      </c>
      <c r="C119" s="1" t="s">
        <v>1701</v>
      </c>
      <c r="D119" s="1" t="s">
        <v>1591</v>
      </c>
      <c r="E119" s="1" t="s">
        <v>1702</v>
      </c>
      <c r="F119" s="1" t="s">
        <v>1399</v>
      </c>
      <c r="G119" s="1" t="s">
        <v>1142</v>
      </c>
      <c r="H119" s="1" t="s">
        <v>1147</v>
      </c>
      <c r="I119" s="1" t="s">
        <v>1703</v>
      </c>
      <c r="J119" s="1" t="s">
        <v>1149</v>
      </c>
      <c r="K119" s="1" t="s">
        <v>1703</v>
      </c>
      <c r="L119" s="1" t="s">
        <v>1703</v>
      </c>
      <c r="M119" s="1" t="s">
        <v>1150</v>
      </c>
      <c r="N119" s="1" t="s">
        <v>1150</v>
      </c>
      <c r="O119" s="1" t="s">
        <v>1151</v>
      </c>
      <c r="P119" s="1" t="s">
        <v>1152</v>
      </c>
      <c r="Q119" s="1" t="s">
        <v>1153</v>
      </c>
      <c r="R119" s="1" t="s">
        <v>1704</v>
      </c>
      <c r="S119" s="1" t="s">
        <v>1155</v>
      </c>
      <c r="T119" s="1" t="s">
        <v>1156</v>
      </c>
      <c r="U119" s="1" t="s">
        <v>1157</v>
      </c>
      <c r="V119" s="1" t="s">
        <v>1164</v>
      </c>
    </row>
    <row r="120" s="1" customFormat="1" spans="1:22">
      <c r="A120" s="3">
        <v>999224492452201</v>
      </c>
      <c r="B120" s="1" t="s">
        <v>1691</v>
      </c>
      <c r="C120" s="1" t="s">
        <v>1705</v>
      </c>
      <c r="D120" s="1" t="s">
        <v>1455</v>
      </c>
      <c r="E120" s="1" t="s">
        <v>1706</v>
      </c>
      <c r="F120" s="1" t="s">
        <v>1399</v>
      </c>
      <c r="G120" s="1" t="s">
        <v>1142</v>
      </c>
      <c r="H120" s="1" t="s">
        <v>1147</v>
      </c>
      <c r="I120" s="1" t="s">
        <v>1707</v>
      </c>
      <c r="J120" s="1" t="s">
        <v>1149</v>
      </c>
      <c r="K120" s="1" t="s">
        <v>1707</v>
      </c>
      <c r="L120" s="1" t="s">
        <v>1707</v>
      </c>
      <c r="M120" s="1" t="s">
        <v>1150</v>
      </c>
      <c r="N120" s="1" t="s">
        <v>1150</v>
      </c>
      <c r="O120" s="1" t="s">
        <v>1151</v>
      </c>
      <c r="P120" s="1" t="s">
        <v>1152</v>
      </c>
      <c r="Q120" s="1" t="s">
        <v>1153</v>
      </c>
      <c r="R120" s="1" t="s">
        <v>1708</v>
      </c>
      <c r="S120" s="1" t="s">
        <v>1155</v>
      </c>
      <c r="T120" s="1" t="s">
        <v>1156</v>
      </c>
      <c r="U120" s="1" t="s">
        <v>1157</v>
      </c>
      <c r="V120" s="1" t="s">
        <v>1158</v>
      </c>
    </row>
    <row r="121" s="1" customFormat="1" spans="1:22">
      <c r="A121" s="3">
        <v>999224490987181</v>
      </c>
      <c r="B121" s="1" t="s">
        <v>1691</v>
      </c>
      <c r="C121" s="1" t="s">
        <v>1709</v>
      </c>
      <c r="D121" s="1" t="s">
        <v>1269</v>
      </c>
      <c r="E121" s="1" t="s">
        <v>1710</v>
      </c>
      <c r="F121" s="1" t="s">
        <v>1481</v>
      </c>
      <c r="G121" s="1" t="s">
        <v>1146</v>
      </c>
      <c r="H121" s="1" t="s">
        <v>1147</v>
      </c>
      <c r="I121" s="1" t="s">
        <v>1711</v>
      </c>
      <c r="J121" s="1" t="s">
        <v>1149</v>
      </c>
      <c r="K121" s="1" t="s">
        <v>1711</v>
      </c>
      <c r="L121" s="1" t="s">
        <v>1711</v>
      </c>
      <c r="M121" s="1" t="s">
        <v>1150</v>
      </c>
      <c r="N121" s="1" t="s">
        <v>1150</v>
      </c>
      <c r="O121" s="1" t="s">
        <v>1151</v>
      </c>
      <c r="P121" s="1" t="s">
        <v>1152</v>
      </c>
      <c r="Q121" s="1" t="s">
        <v>1153</v>
      </c>
      <c r="R121" s="1" t="s">
        <v>1712</v>
      </c>
      <c r="S121" s="1" t="s">
        <v>1155</v>
      </c>
      <c r="T121" s="1" t="s">
        <v>1156</v>
      </c>
      <c r="U121" s="1" t="s">
        <v>1157</v>
      </c>
      <c r="V121" s="1" t="s">
        <v>1221</v>
      </c>
    </row>
    <row r="122" s="1" customFormat="1" spans="1:22">
      <c r="A122" s="3">
        <v>999224490092903</v>
      </c>
      <c r="B122" s="1" t="s">
        <v>1691</v>
      </c>
      <c r="C122" s="1" t="s">
        <v>1713</v>
      </c>
      <c r="D122" s="1" t="s">
        <v>1395</v>
      </c>
      <c r="E122" s="1" t="s">
        <v>1714</v>
      </c>
      <c r="F122" s="1" t="s">
        <v>1399</v>
      </c>
      <c r="G122" s="1" t="s">
        <v>1142</v>
      </c>
      <c r="H122" s="1" t="s">
        <v>1147</v>
      </c>
      <c r="I122" s="1" t="s">
        <v>1715</v>
      </c>
      <c r="J122" s="1" t="s">
        <v>1149</v>
      </c>
      <c r="K122" s="1" t="s">
        <v>1715</v>
      </c>
      <c r="L122" s="1" t="s">
        <v>1715</v>
      </c>
      <c r="M122" s="1" t="s">
        <v>1150</v>
      </c>
      <c r="N122" s="1" t="s">
        <v>1150</v>
      </c>
      <c r="O122" s="1" t="s">
        <v>1151</v>
      </c>
      <c r="P122" s="1" t="s">
        <v>1152</v>
      </c>
      <c r="Q122" s="1" t="s">
        <v>1153</v>
      </c>
      <c r="R122" s="1" t="s">
        <v>1716</v>
      </c>
      <c r="S122" s="1" t="s">
        <v>1155</v>
      </c>
      <c r="T122" s="1" t="s">
        <v>1156</v>
      </c>
      <c r="U122" s="1" t="s">
        <v>1157</v>
      </c>
      <c r="V122" s="1" t="s">
        <v>1158</v>
      </c>
    </row>
    <row r="123" s="1" customFormat="1" spans="1:22">
      <c r="A123" s="3">
        <v>999224477194275</v>
      </c>
      <c r="B123" s="1" t="s">
        <v>1691</v>
      </c>
      <c r="C123" s="1" t="s">
        <v>1717</v>
      </c>
      <c r="D123" s="1" t="s">
        <v>1264</v>
      </c>
      <c r="E123" s="1" t="s">
        <v>1718</v>
      </c>
      <c r="F123" s="1" t="s">
        <v>1653</v>
      </c>
      <c r="G123" s="1" t="s">
        <v>1142</v>
      </c>
      <c r="H123" s="1" t="s">
        <v>1147</v>
      </c>
      <c r="I123" s="1" t="s">
        <v>1719</v>
      </c>
      <c r="J123" s="1" t="s">
        <v>1149</v>
      </c>
      <c r="K123" s="1" t="s">
        <v>1719</v>
      </c>
      <c r="L123" s="1" t="s">
        <v>1719</v>
      </c>
      <c r="M123" s="1" t="s">
        <v>1150</v>
      </c>
      <c r="N123" s="1" t="s">
        <v>1150</v>
      </c>
      <c r="O123" s="1" t="s">
        <v>1151</v>
      </c>
      <c r="P123" s="1" t="s">
        <v>1152</v>
      </c>
      <c r="Q123" s="1" t="s">
        <v>1153</v>
      </c>
      <c r="R123" s="1" t="s">
        <v>1720</v>
      </c>
      <c r="S123" s="1" t="s">
        <v>1155</v>
      </c>
      <c r="T123" s="1" t="s">
        <v>1156</v>
      </c>
      <c r="U123" s="1" t="s">
        <v>1157</v>
      </c>
      <c r="V123" s="1" t="s">
        <v>1158</v>
      </c>
    </row>
    <row r="124" s="1" customFormat="1" spans="1:22">
      <c r="A124" s="3">
        <v>999224476463729</v>
      </c>
      <c r="B124" s="1" t="s">
        <v>1721</v>
      </c>
      <c r="C124" s="1" t="s">
        <v>1722</v>
      </c>
      <c r="D124" s="1" t="s">
        <v>1723</v>
      </c>
      <c r="E124" s="1" t="s">
        <v>1724</v>
      </c>
      <c r="F124" s="1" t="s">
        <v>1481</v>
      </c>
      <c r="G124" s="1" t="s">
        <v>1142</v>
      </c>
      <c r="H124" s="1" t="s">
        <v>1147</v>
      </c>
      <c r="I124" s="1" t="s">
        <v>1725</v>
      </c>
      <c r="J124" s="1" t="s">
        <v>1149</v>
      </c>
      <c r="K124" s="1" t="s">
        <v>1725</v>
      </c>
      <c r="L124" s="1" t="s">
        <v>1725</v>
      </c>
      <c r="M124" s="1" t="s">
        <v>1150</v>
      </c>
      <c r="N124" s="1" t="s">
        <v>1150</v>
      </c>
      <c r="O124" s="1" t="s">
        <v>1151</v>
      </c>
      <c r="P124" s="1" t="s">
        <v>1152</v>
      </c>
      <c r="Q124" s="1" t="s">
        <v>1153</v>
      </c>
      <c r="R124" s="1" t="s">
        <v>1726</v>
      </c>
      <c r="S124" s="1" t="s">
        <v>1155</v>
      </c>
      <c r="T124" s="1" t="s">
        <v>1156</v>
      </c>
      <c r="U124" s="1" t="s">
        <v>1157</v>
      </c>
      <c r="V124" s="1" t="s">
        <v>1158</v>
      </c>
    </row>
    <row r="125" s="1" customFormat="1" spans="1:22">
      <c r="A125" s="3">
        <v>999224474908126</v>
      </c>
      <c r="B125" s="1" t="s">
        <v>1721</v>
      </c>
      <c r="C125" s="1" t="s">
        <v>1727</v>
      </c>
      <c r="D125" s="1" t="s">
        <v>1667</v>
      </c>
      <c r="E125" s="1" t="s">
        <v>1728</v>
      </c>
      <c r="F125" s="1" t="s">
        <v>1205</v>
      </c>
      <c r="G125" s="1" t="s">
        <v>1146</v>
      </c>
      <c r="H125" s="1" t="s">
        <v>1147</v>
      </c>
      <c r="I125" s="1" t="s">
        <v>1669</v>
      </c>
      <c r="J125" s="1" t="s">
        <v>1149</v>
      </c>
      <c r="K125" s="1" t="s">
        <v>1669</v>
      </c>
      <c r="L125" s="1" t="s">
        <v>1669</v>
      </c>
      <c r="M125" s="1" t="s">
        <v>1150</v>
      </c>
      <c r="N125" s="1" t="s">
        <v>1150</v>
      </c>
      <c r="O125" s="1" t="s">
        <v>1151</v>
      </c>
      <c r="P125" s="1" t="s">
        <v>1152</v>
      </c>
      <c r="Q125" s="1" t="s">
        <v>1153</v>
      </c>
      <c r="R125" s="1" t="s">
        <v>1729</v>
      </c>
      <c r="S125" s="1" t="s">
        <v>1155</v>
      </c>
      <c r="T125" s="1" t="s">
        <v>1156</v>
      </c>
      <c r="U125" s="1" t="s">
        <v>1157</v>
      </c>
      <c r="V125" s="1" t="s">
        <v>1158</v>
      </c>
    </row>
    <row r="126" s="1" customFormat="1" spans="1:22">
      <c r="A126" s="3">
        <v>999224471735914</v>
      </c>
      <c r="B126" s="1" t="s">
        <v>1721</v>
      </c>
      <c r="C126" s="1" t="s">
        <v>1730</v>
      </c>
      <c r="D126" s="1" t="s">
        <v>1212</v>
      </c>
      <c r="E126" s="1" t="s">
        <v>1731</v>
      </c>
      <c r="F126" s="1" t="s">
        <v>1205</v>
      </c>
      <c r="G126" s="1" t="s">
        <v>1142</v>
      </c>
      <c r="H126" s="1" t="s">
        <v>1147</v>
      </c>
      <c r="I126" s="1" t="s">
        <v>1732</v>
      </c>
      <c r="J126" s="1" t="s">
        <v>1149</v>
      </c>
      <c r="K126" s="1" t="s">
        <v>1732</v>
      </c>
      <c r="L126" s="1" t="s">
        <v>1733</v>
      </c>
      <c r="M126" s="1" t="s">
        <v>1734</v>
      </c>
      <c r="N126" s="1" t="s">
        <v>1734</v>
      </c>
      <c r="O126" s="1" t="s">
        <v>1151</v>
      </c>
      <c r="P126" s="1" t="s">
        <v>1152</v>
      </c>
      <c r="Q126" s="1" t="s">
        <v>1153</v>
      </c>
      <c r="R126" s="1" t="s">
        <v>1735</v>
      </c>
      <c r="S126" s="1" t="s">
        <v>1155</v>
      </c>
      <c r="T126" s="1" t="s">
        <v>1156</v>
      </c>
      <c r="U126" s="1" t="s">
        <v>1157</v>
      </c>
      <c r="V126" s="1" t="s">
        <v>1164</v>
      </c>
    </row>
    <row r="127" s="1" customFormat="1" spans="1:22">
      <c r="A127" s="3">
        <v>999224471290487</v>
      </c>
      <c r="B127" s="1" t="s">
        <v>1721</v>
      </c>
      <c r="C127" s="1" t="s">
        <v>1736</v>
      </c>
      <c r="D127" s="1" t="s">
        <v>1667</v>
      </c>
      <c r="E127" s="1" t="s">
        <v>1737</v>
      </c>
      <c r="F127" s="1" t="s">
        <v>1314</v>
      </c>
      <c r="G127" s="1" t="s">
        <v>1142</v>
      </c>
      <c r="H127" s="1" t="s">
        <v>1147</v>
      </c>
      <c r="I127" s="1" t="s">
        <v>1669</v>
      </c>
      <c r="J127" s="1" t="s">
        <v>1149</v>
      </c>
      <c r="K127" s="1" t="s">
        <v>1669</v>
      </c>
      <c r="L127" s="1" t="s">
        <v>1669</v>
      </c>
      <c r="M127" s="1" t="s">
        <v>1150</v>
      </c>
      <c r="N127" s="1" t="s">
        <v>1150</v>
      </c>
      <c r="O127" s="1" t="s">
        <v>1151</v>
      </c>
      <c r="P127" s="1" t="s">
        <v>1152</v>
      </c>
      <c r="Q127" s="1" t="s">
        <v>1153</v>
      </c>
      <c r="R127" s="1" t="s">
        <v>1738</v>
      </c>
      <c r="S127" s="1" t="s">
        <v>1155</v>
      </c>
      <c r="T127" s="1" t="s">
        <v>1156</v>
      </c>
      <c r="U127" s="1" t="s">
        <v>1157</v>
      </c>
      <c r="V127" s="1" t="s">
        <v>1158</v>
      </c>
    </row>
    <row r="128" s="1" customFormat="1" spans="1:22">
      <c r="A128" s="3">
        <v>999224466824547</v>
      </c>
      <c r="B128" s="1" t="s">
        <v>1721</v>
      </c>
      <c r="C128" s="1" t="s">
        <v>1739</v>
      </c>
      <c r="D128" s="1" t="s">
        <v>1740</v>
      </c>
      <c r="E128" s="1" t="s">
        <v>1741</v>
      </c>
      <c r="F128" s="1" t="s">
        <v>1314</v>
      </c>
      <c r="G128" s="1" t="s">
        <v>1146</v>
      </c>
      <c r="H128" s="1" t="s">
        <v>1147</v>
      </c>
      <c r="I128" s="1" t="s">
        <v>1742</v>
      </c>
      <c r="J128" s="1" t="s">
        <v>1149</v>
      </c>
      <c r="K128" s="1" t="s">
        <v>1742</v>
      </c>
      <c r="L128" s="1" t="s">
        <v>1742</v>
      </c>
      <c r="M128" s="1" t="s">
        <v>1150</v>
      </c>
      <c r="N128" s="1" t="s">
        <v>1150</v>
      </c>
      <c r="O128" s="1" t="s">
        <v>1151</v>
      </c>
      <c r="P128" s="1" t="s">
        <v>1152</v>
      </c>
      <c r="Q128" s="1" t="s">
        <v>1153</v>
      </c>
      <c r="R128" s="1" t="s">
        <v>1743</v>
      </c>
      <c r="S128" s="1" t="s">
        <v>1155</v>
      </c>
      <c r="T128" s="1" t="s">
        <v>1156</v>
      </c>
      <c r="U128" s="1" t="s">
        <v>1157</v>
      </c>
      <c r="V128" s="1" t="s">
        <v>1164</v>
      </c>
    </row>
    <row r="129" s="1" customFormat="1" spans="1:22">
      <c r="A129" s="3">
        <v>999224456241804</v>
      </c>
      <c r="B129" s="1" t="s">
        <v>1744</v>
      </c>
      <c r="C129" s="1" t="s">
        <v>1745</v>
      </c>
      <c r="D129" s="1" t="s">
        <v>1676</v>
      </c>
      <c r="E129" s="1" t="s">
        <v>1746</v>
      </c>
      <c r="F129" s="1" t="s">
        <v>1314</v>
      </c>
      <c r="G129" s="1" t="s">
        <v>1146</v>
      </c>
      <c r="H129" s="1" t="s">
        <v>1147</v>
      </c>
      <c r="I129" s="1" t="s">
        <v>1747</v>
      </c>
      <c r="J129" s="1" t="s">
        <v>1149</v>
      </c>
      <c r="K129" s="1" t="s">
        <v>1747</v>
      </c>
      <c r="L129" s="1" t="s">
        <v>1747</v>
      </c>
      <c r="M129" s="1" t="s">
        <v>1150</v>
      </c>
      <c r="N129" s="1" t="s">
        <v>1150</v>
      </c>
      <c r="O129" s="1" t="s">
        <v>1151</v>
      </c>
      <c r="P129" s="1" t="s">
        <v>1152</v>
      </c>
      <c r="Q129" s="1" t="s">
        <v>1153</v>
      </c>
      <c r="R129" s="1" t="s">
        <v>1748</v>
      </c>
      <c r="S129" s="1" t="s">
        <v>1155</v>
      </c>
      <c r="T129" s="1" t="s">
        <v>1156</v>
      </c>
      <c r="U129" s="1" t="s">
        <v>1157</v>
      </c>
      <c r="V129" s="1" t="s">
        <v>1158</v>
      </c>
    </row>
    <row r="130" s="1" customFormat="1" spans="1:22">
      <c r="A130" s="3">
        <v>999224454720531</v>
      </c>
      <c r="B130" s="1" t="s">
        <v>1744</v>
      </c>
      <c r="C130" s="1" t="s">
        <v>1749</v>
      </c>
      <c r="D130" s="1" t="s">
        <v>1676</v>
      </c>
      <c r="E130" s="1" t="s">
        <v>1750</v>
      </c>
      <c r="F130" s="1" t="s">
        <v>1653</v>
      </c>
      <c r="G130" s="1" t="s">
        <v>1146</v>
      </c>
      <c r="H130" s="1" t="s">
        <v>1147</v>
      </c>
      <c r="I130" s="1" t="s">
        <v>1751</v>
      </c>
      <c r="J130" s="1" t="s">
        <v>1149</v>
      </c>
      <c r="K130" s="1" t="s">
        <v>1751</v>
      </c>
      <c r="L130" s="1" t="s">
        <v>1751</v>
      </c>
      <c r="M130" s="1" t="s">
        <v>1150</v>
      </c>
      <c r="N130" s="1" t="s">
        <v>1150</v>
      </c>
      <c r="O130" s="1" t="s">
        <v>1151</v>
      </c>
      <c r="P130" s="1" t="s">
        <v>1152</v>
      </c>
      <c r="Q130" s="1" t="s">
        <v>1153</v>
      </c>
      <c r="R130" s="1" t="s">
        <v>1752</v>
      </c>
      <c r="S130" s="1" t="s">
        <v>1155</v>
      </c>
      <c r="T130" s="1" t="s">
        <v>1156</v>
      </c>
      <c r="U130" s="1" t="s">
        <v>1157</v>
      </c>
      <c r="V130" s="1" t="s">
        <v>1158</v>
      </c>
    </row>
    <row r="131" s="1" customFormat="1" spans="1:22">
      <c r="A131" s="3">
        <v>999224454613761</v>
      </c>
      <c r="B131" s="1" t="s">
        <v>1744</v>
      </c>
      <c r="C131" s="1" t="s">
        <v>1753</v>
      </c>
      <c r="D131" s="1" t="s">
        <v>1405</v>
      </c>
      <c r="E131" s="1" t="s">
        <v>1754</v>
      </c>
      <c r="F131" s="1" t="s">
        <v>1205</v>
      </c>
      <c r="G131" s="1" t="s">
        <v>1142</v>
      </c>
      <c r="H131" s="1" t="s">
        <v>1147</v>
      </c>
      <c r="I131" s="1" t="s">
        <v>1755</v>
      </c>
      <c r="J131" s="1" t="s">
        <v>1149</v>
      </c>
      <c r="K131" s="1" t="s">
        <v>1755</v>
      </c>
      <c r="L131" s="1" t="s">
        <v>1755</v>
      </c>
      <c r="M131" s="1" t="s">
        <v>1150</v>
      </c>
      <c r="N131" s="1" t="s">
        <v>1150</v>
      </c>
      <c r="O131" s="1" t="s">
        <v>1151</v>
      </c>
      <c r="P131" s="1" t="s">
        <v>1152</v>
      </c>
      <c r="Q131" s="1" t="s">
        <v>1153</v>
      </c>
      <c r="R131" s="1" t="s">
        <v>1756</v>
      </c>
      <c r="S131" s="1" t="s">
        <v>1155</v>
      </c>
      <c r="T131" s="1" t="s">
        <v>1156</v>
      </c>
      <c r="U131" s="1" t="s">
        <v>1157</v>
      </c>
      <c r="V131" s="1" t="s">
        <v>1158</v>
      </c>
    </row>
    <row r="132" s="1" customFormat="1" spans="1:22">
      <c r="A132" s="3">
        <v>999224450413924</v>
      </c>
      <c r="B132" s="1" t="s">
        <v>1744</v>
      </c>
      <c r="C132" s="1" t="s">
        <v>1757</v>
      </c>
      <c r="D132" s="1" t="s">
        <v>1638</v>
      </c>
      <c r="E132" s="1" t="s">
        <v>1758</v>
      </c>
      <c r="F132" s="1" t="s">
        <v>1399</v>
      </c>
      <c r="G132" s="1" t="s">
        <v>1146</v>
      </c>
      <c r="H132" s="1" t="s">
        <v>1147</v>
      </c>
      <c r="I132" s="1" t="s">
        <v>1759</v>
      </c>
      <c r="J132" s="1" t="s">
        <v>1149</v>
      </c>
      <c r="K132" s="1" t="s">
        <v>1759</v>
      </c>
      <c r="L132" s="1" t="s">
        <v>1759</v>
      </c>
      <c r="M132" s="1" t="s">
        <v>1150</v>
      </c>
      <c r="N132" s="1" t="s">
        <v>1150</v>
      </c>
      <c r="O132" s="1" t="s">
        <v>1151</v>
      </c>
      <c r="P132" s="1" t="s">
        <v>1152</v>
      </c>
      <c r="Q132" s="1" t="s">
        <v>1153</v>
      </c>
      <c r="R132" s="1" t="s">
        <v>1760</v>
      </c>
      <c r="S132" s="1" t="s">
        <v>1155</v>
      </c>
      <c r="T132" s="1" t="s">
        <v>1156</v>
      </c>
      <c r="U132" s="1" t="s">
        <v>1157</v>
      </c>
      <c r="V132" s="1" t="s">
        <v>1301</v>
      </c>
    </row>
    <row r="133" s="1" customFormat="1" spans="1:22">
      <c r="A133" s="3">
        <v>999224448669500</v>
      </c>
      <c r="B133" s="1" t="s">
        <v>1744</v>
      </c>
      <c r="C133" s="1" t="s">
        <v>1761</v>
      </c>
      <c r="D133" s="1" t="s">
        <v>1676</v>
      </c>
      <c r="E133" s="1" t="s">
        <v>1762</v>
      </c>
      <c r="F133" s="1" t="s">
        <v>1399</v>
      </c>
      <c r="G133" s="1" t="s">
        <v>1146</v>
      </c>
      <c r="H133" s="1" t="s">
        <v>1147</v>
      </c>
      <c r="I133" s="1" t="s">
        <v>1763</v>
      </c>
      <c r="J133" s="1" t="s">
        <v>1149</v>
      </c>
      <c r="K133" s="1" t="s">
        <v>1763</v>
      </c>
      <c r="L133" s="1" t="s">
        <v>1763</v>
      </c>
      <c r="M133" s="1" t="s">
        <v>1150</v>
      </c>
      <c r="N133" s="1" t="s">
        <v>1150</v>
      </c>
      <c r="O133" s="1" t="s">
        <v>1151</v>
      </c>
      <c r="P133" s="1" t="s">
        <v>1152</v>
      </c>
      <c r="Q133" s="1" t="s">
        <v>1153</v>
      </c>
      <c r="R133" s="1" t="s">
        <v>1764</v>
      </c>
      <c r="S133" s="1" t="s">
        <v>1155</v>
      </c>
      <c r="T133" s="1" t="s">
        <v>1156</v>
      </c>
      <c r="U133" s="1" t="s">
        <v>1157</v>
      </c>
      <c r="V133" s="1" t="s">
        <v>1158</v>
      </c>
    </row>
    <row r="134" s="1" customFormat="1" spans="1:22">
      <c r="A134" s="3">
        <v>999224447494109</v>
      </c>
      <c r="B134" s="1" t="s">
        <v>1744</v>
      </c>
      <c r="C134" s="1" t="s">
        <v>1765</v>
      </c>
      <c r="D134" s="1" t="s">
        <v>1676</v>
      </c>
      <c r="E134" s="1" t="s">
        <v>1766</v>
      </c>
      <c r="F134" s="1" t="s">
        <v>1314</v>
      </c>
      <c r="G134" s="1" t="s">
        <v>1146</v>
      </c>
      <c r="H134" s="1" t="s">
        <v>1147</v>
      </c>
      <c r="I134" s="1" t="s">
        <v>1767</v>
      </c>
      <c r="J134" s="1" t="s">
        <v>1149</v>
      </c>
      <c r="K134" s="1" t="s">
        <v>1767</v>
      </c>
      <c r="L134" s="1" t="s">
        <v>1767</v>
      </c>
      <c r="M134" s="1" t="s">
        <v>1150</v>
      </c>
      <c r="N134" s="1" t="s">
        <v>1150</v>
      </c>
      <c r="O134" s="1" t="s">
        <v>1151</v>
      </c>
      <c r="P134" s="1" t="s">
        <v>1152</v>
      </c>
      <c r="Q134" s="1" t="s">
        <v>1153</v>
      </c>
      <c r="R134" s="1" t="s">
        <v>1768</v>
      </c>
      <c r="S134" s="1" t="s">
        <v>1155</v>
      </c>
      <c r="T134" s="1" t="s">
        <v>1156</v>
      </c>
      <c r="U134" s="1" t="s">
        <v>1157</v>
      </c>
      <c r="V134" s="1" t="s">
        <v>1158</v>
      </c>
    </row>
    <row r="135" s="1" customFormat="1" spans="1:22">
      <c r="A135" s="3">
        <v>999224444753565</v>
      </c>
      <c r="B135" s="1" t="s">
        <v>1769</v>
      </c>
      <c r="C135" s="1" t="s">
        <v>1770</v>
      </c>
      <c r="D135" s="1" t="s">
        <v>1771</v>
      </c>
      <c r="E135" s="1" t="s">
        <v>1772</v>
      </c>
      <c r="F135" s="1" t="s">
        <v>1399</v>
      </c>
      <c r="G135" s="1" t="s">
        <v>1146</v>
      </c>
      <c r="H135" s="1" t="s">
        <v>1147</v>
      </c>
      <c r="I135" s="1" t="s">
        <v>1773</v>
      </c>
      <c r="J135" s="1" t="s">
        <v>1149</v>
      </c>
      <c r="K135" s="1" t="s">
        <v>1773</v>
      </c>
      <c r="L135" s="1" t="s">
        <v>1773</v>
      </c>
      <c r="M135" s="1" t="s">
        <v>1150</v>
      </c>
      <c r="N135" s="1" t="s">
        <v>1150</v>
      </c>
      <c r="O135" s="1" t="s">
        <v>1151</v>
      </c>
      <c r="P135" s="1" t="s">
        <v>1152</v>
      </c>
      <c r="Q135" s="1" t="s">
        <v>1153</v>
      </c>
      <c r="R135" s="1" t="s">
        <v>1774</v>
      </c>
      <c r="S135" s="1" t="s">
        <v>1155</v>
      </c>
      <c r="T135" s="1" t="s">
        <v>1156</v>
      </c>
      <c r="U135" s="1" t="s">
        <v>1157</v>
      </c>
      <c r="V135" s="1" t="s">
        <v>1164</v>
      </c>
    </row>
    <row r="136" s="1" customFormat="1" spans="1:22">
      <c r="A136" s="3">
        <v>999224439044987</v>
      </c>
      <c r="B136" s="1" t="s">
        <v>1769</v>
      </c>
      <c r="C136" s="1" t="s">
        <v>1775</v>
      </c>
      <c r="D136" s="1" t="s">
        <v>1181</v>
      </c>
      <c r="E136" s="1" t="s">
        <v>1776</v>
      </c>
      <c r="F136" s="1" t="s">
        <v>1205</v>
      </c>
      <c r="G136" s="1" t="s">
        <v>1146</v>
      </c>
      <c r="H136" s="1" t="s">
        <v>1147</v>
      </c>
      <c r="I136" s="1" t="s">
        <v>1777</v>
      </c>
      <c r="J136" s="1" t="s">
        <v>1149</v>
      </c>
      <c r="K136" s="1" t="s">
        <v>1777</v>
      </c>
      <c r="L136" s="1" t="s">
        <v>1777</v>
      </c>
      <c r="M136" s="1" t="s">
        <v>1150</v>
      </c>
      <c r="N136" s="1" t="s">
        <v>1150</v>
      </c>
      <c r="O136" s="1" t="s">
        <v>1151</v>
      </c>
      <c r="P136" s="1" t="s">
        <v>1152</v>
      </c>
      <c r="Q136" s="1" t="s">
        <v>1153</v>
      </c>
      <c r="R136" s="1" t="s">
        <v>1778</v>
      </c>
      <c r="S136" s="1" t="s">
        <v>1155</v>
      </c>
      <c r="T136" s="1" t="s">
        <v>1156</v>
      </c>
      <c r="U136" s="1" t="s">
        <v>1157</v>
      </c>
      <c r="V136" s="1" t="s">
        <v>1164</v>
      </c>
    </row>
    <row r="137" s="1" customFormat="1" spans="1:22">
      <c r="A137" s="3">
        <v>999224429022598</v>
      </c>
      <c r="B137" s="1" t="s">
        <v>1779</v>
      </c>
      <c r="C137" s="1" t="s">
        <v>1780</v>
      </c>
      <c r="D137" s="1" t="s">
        <v>1455</v>
      </c>
      <c r="E137" s="1" t="s">
        <v>1781</v>
      </c>
      <c r="F137" s="1" t="s">
        <v>1205</v>
      </c>
      <c r="G137" s="1" t="s">
        <v>1146</v>
      </c>
      <c r="H137" s="1" t="s">
        <v>1147</v>
      </c>
      <c r="I137" s="1" t="s">
        <v>1782</v>
      </c>
      <c r="J137" s="1" t="s">
        <v>1149</v>
      </c>
      <c r="K137" s="1" t="s">
        <v>1782</v>
      </c>
      <c r="L137" s="1" t="s">
        <v>1782</v>
      </c>
      <c r="M137" s="1" t="s">
        <v>1150</v>
      </c>
      <c r="N137" s="1" t="s">
        <v>1150</v>
      </c>
      <c r="O137" s="1" t="s">
        <v>1151</v>
      </c>
      <c r="P137" s="1" t="s">
        <v>1152</v>
      </c>
      <c r="Q137" s="1" t="s">
        <v>1153</v>
      </c>
      <c r="R137" s="1" t="s">
        <v>1783</v>
      </c>
      <c r="S137" s="1" t="s">
        <v>1155</v>
      </c>
      <c r="T137" s="1" t="s">
        <v>1156</v>
      </c>
      <c r="U137" s="1" t="s">
        <v>1157</v>
      </c>
      <c r="V137" s="1" t="s">
        <v>1158</v>
      </c>
    </row>
    <row r="138" s="1" customFormat="1" spans="1:22">
      <c r="A138" s="3">
        <v>999224427786504</v>
      </c>
      <c r="B138" s="1" t="s">
        <v>1779</v>
      </c>
      <c r="C138" s="1" t="s">
        <v>1784</v>
      </c>
      <c r="D138" s="1" t="s">
        <v>1785</v>
      </c>
      <c r="E138" s="1" t="s">
        <v>1786</v>
      </c>
      <c r="F138" s="1" t="s">
        <v>1314</v>
      </c>
      <c r="G138" s="1" t="s">
        <v>1142</v>
      </c>
      <c r="H138" s="1" t="s">
        <v>1147</v>
      </c>
      <c r="I138" s="1" t="s">
        <v>1787</v>
      </c>
      <c r="J138" s="1" t="s">
        <v>1149</v>
      </c>
      <c r="K138" s="1" t="s">
        <v>1787</v>
      </c>
      <c r="L138" s="1" t="s">
        <v>1787</v>
      </c>
      <c r="M138" s="1" t="s">
        <v>1150</v>
      </c>
      <c r="N138" s="1" t="s">
        <v>1150</v>
      </c>
      <c r="O138" s="1" t="s">
        <v>1151</v>
      </c>
      <c r="P138" s="1" t="s">
        <v>1152</v>
      </c>
      <c r="Q138" s="1" t="s">
        <v>1153</v>
      </c>
      <c r="R138" s="1" t="s">
        <v>1788</v>
      </c>
      <c r="S138" s="1" t="s">
        <v>1155</v>
      </c>
      <c r="T138" s="1" t="s">
        <v>1156</v>
      </c>
      <c r="U138" s="1" t="s">
        <v>1157</v>
      </c>
      <c r="V138" s="1" t="s">
        <v>1301</v>
      </c>
    </row>
    <row r="139" s="1" customFormat="1" spans="1:22">
      <c r="A139" s="3">
        <v>999224427032201</v>
      </c>
      <c r="B139" s="1" t="s">
        <v>1779</v>
      </c>
      <c r="C139" s="1" t="s">
        <v>1789</v>
      </c>
      <c r="D139" s="1" t="s">
        <v>1586</v>
      </c>
      <c r="E139" s="1" t="s">
        <v>1790</v>
      </c>
      <c r="F139" s="1" t="s">
        <v>1481</v>
      </c>
      <c r="G139" s="1" t="s">
        <v>1142</v>
      </c>
      <c r="H139" s="1" t="s">
        <v>1147</v>
      </c>
      <c r="I139" s="1" t="s">
        <v>1791</v>
      </c>
      <c r="J139" s="1" t="s">
        <v>1149</v>
      </c>
      <c r="K139" s="1" t="s">
        <v>1791</v>
      </c>
      <c r="L139" s="1" t="s">
        <v>1791</v>
      </c>
      <c r="M139" s="1" t="s">
        <v>1150</v>
      </c>
      <c r="N139" s="1" t="s">
        <v>1150</v>
      </c>
      <c r="O139" s="1" t="s">
        <v>1151</v>
      </c>
      <c r="P139" s="1" t="s">
        <v>1152</v>
      </c>
      <c r="Q139" s="1" t="s">
        <v>1153</v>
      </c>
      <c r="R139" s="1" t="s">
        <v>1792</v>
      </c>
      <c r="S139" s="1" t="s">
        <v>1155</v>
      </c>
      <c r="T139" s="1" t="s">
        <v>1156</v>
      </c>
      <c r="U139" s="1" t="s">
        <v>1157</v>
      </c>
      <c r="V139" s="1" t="s">
        <v>1158</v>
      </c>
    </row>
    <row r="140" s="1" customFormat="1" spans="1:22">
      <c r="A140" s="3">
        <v>999224422701486</v>
      </c>
      <c r="B140" s="1" t="s">
        <v>1779</v>
      </c>
      <c r="C140" s="1" t="s">
        <v>1793</v>
      </c>
      <c r="D140" s="1" t="s">
        <v>1269</v>
      </c>
      <c r="E140" s="1" t="s">
        <v>1794</v>
      </c>
      <c r="F140" s="1" t="s">
        <v>1481</v>
      </c>
      <c r="G140" s="1" t="s">
        <v>1142</v>
      </c>
      <c r="H140" s="1" t="s">
        <v>1147</v>
      </c>
      <c r="I140" s="1" t="s">
        <v>1795</v>
      </c>
      <c r="J140" s="1" t="s">
        <v>1149</v>
      </c>
      <c r="K140" s="1" t="s">
        <v>1795</v>
      </c>
      <c r="L140" s="1" t="s">
        <v>1795</v>
      </c>
      <c r="M140" s="1" t="s">
        <v>1150</v>
      </c>
      <c r="N140" s="1" t="s">
        <v>1150</v>
      </c>
      <c r="O140" s="1" t="s">
        <v>1151</v>
      </c>
      <c r="P140" s="1" t="s">
        <v>1152</v>
      </c>
      <c r="Q140" s="1" t="s">
        <v>1153</v>
      </c>
      <c r="R140" s="1" t="s">
        <v>1796</v>
      </c>
      <c r="S140" s="1" t="s">
        <v>1155</v>
      </c>
      <c r="T140" s="1" t="s">
        <v>1156</v>
      </c>
      <c r="U140" s="1" t="s">
        <v>1157</v>
      </c>
      <c r="V140" s="1" t="s">
        <v>1221</v>
      </c>
    </row>
    <row r="141" s="1" customFormat="1" spans="1:22">
      <c r="A141" s="3">
        <v>999224422203393</v>
      </c>
      <c r="B141" s="1" t="s">
        <v>1779</v>
      </c>
      <c r="C141" s="1" t="s">
        <v>1797</v>
      </c>
      <c r="D141" s="1" t="s">
        <v>1798</v>
      </c>
      <c r="E141" s="1" t="s">
        <v>1799</v>
      </c>
      <c r="F141" s="1" t="s">
        <v>1314</v>
      </c>
      <c r="G141" s="1" t="s">
        <v>1146</v>
      </c>
      <c r="H141" s="1" t="s">
        <v>1147</v>
      </c>
      <c r="I141" s="1" t="s">
        <v>1800</v>
      </c>
      <c r="J141" s="1" t="s">
        <v>1149</v>
      </c>
      <c r="K141" s="1" t="s">
        <v>1800</v>
      </c>
      <c r="L141" s="1" t="s">
        <v>1800</v>
      </c>
      <c r="M141" s="1" t="s">
        <v>1150</v>
      </c>
      <c r="N141" s="1" t="s">
        <v>1150</v>
      </c>
      <c r="O141" s="1" t="s">
        <v>1151</v>
      </c>
      <c r="P141" s="1" t="s">
        <v>1152</v>
      </c>
      <c r="Q141" s="1" t="s">
        <v>1153</v>
      </c>
      <c r="R141" s="1" t="s">
        <v>1801</v>
      </c>
      <c r="S141" s="1" t="s">
        <v>1155</v>
      </c>
      <c r="T141" s="1" t="s">
        <v>1156</v>
      </c>
      <c r="U141" s="1" t="s">
        <v>1157</v>
      </c>
      <c r="V141" s="1" t="s">
        <v>1221</v>
      </c>
    </row>
    <row r="142" s="1" customFormat="1" spans="1:22">
      <c r="A142" s="3">
        <v>999224417533705</v>
      </c>
      <c r="B142" s="1" t="s">
        <v>1779</v>
      </c>
      <c r="C142" s="1" t="s">
        <v>1802</v>
      </c>
      <c r="D142" s="1" t="s">
        <v>1285</v>
      </c>
      <c r="E142" s="1" t="s">
        <v>1803</v>
      </c>
      <c r="F142" s="1" t="s">
        <v>1142</v>
      </c>
      <c r="G142" s="1" t="s">
        <v>1146</v>
      </c>
      <c r="H142" s="1" t="s">
        <v>1147</v>
      </c>
      <c r="I142" s="1" t="s">
        <v>1804</v>
      </c>
      <c r="J142" s="1" t="s">
        <v>1149</v>
      </c>
      <c r="K142" s="1" t="s">
        <v>1804</v>
      </c>
      <c r="L142" s="1" t="s">
        <v>1804</v>
      </c>
      <c r="M142" s="1" t="s">
        <v>1150</v>
      </c>
      <c r="N142" s="1" t="s">
        <v>1150</v>
      </c>
      <c r="O142" s="1" t="s">
        <v>1151</v>
      </c>
      <c r="P142" s="1" t="s">
        <v>1152</v>
      </c>
      <c r="Q142" s="1" t="s">
        <v>1153</v>
      </c>
      <c r="R142" s="1" t="s">
        <v>1805</v>
      </c>
      <c r="S142" s="1" t="s">
        <v>1155</v>
      </c>
      <c r="T142" s="1" t="s">
        <v>1156</v>
      </c>
      <c r="U142" s="1" t="s">
        <v>1157</v>
      </c>
      <c r="V142" s="1" t="s">
        <v>1158</v>
      </c>
    </row>
    <row r="143" s="1" customFormat="1" spans="1:22">
      <c r="A143" s="3">
        <v>999224417453153</v>
      </c>
      <c r="B143" s="1" t="s">
        <v>1779</v>
      </c>
      <c r="C143" s="1" t="s">
        <v>1806</v>
      </c>
      <c r="D143" s="1" t="s">
        <v>1285</v>
      </c>
      <c r="E143" s="1" t="s">
        <v>1807</v>
      </c>
      <c r="F143" s="1" t="s">
        <v>1142</v>
      </c>
      <c r="G143" s="1" t="s">
        <v>1146</v>
      </c>
      <c r="H143" s="1" t="s">
        <v>1147</v>
      </c>
      <c r="I143" s="1" t="s">
        <v>1808</v>
      </c>
      <c r="J143" s="1" t="s">
        <v>1149</v>
      </c>
      <c r="K143" s="1" t="s">
        <v>1808</v>
      </c>
      <c r="L143" s="1" t="s">
        <v>1808</v>
      </c>
      <c r="M143" s="1" t="s">
        <v>1150</v>
      </c>
      <c r="N143" s="1" t="s">
        <v>1150</v>
      </c>
      <c r="O143" s="1" t="s">
        <v>1151</v>
      </c>
      <c r="P143" s="1" t="s">
        <v>1152</v>
      </c>
      <c r="Q143" s="1" t="s">
        <v>1153</v>
      </c>
      <c r="R143" s="1" t="s">
        <v>1809</v>
      </c>
      <c r="S143" s="1" t="s">
        <v>1155</v>
      </c>
      <c r="T143" s="1" t="s">
        <v>1156</v>
      </c>
      <c r="U143" s="1" t="s">
        <v>1157</v>
      </c>
      <c r="V143" s="1" t="s">
        <v>1158</v>
      </c>
    </row>
    <row r="144" s="1" customFormat="1" spans="1:22">
      <c r="A144" s="3">
        <v>999224417343002</v>
      </c>
      <c r="B144" s="1" t="s">
        <v>1779</v>
      </c>
      <c r="C144" s="1" t="s">
        <v>1810</v>
      </c>
      <c r="D144" s="1" t="s">
        <v>1285</v>
      </c>
      <c r="E144" s="1" t="s">
        <v>1811</v>
      </c>
      <c r="F144" s="1" t="s">
        <v>1142</v>
      </c>
      <c r="G144" s="1" t="s">
        <v>1146</v>
      </c>
      <c r="H144" s="1" t="s">
        <v>1147</v>
      </c>
      <c r="I144" s="1" t="s">
        <v>1808</v>
      </c>
      <c r="J144" s="1" t="s">
        <v>1149</v>
      </c>
      <c r="K144" s="1" t="s">
        <v>1808</v>
      </c>
      <c r="L144" s="1" t="s">
        <v>1808</v>
      </c>
      <c r="M144" s="1" t="s">
        <v>1150</v>
      </c>
      <c r="N144" s="1" t="s">
        <v>1150</v>
      </c>
      <c r="O144" s="1" t="s">
        <v>1151</v>
      </c>
      <c r="P144" s="1" t="s">
        <v>1152</v>
      </c>
      <c r="Q144" s="1" t="s">
        <v>1153</v>
      </c>
      <c r="R144" s="1" t="s">
        <v>1812</v>
      </c>
      <c r="S144" s="1" t="s">
        <v>1155</v>
      </c>
      <c r="T144" s="1" t="s">
        <v>1156</v>
      </c>
      <c r="U144" s="1" t="s">
        <v>1157</v>
      </c>
      <c r="V144" s="1" t="s">
        <v>1158</v>
      </c>
    </row>
    <row r="145" s="1" customFormat="1" spans="1:22">
      <c r="A145" s="3">
        <v>999224413144778</v>
      </c>
      <c r="B145" s="1" t="s">
        <v>1779</v>
      </c>
      <c r="C145" s="1" t="s">
        <v>1813</v>
      </c>
      <c r="D145" s="1" t="s">
        <v>1638</v>
      </c>
      <c r="E145" s="1" t="s">
        <v>1814</v>
      </c>
      <c r="F145" s="1" t="s">
        <v>1314</v>
      </c>
      <c r="G145" s="1" t="s">
        <v>1142</v>
      </c>
      <c r="H145" s="1" t="s">
        <v>1147</v>
      </c>
      <c r="I145" s="1" t="s">
        <v>1815</v>
      </c>
      <c r="J145" s="1" t="s">
        <v>1149</v>
      </c>
      <c r="K145" s="1" t="s">
        <v>1815</v>
      </c>
      <c r="L145" s="1" t="s">
        <v>1815</v>
      </c>
      <c r="M145" s="1" t="s">
        <v>1150</v>
      </c>
      <c r="N145" s="1" t="s">
        <v>1150</v>
      </c>
      <c r="O145" s="1" t="s">
        <v>1151</v>
      </c>
      <c r="P145" s="1" t="s">
        <v>1152</v>
      </c>
      <c r="Q145" s="1" t="s">
        <v>1153</v>
      </c>
      <c r="R145" s="1" t="s">
        <v>1816</v>
      </c>
      <c r="S145" s="1" t="s">
        <v>1155</v>
      </c>
      <c r="T145" s="1" t="s">
        <v>1156</v>
      </c>
      <c r="U145" s="1" t="s">
        <v>1157</v>
      </c>
      <c r="V145" s="1" t="s">
        <v>1301</v>
      </c>
    </row>
    <row r="146" s="1" customFormat="1" spans="1:22">
      <c r="A146" s="3">
        <v>999224412814318</v>
      </c>
      <c r="B146" s="1" t="s">
        <v>1779</v>
      </c>
      <c r="C146" s="1" t="s">
        <v>1817</v>
      </c>
      <c r="D146" s="1" t="s">
        <v>1818</v>
      </c>
      <c r="E146" s="1" t="s">
        <v>1819</v>
      </c>
      <c r="F146" s="1" t="s">
        <v>1205</v>
      </c>
      <c r="G146" s="1" t="s">
        <v>1146</v>
      </c>
      <c r="H146" s="1" t="s">
        <v>1147</v>
      </c>
      <c r="I146" s="1" t="s">
        <v>1820</v>
      </c>
      <c r="J146" s="1" t="s">
        <v>1149</v>
      </c>
      <c r="K146" s="1" t="s">
        <v>1820</v>
      </c>
      <c r="L146" s="1" t="s">
        <v>1820</v>
      </c>
      <c r="M146" s="1" t="s">
        <v>1150</v>
      </c>
      <c r="N146" s="1" t="s">
        <v>1150</v>
      </c>
      <c r="O146" s="1" t="s">
        <v>1151</v>
      </c>
      <c r="P146" s="1" t="s">
        <v>1152</v>
      </c>
      <c r="Q146" s="1" t="s">
        <v>1153</v>
      </c>
      <c r="R146" s="1" t="s">
        <v>1821</v>
      </c>
      <c r="S146" s="1" t="s">
        <v>1155</v>
      </c>
      <c r="T146" s="1" t="s">
        <v>1156</v>
      </c>
      <c r="U146" s="1" t="s">
        <v>1157</v>
      </c>
      <c r="V146" s="1" t="s">
        <v>1158</v>
      </c>
    </row>
    <row r="147" s="1" customFormat="1" spans="1:22">
      <c r="A147" s="3">
        <v>999224412664480</v>
      </c>
      <c r="B147" s="1" t="s">
        <v>1779</v>
      </c>
      <c r="C147" s="1" t="s">
        <v>1822</v>
      </c>
      <c r="D147" s="1" t="s">
        <v>1823</v>
      </c>
      <c r="E147" s="1" t="s">
        <v>1824</v>
      </c>
      <c r="F147" s="1" t="s">
        <v>1481</v>
      </c>
      <c r="G147" s="1" t="s">
        <v>1142</v>
      </c>
      <c r="H147" s="1" t="s">
        <v>1147</v>
      </c>
      <c r="I147" s="1" t="s">
        <v>1825</v>
      </c>
      <c r="J147" s="1" t="s">
        <v>1149</v>
      </c>
      <c r="K147" s="1" t="s">
        <v>1825</v>
      </c>
      <c r="L147" s="1" t="s">
        <v>1825</v>
      </c>
      <c r="M147" s="1" t="s">
        <v>1150</v>
      </c>
      <c r="N147" s="1" t="s">
        <v>1150</v>
      </c>
      <c r="O147" s="1" t="s">
        <v>1151</v>
      </c>
      <c r="P147" s="1" t="s">
        <v>1152</v>
      </c>
      <c r="Q147" s="1" t="s">
        <v>1153</v>
      </c>
      <c r="R147" s="1" t="s">
        <v>1826</v>
      </c>
      <c r="S147" s="1" t="s">
        <v>1155</v>
      </c>
      <c r="T147" s="1" t="s">
        <v>1156</v>
      </c>
      <c r="U147" s="1" t="s">
        <v>1157</v>
      </c>
      <c r="V147" s="1" t="s">
        <v>1158</v>
      </c>
    </row>
    <row r="148" s="1" customFormat="1" spans="1:22">
      <c r="A148" s="3">
        <v>999224409213113</v>
      </c>
      <c r="B148" s="1" t="s">
        <v>1827</v>
      </c>
      <c r="C148" s="1" t="s">
        <v>1828</v>
      </c>
      <c r="D148" s="1" t="s">
        <v>1829</v>
      </c>
      <c r="E148" s="1" t="s">
        <v>1830</v>
      </c>
      <c r="F148" s="1" t="s">
        <v>1205</v>
      </c>
      <c r="G148" s="1" t="s">
        <v>1146</v>
      </c>
      <c r="H148" s="1" t="s">
        <v>1147</v>
      </c>
      <c r="I148" s="1" t="s">
        <v>1831</v>
      </c>
      <c r="J148" s="1" t="s">
        <v>1149</v>
      </c>
      <c r="K148" s="1" t="s">
        <v>1831</v>
      </c>
      <c r="L148" s="1" t="s">
        <v>1831</v>
      </c>
      <c r="M148" s="1" t="s">
        <v>1150</v>
      </c>
      <c r="N148" s="1" t="s">
        <v>1150</v>
      </c>
      <c r="O148" s="1" t="s">
        <v>1151</v>
      </c>
      <c r="P148" s="1" t="s">
        <v>1152</v>
      </c>
      <c r="Q148" s="1" t="s">
        <v>1153</v>
      </c>
      <c r="R148" s="1" t="s">
        <v>1832</v>
      </c>
      <c r="S148" s="1" t="s">
        <v>1155</v>
      </c>
      <c r="T148" s="1" t="s">
        <v>1156</v>
      </c>
      <c r="U148" s="1" t="s">
        <v>1157</v>
      </c>
      <c r="V148" s="1" t="s">
        <v>1158</v>
      </c>
    </row>
    <row r="149" s="1" customFormat="1" spans="1:22">
      <c r="A149" s="3">
        <v>999224408333472</v>
      </c>
      <c r="B149" s="1" t="s">
        <v>1827</v>
      </c>
      <c r="C149" s="1" t="s">
        <v>1833</v>
      </c>
      <c r="D149" s="1" t="s">
        <v>1834</v>
      </c>
      <c r="E149" s="1" t="s">
        <v>1835</v>
      </c>
      <c r="F149" s="1" t="s">
        <v>1142</v>
      </c>
      <c r="G149" s="1" t="s">
        <v>1146</v>
      </c>
      <c r="H149" s="1" t="s">
        <v>1147</v>
      </c>
      <c r="I149" s="1" t="s">
        <v>1836</v>
      </c>
      <c r="J149" s="1" t="s">
        <v>1149</v>
      </c>
      <c r="K149" s="1" t="s">
        <v>1836</v>
      </c>
      <c r="L149" s="1" t="s">
        <v>1836</v>
      </c>
      <c r="M149" s="1" t="s">
        <v>1150</v>
      </c>
      <c r="N149" s="1" t="s">
        <v>1150</v>
      </c>
      <c r="O149" s="1" t="s">
        <v>1151</v>
      </c>
      <c r="P149" s="1" t="s">
        <v>1152</v>
      </c>
      <c r="Q149" s="1" t="s">
        <v>1153</v>
      </c>
      <c r="R149" s="1" t="s">
        <v>1837</v>
      </c>
      <c r="S149" s="1" t="s">
        <v>1155</v>
      </c>
      <c r="T149" s="1" t="s">
        <v>1156</v>
      </c>
      <c r="U149" s="1" t="s">
        <v>1157</v>
      </c>
      <c r="V149" s="1" t="s">
        <v>1164</v>
      </c>
    </row>
    <row r="150" s="1" customFormat="1" spans="1:22">
      <c r="A150" s="3">
        <v>999224407760809</v>
      </c>
      <c r="B150" s="1" t="s">
        <v>1827</v>
      </c>
      <c r="C150" s="1" t="s">
        <v>1838</v>
      </c>
      <c r="D150" s="1" t="s">
        <v>1839</v>
      </c>
      <c r="E150" s="1" t="s">
        <v>1840</v>
      </c>
      <c r="F150" s="1" t="s">
        <v>1314</v>
      </c>
      <c r="G150" s="1" t="s">
        <v>1142</v>
      </c>
      <c r="H150" s="1" t="s">
        <v>1147</v>
      </c>
      <c r="I150" s="1" t="s">
        <v>1841</v>
      </c>
      <c r="J150" s="1" t="s">
        <v>1149</v>
      </c>
      <c r="K150" s="1" t="s">
        <v>1841</v>
      </c>
      <c r="L150" s="1" t="s">
        <v>1841</v>
      </c>
      <c r="M150" s="1" t="s">
        <v>1150</v>
      </c>
      <c r="N150" s="1" t="s">
        <v>1150</v>
      </c>
      <c r="O150" s="1" t="s">
        <v>1151</v>
      </c>
      <c r="P150" s="1" t="s">
        <v>1152</v>
      </c>
      <c r="Q150" s="1" t="s">
        <v>1153</v>
      </c>
      <c r="R150" s="1" t="s">
        <v>1842</v>
      </c>
      <c r="S150" s="1" t="s">
        <v>1155</v>
      </c>
      <c r="T150" s="1" t="s">
        <v>1156</v>
      </c>
      <c r="U150" s="1" t="s">
        <v>1157</v>
      </c>
      <c r="V150" s="1" t="s">
        <v>1158</v>
      </c>
    </row>
    <row r="151" s="1" customFormat="1" spans="1:22">
      <c r="A151" s="3">
        <v>999224399285973</v>
      </c>
      <c r="B151" s="1" t="s">
        <v>1827</v>
      </c>
      <c r="C151" s="1" t="s">
        <v>1843</v>
      </c>
      <c r="D151" s="1" t="s">
        <v>1844</v>
      </c>
      <c r="E151" s="1" t="s">
        <v>1845</v>
      </c>
      <c r="F151" s="1" t="s">
        <v>1314</v>
      </c>
      <c r="G151" s="1" t="s">
        <v>1146</v>
      </c>
      <c r="H151" s="1" t="s">
        <v>1147</v>
      </c>
      <c r="I151" s="1" t="s">
        <v>1846</v>
      </c>
      <c r="J151" s="1" t="s">
        <v>1149</v>
      </c>
      <c r="K151" s="1" t="s">
        <v>1846</v>
      </c>
      <c r="L151" s="1" t="s">
        <v>1846</v>
      </c>
      <c r="M151" s="1" t="s">
        <v>1150</v>
      </c>
      <c r="N151" s="1" t="s">
        <v>1150</v>
      </c>
      <c r="O151" s="1" t="s">
        <v>1151</v>
      </c>
      <c r="P151" s="1" t="s">
        <v>1152</v>
      </c>
      <c r="Q151" s="1" t="s">
        <v>1153</v>
      </c>
      <c r="R151" s="1" t="s">
        <v>1847</v>
      </c>
      <c r="S151" s="1" t="s">
        <v>1155</v>
      </c>
      <c r="T151" s="1" t="s">
        <v>1156</v>
      </c>
      <c r="U151" s="1" t="s">
        <v>1157</v>
      </c>
      <c r="V151" s="1" t="s">
        <v>1221</v>
      </c>
    </row>
    <row r="152" s="1" customFormat="1" spans="1:22">
      <c r="A152" s="3">
        <v>24390991247</v>
      </c>
      <c r="B152" s="1" t="s">
        <v>1848</v>
      </c>
      <c r="C152" s="1" t="s">
        <v>1849</v>
      </c>
      <c r="D152" s="1" t="s">
        <v>1181</v>
      </c>
      <c r="E152" s="1" t="s">
        <v>1850</v>
      </c>
      <c r="F152" s="1" t="s">
        <v>1314</v>
      </c>
      <c r="G152" s="1" t="s">
        <v>1146</v>
      </c>
      <c r="H152" s="1" t="s">
        <v>1147</v>
      </c>
      <c r="I152" s="1" t="s">
        <v>1851</v>
      </c>
      <c r="J152" s="1" t="s">
        <v>1149</v>
      </c>
      <c r="K152" s="1" t="s">
        <v>1851</v>
      </c>
      <c r="L152" s="1" t="s">
        <v>1851</v>
      </c>
      <c r="M152" s="1" t="s">
        <v>1150</v>
      </c>
      <c r="N152" s="1" t="s">
        <v>1150</v>
      </c>
      <c r="O152" s="1" t="s">
        <v>1151</v>
      </c>
      <c r="P152" s="1" t="s">
        <v>1152</v>
      </c>
      <c r="Q152" s="1" t="s">
        <v>1153</v>
      </c>
      <c r="R152" s="1" t="s">
        <v>1852</v>
      </c>
      <c r="S152" s="1" t="s">
        <v>1155</v>
      </c>
      <c r="T152" s="1" t="s">
        <v>1156</v>
      </c>
      <c r="U152" s="1" t="s">
        <v>1157</v>
      </c>
      <c r="V152" s="1" t="s">
        <v>1164</v>
      </c>
    </row>
    <row r="153" s="1" customFormat="1" spans="1:22">
      <c r="A153" s="3">
        <v>999224386990113</v>
      </c>
      <c r="B153" s="1" t="s">
        <v>1848</v>
      </c>
      <c r="C153" s="1" t="s">
        <v>1853</v>
      </c>
      <c r="D153" s="1" t="s">
        <v>1844</v>
      </c>
      <c r="E153" s="1" t="s">
        <v>1854</v>
      </c>
      <c r="F153" s="1" t="s">
        <v>1399</v>
      </c>
      <c r="G153" s="1" t="s">
        <v>1142</v>
      </c>
      <c r="H153" s="1" t="s">
        <v>1147</v>
      </c>
      <c r="I153" s="1" t="s">
        <v>1855</v>
      </c>
      <c r="J153" s="1" t="s">
        <v>1149</v>
      </c>
      <c r="K153" s="1" t="s">
        <v>1855</v>
      </c>
      <c r="L153" s="1" t="s">
        <v>1855</v>
      </c>
      <c r="M153" s="1" t="s">
        <v>1150</v>
      </c>
      <c r="N153" s="1" t="s">
        <v>1150</v>
      </c>
      <c r="O153" s="1" t="s">
        <v>1151</v>
      </c>
      <c r="P153" s="1" t="s">
        <v>1152</v>
      </c>
      <c r="Q153" s="1" t="s">
        <v>1153</v>
      </c>
      <c r="R153" s="1" t="s">
        <v>1856</v>
      </c>
      <c r="S153" s="1" t="s">
        <v>1155</v>
      </c>
      <c r="T153" s="1" t="s">
        <v>1156</v>
      </c>
      <c r="U153" s="1" t="s">
        <v>1157</v>
      </c>
      <c r="V153" s="1" t="s">
        <v>1221</v>
      </c>
    </row>
    <row r="154" s="1" customFormat="1" spans="1:22">
      <c r="A154" s="3">
        <v>999224359773737</v>
      </c>
      <c r="B154" s="1" t="s">
        <v>1857</v>
      </c>
      <c r="C154" s="1" t="s">
        <v>1858</v>
      </c>
      <c r="D154" s="1" t="s">
        <v>1676</v>
      </c>
      <c r="E154" s="1" t="s">
        <v>1859</v>
      </c>
      <c r="F154" s="1" t="s">
        <v>1142</v>
      </c>
      <c r="G154" s="1" t="s">
        <v>1146</v>
      </c>
      <c r="H154" s="1" t="s">
        <v>1147</v>
      </c>
      <c r="I154" s="1" t="s">
        <v>1860</v>
      </c>
      <c r="J154" s="1" t="s">
        <v>1149</v>
      </c>
      <c r="K154" s="1" t="s">
        <v>1860</v>
      </c>
      <c r="L154" s="1" t="s">
        <v>1860</v>
      </c>
      <c r="M154" s="1" t="s">
        <v>1150</v>
      </c>
      <c r="N154" s="1" t="s">
        <v>1150</v>
      </c>
      <c r="O154" s="1" t="s">
        <v>1151</v>
      </c>
      <c r="P154" s="1" t="s">
        <v>1152</v>
      </c>
      <c r="Q154" s="1" t="s">
        <v>1153</v>
      </c>
      <c r="R154" s="1" t="s">
        <v>1861</v>
      </c>
      <c r="S154" s="1" t="s">
        <v>1155</v>
      </c>
      <c r="T154" s="1" t="s">
        <v>1156</v>
      </c>
      <c r="U154" s="1" t="s">
        <v>1157</v>
      </c>
      <c r="V154" s="1" t="s">
        <v>1158</v>
      </c>
    </row>
    <row r="155" s="1" customFormat="1" spans="1:22">
      <c r="A155" s="3">
        <v>999224357317660</v>
      </c>
      <c r="B155" s="1" t="s">
        <v>1862</v>
      </c>
      <c r="C155" s="1" t="s">
        <v>1863</v>
      </c>
      <c r="D155" s="1" t="s">
        <v>1864</v>
      </c>
      <c r="E155" s="1" t="s">
        <v>1865</v>
      </c>
      <c r="F155" s="1" t="s">
        <v>1524</v>
      </c>
      <c r="G155" s="1" t="s">
        <v>1142</v>
      </c>
      <c r="H155" s="1" t="s">
        <v>1147</v>
      </c>
      <c r="I155" s="1" t="s">
        <v>1866</v>
      </c>
      <c r="J155" s="1" t="s">
        <v>1149</v>
      </c>
      <c r="K155" s="1" t="s">
        <v>1866</v>
      </c>
      <c r="L155" s="1" t="s">
        <v>1866</v>
      </c>
      <c r="M155" s="1" t="s">
        <v>1150</v>
      </c>
      <c r="N155" s="1" t="s">
        <v>1150</v>
      </c>
      <c r="O155" s="1" t="s">
        <v>1151</v>
      </c>
      <c r="P155" s="1" t="s">
        <v>1152</v>
      </c>
      <c r="Q155" s="1" t="s">
        <v>1153</v>
      </c>
      <c r="R155" s="1" t="s">
        <v>1867</v>
      </c>
      <c r="S155" s="1" t="s">
        <v>1155</v>
      </c>
      <c r="T155" s="1" t="s">
        <v>1156</v>
      </c>
      <c r="U155" s="1" t="s">
        <v>1157</v>
      </c>
      <c r="V155" s="1" t="s">
        <v>1164</v>
      </c>
    </row>
    <row r="156" s="1" customFormat="1" spans="1:22">
      <c r="A156" s="3">
        <v>999224353460148</v>
      </c>
      <c r="B156" s="1" t="s">
        <v>1862</v>
      </c>
      <c r="C156" s="1" t="s">
        <v>1868</v>
      </c>
      <c r="D156" s="1" t="s">
        <v>1869</v>
      </c>
      <c r="E156" s="1" t="s">
        <v>1870</v>
      </c>
      <c r="F156" s="1" t="s">
        <v>1399</v>
      </c>
      <c r="G156" s="1" t="s">
        <v>1142</v>
      </c>
      <c r="H156" s="1" t="s">
        <v>1147</v>
      </c>
      <c r="I156" s="1" t="s">
        <v>1871</v>
      </c>
      <c r="J156" s="1" t="s">
        <v>1149</v>
      </c>
      <c r="K156" s="1" t="s">
        <v>1871</v>
      </c>
      <c r="L156" s="1" t="s">
        <v>1871</v>
      </c>
      <c r="M156" s="1" t="s">
        <v>1150</v>
      </c>
      <c r="N156" s="1" t="s">
        <v>1150</v>
      </c>
      <c r="O156" s="1" t="s">
        <v>1151</v>
      </c>
      <c r="P156" s="1" t="s">
        <v>1152</v>
      </c>
      <c r="Q156" s="1" t="s">
        <v>1153</v>
      </c>
      <c r="R156" s="1" t="s">
        <v>1872</v>
      </c>
      <c r="S156" s="1" t="s">
        <v>1155</v>
      </c>
      <c r="T156" s="1" t="s">
        <v>1156</v>
      </c>
      <c r="U156" s="1" t="s">
        <v>1157</v>
      </c>
      <c r="V156" s="1" t="s">
        <v>1158</v>
      </c>
    </row>
    <row r="157" s="1" customFormat="1" spans="1:22">
      <c r="A157" s="3">
        <v>999224343619235</v>
      </c>
      <c r="B157" s="1" t="s">
        <v>1862</v>
      </c>
      <c r="C157" s="1" t="s">
        <v>1873</v>
      </c>
      <c r="D157" s="1" t="s">
        <v>1874</v>
      </c>
      <c r="E157" s="1" t="s">
        <v>1875</v>
      </c>
      <c r="F157" s="1" t="s">
        <v>1205</v>
      </c>
      <c r="G157" s="1" t="s">
        <v>1142</v>
      </c>
      <c r="H157" s="1" t="s">
        <v>1147</v>
      </c>
      <c r="I157" s="1" t="s">
        <v>1876</v>
      </c>
      <c r="J157" s="1" t="s">
        <v>1149</v>
      </c>
      <c r="K157" s="1" t="s">
        <v>1876</v>
      </c>
      <c r="L157" s="1" t="s">
        <v>1876</v>
      </c>
      <c r="M157" s="1" t="s">
        <v>1150</v>
      </c>
      <c r="N157" s="1" t="s">
        <v>1150</v>
      </c>
      <c r="O157" s="1" t="s">
        <v>1151</v>
      </c>
      <c r="P157" s="1" t="s">
        <v>1152</v>
      </c>
      <c r="Q157" s="1" t="s">
        <v>1153</v>
      </c>
      <c r="R157" s="1" t="s">
        <v>1877</v>
      </c>
      <c r="S157" s="1" t="s">
        <v>1155</v>
      </c>
      <c r="T157" s="1" t="s">
        <v>1156</v>
      </c>
      <c r="U157" s="1" t="s">
        <v>1157</v>
      </c>
      <c r="V157" s="1" t="s">
        <v>1164</v>
      </c>
    </row>
    <row r="158" s="1" customFormat="1" spans="1:22">
      <c r="A158" s="3">
        <v>999224342810773</v>
      </c>
      <c r="B158" s="1" t="s">
        <v>1862</v>
      </c>
      <c r="C158" s="1" t="s">
        <v>1878</v>
      </c>
      <c r="D158" s="1" t="s">
        <v>1545</v>
      </c>
      <c r="E158" s="1" t="s">
        <v>1879</v>
      </c>
      <c r="F158" s="1" t="s">
        <v>1399</v>
      </c>
      <c r="G158" s="1" t="s">
        <v>1146</v>
      </c>
      <c r="H158" s="1" t="s">
        <v>1147</v>
      </c>
      <c r="I158" s="1" t="s">
        <v>1880</v>
      </c>
      <c r="J158" s="1" t="s">
        <v>1149</v>
      </c>
      <c r="K158" s="1" t="s">
        <v>1880</v>
      </c>
      <c r="L158" s="1" t="s">
        <v>1880</v>
      </c>
      <c r="M158" s="1" t="s">
        <v>1150</v>
      </c>
      <c r="N158" s="1" t="s">
        <v>1150</v>
      </c>
      <c r="O158" s="1" t="s">
        <v>1151</v>
      </c>
      <c r="P158" s="1" t="s">
        <v>1152</v>
      </c>
      <c r="Q158" s="1" t="s">
        <v>1153</v>
      </c>
      <c r="R158" s="1" t="s">
        <v>1881</v>
      </c>
      <c r="S158" s="1" t="s">
        <v>1155</v>
      </c>
      <c r="T158" s="1" t="s">
        <v>1156</v>
      </c>
      <c r="U158" s="1" t="s">
        <v>1157</v>
      </c>
      <c r="V158" s="1" t="s">
        <v>1158</v>
      </c>
    </row>
    <row r="159" s="1" customFormat="1" spans="1:22">
      <c r="A159" s="3">
        <v>999224338966697</v>
      </c>
      <c r="B159" s="1" t="s">
        <v>1862</v>
      </c>
      <c r="C159" s="1" t="s">
        <v>1882</v>
      </c>
      <c r="D159" s="1" t="s">
        <v>1333</v>
      </c>
      <c r="E159" s="1" t="s">
        <v>1883</v>
      </c>
      <c r="F159" s="1" t="s">
        <v>1848</v>
      </c>
      <c r="G159" s="1" t="s">
        <v>1142</v>
      </c>
      <c r="H159" s="1" t="s">
        <v>1147</v>
      </c>
      <c r="I159" s="1" t="s">
        <v>1884</v>
      </c>
      <c r="J159" s="1" t="s">
        <v>1149</v>
      </c>
      <c r="K159" s="1" t="s">
        <v>1884</v>
      </c>
      <c r="L159" s="1" t="s">
        <v>1884</v>
      </c>
      <c r="M159" s="1" t="s">
        <v>1150</v>
      </c>
      <c r="N159" s="1" t="s">
        <v>1150</v>
      </c>
      <c r="O159" s="1" t="s">
        <v>1151</v>
      </c>
      <c r="P159" s="1" t="s">
        <v>1152</v>
      </c>
      <c r="Q159" s="1" t="s">
        <v>1153</v>
      </c>
      <c r="R159" s="1" t="s">
        <v>1885</v>
      </c>
      <c r="S159" s="1" t="s">
        <v>1155</v>
      </c>
      <c r="T159" s="1" t="s">
        <v>1156</v>
      </c>
      <c r="U159" s="1" t="s">
        <v>1157</v>
      </c>
      <c r="V159" s="1" t="s">
        <v>1337</v>
      </c>
    </row>
    <row r="160" s="1" customFormat="1" spans="1:22">
      <c r="A160" s="3">
        <v>999224334885752</v>
      </c>
      <c r="B160" s="1" t="s">
        <v>1886</v>
      </c>
      <c r="C160" s="1" t="s">
        <v>1887</v>
      </c>
      <c r="D160" s="1" t="s">
        <v>1888</v>
      </c>
      <c r="E160" s="1" t="s">
        <v>1889</v>
      </c>
      <c r="F160" s="1" t="s">
        <v>1481</v>
      </c>
      <c r="G160" s="1" t="s">
        <v>1142</v>
      </c>
      <c r="H160" s="1" t="s">
        <v>1147</v>
      </c>
      <c r="I160" s="1" t="s">
        <v>1890</v>
      </c>
      <c r="J160" s="1" t="s">
        <v>1149</v>
      </c>
      <c r="K160" s="1" t="s">
        <v>1890</v>
      </c>
      <c r="L160" s="1" t="s">
        <v>1890</v>
      </c>
      <c r="M160" s="1" t="s">
        <v>1150</v>
      </c>
      <c r="N160" s="1" t="s">
        <v>1150</v>
      </c>
      <c r="O160" s="1" t="s">
        <v>1151</v>
      </c>
      <c r="P160" s="1" t="s">
        <v>1152</v>
      </c>
      <c r="Q160" s="1" t="s">
        <v>1153</v>
      </c>
      <c r="R160" s="1" t="s">
        <v>1891</v>
      </c>
      <c r="S160" s="1" t="s">
        <v>1155</v>
      </c>
      <c r="T160" s="1" t="s">
        <v>1156</v>
      </c>
      <c r="U160" s="1" t="s">
        <v>1157</v>
      </c>
      <c r="V160" s="1" t="s">
        <v>1158</v>
      </c>
    </row>
    <row r="161" s="1" customFormat="1" spans="1:22">
      <c r="A161" s="3">
        <v>999224328151036</v>
      </c>
      <c r="B161" s="1" t="s">
        <v>1886</v>
      </c>
      <c r="C161" s="1" t="s">
        <v>1892</v>
      </c>
      <c r="D161" s="1" t="s">
        <v>1893</v>
      </c>
      <c r="E161" s="1" t="s">
        <v>1894</v>
      </c>
      <c r="F161" s="1" t="s">
        <v>1779</v>
      </c>
      <c r="G161" s="1" t="s">
        <v>1146</v>
      </c>
      <c r="H161" s="1" t="s">
        <v>1147</v>
      </c>
      <c r="I161" s="1" t="s">
        <v>1895</v>
      </c>
      <c r="J161" s="1" t="s">
        <v>1149</v>
      </c>
      <c r="K161" s="1" t="s">
        <v>1895</v>
      </c>
      <c r="L161" s="1" t="s">
        <v>1895</v>
      </c>
      <c r="M161" s="1" t="s">
        <v>1150</v>
      </c>
      <c r="N161" s="1" t="s">
        <v>1150</v>
      </c>
      <c r="O161" s="1" t="s">
        <v>1151</v>
      </c>
      <c r="P161" s="1" t="s">
        <v>1152</v>
      </c>
      <c r="Q161" s="1" t="s">
        <v>1153</v>
      </c>
      <c r="R161" s="1" t="s">
        <v>1896</v>
      </c>
      <c r="S161" s="1" t="s">
        <v>1155</v>
      </c>
      <c r="T161" s="1" t="s">
        <v>1156</v>
      </c>
      <c r="U161" s="1" t="s">
        <v>1157</v>
      </c>
      <c r="V161" s="1" t="s">
        <v>1164</v>
      </c>
    </row>
    <row r="162" s="1" customFormat="1" spans="1:22">
      <c r="A162" s="3">
        <v>999224318397667</v>
      </c>
      <c r="B162" s="1" t="s">
        <v>1897</v>
      </c>
      <c r="C162" s="1" t="s">
        <v>1898</v>
      </c>
      <c r="D162" s="1" t="s">
        <v>1427</v>
      </c>
      <c r="E162" s="1" t="s">
        <v>1899</v>
      </c>
      <c r="F162" s="1" t="s">
        <v>1399</v>
      </c>
      <c r="G162" s="1" t="s">
        <v>1146</v>
      </c>
      <c r="H162" s="1" t="s">
        <v>1147</v>
      </c>
      <c r="I162" s="1" t="s">
        <v>1900</v>
      </c>
      <c r="J162" s="1" t="s">
        <v>1149</v>
      </c>
      <c r="K162" s="1" t="s">
        <v>1900</v>
      </c>
      <c r="L162" s="1" t="s">
        <v>1900</v>
      </c>
      <c r="M162" s="1" t="s">
        <v>1150</v>
      </c>
      <c r="N162" s="1" t="s">
        <v>1150</v>
      </c>
      <c r="O162" s="1" t="s">
        <v>1151</v>
      </c>
      <c r="P162" s="1" t="s">
        <v>1152</v>
      </c>
      <c r="Q162" s="1" t="s">
        <v>1153</v>
      </c>
      <c r="R162" s="1" t="s">
        <v>1901</v>
      </c>
      <c r="S162" s="1" t="s">
        <v>1155</v>
      </c>
      <c r="T162" s="1" t="s">
        <v>1156</v>
      </c>
      <c r="U162" s="1" t="s">
        <v>1157</v>
      </c>
      <c r="V162" s="1" t="s">
        <v>1158</v>
      </c>
    </row>
    <row r="163" s="1" customFormat="1" spans="1:22">
      <c r="A163" s="3">
        <v>999224312112589</v>
      </c>
      <c r="B163" s="1" t="s">
        <v>1897</v>
      </c>
      <c r="C163" s="1" t="s">
        <v>1902</v>
      </c>
      <c r="D163" s="1" t="s">
        <v>1395</v>
      </c>
      <c r="E163" s="1" t="s">
        <v>1903</v>
      </c>
      <c r="F163" s="1" t="s">
        <v>1399</v>
      </c>
      <c r="G163" s="1" t="s">
        <v>1146</v>
      </c>
      <c r="H163" s="1" t="s">
        <v>1147</v>
      </c>
      <c r="I163" s="1" t="s">
        <v>1904</v>
      </c>
      <c r="J163" s="1" t="s">
        <v>1149</v>
      </c>
      <c r="K163" s="1" t="s">
        <v>1904</v>
      </c>
      <c r="L163" s="1" t="s">
        <v>1904</v>
      </c>
      <c r="M163" s="1" t="s">
        <v>1150</v>
      </c>
      <c r="N163" s="1" t="s">
        <v>1150</v>
      </c>
      <c r="O163" s="1" t="s">
        <v>1151</v>
      </c>
      <c r="P163" s="1" t="s">
        <v>1152</v>
      </c>
      <c r="Q163" s="1" t="s">
        <v>1153</v>
      </c>
      <c r="R163" s="1" t="s">
        <v>1905</v>
      </c>
      <c r="S163" s="1" t="s">
        <v>1155</v>
      </c>
      <c r="T163" s="1" t="s">
        <v>1156</v>
      </c>
      <c r="U163" s="1" t="s">
        <v>1157</v>
      </c>
      <c r="V163" s="1" t="s">
        <v>1158</v>
      </c>
    </row>
    <row r="164" s="1" customFormat="1" spans="1:22">
      <c r="A164" s="3">
        <v>999223867507810</v>
      </c>
      <c r="B164" s="1" t="s">
        <v>1906</v>
      </c>
      <c r="C164" s="1" t="s">
        <v>1907</v>
      </c>
      <c r="D164" s="1" t="s">
        <v>1473</v>
      </c>
      <c r="E164" s="1" t="s">
        <v>1908</v>
      </c>
      <c r="F164" s="1" t="s">
        <v>1205</v>
      </c>
      <c r="G164" s="1" t="s">
        <v>1142</v>
      </c>
      <c r="H164" s="1" t="s">
        <v>1147</v>
      </c>
      <c r="I164" s="1" t="s">
        <v>1909</v>
      </c>
      <c r="J164" s="1" t="s">
        <v>1149</v>
      </c>
      <c r="K164" s="1" t="s">
        <v>1909</v>
      </c>
      <c r="L164" s="1" t="s">
        <v>1909</v>
      </c>
      <c r="M164" s="1" t="s">
        <v>1150</v>
      </c>
      <c r="N164" s="1" t="s">
        <v>1150</v>
      </c>
      <c r="O164" s="1" t="s">
        <v>1151</v>
      </c>
      <c r="P164" s="1" t="s">
        <v>1152</v>
      </c>
      <c r="Q164" s="1" t="s">
        <v>1153</v>
      </c>
      <c r="R164" s="1" t="s">
        <v>1910</v>
      </c>
      <c r="S164" s="1" t="s">
        <v>1155</v>
      </c>
      <c r="T164" s="1" t="s">
        <v>1156</v>
      </c>
      <c r="U164" s="1" t="s">
        <v>1157</v>
      </c>
      <c r="V164" s="1" t="s">
        <v>1158</v>
      </c>
    </row>
    <row r="165" s="1" customFormat="1" spans="1:22">
      <c r="A165" s="3">
        <v>999222693682950</v>
      </c>
      <c r="B165" s="1" t="s">
        <v>1911</v>
      </c>
      <c r="C165" s="1" t="s">
        <v>1912</v>
      </c>
      <c r="D165" s="1" t="s">
        <v>1913</v>
      </c>
      <c r="E165" s="1" t="s">
        <v>1914</v>
      </c>
      <c r="F165" s="1" t="s">
        <v>1399</v>
      </c>
      <c r="G165" s="1" t="s">
        <v>1142</v>
      </c>
      <c r="H165" s="1" t="s">
        <v>1147</v>
      </c>
      <c r="I165" s="1" t="s">
        <v>1915</v>
      </c>
      <c r="J165" s="1" t="s">
        <v>1149</v>
      </c>
      <c r="K165" s="1" t="s">
        <v>1915</v>
      </c>
      <c r="L165" s="1" t="s">
        <v>1915</v>
      </c>
      <c r="M165" s="1" t="s">
        <v>1150</v>
      </c>
      <c r="N165" s="1" t="s">
        <v>1150</v>
      </c>
      <c r="O165" s="1" t="s">
        <v>1151</v>
      </c>
      <c r="P165" s="1" t="s">
        <v>1152</v>
      </c>
      <c r="Q165" s="1" t="s">
        <v>1153</v>
      </c>
      <c r="R165" s="1" t="s">
        <v>1916</v>
      </c>
      <c r="S165" s="1" t="s">
        <v>1155</v>
      </c>
      <c r="T165" s="1" t="s">
        <v>1156</v>
      </c>
      <c r="U165" s="1" t="s">
        <v>1157</v>
      </c>
      <c r="V165" s="1" t="s">
        <v>1158</v>
      </c>
    </row>
    <row r="166" s="1" customFormat="1" spans="1:22">
      <c r="A166" s="3">
        <v>999224111231731</v>
      </c>
      <c r="B166" s="1" t="s">
        <v>1917</v>
      </c>
      <c r="C166" s="1" t="s">
        <v>1918</v>
      </c>
      <c r="D166" s="1" t="s">
        <v>1586</v>
      </c>
      <c r="E166" s="1" t="s">
        <v>1919</v>
      </c>
      <c r="F166" s="1" t="s">
        <v>1653</v>
      </c>
      <c r="G166" s="1" t="s">
        <v>1142</v>
      </c>
      <c r="H166" s="1" t="s">
        <v>1147</v>
      </c>
      <c r="I166" s="1" t="s">
        <v>1920</v>
      </c>
      <c r="J166" s="1" t="s">
        <v>1149</v>
      </c>
      <c r="K166" s="1" t="s">
        <v>1920</v>
      </c>
      <c r="L166" s="1" t="s">
        <v>1920</v>
      </c>
      <c r="M166" s="1" t="s">
        <v>1150</v>
      </c>
      <c r="N166" s="1" t="s">
        <v>1150</v>
      </c>
      <c r="O166" s="1" t="s">
        <v>1151</v>
      </c>
      <c r="P166" s="1" t="s">
        <v>1152</v>
      </c>
      <c r="Q166" s="1" t="s">
        <v>1153</v>
      </c>
      <c r="R166" s="1" t="s">
        <v>1921</v>
      </c>
      <c r="S166" s="1" t="s">
        <v>1155</v>
      </c>
      <c r="T166" s="1" t="s">
        <v>1156</v>
      </c>
      <c r="U166" s="1" t="s">
        <v>1157</v>
      </c>
      <c r="V166" s="1" t="s">
        <v>1158</v>
      </c>
    </row>
    <row r="167" s="1" customFormat="1" spans="1:22">
      <c r="A167" s="3">
        <v>999223816313956</v>
      </c>
      <c r="B167" s="1" t="s">
        <v>1922</v>
      </c>
      <c r="C167" s="1" t="s">
        <v>1923</v>
      </c>
      <c r="D167" s="1" t="s">
        <v>1924</v>
      </c>
      <c r="E167" s="1" t="s">
        <v>1925</v>
      </c>
      <c r="F167" s="1" t="s">
        <v>1142</v>
      </c>
      <c r="G167" s="1" t="s">
        <v>1146</v>
      </c>
      <c r="H167" s="1" t="s">
        <v>1147</v>
      </c>
      <c r="I167" s="1" t="s">
        <v>1926</v>
      </c>
      <c r="J167" s="1" t="s">
        <v>1149</v>
      </c>
      <c r="K167" s="1" t="s">
        <v>1926</v>
      </c>
      <c r="L167" s="1" t="s">
        <v>1926</v>
      </c>
      <c r="M167" s="1" t="s">
        <v>1150</v>
      </c>
      <c r="N167" s="1" t="s">
        <v>1150</v>
      </c>
      <c r="O167" s="1" t="s">
        <v>1151</v>
      </c>
      <c r="P167" s="1" t="s">
        <v>1152</v>
      </c>
      <c r="Q167" s="1" t="s">
        <v>1153</v>
      </c>
      <c r="R167" s="1" t="s">
        <v>1927</v>
      </c>
      <c r="S167" s="1" t="s">
        <v>1155</v>
      </c>
      <c r="T167" s="1" t="s">
        <v>1156</v>
      </c>
      <c r="U167" s="1" t="s">
        <v>1157</v>
      </c>
      <c r="V167" s="1" t="s">
        <v>1164</v>
      </c>
    </row>
    <row r="168" s="1" customFormat="1" spans="1:22">
      <c r="A168" s="3">
        <v>999224134061240</v>
      </c>
      <c r="B168" s="1" t="s">
        <v>1928</v>
      </c>
      <c r="C168" s="1" t="s">
        <v>1929</v>
      </c>
      <c r="D168" s="1" t="s">
        <v>1676</v>
      </c>
      <c r="E168" s="1" t="s">
        <v>1930</v>
      </c>
      <c r="F168" s="1" t="s">
        <v>1205</v>
      </c>
      <c r="G168" s="1" t="s">
        <v>1142</v>
      </c>
      <c r="H168" s="1" t="s">
        <v>1147</v>
      </c>
      <c r="I168" s="1" t="s">
        <v>1931</v>
      </c>
      <c r="J168" s="1" t="s">
        <v>1149</v>
      </c>
      <c r="K168" s="1" t="s">
        <v>1931</v>
      </c>
      <c r="L168" s="1" t="s">
        <v>1931</v>
      </c>
      <c r="M168" s="1" t="s">
        <v>1150</v>
      </c>
      <c r="N168" s="1" t="s">
        <v>1150</v>
      </c>
      <c r="O168" s="1" t="s">
        <v>1151</v>
      </c>
      <c r="P168" s="1" t="s">
        <v>1152</v>
      </c>
      <c r="Q168" s="1" t="s">
        <v>1153</v>
      </c>
      <c r="R168" s="1" t="s">
        <v>1932</v>
      </c>
      <c r="S168" s="1" t="s">
        <v>1155</v>
      </c>
      <c r="T168" s="1" t="s">
        <v>1156</v>
      </c>
      <c r="U168" s="1" t="s">
        <v>1157</v>
      </c>
      <c r="V168" s="1" t="s">
        <v>1158</v>
      </c>
    </row>
    <row r="169" s="1" customFormat="1" spans="1:22">
      <c r="A169" s="3">
        <v>999224050348842</v>
      </c>
      <c r="B169" s="1" t="s">
        <v>1933</v>
      </c>
      <c r="C169" s="1" t="s">
        <v>1934</v>
      </c>
      <c r="D169" s="1" t="s">
        <v>1676</v>
      </c>
      <c r="E169" s="1" t="s">
        <v>1935</v>
      </c>
      <c r="F169" s="1" t="s">
        <v>1862</v>
      </c>
      <c r="G169" s="1" t="s">
        <v>1142</v>
      </c>
      <c r="H169" s="1" t="s">
        <v>1147</v>
      </c>
      <c r="I169" s="1" t="s">
        <v>1936</v>
      </c>
      <c r="J169" s="1" t="s">
        <v>1149</v>
      </c>
      <c r="K169" s="1" t="s">
        <v>1936</v>
      </c>
      <c r="L169" s="1" t="s">
        <v>1936</v>
      </c>
      <c r="M169" s="1" t="s">
        <v>1150</v>
      </c>
      <c r="N169" s="1" t="s">
        <v>1150</v>
      </c>
      <c r="O169" s="1" t="s">
        <v>1151</v>
      </c>
      <c r="P169" s="1" t="s">
        <v>1152</v>
      </c>
      <c r="Q169" s="1" t="s">
        <v>1153</v>
      </c>
      <c r="R169" s="1" t="s">
        <v>1937</v>
      </c>
      <c r="S169" s="1" t="s">
        <v>1155</v>
      </c>
      <c r="T169" s="1" t="s">
        <v>1156</v>
      </c>
      <c r="U169" s="1" t="s">
        <v>1157</v>
      </c>
      <c r="V169" s="1" t="s">
        <v>1158</v>
      </c>
    </row>
    <row r="170" s="1" customFormat="1" spans="1:22">
      <c r="A170" s="3">
        <v>23288614102</v>
      </c>
      <c r="B170" s="1" t="s">
        <v>1938</v>
      </c>
      <c r="C170" s="1" t="s">
        <v>1939</v>
      </c>
      <c r="D170" s="1" t="s">
        <v>1818</v>
      </c>
      <c r="E170" s="1" t="s">
        <v>1940</v>
      </c>
      <c r="F170" s="1" t="s">
        <v>1399</v>
      </c>
      <c r="G170" s="1" t="s">
        <v>1142</v>
      </c>
      <c r="H170" s="1" t="s">
        <v>1147</v>
      </c>
      <c r="I170" s="1" t="s">
        <v>1941</v>
      </c>
      <c r="J170" s="1" t="s">
        <v>1149</v>
      </c>
      <c r="K170" s="1" t="s">
        <v>1941</v>
      </c>
      <c r="L170" s="1" t="s">
        <v>1941</v>
      </c>
      <c r="M170" s="1" t="s">
        <v>1150</v>
      </c>
      <c r="N170" s="1" t="s">
        <v>1150</v>
      </c>
      <c r="O170" s="1" t="s">
        <v>1151</v>
      </c>
      <c r="P170" s="1" t="s">
        <v>1152</v>
      </c>
      <c r="Q170" s="1" t="s">
        <v>1153</v>
      </c>
      <c r="R170" s="1" t="s">
        <v>1942</v>
      </c>
      <c r="S170" s="1" t="s">
        <v>1155</v>
      </c>
      <c r="T170" s="1" t="s">
        <v>1156</v>
      </c>
      <c r="U170" s="1" t="s">
        <v>1157</v>
      </c>
      <c r="V170" s="1" t="s">
        <v>1158</v>
      </c>
    </row>
    <row r="171" s="1" customFormat="1" spans="1:22">
      <c r="A171" s="3">
        <v>999224034868599</v>
      </c>
      <c r="B171" s="1" t="s">
        <v>1943</v>
      </c>
      <c r="C171" s="1" t="s">
        <v>1944</v>
      </c>
      <c r="D171" s="1" t="s">
        <v>1945</v>
      </c>
      <c r="E171" s="1" t="s">
        <v>1946</v>
      </c>
      <c r="F171" s="1" t="s">
        <v>1314</v>
      </c>
      <c r="G171" s="1" t="s">
        <v>1142</v>
      </c>
      <c r="H171" s="1" t="s">
        <v>1147</v>
      </c>
      <c r="I171" s="1" t="s">
        <v>1947</v>
      </c>
      <c r="J171" s="1" t="s">
        <v>1149</v>
      </c>
      <c r="K171" s="1" t="s">
        <v>1947</v>
      </c>
      <c r="L171" s="1" t="s">
        <v>1947</v>
      </c>
      <c r="M171" s="1" t="s">
        <v>1150</v>
      </c>
      <c r="N171" s="1" t="s">
        <v>1150</v>
      </c>
      <c r="O171" s="1" t="s">
        <v>1151</v>
      </c>
      <c r="P171" s="1" t="s">
        <v>1152</v>
      </c>
      <c r="Q171" s="1" t="s">
        <v>1153</v>
      </c>
      <c r="R171" s="1" t="s">
        <v>1948</v>
      </c>
      <c r="S171" s="1" t="s">
        <v>1155</v>
      </c>
      <c r="T171" s="1" t="s">
        <v>1156</v>
      </c>
      <c r="U171" s="1" t="s">
        <v>1157</v>
      </c>
      <c r="V171" s="1" t="s">
        <v>1158</v>
      </c>
    </row>
    <row r="172" s="1" customFormat="1" spans="1:22">
      <c r="A172" s="3">
        <v>999223955598327</v>
      </c>
      <c r="B172" s="1" t="s">
        <v>1949</v>
      </c>
      <c r="C172" s="1" t="s">
        <v>1950</v>
      </c>
      <c r="D172" s="1" t="s">
        <v>1844</v>
      </c>
      <c r="E172" s="1" t="s">
        <v>1951</v>
      </c>
      <c r="F172" s="1" t="s">
        <v>1142</v>
      </c>
      <c r="G172" s="1" t="s">
        <v>1146</v>
      </c>
      <c r="H172" s="1" t="s">
        <v>1147</v>
      </c>
      <c r="I172" s="1" t="s">
        <v>1952</v>
      </c>
      <c r="J172" s="1" t="s">
        <v>1149</v>
      </c>
      <c r="K172" s="1" t="s">
        <v>1952</v>
      </c>
      <c r="L172" s="1" t="s">
        <v>1952</v>
      </c>
      <c r="M172" s="1" t="s">
        <v>1150</v>
      </c>
      <c r="N172" s="1" t="s">
        <v>1150</v>
      </c>
      <c r="O172" s="1" t="s">
        <v>1151</v>
      </c>
      <c r="P172" s="1" t="s">
        <v>1152</v>
      </c>
      <c r="Q172" s="1" t="s">
        <v>1153</v>
      </c>
      <c r="R172" s="1" t="s">
        <v>1953</v>
      </c>
      <c r="S172" s="1" t="s">
        <v>1155</v>
      </c>
      <c r="T172" s="1" t="s">
        <v>1156</v>
      </c>
      <c r="U172" s="1" t="s">
        <v>1157</v>
      </c>
      <c r="V172" s="1" t="s">
        <v>1221</v>
      </c>
    </row>
    <row r="173" s="1" customFormat="1" spans="1:22">
      <c r="A173" s="3">
        <v>999223872086951</v>
      </c>
      <c r="B173" s="1" t="s">
        <v>1906</v>
      </c>
      <c r="C173" s="1" t="s">
        <v>1954</v>
      </c>
      <c r="D173" s="1" t="s">
        <v>1844</v>
      </c>
      <c r="E173" s="1" t="s">
        <v>1955</v>
      </c>
      <c r="F173" s="1" t="s">
        <v>1205</v>
      </c>
      <c r="G173" s="1" t="s">
        <v>1146</v>
      </c>
      <c r="H173" s="1" t="s">
        <v>1147</v>
      </c>
      <c r="I173" s="1" t="s">
        <v>1956</v>
      </c>
      <c r="J173" s="1" t="s">
        <v>1149</v>
      </c>
      <c r="K173" s="1" t="s">
        <v>1956</v>
      </c>
      <c r="L173" s="1" t="s">
        <v>1956</v>
      </c>
      <c r="M173" s="1" t="s">
        <v>1150</v>
      </c>
      <c r="N173" s="1" t="s">
        <v>1150</v>
      </c>
      <c r="O173" s="1" t="s">
        <v>1151</v>
      </c>
      <c r="P173" s="1" t="s">
        <v>1152</v>
      </c>
      <c r="Q173" s="1" t="s">
        <v>1153</v>
      </c>
      <c r="R173" s="1" t="s">
        <v>1957</v>
      </c>
      <c r="S173" s="1" t="s">
        <v>1155</v>
      </c>
      <c r="T173" s="1" t="s">
        <v>1156</v>
      </c>
      <c r="U173" s="1" t="s">
        <v>1157</v>
      </c>
      <c r="V173" s="1" t="s">
        <v>1221</v>
      </c>
    </row>
    <row r="174" s="1" customFormat="1" spans="1:22">
      <c r="A174" s="3">
        <v>999224087498526</v>
      </c>
      <c r="B174" s="1" t="s">
        <v>1958</v>
      </c>
      <c r="C174" s="1" t="s">
        <v>1959</v>
      </c>
      <c r="D174" s="1" t="s">
        <v>1960</v>
      </c>
      <c r="E174" s="1" t="s">
        <v>1961</v>
      </c>
      <c r="F174" s="1" t="s">
        <v>1314</v>
      </c>
      <c r="G174" s="1" t="s">
        <v>1142</v>
      </c>
      <c r="H174" s="1" t="s">
        <v>1147</v>
      </c>
      <c r="I174" s="1" t="s">
        <v>1962</v>
      </c>
      <c r="J174" s="1" t="s">
        <v>1149</v>
      </c>
      <c r="K174" s="1" t="s">
        <v>1962</v>
      </c>
      <c r="L174" s="1" t="s">
        <v>1962</v>
      </c>
      <c r="M174" s="1" t="s">
        <v>1150</v>
      </c>
      <c r="N174" s="1" t="s">
        <v>1150</v>
      </c>
      <c r="O174" s="1" t="s">
        <v>1151</v>
      </c>
      <c r="P174" s="1" t="s">
        <v>1152</v>
      </c>
      <c r="Q174" s="1" t="s">
        <v>1153</v>
      </c>
      <c r="R174" s="1" t="s">
        <v>1963</v>
      </c>
      <c r="S174" s="1" t="s">
        <v>1155</v>
      </c>
      <c r="T174" s="1" t="s">
        <v>1156</v>
      </c>
      <c r="U174" s="1" t="s">
        <v>1157</v>
      </c>
      <c r="V174" s="1" t="s">
        <v>1158</v>
      </c>
    </row>
    <row r="175" s="1" customFormat="1" spans="1:22">
      <c r="A175" s="3">
        <v>999223475558288</v>
      </c>
      <c r="B175" s="1" t="s">
        <v>1964</v>
      </c>
      <c r="C175" s="1" t="s">
        <v>1965</v>
      </c>
      <c r="D175" s="1" t="s">
        <v>1966</v>
      </c>
      <c r="E175" s="1" t="s">
        <v>1967</v>
      </c>
      <c r="F175" s="1" t="s">
        <v>1481</v>
      </c>
      <c r="G175" s="1" t="s">
        <v>1142</v>
      </c>
      <c r="H175" s="1" t="s">
        <v>1147</v>
      </c>
      <c r="I175" s="1" t="s">
        <v>1968</v>
      </c>
      <c r="J175" s="1" t="s">
        <v>1149</v>
      </c>
      <c r="K175" s="1" t="s">
        <v>1968</v>
      </c>
      <c r="L175" s="1" t="s">
        <v>1968</v>
      </c>
      <c r="M175" s="1" t="s">
        <v>1150</v>
      </c>
      <c r="N175" s="1" t="s">
        <v>1150</v>
      </c>
      <c r="O175" s="1" t="s">
        <v>1151</v>
      </c>
      <c r="P175" s="1" t="s">
        <v>1152</v>
      </c>
      <c r="Q175" s="1" t="s">
        <v>1153</v>
      </c>
      <c r="R175" s="1" t="s">
        <v>1969</v>
      </c>
      <c r="S175" s="1" t="s">
        <v>1155</v>
      </c>
      <c r="T175" s="1" t="s">
        <v>1156</v>
      </c>
      <c r="U175" s="1" t="s">
        <v>1157</v>
      </c>
      <c r="V175" s="1" t="s">
        <v>1158</v>
      </c>
    </row>
    <row r="176" s="1" customFormat="1" spans="1:22">
      <c r="A176" s="3">
        <v>999224032922249</v>
      </c>
      <c r="B176" s="1" t="s">
        <v>1970</v>
      </c>
      <c r="C176" s="1" t="s">
        <v>1971</v>
      </c>
      <c r="D176" s="1" t="s">
        <v>1362</v>
      </c>
      <c r="E176" s="1" t="s">
        <v>1972</v>
      </c>
      <c r="F176" s="1" t="s">
        <v>1314</v>
      </c>
      <c r="G176" s="1" t="s">
        <v>1142</v>
      </c>
      <c r="H176" s="1" t="s">
        <v>1147</v>
      </c>
      <c r="I176" s="1" t="s">
        <v>1973</v>
      </c>
      <c r="J176" s="1" t="s">
        <v>1149</v>
      </c>
      <c r="K176" s="1" t="s">
        <v>1973</v>
      </c>
      <c r="L176" s="1" t="s">
        <v>1973</v>
      </c>
      <c r="M176" s="1" t="s">
        <v>1150</v>
      </c>
      <c r="N176" s="1" t="s">
        <v>1150</v>
      </c>
      <c r="O176" s="1" t="s">
        <v>1151</v>
      </c>
      <c r="P176" s="1" t="s">
        <v>1152</v>
      </c>
      <c r="Q176" s="1" t="s">
        <v>1153</v>
      </c>
      <c r="R176" s="1" t="s">
        <v>1974</v>
      </c>
      <c r="S176" s="1" t="s">
        <v>1155</v>
      </c>
      <c r="T176" s="1" t="s">
        <v>1156</v>
      </c>
      <c r="U176" s="1" t="s">
        <v>1157</v>
      </c>
      <c r="V176" s="1" t="s">
        <v>1158</v>
      </c>
    </row>
    <row r="177" s="1" customFormat="1" spans="1:22">
      <c r="A177" s="3">
        <v>999224140300266</v>
      </c>
      <c r="B177" s="1" t="s">
        <v>1975</v>
      </c>
      <c r="C177" s="1" t="s">
        <v>1976</v>
      </c>
      <c r="D177" s="1" t="s">
        <v>1427</v>
      </c>
      <c r="E177" s="1" t="s">
        <v>1977</v>
      </c>
      <c r="F177" s="1" t="s">
        <v>1524</v>
      </c>
      <c r="G177" s="1" t="s">
        <v>1142</v>
      </c>
      <c r="H177" s="1" t="s">
        <v>1147</v>
      </c>
      <c r="I177" s="1" t="s">
        <v>1978</v>
      </c>
      <c r="J177" s="1" t="s">
        <v>1149</v>
      </c>
      <c r="K177" s="1" t="s">
        <v>1978</v>
      </c>
      <c r="L177" s="1" t="s">
        <v>1978</v>
      </c>
      <c r="M177" s="1" t="s">
        <v>1150</v>
      </c>
      <c r="N177" s="1" t="s">
        <v>1150</v>
      </c>
      <c r="O177" s="1" t="s">
        <v>1151</v>
      </c>
      <c r="P177" s="1" t="s">
        <v>1152</v>
      </c>
      <c r="Q177" s="1" t="s">
        <v>1153</v>
      </c>
      <c r="R177" s="1" t="s">
        <v>1979</v>
      </c>
      <c r="S177" s="1" t="s">
        <v>1155</v>
      </c>
      <c r="T177" s="1" t="s">
        <v>1156</v>
      </c>
      <c r="U177" s="1" t="s">
        <v>1157</v>
      </c>
      <c r="V177" s="1" t="s">
        <v>1158</v>
      </c>
    </row>
    <row r="178" s="1" customFormat="1" spans="1:22">
      <c r="A178" s="3">
        <v>999224091452789</v>
      </c>
      <c r="B178" s="1" t="s">
        <v>1958</v>
      </c>
      <c r="C178" s="1" t="s">
        <v>1980</v>
      </c>
      <c r="D178" s="1" t="s">
        <v>1723</v>
      </c>
      <c r="E178" s="1" t="s">
        <v>1981</v>
      </c>
      <c r="F178" s="1" t="s">
        <v>1142</v>
      </c>
      <c r="G178" s="1" t="s">
        <v>1146</v>
      </c>
      <c r="H178" s="1" t="s">
        <v>1147</v>
      </c>
      <c r="I178" s="1" t="s">
        <v>1982</v>
      </c>
      <c r="J178" s="1" t="s">
        <v>1149</v>
      </c>
      <c r="K178" s="1" t="s">
        <v>1982</v>
      </c>
      <c r="L178" s="1" t="s">
        <v>1982</v>
      </c>
      <c r="M178" s="1" t="s">
        <v>1150</v>
      </c>
      <c r="N178" s="1" t="s">
        <v>1150</v>
      </c>
      <c r="O178" s="1" t="s">
        <v>1151</v>
      </c>
      <c r="P178" s="1" t="s">
        <v>1152</v>
      </c>
      <c r="Q178" s="1" t="s">
        <v>1153</v>
      </c>
      <c r="R178" s="1" t="s">
        <v>1983</v>
      </c>
      <c r="S178" s="1" t="s">
        <v>1155</v>
      </c>
      <c r="T178" s="1" t="s">
        <v>1156</v>
      </c>
      <c r="U178" s="1" t="s">
        <v>1157</v>
      </c>
      <c r="V178" s="1" t="s">
        <v>1158</v>
      </c>
    </row>
    <row r="179" s="1" customFormat="1" spans="1:22">
      <c r="A179" s="3">
        <v>999224026755952</v>
      </c>
      <c r="B179" s="1" t="s">
        <v>1970</v>
      </c>
      <c r="C179" s="1" t="s">
        <v>1984</v>
      </c>
      <c r="D179" s="1" t="s">
        <v>1723</v>
      </c>
      <c r="E179" s="1" t="s">
        <v>1985</v>
      </c>
      <c r="F179" s="1" t="s">
        <v>1205</v>
      </c>
      <c r="G179" s="1" t="s">
        <v>1146</v>
      </c>
      <c r="H179" s="1" t="s">
        <v>1147</v>
      </c>
      <c r="I179" s="1" t="s">
        <v>1986</v>
      </c>
      <c r="J179" s="1" t="s">
        <v>1149</v>
      </c>
      <c r="K179" s="1" t="s">
        <v>1986</v>
      </c>
      <c r="L179" s="1" t="s">
        <v>1986</v>
      </c>
      <c r="M179" s="1" t="s">
        <v>1150</v>
      </c>
      <c r="N179" s="1" t="s">
        <v>1150</v>
      </c>
      <c r="O179" s="1" t="s">
        <v>1151</v>
      </c>
      <c r="P179" s="1" t="s">
        <v>1152</v>
      </c>
      <c r="Q179" s="1" t="s">
        <v>1153</v>
      </c>
      <c r="R179" s="1" t="s">
        <v>1987</v>
      </c>
      <c r="S179" s="1" t="s">
        <v>1155</v>
      </c>
      <c r="T179" s="1" t="s">
        <v>1156</v>
      </c>
      <c r="U179" s="1" t="s">
        <v>1157</v>
      </c>
      <c r="V179" s="1" t="s">
        <v>1158</v>
      </c>
    </row>
    <row r="180" s="1" customFormat="1" spans="1:22">
      <c r="A180" s="3">
        <v>999224079360393</v>
      </c>
      <c r="B180" s="1" t="s">
        <v>1958</v>
      </c>
      <c r="C180" s="1" t="s">
        <v>1988</v>
      </c>
      <c r="D180" s="1" t="s">
        <v>1989</v>
      </c>
      <c r="E180" s="1" t="s">
        <v>1990</v>
      </c>
      <c r="F180" s="1" t="s">
        <v>1975</v>
      </c>
      <c r="G180" s="1" t="s">
        <v>1142</v>
      </c>
      <c r="H180" s="1" t="s">
        <v>1147</v>
      </c>
      <c r="I180" s="1" t="s">
        <v>1991</v>
      </c>
      <c r="J180" s="1" t="s">
        <v>1149</v>
      </c>
      <c r="K180" s="1" t="s">
        <v>1991</v>
      </c>
      <c r="L180" s="1" t="s">
        <v>1991</v>
      </c>
      <c r="M180" s="1" t="s">
        <v>1150</v>
      </c>
      <c r="N180" s="1" t="s">
        <v>1150</v>
      </c>
      <c r="O180" s="1" t="s">
        <v>1151</v>
      </c>
      <c r="P180" s="1" t="s">
        <v>1152</v>
      </c>
      <c r="Q180" s="1" t="s">
        <v>1153</v>
      </c>
      <c r="R180" s="1" t="s">
        <v>1992</v>
      </c>
      <c r="S180" s="1" t="s">
        <v>1155</v>
      </c>
      <c r="T180" s="1" t="s">
        <v>1156</v>
      </c>
      <c r="U180" s="1" t="s">
        <v>1157</v>
      </c>
      <c r="V180" s="1" t="s">
        <v>1164</v>
      </c>
    </row>
    <row r="181" s="1" customFormat="1" spans="1:22">
      <c r="A181" s="3">
        <v>999224079338868</v>
      </c>
      <c r="B181" s="1" t="s">
        <v>1958</v>
      </c>
      <c r="C181" s="1" t="s">
        <v>1993</v>
      </c>
      <c r="D181" s="1" t="s">
        <v>1989</v>
      </c>
      <c r="E181" s="1" t="s">
        <v>1994</v>
      </c>
      <c r="F181" s="1" t="s">
        <v>1975</v>
      </c>
      <c r="G181" s="1" t="s">
        <v>1142</v>
      </c>
      <c r="H181" s="1" t="s">
        <v>1147</v>
      </c>
      <c r="I181" s="1" t="s">
        <v>1991</v>
      </c>
      <c r="J181" s="1" t="s">
        <v>1149</v>
      </c>
      <c r="K181" s="1" t="s">
        <v>1991</v>
      </c>
      <c r="L181" s="1" t="s">
        <v>1991</v>
      </c>
      <c r="M181" s="1" t="s">
        <v>1150</v>
      </c>
      <c r="N181" s="1" t="s">
        <v>1150</v>
      </c>
      <c r="O181" s="1" t="s">
        <v>1151</v>
      </c>
      <c r="P181" s="1" t="s">
        <v>1152</v>
      </c>
      <c r="Q181" s="1" t="s">
        <v>1153</v>
      </c>
      <c r="R181" s="1" t="s">
        <v>1995</v>
      </c>
      <c r="S181" s="1" t="s">
        <v>1155</v>
      </c>
      <c r="T181" s="1" t="s">
        <v>1156</v>
      </c>
      <c r="U181" s="1" t="s">
        <v>1157</v>
      </c>
      <c r="V181" s="1" t="s">
        <v>1164</v>
      </c>
    </row>
    <row r="182" s="1" customFormat="1" spans="1:22">
      <c r="A182" s="3">
        <v>999224139008643</v>
      </c>
      <c r="B182" s="1" t="s">
        <v>1975</v>
      </c>
      <c r="C182" s="1" t="s">
        <v>1996</v>
      </c>
      <c r="D182" s="1" t="s">
        <v>1997</v>
      </c>
      <c r="E182" s="1" t="s">
        <v>1998</v>
      </c>
      <c r="F182" s="1" t="s">
        <v>1399</v>
      </c>
      <c r="G182" s="1" t="s">
        <v>1142</v>
      </c>
      <c r="H182" s="1" t="s">
        <v>1147</v>
      </c>
      <c r="I182" s="1" t="s">
        <v>1999</v>
      </c>
      <c r="J182" s="1" t="s">
        <v>1149</v>
      </c>
      <c r="K182" s="1" t="s">
        <v>1999</v>
      </c>
      <c r="L182" s="1" t="s">
        <v>1999</v>
      </c>
      <c r="M182" s="1" t="s">
        <v>1150</v>
      </c>
      <c r="N182" s="1" t="s">
        <v>1150</v>
      </c>
      <c r="O182" s="1" t="s">
        <v>1151</v>
      </c>
      <c r="P182" s="1" t="s">
        <v>1152</v>
      </c>
      <c r="Q182" s="1" t="s">
        <v>1153</v>
      </c>
      <c r="R182" s="1" t="s">
        <v>2000</v>
      </c>
      <c r="S182" s="1" t="s">
        <v>1155</v>
      </c>
      <c r="T182" s="1" t="s">
        <v>1156</v>
      </c>
      <c r="U182" s="1" t="s">
        <v>1157</v>
      </c>
      <c r="V182" s="1" t="s">
        <v>1221</v>
      </c>
    </row>
    <row r="183" s="1" customFormat="1" spans="1:22">
      <c r="A183" s="3">
        <v>999224088998286</v>
      </c>
      <c r="B183" s="1" t="s">
        <v>1958</v>
      </c>
      <c r="C183" s="1" t="s">
        <v>2001</v>
      </c>
      <c r="D183" s="1" t="s">
        <v>2002</v>
      </c>
      <c r="E183" s="1" t="s">
        <v>2003</v>
      </c>
      <c r="F183" s="1" t="s">
        <v>1399</v>
      </c>
      <c r="G183" s="1" t="s">
        <v>1146</v>
      </c>
      <c r="H183" s="1" t="s">
        <v>1147</v>
      </c>
      <c r="I183" s="1" t="s">
        <v>2004</v>
      </c>
      <c r="J183" s="1" t="s">
        <v>1149</v>
      </c>
      <c r="K183" s="1" t="s">
        <v>2004</v>
      </c>
      <c r="L183" s="1" t="s">
        <v>2004</v>
      </c>
      <c r="M183" s="1" t="s">
        <v>1150</v>
      </c>
      <c r="N183" s="1" t="s">
        <v>1150</v>
      </c>
      <c r="O183" s="1" t="s">
        <v>1151</v>
      </c>
      <c r="P183" s="1" t="s">
        <v>1152</v>
      </c>
      <c r="Q183" s="1" t="s">
        <v>1153</v>
      </c>
      <c r="R183" s="1" t="s">
        <v>2005</v>
      </c>
      <c r="S183" s="1" t="s">
        <v>1155</v>
      </c>
      <c r="T183" s="1" t="s">
        <v>1156</v>
      </c>
      <c r="U183" s="1" t="s">
        <v>1157</v>
      </c>
      <c r="V183" s="1" t="s">
        <v>1492</v>
      </c>
    </row>
    <row r="184" s="1" customFormat="1" spans="1:22">
      <c r="A184" s="3">
        <v>999224088937828</v>
      </c>
      <c r="B184" s="1" t="s">
        <v>1958</v>
      </c>
      <c r="C184" s="1" t="s">
        <v>2006</v>
      </c>
      <c r="D184" s="1" t="s">
        <v>2002</v>
      </c>
      <c r="E184" s="1" t="s">
        <v>2007</v>
      </c>
      <c r="F184" s="1" t="s">
        <v>1399</v>
      </c>
      <c r="G184" s="1" t="s">
        <v>1146</v>
      </c>
      <c r="H184" s="1" t="s">
        <v>1147</v>
      </c>
      <c r="I184" s="1" t="s">
        <v>2004</v>
      </c>
      <c r="J184" s="1" t="s">
        <v>1149</v>
      </c>
      <c r="K184" s="1" t="s">
        <v>2004</v>
      </c>
      <c r="L184" s="1" t="s">
        <v>2004</v>
      </c>
      <c r="M184" s="1" t="s">
        <v>1150</v>
      </c>
      <c r="N184" s="1" t="s">
        <v>1150</v>
      </c>
      <c r="O184" s="1" t="s">
        <v>1151</v>
      </c>
      <c r="P184" s="1" t="s">
        <v>1152</v>
      </c>
      <c r="Q184" s="1" t="s">
        <v>1153</v>
      </c>
      <c r="R184" s="1" t="s">
        <v>2008</v>
      </c>
      <c r="S184" s="1" t="s">
        <v>1155</v>
      </c>
      <c r="T184" s="1" t="s">
        <v>1156</v>
      </c>
      <c r="U184" s="1" t="s">
        <v>1157</v>
      </c>
      <c r="V184" s="1" t="s">
        <v>1492</v>
      </c>
    </row>
    <row r="185" s="1" customFormat="1" spans="1:22">
      <c r="A185" s="3">
        <v>999224179706247</v>
      </c>
      <c r="B185" s="1" t="s">
        <v>2009</v>
      </c>
      <c r="C185" s="1" t="s">
        <v>2010</v>
      </c>
      <c r="D185" s="1" t="s">
        <v>2011</v>
      </c>
      <c r="E185" s="1" t="s">
        <v>2012</v>
      </c>
      <c r="F185" s="1" t="s">
        <v>1399</v>
      </c>
      <c r="G185" s="1" t="s">
        <v>1142</v>
      </c>
      <c r="H185" s="1" t="s">
        <v>1147</v>
      </c>
      <c r="I185" s="1" t="s">
        <v>2013</v>
      </c>
      <c r="J185" s="1" t="s">
        <v>1149</v>
      </c>
      <c r="K185" s="1" t="s">
        <v>2013</v>
      </c>
      <c r="L185" s="1" t="s">
        <v>2013</v>
      </c>
      <c r="M185" s="1" t="s">
        <v>1150</v>
      </c>
      <c r="N185" s="1" t="s">
        <v>1150</v>
      </c>
      <c r="O185" s="1" t="s">
        <v>1151</v>
      </c>
      <c r="P185" s="1" t="s">
        <v>1152</v>
      </c>
      <c r="Q185" s="1" t="s">
        <v>1153</v>
      </c>
      <c r="R185" s="1" t="s">
        <v>2014</v>
      </c>
      <c r="S185" s="1" t="s">
        <v>1155</v>
      </c>
      <c r="T185" s="1" t="s">
        <v>1156</v>
      </c>
      <c r="U185" s="1" t="s">
        <v>1157</v>
      </c>
      <c r="V185" s="1" t="s">
        <v>1221</v>
      </c>
    </row>
    <row r="186" s="1" customFormat="1" spans="1:22">
      <c r="A186" s="3">
        <v>999223864511311</v>
      </c>
      <c r="B186" s="1" t="s">
        <v>2015</v>
      </c>
      <c r="C186" s="1" t="s">
        <v>2016</v>
      </c>
      <c r="D186" s="1" t="s">
        <v>2017</v>
      </c>
      <c r="E186" s="1" t="s">
        <v>2018</v>
      </c>
      <c r="F186" s="1" t="s">
        <v>1399</v>
      </c>
      <c r="G186" s="1" t="s">
        <v>1142</v>
      </c>
      <c r="H186" s="1" t="s">
        <v>1147</v>
      </c>
      <c r="I186" s="1" t="s">
        <v>2019</v>
      </c>
      <c r="J186" s="1" t="s">
        <v>1149</v>
      </c>
      <c r="K186" s="1" t="s">
        <v>2019</v>
      </c>
      <c r="L186" s="1" t="s">
        <v>2019</v>
      </c>
      <c r="M186" s="1" t="s">
        <v>1150</v>
      </c>
      <c r="N186" s="1" t="s">
        <v>1150</v>
      </c>
      <c r="O186" s="1" t="s">
        <v>1151</v>
      </c>
      <c r="P186" s="1" t="s">
        <v>1152</v>
      </c>
      <c r="Q186" s="1" t="s">
        <v>1153</v>
      </c>
      <c r="R186" s="1" t="s">
        <v>2020</v>
      </c>
      <c r="S186" s="1" t="s">
        <v>1155</v>
      </c>
      <c r="T186" s="1" t="s">
        <v>1156</v>
      </c>
      <c r="U186" s="1" t="s">
        <v>1157</v>
      </c>
      <c r="V186" s="1" t="s">
        <v>1221</v>
      </c>
    </row>
    <row r="187" s="1" customFormat="1" spans="1:22">
      <c r="A187" s="3">
        <v>999224047642514</v>
      </c>
      <c r="B187" s="1" t="s">
        <v>1933</v>
      </c>
      <c r="C187" s="1" t="s">
        <v>2021</v>
      </c>
      <c r="D187" s="1" t="s">
        <v>2022</v>
      </c>
      <c r="E187" s="1" t="s">
        <v>2023</v>
      </c>
      <c r="F187" s="1" t="s">
        <v>1314</v>
      </c>
      <c r="G187" s="1" t="s">
        <v>1146</v>
      </c>
      <c r="H187" s="1" t="s">
        <v>1147</v>
      </c>
      <c r="I187" s="1" t="s">
        <v>2024</v>
      </c>
      <c r="J187" s="1" t="s">
        <v>1149</v>
      </c>
      <c r="K187" s="1" t="s">
        <v>2024</v>
      </c>
      <c r="L187" s="1" t="s">
        <v>2024</v>
      </c>
      <c r="M187" s="1" t="s">
        <v>1150</v>
      </c>
      <c r="N187" s="1" t="s">
        <v>1150</v>
      </c>
      <c r="O187" s="1" t="s">
        <v>1151</v>
      </c>
      <c r="P187" s="1" t="s">
        <v>1152</v>
      </c>
      <c r="Q187" s="1" t="s">
        <v>1153</v>
      </c>
      <c r="R187" s="1" t="s">
        <v>2025</v>
      </c>
      <c r="S187" s="1" t="s">
        <v>1155</v>
      </c>
      <c r="T187" s="1" t="s">
        <v>1156</v>
      </c>
      <c r="U187" s="1" t="s">
        <v>1157</v>
      </c>
      <c r="V187" s="1" t="s">
        <v>1158</v>
      </c>
    </row>
    <row r="188" s="1" customFormat="1" spans="1:22">
      <c r="A188" s="3">
        <v>999223997199045</v>
      </c>
      <c r="B188" s="1" t="s">
        <v>2026</v>
      </c>
      <c r="C188" s="1" t="s">
        <v>2027</v>
      </c>
      <c r="D188" s="1" t="s">
        <v>2028</v>
      </c>
      <c r="E188" s="1" t="s">
        <v>2029</v>
      </c>
      <c r="F188" s="1" t="s">
        <v>1481</v>
      </c>
      <c r="G188" s="1" t="s">
        <v>1142</v>
      </c>
      <c r="H188" s="1" t="s">
        <v>1147</v>
      </c>
      <c r="I188" s="1" t="s">
        <v>2030</v>
      </c>
      <c r="J188" s="1" t="s">
        <v>1149</v>
      </c>
      <c r="K188" s="1" t="s">
        <v>2030</v>
      </c>
      <c r="L188" s="1" t="s">
        <v>2030</v>
      </c>
      <c r="M188" s="1" t="s">
        <v>1150</v>
      </c>
      <c r="N188" s="1" t="s">
        <v>1150</v>
      </c>
      <c r="O188" s="1" t="s">
        <v>1151</v>
      </c>
      <c r="P188" s="1" t="s">
        <v>1152</v>
      </c>
      <c r="Q188" s="1" t="s">
        <v>1153</v>
      </c>
      <c r="R188" s="1" t="s">
        <v>2031</v>
      </c>
      <c r="S188" s="1" t="s">
        <v>1155</v>
      </c>
      <c r="T188" s="1" t="s">
        <v>1156</v>
      </c>
      <c r="U188" s="1" t="s">
        <v>1157</v>
      </c>
      <c r="V188" s="1" t="s">
        <v>1158</v>
      </c>
    </row>
    <row r="189" s="1" customFormat="1" spans="1:22">
      <c r="A189" s="3">
        <v>999224005678760</v>
      </c>
      <c r="B189" s="1" t="s">
        <v>2032</v>
      </c>
      <c r="C189" s="1" t="s">
        <v>2033</v>
      </c>
      <c r="D189" s="1" t="s">
        <v>2034</v>
      </c>
      <c r="E189" s="1" t="s">
        <v>2035</v>
      </c>
      <c r="F189" s="1" t="s">
        <v>1314</v>
      </c>
      <c r="G189" s="1" t="s">
        <v>1142</v>
      </c>
      <c r="H189" s="1" t="s">
        <v>1147</v>
      </c>
      <c r="I189" s="1" t="s">
        <v>2036</v>
      </c>
      <c r="J189" s="1" t="s">
        <v>1149</v>
      </c>
      <c r="K189" s="1" t="s">
        <v>2036</v>
      </c>
      <c r="L189" s="1" t="s">
        <v>2036</v>
      </c>
      <c r="M189" s="1" t="s">
        <v>1150</v>
      </c>
      <c r="N189" s="1" t="s">
        <v>1150</v>
      </c>
      <c r="O189" s="1" t="s">
        <v>1151</v>
      </c>
      <c r="P189" s="1" t="s">
        <v>1152</v>
      </c>
      <c r="Q189" s="1" t="s">
        <v>1153</v>
      </c>
      <c r="R189" s="1" t="s">
        <v>2037</v>
      </c>
      <c r="S189" s="1" t="s">
        <v>1155</v>
      </c>
      <c r="T189" s="1" t="s">
        <v>1156</v>
      </c>
      <c r="U189" s="1" t="s">
        <v>1157</v>
      </c>
      <c r="V189" s="1" t="s">
        <v>1158</v>
      </c>
    </row>
    <row r="190" s="1" customFormat="1" spans="1:22">
      <c r="A190" s="3">
        <v>999223999996404</v>
      </c>
      <c r="B190" s="1" t="s">
        <v>2026</v>
      </c>
      <c r="C190" s="1" t="s">
        <v>2038</v>
      </c>
      <c r="D190" s="1" t="s">
        <v>2039</v>
      </c>
      <c r="E190" s="1" t="s">
        <v>2040</v>
      </c>
      <c r="F190" s="1" t="s">
        <v>1481</v>
      </c>
      <c r="G190" s="1" t="s">
        <v>1146</v>
      </c>
      <c r="H190" s="1" t="s">
        <v>1147</v>
      </c>
      <c r="I190" s="1" t="s">
        <v>2041</v>
      </c>
      <c r="J190" s="1" t="s">
        <v>1149</v>
      </c>
      <c r="K190" s="1" t="s">
        <v>2041</v>
      </c>
      <c r="L190" s="1" t="s">
        <v>2041</v>
      </c>
      <c r="M190" s="1" t="s">
        <v>1150</v>
      </c>
      <c r="N190" s="1" t="s">
        <v>1150</v>
      </c>
      <c r="O190" s="1" t="s">
        <v>1151</v>
      </c>
      <c r="P190" s="1" t="s">
        <v>1152</v>
      </c>
      <c r="Q190" s="1" t="s">
        <v>1153</v>
      </c>
      <c r="R190" s="1" t="s">
        <v>2042</v>
      </c>
      <c r="S190" s="1" t="s">
        <v>1155</v>
      </c>
      <c r="T190" s="1" t="s">
        <v>1156</v>
      </c>
      <c r="U190" s="1" t="s">
        <v>1157</v>
      </c>
      <c r="V190" s="1" t="s">
        <v>1158</v>
      </c>
    </row>
    <row r="191" s="1" customFormat="1" spans="1:22">
      <c r="A191" s="3">
        <v>999223986854976</v>
      </c>
      <c r="B191" s="1" t="s">
        <v>2043</v>
      </c>
      <c r="C191" s="1" t="s">
        <v>2044</v>
      </c>
      <c r="D191" s="1" t="s">
        <v>2039</v>
      </c>
      <c r="E191" s="1" t="s">
        <v>2045</v>
      </c>
      <c r="F191" s="1" t="s">
        <v>1524</v>
      </c>
      <c r="G191" s="1" t="s">
        <v>1142</v>
      </c>
      <c r="H191" s="1" t="s">
        <v>1147</v>
      </c>
      <c r="I191" s="1" t="s">
        <v>2046</v>
      </c>
      <c r="J191" s="1" t="s">
        <v>1149</v>
      </c>
      <c r="K191" s="1" t="s">
        <v>2046</v>
      </c>
      <c r="L191" s="1" t="s">
        <v>2047</v>
      </c>
      <c r="M191" s="1" t="s">
        <v>2048</v>
      </c>
      <c r="N191" s="1" t="s">
        <v>2048</v>
      </c>
      <c r="O191" s="1" t="s">
        <v>1151</v>
      </c>
      <c r="P191" s="1" t="s">
        <v>1152</v>
      </c>
      <c r="Q191" s="1" t="s">
        <v>1153</v>
      </c>
      <c r="R191" s="1" t="s">
        <v>2049</v>
      </c>
      <c r="S191" s="1" t="s">
        <v>1155</v>
      </c>
      <c r="T191" s="1" t="s">
        <v>1156</v>
      </c>
      <c r="U191" s="1" t="s">
        <v>1157</v>
      </c>
      <c r="V191" s="1" t="s">
        <v>1158</v>
      </c>
    </row>
    <row r="192" s="1" customFormat="1" spans="1:22">
      <c r="A192" s="3">
        <v>999224162913952</v>
      </c>
      <c r="B192" s="1" t="s">
        <v>2050</v>
      </c>
      <c r="C192" s="1" t="s">
        <v>2051</v>
      </c>
      <c r="D192" s="1" t="s">
        <v>2052</v>
      </c>
      <c r="E192" s="1" t="s">
        <v>2053</v>
      </c>
      <c r="F192" s="1" t="s">
        <v>1314</v>
      </c>
      <c r="G192" s="1" t="s">
        <v>1142</v>
      </c>
      <c r="H192" s="1" t="s">
        <v>1147</v>
      </c>
      <c r="I192" s="1" t="s">
        <v>2054</v>
      </c>
      <c r="J192" s="1" t="s">
        <v>1149</v>
      </c>
      <c r="K192" s="1" t="s">
        <v>2054</v>
      </c>
      <c r="L192" s="1" t="s">
        <v>2054</v>
      </c>
      <c r="M192" s="1" t="s">
        <v>1150</v>
      </c>
      <c r="N192" s="1" t="s">
        <v>1150</v>
      </c>
      <c r="O192" s="1" t="s">
        <v>1151</v>
      </c>
      <c r="P192" s="1" t="s">
        <v>1152</v>
      </c>
      <c r="Q192" s="1" t="s">
        <v>1153</v>
      </c>
      <c r="R192" s="1" t="s">
        <v>2055</v>
      </c>
      <c r="S192" s="1" t="s">
        <v>1155</v>
      </c>
      <c r="T192" s="1" t="s">
        <v>1156</v>
      </c>
      <c r="U192" s="1" t="s">
        <v>1157</v>
      </c>
      <c r="V192" s="1" t="s">
        <v>1158</v>
      </c>
    </row>
    <row r="193" s="1" customFormat="1" spans="1:22">
      <c r="A193" s="3">
        <v>999223350334615</v>
      </c>
      <c r="B193" s="1" t="s">
        <v>2056</v>
      </c>
      <c r="C193" s="1" t="s">
        <v>2057</v>
      </c>
      <c r="D193" s="1" t="s">
        <v>2058</v>
      </c>
      <c r="E193" s="1" t="s">
        <v>2059</v>
      </c>
      <c r="F193" s="1" t="s">
        <v>1314</v>
      </c>
      <c r="G193" s="1" t="s">
        <v>1142</v>
      </c>
      <c r="H193" s="1" t="s">
        <v>1147</v>
      </c>
      <c r="I193" s="1" t="s">
        <v>2060</v>
      </c>
      <c r="J193" s="1" t="s">
        <v>1149</v>
      </c>
      <c r="K193" s="1" t="s">
        <v>2060</v>
      </c>
      <c r="L193" s="1" t="s">
        <v>2060</v>
      </c>
      <c r="M193" s="1" t="s">
        <v>1150</v>
      </c>
      <c r="N193" s="1" t="s">
        <v>1150</v>
      </c>
      <c r="O193" s="1" t="s">
        <v>1151</v>
      </c>
      <c r="P193" s="1" t="s">
        <v>1152</v>
      </c>
      <c r="Q193" s="1" t="s">
        <v>1153</v>
      </c>
      <c r="R193" s="1" t="s">
        <v>2061</v>
      </c>
      <c r="S193" s="1" t="s">
        <v>1155</v>
      </c>
      <c r="T193" s="1" t="s">
        <v>1156</v>
      </c>
      <c r="U193" s="1" t="s">
        <v>1157</v>
      </c>
      <c r="V193" s="1" t="s">
        <v>1158</v>
      </c>
    </row>
    <row r="194" s="1" customFormat="1" spans="1:22">
      <c r="A194" s="3">
        <v>999224116790638</v>
      </c>
      <c r="B194" s="1" t="s">
        <v>1917</v>
      </c>
      <c r="C194" s="1" t="s">
        <v>2062</v>
      </c>
      <c r="D194" s="1" t="s">
        <v>1386</v>
      </c>
      <c r="E194" s="1" t="s">
        <v>2063</v>
      </c>
      <c r="F194" s="1" t="s">
        <v>1399</v>
      </c>
      <c r="G194" s="1" t="s">
        <v>1146</v>
      </c>
      <c r="H194" s="1" t="s">
        <v>1147</v>
      </c>
      <c r="I194" s="1" t="s">
        <v>1433</v>
      </c>
      <c r="J194" s="1" t="s">
        <v>1149</v>
      </c>
      <c r="K194" s="1" t="s">
        <v>1433</v>
      </c>
      <c r="L194" s="1" t="s">
        <v>1433</v>
      </c>
      <c r="M194" s="1" t="s">
        <v>1150</v>
      </c>
      <c r="N194" s="1" t="s">
        <v>1150</v>
      </c>
      <c r="O194" s="1" t="s">
        <v>1151</v>
      </c>
      <c r="P194" s="1" t="s">
        <v>1152</v>
      </c>
      <c r="Q194" s="1" t="s">
        <v>1153</v>
      </c>
      <c r="R194" s="1" t="s">
        <v>2064</v>
      </c>
      <c r="S194" s="1" t="s">
        <v>1155</v>
      </c>
      <c r="T194" s="1" t="s">
        <v>1156</v>
      </c>
      <c r="U194" s="1" t="s">
        <v>1157</v>
      </c>
      <c r="V194" s="1" t="s">
        <v>1158</v>
      </c>
    </row>
    <row r="195" s="1" customFormat="1" spans="1:22">
      <c r="A195" s="3">
        <v>999224033197290</v>
      </c>
      <c r="B195" s="1" t="s">
        <v>1943</v>
      </c>
      <c r="C195" s="1" t="s">
        <v>2065</v>
      </c>
      <c r="D195" s="1" t="s">
        <v>1386</v>
      </c>
      <c r="E195" s="1" t="s">
        <v>2066</v>
      </c>
      <c r="F195" s="1" t="s">
        <v>1314</v>
      </c>
      <c r="G195" s="1" t="s">
        <v>1142</v>
      </c>
      <c r="H195" s="1" t="s">
        <v>1147</v>
      </c>
      <c r="I195" s="1" t="s">
        <v>1424</v>
      </c>
      <c r="J195" s="1" t="s">
        <v>1149</v>
      </c>
      <c r="K195" s="1" t="s">
        <v>1424</v>
      </c>
      <c r="L195" s="1" t="s">
        <v>1424</v>
      </c>
      <c r="M195" s="1" t="s">
        <v>1150</v>
      </c>
      <c r="N195" s="1" t="s">
        <v>1150</v>
      </c>
      <c r="O195" s="1" t="s">
        <v>1151</v>
      </c>
      <c r="P195" s="1" t="s">
        <v>1152</v>
      </c>
      <c r="Q195" s="1" t="s">
        <v>1153</v>
      </c>
      <c r="R195" s="1" t="s">
        <v>2067</v>
      </c>
      <c r="S195" s="1" t="s">
        <v>1155</v>
      </c>
      <c r="T195" s="1" t="s">
        <v>1156</v>
      </c>
      <c r="U195" s="1" t="s">
        <v>1157</v>
      </c>
      <c r="V195" s="1" t="s">
        <v>1158</v>
      </c>
    </row>
    <row r="196" s="1" customFormat="1" spans="1:22">
      <c r="A196" s="3">
        <v>999223031310163</v>
      </c>
      <c r="B196" s="1" t="s">
        <v>2068</v>
      </c>
      <c r="C196" s="1" t="s">
        <v>2069</v>
      </c>
      <c r="D196" s="1" t="s">
        <v>2070</v>
      </c>
      <c r="E196" s="1" t="s">
        <v>2071</v>
      </c>
      <c r="F196" s="1" t="s">
        <v>1314</v>
      </c>
      <c r="G196" s="1" t="s">
        <v>1146</v>
      </c>
      <c r="H196" s="1" t="s">
        <v>1147</v>
      </c>
      <c r="I196" s="1" t="s">
        <v>2072</v>
      </c>
      <c r="J196" s="1" t="s">
        <v>1149</v>
      </c>
      <c r="K196" s="1" t="s">
        <v>2072</v>
      </c>
      <c r="L196" s="1" t="s">
        <v>2073</v>
      </c>
      <c r="M196" s="1" t="s">
        <v>2074</v>
      </c>
      <c r="N196" s="1" t="s">
        <v>2074</v>
      </c>
      <c r="O196" s="1" t="s">
        <v>1151</v>
      </c>
      <c r="P196" s="1" t="s">
        <v>1152</v>
      </c>
      <c r="Q196" s="1" t="s">
        <v>1153</v>
      </c>
      <c r="R196" s="1" t="s">
        <v>2075</v>
      </c>
      <c r="S196" s="1" t="s">
        <v>1155</v>
      </c>
      <c r="T196" s="1" t="s">
        <v>1156</v>
      </c>
      <c r="U196" s="1" t="s">
        <v>1157</v>
      </c>
      <c r="V196" s="1" t="s">
        <v>1301</v>
      </c>
    </row>
    <row r="197" s="1" customFormat="1" spans="1:22">
      <c r="A197" s="3">
        <v>999223031158173</v>
      </c>
      <c r="B197" s="1" t="s">
        <v>2068</v>
      </c>
      <c r="C197" s="1" t="s">
        <v>2076</v>
      </c>
      <c r="D197" s="1" t="s">
        <v>2070</v>
      </c>
      <c r="E197" s="1" t="s">
        <v>2077</v>
      </c>
      <c r="F197" s="1" t="s">
        <v>1314</v>
      </c>
      <c r="G197" s="1" t="s">
        <v>1146</v>
      </c>
      <c r="H197" s="1" t="s">
        <v>1147</v>
      </c>
      <c r="I197" s="1" t="s">
        <v>2078</v>
      </c>
      <c r="J197" s="1" t="s">
        <v>1149</v>
      </c>
      <c r="K197" s="1" t="s">
        <v>2078</v>
      </c>
      <c r="L197" s="1" t="s">
        <v>2078</v>
      </c>
      <c r="M197" s="1" t="s">
        <v>1150</v>
      </c>
      <c r="N197" s="1" t="s">
        <v>1150</v>
      </c>
      <c r="O197" s="1" t="s">
        <v>1151</v>
      </c>
      <c r="P197" s="1" t="s">
        <v>1152</v>
      </c>
      <c r="Q197" s="1" t="s">
        <v>1153</v>
      </c>
      <c r="R197" s="1" t="s">
        <v>2079</v>
      </c>
      <c r="S197" s="1" t="s">
        <v>1155</v>
      </c>
      <c r="T197" s="1" t="s">
        <v>1156</v>
      </c>
      <c r="U197" s="1" t="s">
        <v>1157</v>
      </c>
      <c r="V197" s="1" t="s">
        <v>1301</v>
      </c>
    </row>
    <row r="198" s="1" customFormat="1" spans="1:22">
      <c r="A198" s="3">
        <v>23788084553</v>
      </c>
      <c r="B198" s="1" t="s">
        <v>2080</v>
      </c>
      <c r="C198" s="1" t="s">
        <v>2081</v>
      </c>
      <c r="D198" s="1" t="s">
        <v>2082</v>
      </c>
      <c r="E198" s="1" t="s">
        <v>2083</v>
      </c>
      <c r="F198" s="1" t="s">
        <v>1142</v>
      </c>
      <c r="G198" s="1" t="s">
        <v>1146</v>
      </c>
      <c r="H198" s="1" t="s">
        <v>1147</v>
      </c>
      <c r="I198" s="1" t="s">
        <v>2084</v>
      </c>
      <c r="J198" s="1" t="s">
        <v>1149</v>
      </c>
      <c r="K198" s="1" t="s">
        <v>2084</v>
      </c>
      <c r="L198" s="1" t="s">
        <v>2085</v>
      </c>
      <c r="M198" s="1" t="s">
        <v>2086</v>
      </c>
      <c r="N198" s="1" t="s">
        <v>2086</v>
      </c>
      <c r="O198" s="1" t="s">
        <v>1151</v>
      </c>
      <c r="P198" s="1" t="s">
        <v>1152</v>
      </c>
      <c r="Q198" s="1" t="s">
        <v>1153</v>
      </c>
      <c r="R198" s="1" t="s">
        <v>2087</v>
      </c>
      <c r="S198" s="1" t="s">
        <v>1155</v>
      </c>
      <c r="T198" s="1" t="s">
        <v>1156</v>
      </c>
      <c r="U198" s="1" t="s">
        <v>1157</v>
      </c>
      <c r="V198" s="1" t="s">
        <v>2088</v>
      </c>
    </row>
    <row r="199" s="1" customFormat="1" spans="1:22">
      <c r="A199" s="3">
        <v>23788066704</v>
      </c>
      <c r="B199" s="1" t="s">
        <v>2080</v>
      </c>
      <c r="C199" s="1" t="s">
        <v>2089</v>
      </c>
      <c r="D199" s="1" t="s">
        <v>2082</v>
      </c>
      <c r="E199" s="1" t="s">
        <v>2083</v>
      </c>
      <c r="F199" s="1" t="s">
        <v>1399</v>
      </c>
      <c r="G199" s="1" t="s">
        <v>1142</v>
      </c>
      <c r="H199" s="1" t="s">
        <v>1147</v>
      </c>
      <c r="I199" s="1" t="s">
        <v>2090</v>
      </c>
      <c r="J199" s="1" t="s">
        <v>1149</v>
      </c>
      <c r="K199" s="1" t="s">
        <v>2090</v>
      </c>
      <c r="L199" s="1" t="s">
        <v>2091</v>
      </c>
      <c r="M199" s="1" t="s">
        <v>2092</v>
      </c>
      <c r="N199" s="1" t="s">
        <v>2092</v>
      </c>
      <c r="O199" s="1" t="s">
        <v>1151</v>
      </c>
      <c r="P199" s="1" t="s">
        <v>1152</v>
      </c>
      <c r="Q199" s="1" t="s">
        <v>1153</v>
      </c>
      <c r="R199" s="1" t="s">
        <v>2093</v>
      </c>
      <c r="S199" s="1" t="s">
        <v>1155</v>
      </c>
      <c r="T199" s="1" t="s">
        <v>1156</v>
      </c>
      <c r="U199" s="1" t="s">
        <v>1157</v>
      </c>
      <c r="V199" s="1" t="s">
        <v>2088</v>
      </c>
    </row>
    <row r="200" s="1" customFormat="1" spans="1:22">
      <c r="A200" s="3">
        <v>999224260616467</v>
      </c>
      <c r="B200" s="1" t="s">
        <v>2094</v>
      </c>
      <c r="C200" s="1" t="s">
        <v>2095</v>
      </c>
      <c r="D200" s="1" t="s">
        <v>1212</v>
      </c>
      <c r="E200" s="1" t="s">
        <v>2096</v>
      </c>
      <c r="F200" s="1" t="s">
        <v>1142</v>
      </c>
      <c r="G200" s="1" t="s">
        <v>1146</v>
      </c>
      <c r="H200" s="1" t="s">
        <v>1147</v>
      </c>
      <c r="I200" s="1" t="s">
        <v>1669</v>
      </c>
      <c r="J200" s="1" t="s">
        <v>1149</v>
      </c>
      <c r="K200" s="1" t="s">
        <v>1669</v>
      </c>
      <c r="L200" s="1" t="s">
        <v>1669</v>
      </c>
      <c r="M200" s="1" t="s">
        <v>1150</v>
      </c>
      <c r="N200" s="1" t="s">
        <v>1150</v>
      </c>
      <c r="O200" s="1" t="s">
        <v>1151</v>
      </c>
      <c r="P200" s="1" t="s">
        <v>1152</v>
      </c>
      <c r="Q200" s="1" t="s">
        <v>1153</v>
      </c>
      <c r="R200" s="1" t="s">
        <v>2097</v>
      </c>
      <c r="S200" s="1" t="s">
        <v>1155</v>
      </c>
      <c r="T200" s="1" t="s">
        <v>1156</v>
      </c>
      <c r="U200" s="1" t="s">
        <v>1157</v>
      </c>
      <c r="V200" s="1" t="s">
        <v>1164</v>
      </c>
    </row>
    <row r="201" s="1" customFormat="1" spans="1:22">
      <c r="A201" s="3">
        <v>999223356661760</v>
      </c>
      <c r="B201" s="1" t="s">
        <v>2098</v>
      </c>
      <c r="C201" s="1" t="s">
        <v>2099</v>
      </c>
      <c r="D201" s="1" t="s">
        <v>2100</v>
      </c>
      <c r="E201" s="1" t="s">
        <v>2101</v>
      </c>
      <c r="F201" s="1" t="s">
        <v>1142</v>
      </c>
      <c r="G201" s="1" t="s">
        <v>1146</v>
      </c>
      <c r="H201" s="1" t="s">
        <v>1147</v>
      </c>
      <c r="I201" s="1" t="s">
        <v>2102</v>
      </c>
      <c r="J201" s="1" t="s">
        <v>1149</v>
      </c>
      <c r="K201" s="1" t="s">
        <v>2102</v>
      </c>
      <c r="L201" s="1" t="s">
        <v>2102</v>
      </c>
      <c r="M201" s="1" t="s">
        <v>1150</v>
      </c>
      <c r="N201" s="1" t="s">
        <v>1150</v>
      </c>
      <c r="O201" s="1" t="s">
        <v>1151</v>
      </c>
      <c r="P201" s="1" t="s">
        <v>1152</v>
      </c>
      <c r="Q201" s="1" t="s">
        <v>1153</v>
      </c>
      <c r="R201" s="1" t="s">
        <v>2103</v>
      </c>
      <c r="S201" s="1" t="s">
        <v>1155</v>
      </c>
      <c r="T201" s="1" t="s">
        <v>1156</v>
      </c>
      <c r="U201" s="1" t="s">
        <v>1157</v>
      </c>
      <c r="V201" s="1" t="s">
        <v>1221</v>
      </c>
    </row>
    <row r="202" s="1" customFormat="1" spans="1:22">
      <c r="A202" s="3">
        <v>999223634403047</v>
      </c>
      <c r="B202" s="1" t="s">
        <v>2104</v>
      </c>
      <c r="C202" s="1" t="s">
        <v>2105</v>
      </c>
      <c r="D202" s="1" t="s">
        <v>1191</v>
      </c>
      <c r="E202" s="1" t="s">
        <v>2106</v>
      </c>
      <c r="F202" s="1" t="s">
        <v>1399</v>
      </c>
      <c r="G202" s="1" t="s">
        <v>1142</v>
      </c>
      <c r="H202" s="1" t="s">
        <v>1147</v>
      </c>
      <c r="I202" s="1" t="s">
        <v>2107</v>
      </c>
      <c r="J202" s="1" t="s">
        <v>1149</v>
      </c>
      <c r="K202" s="1" t="s">
        <v>2107</v>
      </c>
      <c r="L202" s="1" t="s">
        <v>2107</v>
      </c>
      <c r="M202" s="1" t="s">
        <v>1150</v>
      </c>
      <c r="N202" s="1" t="s">
        <v>1150</v>
      </c>
      <c r="O202" s="1" t="s">
        <v>1151</v>
      </c>
      <c r="P202" s="1" t="s">
        <v>1152</v>
      </c>
      <c r="Q202" s="1" t="s">
        <v>1153</v>
      </c>
      <c r="R202" s="1" t="s">
        <v>2108</v>
      </c>
      <c r="S202" s="1" t="s">
        <v>1155</v>
      </c>
      <c r="T202" s="1" t="s">
        <v>1156</v>
      </c>
      <c r="U202" s="1" t="s">
        <v>1157</v>
      </c>
      <c r="V202" s="1" t="s">
        <v>1164</v>
      </c>
    </row>
    <row r="203" s="1" customFormat="1" spans="1:22">
      <c r="A203" s="3">
        <v>999223634380924</v>
      </c>
      <c r="B203" s="1" t="s">
        <v>2104</v>
      </c>
      <c r="C203" s="1" t="s">
        <v>2109</v>
      </c>
      <c r="D203" s="1" t="s">
        <v>1191</v>
      </c>
      <c r="E203" s="1" t="s">
        <v>2106</v>
      </c>
      <c r="F203" s="1" t="s">
        <v>1399</v>
      </c>
      <c r="G203" s="1" t="s">
        <v>1142</v>
      </c>
      <c r="H203" s="1" t="s">
        <v>1147</v>
      </c>
      <c r="I203" s="1" t="s">
        <v>2107</v>
      </c>
      <c r="J203" s="1" t="s">
        <v>1149</v>
      </c>
      <c r="K203" s="1" t="s">
        <v>2107</v>
      </c>
      <c r="L203" s="1" t="s">
        <v>2107</v>
      </c>
      <c r="M203" s="1" t="s">
        <v>1150</v>
      </c>
      <c r="N203" s="1" t="s">
        <v>1150</v>
      </c>
      <c r="O203" s="1" t="s">
        <v>1151</v>
      </c>
      <c r="P203" s="1" t="s">
        <v>1152</v>
      </c>
      <c r="Q203" s="1" t="s">
        <v>1153</v>
      </c>
      <c r="R203" s="1" t="s">
        <v>2110</v>
      </c>
      <c r="S203" s="1" t="s">
        <v>1155</v>
      </c>
      <c r="T203" s="1" t="s">
        <v>1156</v>
      </c>
      <c r="U203" s="1" t="s">
        <v>1157</v>
      </c>
      <c r="V203" s="1" t="s">
        <v>1164</v>
      </c>
    </row>
    <row r="204" s="1" customFormat="1" spans="1:22">
      <c r="A204" s="3">
        <v>999224141969182</v>
      </c>
      <c r="B204" s="1" t="s">
        <v>1975</v>
      </c>
      <c r="C204" s="1" t="s">
        <v>2111</v>
      </c>
      <c r="D204" s="1" t="s">
        <v>1558</v>
      </c>
      <c r="E204" s="1" t="s">
        <v>2112</v>
      </c>
      <c r="F204" s="1" t="s">
        <v>1481</v>
      </c>
      <c r="G204" s="1" t="s">
        <v>1142</v>
      </c>
      <c r="H204" s="1" t="s">
        <v>1147</v>
      </c>
      <c r="I204" s="1" t="s">
        <v>2113</v>
      </c>
      <c r="J204" s="1" t="s">
        <v>1149</v>
      </c>
      <c r="K204" s="1" t="s">
        <v>2113</v>
      </c>
      <c r="L204" s="1" t="s">
        <v>2113</v>
      </c>
      <c r="M204" s="1" t="s">
        <v>1150</v>
      </c>
      <c r="N204" s="1" t="s">
        <v>1150</v>
      </c>
      <c r="O204" s="1" t="s">
        <v>1151</v>
      </c>
      <c r="P204" s="1" t="s">
        <v>1152</v>
      </c>
      <c r="Q204" s="1" t="s">
        <v>1153</v>
      </c>
      <c r="R204" s="1" t="s">
        <v>2114</v>
      </c>
      <c r="S204" s="1" t="s">
        <v>1155</v>
      </c>
      <c r="T204" s="1" t="s">
        <v>1156</v>
      </c>
      <c r="U204" s="1" t="s">
        <v>1157</v>
      </c>
      <c r="V204" s="1" t="s">
        <v>1158</v>
      </c>
    </row>
    <row r="205" s="1" customFormat="1" spans="1:22">
      <c r="A205" s="3">
        <v>999224156432480</v>
      </c>
      <c r="B205" s="1" t="s">
        <v>2050</v>
      </c>
      <c r="C205" s="1" t="s">
        <v>2115</v>
      </c>
      <c r="D205" s="1" t="s">
        <v>2116</v>
      </c>
      <c r="E205" s="1" t="s">
        <v>2117</v>
      </c>
      <c r="F205" s="1" t="s">
        <v>1314</v>
      </c>
      <c r="G205" s="1" t="s">
        <v>1146</v>
      </c>
      <c r="H205" s="1" t="s">
        <v>1147</v>
      </c>
      <c r="I205" s="1" t="s">
        <v>2118</v>
      </c>
      <c r="J205" s="1" t="s">
        <v>1149</v>
      </c>
      <c r="K205" s="1" t="s">
        <v>2118</v>
      </c>
      <c r="L205" s="1" t="s">
        <v>2118</v>
      </c>
      <c r="M205" s="1" t="s">
        <v>1150</v>
      </c>
      <c r="N205" s="1" t="s">
        <v>1150</v>
      </c>
      <c r="O205" s="1" t="s">
        <v>1151</v>
      </c>
      <c r="P205" s="1" t="s">
        <v>1152</v>
      </c>
      <c r="Q205" s="1" t="s">
        <v>1153</v>
      </c>
      <c r="R205" s="1" t="s">
        <v>2119</v>
      </c>
      <c r="S205" s="1" t="s">
        <v>1155</v>
      </c>
      <c r="T205" s="1" t="s">
        <v>1156</v>
      </c>
      <c r="U205" s="1" t="s">
        <v>1157</v>
      </c>
      <c r="V205" s="1" t="s">
        <v>1347</v>
      </c>
    </row>
    <row r="206" s="1" customFormat="1" spans="1:22">
      <c r="A206" s="3">
        <v>999224116101363</v>
      </c>
      <c r="B206" s="1" t="s">
        <v>1917</v>
      </c>
      <c r="C206" s="1" t="s">
        <v>2120</v>
      </c>
      <c r="D206" s="1" t="s">
        <v>2116</v>
      </c>
      <c r="E206" s="1" t="s">
        <v>2121</v>
      </c>
      <c r="F206" s="1" t="s">
        <v>1314</v>
      </c>
      <c r="G206" s="1" t="s">
        <v>1146</v>
      </c>
      <c r="H206" s="1" t="s">
        <v>1147</v>
      </c>
      <c r="I206" s="1" t="s">
        <v>2118</v>
      </c>
      <c r="J206" s="1" t="s">
        <v>1149</v>
      </c>
      <c r="K206" s="1" t="s">
        <v>2118</v>
      </c>
      <c r="L206" s="1" t="s">
        <v>2118</v>
      </c>
      <c r="M206" s="1" t="s">
        <v>1150</v>
      </c>
      <c r="N206" s="1" t="s">
        <v>1150</v>
      </c>
      <c r="O206" s="1" t="s">
        <v>1151</v>
      </c>
      <c r="P206" s="1" t="s">
        <v>1152</v>
      </c>
      <c r="Q206" s="1" t="s">
        <v>1153</v>
      </c>
      <c r="R206" s="1" t="s">
        <v>2122</v>
      </c>
      <c r="S206" s="1" t="s">
        <v>1155</v>
      </c>
      <c r="T206" s="1" t="s">
        <v>1156</v>
      </c>
      <c r="U206" s="1" t="s">
        <v>1157</v>
      </c>
      <c r="V206" s="1" t="s">
        <v>1347</v>
      </c>
    </row>
    <row r="207" s="1" customFormat="1" spans="1:22">
      <c r="A207" s="3">
        <v>999224311450648</v>
      </c>
      <c r="B207" s="1" t="s">
        <v>1897</v>
      </c>
      <c r="C207" s="1" t="s">
        <v>2123</v>
      </c>
      <c r="D207" s="1" t="s">
        <v>1591</v>
      </c>
      <c r="E207" s="1" t="s">
        <v>2124</v>
      </c>
      <c r="F207" s="1" t="s">
        <v>1399</v>
      </c>
      <c r="G207" s="1" t="s">
        <v>1142</v>
      </c>
      <c r="H207" s="1" t="s">
        <v>1147</v>
      </c>
      <c r="I207" s="1" t="s">
        <v>2125</v>
      </c>
      <c r="J207" s="1" t="s">
        <v>1149</v>
      </c>
      <c r="K207" s="1" t="s">
        <v>2125</v>
      </c>
      <c r="L207" s="1" t="s">
        <v>2125</v>
      </c>
      <c r="M207" s="1" t="s">
        <v>1150</v>
      </c>
      <c r="N207" s="1" t="s">
        <v>1150</v>
      </c>
      <c r="O207" s="1" t="s">
        <v>1151</v>
      </c>
      <c r="P207" s="1" t="s">
        <v>1152</v>
      </c>
      <c r="Q207" s="1" t="s">
        <v>1153</v>
      </c>
      <c r="R207" s="1" t="s">
        <v>2126</v>
      </c>
      <c r="S207" s="1" t="s">
        <v>1155</v>
      </c>
      <c r="T207" s="1" t="s">
        <v>1156</v>
      </c>
      <c r="U207" s="1" t="s">
        <v>1157</v>
      </c>
      <c r="V207" s="1" t="s">
        <v>1164</v>
      </c>
    </row>
    <row r="208" s="1" customFormat="1" spans="1:22">
      <c r="A208" s="3">
        <v>999224277302907</v>
      </c>
      <c r="B208" s="1" t="s">
        <v>2127</v>
      </c>
      <c r="C208" s="1" t="s">
        <v>2128</v>
      </c>
      <c r="D208" s="1" t="s">
        <v>1591</v>
      </c>
      <c r="E208" s="1" t="s">
        <v>2129</v>
      </c>
      <c r="F208" s="1" t="s">
        <v>1399</v>
      </c>
      <c r="G208" s="1" t="s">
        <v>1142</v>
      </c>
      <c r="H208" s="1" t="s">
        <v>1147</v>
      </c>
      <c r="I208" s="1" t="s">
        <v>2130</v>
      </c>
      <c r="J208" s="1" t="s">
        <v>1149</v>
      </c>
      <c r="K208" s="1" t="s">
        <v>2130</v>
      </c>
      <c r="L208" s="1" t="s">
        <v>2130</v>
      </c>
      <c r="M208" s="1" t="s">
        <v>1150</v>
      </c>
      <c r="N208" s="1" t="s">
        <v>1150</v>
      </c>
      <c r="O208" s="1" t="s">
        <v>1151</v>
      </c>
      <c r="P208" s="1" t="s">
        <v>1152</v>
      </c>
      <c r="Q208" s="1" t="s">
        <v>1153</v>
      </c>
      <c r="R208" s="1" t="s">
        <v>2131</v>
      </c>
      <c r="S208" s="1" t="s">
        <v>1155</v>
      </c>
      <c r="T208" s="1" t="s">
        <v>1156</v>
      </c>
      <c r="U208" s="1" t="s">
        <v>1157</v>
      </c>
      <c r="V208" s="1" t="s">
        <v>1164</v>
      </c>
    </row>
    <row r="209" s="1" customFormat="1" spans="1:22">
      <c r="A209" s="3">
        <v>999222631759744</v>
      </c>
      <c r="B209" s="1" t="s">
        <v>2132</v>
      </c>
      <c r="C209" s="1" t="s">
        <v>2133</v>
      </c>
      <c r="D209" s="1" t="s">
        <v>1591</v>
      </c>
      <c r="E209" s="1" t="s">
        <v>2134</v>
      </c>
      <c r="F209" s="1" t="s">
        <v>1481</v>
      </c>
      <c r="G209" s="1" t="s">
        <v>1142</v>
      </c>
      <c r="H209" s="1" t="s">
        <v>1147</v>
      </c>
      <c r="I209" s="1" t="s">
        <v>2135</v>
      </c>
      <c r="J209" s="1" t="s">
        <v>1149</v>
      </c>
      <c r="K209" s="1" t="s">
        <v>2135</v>
      </c>
      <c r="L209" s="1" t="s">
        <v>2135</v>
      </c>
      <c r="M209" s="1" t="s">
        <v>1150</v>
      </c>
      <c r="N209" s="1" t="s">
        <v>1150</v>
      </c>
      <c r="O209" s="1" t="s">
        <v>1151</v>
      </c>
      <c r="P209" s="1" t="s">
        <v>1152</v>
      </c>
      <c r="Q209" s="1" t="s">
        <v>1153</v>
      </c>
      <c r="R209" s="1" t="s">
        <v>2136</v>
      </c>
      <c r="S209" s="1" t="s">
        <v>1155</v>
      </c>
      <c r="T209" s="1" t="s">
        <v>1156</v>
      </c>
      <c r="U209" s="1" t="s">
        <v>1157</v>
      </c>
      <c r="V209" s="1" t="s">
        <v>1164</v>
      </c>
    </row>
    <row r="210" s="1" customFormat="1" spans="1:22">
      <c r="A210" s="3">
        <v>999222542908611</v>
      </c>
      <c r="B210" s="1" t="s">
        <v>2137</v>
      </c>
      <c r="C210" s="1" t="s">
        <v>2138</v>
      </c>
      <c r="D210" s="1" t="s">
        <v>1591</v>
      </c>
      <c r="E210" s="1" t="s">
        <v>2139</v>
      </c>
      <c r="F210" s="1" t="s">
        <v>1399</v>
      </c>
      <c r="G210" s="1" t="s">
        <v>1142</v>
      </c>
      <c r="H210" s="1" t="s">
        <v>1147</v>
      </c>
      <c r="I210" s="1" t="s">
        <v>1551</v>
      </c>
      <c r="J210" s="1" t="s">
        <v>1149</v>
      </c>
      <c r="K210" s="1" t="s">
        <v>1551</v>
      </c>
      <c r="L210" s="1" t="s">
        <v>1551</v>
      </c>
      <c r="M210" s="1" t="s">
        <v>1150</v>
      </c>
      <c r="N210" s="1" t="s">
        <v>1150</v>
      </c>
      <c r="O210" s="1" t="s">
        <v>1151</v>
      </c>
      <c r="P210" s="1" t="s">
        <v>1152</v>
      </c>
      <c r="Q210" s="1" t="s">
        <v>1153</v>
      </c>
      <c r="R210" s="1" t="s">
        <v>2140</v>
      </c>
      <c r="S210" s="1" t="s">
        <v>1155</v>
      </c>
      <c r="T210" s="1" t="s">
        <v>1156</v>
      </c>
      <c r="U210" s="1" t="s">
        <v>1157</v>
      </c>
      <c r="V210" s="1" t="s">
        <v>1164</v>
      </c>
    </row>
    <row r="211" s="1" customFormat="1" spans="1:22">
      <c r="A211" s="3">
        <v>999224079737403</v>
      </c>
      <c r="B211" s="1" t="s">
        <v>1958</v>
      </c>
      <c r="C211" s="1" t="s">
        <v>2141</v>
      </c>
      <c r="D211" s="1" t="s">
        <v>1874</v>
      </c>
      <c r="E211" s="1" t="s">
        <v>2142</v>
      </c>
      <c r="F211" s="1" t="s">
        <v>1205</v>
      </c>
      <c r="G211" s="1" t="s">
        <v>1146</v>
      </c>
      <c r="H211" s="1" t="s">
        <v>1147</v>
      </c>
      <c r="I211" s="1" t="s">
        <v>2143</v>
      </c>
      <c r="J211" s="1" t="s">
        <v>1149</v>
      </c>
      <c r="K211" s="1" t="s">
        <v>2143</v>
      </c>
      <c r="L211" s="1" t="s">
        <v>2143</v>
      </c>
      <c r="M211" s="1" t="s">
        <v>1150</v>
      </c>
      <c r="N211" s="1" t="s">
        <v>1150</v>
      </c>
      <c r="O211" s="1" t="s">
        <v>1151</v>
      </c>
      <c r="P211" s="1" t="s">
        <v>1152</v>
      </c>
      <c r="Q211" s="1" t="s">
        <v>1153</v>
      </c>
      <c r="R211" s="1" t="s">
        <v>2144</v>
      </c>
      <c r="S211" s="1" t="s">
        <v>1155</v>
      </c>
      <c r="T211" s="1" t="s">
        <v>1156</v>
      </c>
      <c r="U211" s="1" t="s">
        <v>1157</v>
      </c>
      <c r="V211" s="1" t="s">
        <v>1164</v>
      </c>
    </row>
    <row r="212" s="1" customFormat="1" spans="1:22">
      <c r="A212" s="3">
        <v>999223954192795</v>
      </c>
      <c r="B212" s="1" t="s">
        <v>1949</v>
      </c>
      <c r="C212" s="1" t="s">
        <v>2145</v>
      </c>
      <c r="D212" s="1" t="s">
        <v>1874</v>
      </c>
      <c r="E212" s="1" t="s">
        <v>2146</v>
      </c>
      <c r="F212" s="1" t="s">
        <v>1314</v>
      </c>
      <c r="G212" s="1" t="s">
        <v>1142</v>
      </c>
      <c r="H212" s="1" t="s">
        <v>1147</v>
      </c>
      <c r="I212" s="1" t="s">
        <v>2147</v>
      </c>
      <c r="J212" s="1" t="s">
        <v>1149</v>
      </c>
      <c r="K212" s="1" t="s">
        <v>2147</v>
      </c>
      <c r="L212" s="1" t="s">
        <v>2147</v>
      </c>
      <c r="M212" s="1" t="s">
        <v>1150</v>
      </c>
      <c r="N212" s="1" t="s">
        <v>1150</v>
      </c>
      <c r="O212" s="1" t="s">
        <v>1151</v>
      </c>
      <c r="P212" s="1" t="s">
        <v>1152</v>
      </c>
      <c r="Q212" s="1" t="s">
        <v>1153</v>
      </c>
      <c r="R212" s="1" t="s">
        <v>2148</v>
      </c>
      <c r="S212" s="1" t="s">
        <v>1155</v>
      </c>
      <c r="T212" s="1" t="s">
        <v>1156</v>
      </c>
      <c r="U212" s="1" t="s">
        <v>1157</v>
      </c>
      <c r="V212" s="1" t="s">
        <v>1164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2023-06-12T01:41:00Z</dcterms:created>
  <dcterms:modified xsi:type="dcterms:W3CDTF">2023-06-12T03:29:57Z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6E50CDD1DABD4929B8AF5CF1BC0529EB_12</vt:lpwstr>
  </property>
  <property fmtid="{D5CDD505-2E9C-101B-9397-08002B2CF9AE}" pid="3" name="KSOProductBuildVer">
    <vt:lpwstr>2052-11.1.0.14309</vt:lpwstr>
  </property>
</Properties>
</file>