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activeTab="1"/>
  </bookViews>
  <sheets>
    <sheet name="Sheet1" sheetId="1" r:id="rId1"/>
    <sheet name="对账" sheetId="2" r:id="rId2"/>
    <sheet name="HOP" sheetId="3" r:id="rId3"/>
  </sheets>
  <definedNames>
    <definedName name="_xlnm._FilterDatabase" localSheetId="1" hidden="1">对账!$A$1:$X$211</definedName>
  </definedNames>
  <calcPr calcId="144525"/>
</workbook>
</file>

<file path=xl/sharedStrings.xml><?xml version="1.0" encoding="utf-8"?>
<sst xmlns="http://schemas.openxmlformats.org/spreadsheetml/2006/main" count="6847" uniqueCount="1969">
  <si>
    <t>订单号</t>
  </si>
  <si>
    <t>来源</t>
  </si>
  <si>
    <t>订单类型</t>
  </si>
  <si>
    <t>[城市]酒店</t>
  </si>
  <si>
    <t>房型名称</t>
  </si>
  <si>
    <t>入住日期</t>
  </si>
  <si>
    <t>离店日期</t>
  </si>
  <si>
    <t>间数</t>
  </si>
  <si>
    <t>晚数</t>
  </si>
  <si>
    <t>间夜量</t>
  </si>
  <si>
    <t>结算币种</t>
  </si>
  <si>
    <t>总金额</t>
  </si>
  <si>
    <t>应收</t>
  </si>
  <si>
    <t>入住人</t>
  </si>
  <si>
    <t>结算批次号</t>
  </si>
  <si>
    <t>结算状态</t>
  </si>
  <si>
    <t>流水号</t>
  </si>
  <si>
    <t>预订日期</t>
  </si>
  <si>
    <t>应结日期</t>
  </si>
  <si>
    <t>开票类型</t>
  </si>
  <si>
    <t>供应商开票金额</t>
  </si>
  <si>
    <t>携程开票金额</t>
  </si>
  <si>
    <t>礼品卡金额</t>
  </si>
  <si>
    <t>供应商订单号</t>
  </si>
  <si>
    <t>酒店确认号</t>
  </si>
  <si>
    <t xml:space="preserve">999222656257417	</t>
  </si>
  <si>
    <t>Ctrip</t>
  </si>
  <si>
    <t>正常</t>
  </si>
  <si>
    <t>[曼谷]曼谷盛泰澜中央世界商业中心酒店  (政府卫生认证)(Centara Grand &amp; Bangkok Convention Centre at CentralWorld  (SHA Plus+))(5527365)</t>
  </si>
  <si>
    <t>家庭甄选房&lt;今日特价 &gt;&lt;四人入住&gt;&lt;不适用泰国客人&gt;&lt;早餐&gt;</t>
  </si>
  <si>
    <t>CNY</t>
  </si>
  <si>
    <t>YEO/YONG SIAH</t>
  </si>
  <si>
    <t>CA2019230601CNY</t>
  </si>
  <si>
    <t>未提现</t>
  </si>
  <si>
    <t>携程开票</t>
  </si>
  <si>
    <t xml:space="preserve">3022139	</t>
  </si>
  <si>
    <t xml:space="preserve">253601142	</t>
  </si>
  <si>
    <t xml:space="preserve">999222669740530	</t>
  </si>
  <si>
    <t xml:space="preserve">3023572	</t>
  </si>
  <si>
    <t xml:space="preserve">253825216	</t>
  </si>
  <si>
    <t xml:space="preserve">999223143431924	</t>
  </si>
  <si>
    <t>[曼谷]曼谷利特酒店 (政府卫生认证)(LiT BANGKOK Hotel)(3799511)</t>
  </si>
  <si>
    <t>不同温度特大床房&lt;特价大促销&gt;&lt;双人入住&gt;&lt;无早&gt;</t>
  </si>
  <si>
    <t>FOK/YIU TUNG,HUI/KA PO</t>
  </si>
  <si>
    <t xml:space="preserve">3123170	</t>
  </si>
  <si>
    <t xml:space="preserve">11940	</t>
  </si>
  <si>
    <t xml:space="preserve">999223148417900	</t>
  </si>
  <si>
    <t>[曼谷]曼谷素坤逸55号通罗中心点大酒店 (政府卫生认证)(Grande Centre Point Sukhumvit 55 Bangkok (SHA Plus+))(8173962)</t>
  </si>
  <si>
    <t>特色豪华房&lt;三人入住&gt;&lt;无早&gt;</t>
  </si>
  <si>
    <t>CHEN/QINGQI,CAI/YAHUI,CHEN/JIAOJIAO</t>
  </si>
  <si>
    <t xml:space="preserve">3124399	</t>
  </si>
  <si>
    <t xml:space="preserve">269653	</t>
  </si>
  <si>
    <t xml:space="preserve">999223206602789	</t>
  </si>
  <si>
    <t>[釜山]釜山乐华兹酒店(Lavalse Hotel Busan)(99543578)</t>
  </si>
  <si>
    <t>海景标准双人房&lt;今日特价 &gt;&lt;双人入住&gt;&lt;无早&gt;</t>
  </si>
  <si>
    <t>KIM/YUNA</t>
  </si>
  <si>
    <t xml:space="preserve">3140853	</t>
  </si>
  <si>
    <t xml:space="preserve">23244027	</t>
  </si>
  <si>
    <t xml:space="preserve">999223218219035	</t>
  </si>
  <si>
    <t>[曼谷]宜必思尚品曼谷素坤逸康福酒店(Ibis Styles Bangkok Sukhumvit Phra Khanong)(19680484)</t>
  </si>
  <si>
    <t>标准双人房&lt;双人入住&gt;&lt;不适用泰国客人&gt;&lt;无早&gt;</t>
  </si>
  <si>
    <t>Sharma/Jeremy</t>
  </si>
  <si>
    <t xml:space="preserve">3144654	</t>
  </si>
  <si>
    <t xml:space="preserve">325116	</t>
  </si>
  <si>
    <t xml:space="preserve">999223292192542	</t>
  </si>
  <si>
    <t>[曼谷]曼谷秋素坤逸酒店 (政府卫生认证)(Qiu Hotel Sukhumvit (SHA Plus+))(28597378)</t>
  </si>
  <si>
    <t>豪华房(无窗)&lt;今日特惠&gt;&lt;双人入住&gt;&lt;无早&gt;</t>
  </si>
  <si>
    <t>LIN/YUCHENG</t>
  </si>
  <si>
    <t xml:space="preserve">3161836	</t>
  </si>
  <si>
    <t xml:space="preserve">85888	</t>
  </si>
  <si>
    <t xml:space="preserve">999223301686600	</t>
  </si>
  <si>
    <t>Zheng/Yuwei</t>
  </si>
  <si>
    <t xml:space="preserve">3163292	</t>
  </si>
  <si>
    <t xml:space="preserve">85925	</t>
  </si>
  <si>
    <t xml:space="preserve">999223302207221	</t>
  </si>
  <si>
    <t>ZHANG/WANQIU,XU/HUIQING</t>
  </si>
  <si>
    <t xml:space="preserve">3163382	</t>
  </si>
  <si>
    <t xml:space="preserve">85926	</t>
  </si>
  <si>
    <t xml:space="preserve">999223304727306	</t>
  </si>
  <si>
    <t>PAN/LEILEI</t>
  </si>
  <si>
    <t xml:space="preserve">3163866	</t>
  </si>
  <si>
    <t xml:space="preserve">	</t>
  </si>
  <si>
    <t xml:space="preserve">999223304767965	</t>
  </si>
  <si>
    <t xml:space="preserve">3163880	</t>
  </si>
  <si>
    <t xml:space="preserve">85944	</t>
  </si>
  <si>
    <t>取消</t>
  </si>
  <si>
    <t xml:space="preserve">999223307420495	</t>
  </si>
  <si>
    <t>豪华池景房(高层)&lt;双人入住&gt;&lt;限量特惠&gt;&lt;无早&gt;</t>
  </si>
  <si>
    <t>DONG/ZHAOZHAO</t>
  </si>
  <si>
    <t xml:space="preserve">3164611	</t>
  </si>
  <si>
    <t xml:space="preserve">85965	</t>
  </si>
  <si>
    <t xml:space="preserve">999223361561903	</t>
  </si>
  <si>
    <t>[曼谷]曼谷维伊 - 美憬阁酒店 (政府卫生认证)(VIE Hotel Bangkok, MGallery Hotel Collection (SHA Plus+))(3906021)</t>
  </si>
  <si>
    <t>行政套房(至少连住2晚及以上)&lt;双人入住&gt;&lt;仅适用亚洲客人&gt;&lt;双早&gt;</t>
  </si>
  <si>
    <t>YEE/PEI ZHEN</t>
  </si>
  <si>
    <t xml:space="preserve">3173490	</t>
  </si>
  <si>
    <t xml:space="preserve">7990653	</t>
  </si>
  <si>
    <t xml:space="preserve">999223374636375	</t>
  </si>
  <si>
    <t>豪华特大床套房(至少连住2晚及以上)&lt;双人入住&gt;&lt;仅适用亚洲客人&gt;&lt;双早&gt;</t>
  </si>
  <si>
    <t>CHEONG/MAN WA</t>
  </si>
  <si>
    <t xml:space="preserve">3175822	</t>
  </si>
  <si>
    <t xml:space="preserve">7990755	</t>
  </si>
  <si>
    <t xml:space="preserve">999223379887149	</t>
  </si>
  <si>
    <t>[普吉岛]芭东帕拉贡度假村及水疗中心 - SHA Extra Plus 认证(Patong Paragon Resort &amp; Spa SHA Extra Plus)(9786098)</t>
  </si>
  <si>
    <t>豪华房(连住3晚及以上)&lt;双人入住&gt;&lt;双早&gt;</t>
  </si>
  <si>
    <t>WIRODURIREANG/WEERACHAI,JEENCHAMNI/NITTAYA</t>
  </si>
  <si>
    <t xml:space="preserve">3177537	</t>
  </si>
  <si>
    <t xml:space="preserve">999223404119142	</t>
  </si>
  <si>
    <t>[曼谷]曼谷玛杜兹酒店(Maduzi Hotel, Bangkok)(16900156)</t>
  </si>
  <si>
    <t>玛杜兹豪华房&lt;双人入住&gt;&lt;双早&gt;</t>
  </si>
  <si>
    <t>CHAN/HIU YAN,CHOW/YUEN TING,CHAN/YIK FUNG,NG/HON LEUNG</t>
  </si>
  <si>
    <t xml:space="preserve">3181354	</t>
  </si>
  <si>
    <t xml:space="preserve">999223406259111	</t>
  </si>
  <si>
    <t>[合艾]盛泰乐合艾大酒店(Centara Hotel Hat Yai(SHA Extra Plus))(5535789)</t>
  </si>
  <si>
    <t>高级特大床房&lt;今日特价 &gt;&lt;双人入住&gt;&lt;适用于除泰国的亚洲客人&gt;&lt;双早&gt;</t>
  </si>
  <si>
    <t>NAHARUDDIN/HAJAR</t>
  </si>
  <si>
    <t xml:space="preserve">3181918	</t>
  </si>
  <si>
    <t xml:space="preserve">999223406277241	</t>
  </si>
  <si>
    <t>[宿务]宿务威斯顿泻湖酒店(Cebu Westown Lagoon)(99833716)</t>
  </si>
  <si>
    <t>派对翼豪华房&lt;今日特价 &gt;&lt;三人入住&gt;&lt;无早&gt;</t>
  </si>
  <si>
    <t>Kim/Sumin,Kim/Sumin,Kim/Sumin</t>
  </si>
  <si>
    <t xml:space="preserve">3181926	</t>
  </si>
  <si>
    <t xml:space="preserve">999223422803771	</t>
  </si>
  <si>
    <t>[迪拜]阿瓦尼戴伊拉迪拜酒店(Avani Deira Dubai Hotel)(103783099)</t>
  </si>
  <si>
    <t>安凡尼房&lt;双人入住&gt;&lt;双早&gt;</t>
  </si>
  <si>
    <t>Beqo/Fation</t>
  </si>
  <si>
    <t xml:space="preserve">3185337	</t>
  </si>
  <si>
    <t>退单</t>
  </si>
  <si>
    <t xml:space="preserve">999223461339741	</t>
  </si>
  <si>
    <t>高级好莱坞房&lt;今日特价 &gt;&lt;双人入住&gt;&lt;不适用泰国客人&gt;&lt;无早&gt;</t>
  </si>
  <si>
    <t>PANG/MICHELLE</t>
  </si>
  <si>
    <t xml:space="preserve">3193001	</t>
  </si>
  <si>
    <t xml:space="preserve">999223462166163	</t>
  </si>
  <si>
    <t>Chiu/Tsz Ying,Chiu/Tsz Ying</t>
  </si>
  <si>
    <t xml:space="preserve">3193399	</t>
  </si>
  <si>
    <t xml:space="preserve">999223514851044	</t>
  </si>
  <si>
    <t>[合艾]合艾盛泰乐酒店(Centara Hotel Hat Yai)(5535789)</t>
  </si>
  <si>
    <t>HENG/HENG AIK TENG</t>
  </si>
  <si>
    <t xml:space="preserve">3202866	</t>
  </si>
  <si>
    <t>过时取消</t>
  </si>
  <si>
    <t xml:space="preserve">999223554937253	</t>
  </si>
  <si>
    <t>[苏梅岛]苏梅岛洲际度假酒店(InterContinental Koh Samui Resort)(3628091)</t>
  </si>
  <si>
    <t>海景俱乐部蜜月套房(至少连住2晚及以上)&lt;双人入住&gt;&lt;适用于除泰国的亚洲客人&gt;&lt;双早&gt;</t>
  </si>
  <si>
    <t>FENG/YUE,YAO/QUANLE</t>
  </si>
  <si>
    <t xml:space="preserve">3209718	</t>
  </si>
  <si>
    <t xml:space="preserve">#22139306	</t>
  </si>
  <si>
    <t xml:space="preserve">999223634546785	</t>
  </si>
  <si>
    <t>[曼谷]曼谷 SO/ 酒店(SO Bangkok)(1549427)</t>
  </si>
  <si>
    <t>温馨特大床房(连住3晚及以上)&lt;今日特惠&gt;&lt;双人入住&gt;&lt;不适用泰国客人&gt;&lt;双早&gt;</t>
  </si>
  <si>
    <t>LI/QIWEI</t>
  </si>
  <si>
    <t xml:space="preserve">3224322	</t>
  </si>
  <si>
    <t xml:space="preserve">920982	</t>
  </si>
  <si>
    <t xml:space="preserve">999223652391400	</t>
  </si>
  <si>
    <t>[曼谷]曼谷素坤逸航站 21 中心酒店(Grande Centre Point Hotel Terminal 21)(5908161)</t>
  </si>
  <si>
    <t>高级房&lt;特惠&gt;&lt;双人入住&gt;&lt;无早&gt;</t>
  </si>
  <si>
    <t>LEE/YOUNGMI,HAN/JANGWOO,HAN/SEUNGMIN,HAN/SEUNGSOO</t>
  </si>
  <si>
    <t xml:space="preserve">3228837	</t>
  </si>
  <si>
    <t xml:space="preserve">999223701013533	</t>
  </si>
  <si>
    <t>[曼谷]摩德沙吞酒店(Mode Sathorn Hotel)(4370772)</t>
  </si>
  <si>
    <t>摩德豪华房&lt;特惠&gt;&lt;双人入住&gt;&lt;仅适用亚洲客人&gt;&lt;双早&gt;</t>
  </si>
  <si>
    <t>YU/YUHSIEN</t>
  </si>
  <si>
    <t xml:space="preserve">3241207	</t>
  </si>
  <si>
    <t xml:space="preserve">999223710767252	</t>
  </si>
  <si>
    <t>[普吉岛]普吉假日酒店(Holiday Inn Resort Phuket, an IHG Hotel)(3031621)</t>
  </si>
  <si>
    <t>标准房(至少提前30天预订)&lt;双人入住&gt;&lt;双早&gt;</t>
  </si>
  <si>
    <t>CHEN/TIANTIAN,JIANG/JI</t>
  </si>
  <si>
    <t xml:space="preserve">3242429	</t>
  </si>
  <si>
    <t xml:space="preserve">999223716218591	</t>
  </si>
  <si>
    <t>[曼谷]曼谷拉差达宜必思尚品酒店(Ibis Styles Bangkok Ratchada)(46080525)</t>
  </si>
  <si>
    <t>标准大床房(至少连住2晚及以上)&lt;双人入住&gt;&lt;不适用泰国客人&gt;&lt;双早&gt;</t>
  </si>
  <si>
    <t>CHEN/ICHIAO,CHEN/YIHWA</t>
  </si>
  <si>
    <t xml:space="preserve">3243602	</t>
  </si>
  <si>
    <t xml:space="preserve">169125-26	</t>
  </si>
  <si>
    <t xml:space="preserve">999223716351981	</t>
  </si>
  <si>
    <t>CHEN/ICHING</t>
  </si>
  <si>
    <t xml:space="preserve">3243627	</t>
  </si>
  <si>
    <t xml:space="preserve">169127	</t>
  </si>
  <si>
    <t xml:space="preserve">999223741768105	</t>
  </si>
  <si>
    <t>[圣加布里埃尔]洛杉矶/圣加布里埃尔希尔顿酒店(Hilton Los Angeles/San Gabriel)(28557389)</t>
  </si>
  <si>
    <t>特大床房&lt;单人入住&gt;&lt;无早&gt;</t>
  </si>
  <si>
    <t>LI/TINGTING</t>
  </si>
  <si>
    <t xml:space="preserve">3253097	</t>
  </si>
  <si>
    <t xml:space="preserve">3364211601	</t>
  </si>
  <si>
    <t xml:space="preserve">999223745352632	</t>
  </si>
  <si>
    <t>TANG/HING FAT</t>
  </si>
  <si>
    <t xml:space="preserve">3254983	</t>
  </si>
  <si>
    <t xml:space="preserve">999223768144320	</t>
  </si>
  <si>
    <t>[迪拜]迪拜城市季节塔酒店(City Seasons Towers Hotel Dubai)(100960788)</t>
  </si>
  <si>
    <t>高级房 禁烟&lt;单人入住&gt;&lt;单早&gt;</t>
  </si>
  <si>
    <t>Falcon/Jazon Earl Saniel</t>
  </si>
  <si>
    <t xml:space="preserve">3264296	</t>
  </si>
  <si>
    <t xml:space="preserve">46889	</t>
  </si>
  <si>
    <t xml:space="preserve">23802880636	</t>
  </si>
  <si>
    <t>[曼谷]曼谷麦卡桑美居酒店(Mercure Bangkok Makkasan)(28680497)</t>
  </si>
  <si>
    <t>高级双床房&lt;今日特价 &gt;&lt;双人入住&gt;&lt;双早&gt;</t>
  </si>
  <si>
    <t>SHIN/YEOUNG EON</t>
  </si>
  <si>
    <t xml:space="preserve">3276137	</t>
  </si>
  <si>
    <t xml:space="preserve">539396	</t>
  </si>
  <si>
    <t xml:space="preserve">999223808204732	</t>
  </si>
  <si>
    <t>[普吉岛]攀瓦布里海滨度假村(Panwaburi Beachfront Resort - Sha Extra Plus)(96362785)</t>
  </si>
  <si>
    <t>豪华双人房（直通泳池）&lt;双人入住&gt;&lt;无早&gt;</t>
  </si>
  <si>
    <t>Suwannakarn/Sasiya,Suwannakarn/Sasiya,Suwannakarn/Sasiya,Suwannakarn/Sasiya</t>
  </si>
  <si>
    <t xml:space="preserve">3277115	</t>
  </si>
  <si>
    <t xml:space="preserve">13024	</t>
  </si>
  <si>
    <t xml:space="preserve">999223808432240	</t>
  </si>
  <si>
    <t>标准房（1张特大床）(至少提前30天预订)&lt;特价大促销&gt;&lt;双人入住&gt;&lt;双早&gt;</t>
  </si>
  <si>
    <t>FAN/QIAN,FENG/JUNNAN</t>
  </si>
  <si>
    <t xml:space="preserve">3277145	</t>
  </si>
  <si>
    <t xml:space="preserve">16194298	</t>
  </si>
  <si>
    <t xml:space="preserve">999223832562601	</t>
  </si>
  <si>
    <t>[普吉岛]普吉岛乐谷浪都喜天丽酒店(Dusit Thani Laguna Phuket)(2919147)</t>
  </si>
  <si>
    <t>泻湖豪华特大床房&lt;双人入住&gt;&lt;双早&gt;</t>
  </si>
  <si>
    <t>Khurma/Vishal,Khurma/Vishal,Khurma/Vishal,Khurma/Vishal</t>
  </si>
  <si>
    <t xml:space="preserve">3284176	</t>
  </si>
  <si>
    <t xml:space="preserve">19264541	</t>
  </si>
  <si>
    <t xml:space="preserve">999223840862596	</t>
  </si>
  <si>
    <t>CHOU/IHSIAO</t>
  </si>
  <si>
    <t xml:space="preserve">3286942	</t>
  </si>
  <si>
    <t xml:space="preserve">999223840827752	</t>
  </si>
  <si>
    <t>标准两张单人床房(至少连住2晚及以上)&lt;双人入住&gt;&lt;不适用泰国客人&gt;&lt;双早&gt;</t>
  </si>
  <si>
    <t>LIN/YUNGCHIH,CHEN/SZHUA,LI/GUEIJING,CHENG/HUIMIN,TU/MINFANG,ONG/KOCHIEN,LIN/WANCHING,LIAO/SHUHSIEN</t>
  </si>
  <si>
    <t xml:space="preserve">3286933	</t>
  </si>
  <si>
    <t xml:space="preserve">Acknowledged	</t>
  </si>
  <si>
    <t xml:space="preserve">999223842370493	</t>
  </si>
  <si>
    <t>[曼谷]曼谷素坤逸奥克伍德华庭工作室酒店(Oakwood Studios Sukhumvit Bangkok)(101528701)</t>
  </si>
  <si>
    <t>高级特大床房(至少连住2晚及以上)&lt;双人入住&gt;&lt;中宾&gt;&lt;双早&gt;</t>
  </si>
  <si>
    <t>ZHANG/TINGTING</t>
  </si>
  <si>
    <t xml:space="preserve">3287484	</t>
  </si>
  <si>
    <t xml:space="preserve">9093340	</t>
  </si>
  <si>
    <t xml:space="preserve">999223860856517	</t>
  </si>
  <si>
    <t>[仁川]仁川机场贝斯特韦斯特精品酒店(Best Western Premier Incheon Airport Hotel)(5923817)</t>
  </si>
  <si>
    <t>尊贵双人房&lt;单人入住&gt;&lt;不适用韩国客人&gt;&lt;单早&gt;</t>
  </si>
  <si>
    <t>SUN/LIANG</t>
  </si>
  <si>
    <t xml:space="preserve">3293014	</t>
  </si>
  <si>
    <t xml:space="preserve">23231127	</t>
  </si>
  <si>
    <t xml:space="preserve">999223881446505	</t>
  </si>
  <si>
    <t>[长滩岛]长滩岛帕缇欧太平洋酒店(Patio Pacific Boracay)(5493610)</t>
  </si>
  <si>
    <t>东翼高级房&lt;三人入住&gt;&lt;早餐&gt;</t>
  </si>
  <si>
    <t>Tan/Dominique,Tan/Dominique,Tan/Dominique,Tan/Dominique,Tan/Dominique,Tan/Dominique</t>
  </si>
  <si>
    <t xml:space="preserve">3298031	</t>
  </si>
  <si>
    <t xml:space="preserve">10154	</t>
  </si>
  <si>
    <t xml:space="preserve">999223892329770	</t>
  </si>
  <si>
    <t>[阿布扎比]占奈萨拉卜塔酒店(Jannah Burj Al Sarab)(102632468)</t>
  </si>
  <si>
    <t>豪华特大床房&lt;双人入住&gt;&lt;双早&gt;</t>
  </si>
  <si>
    <t>Rao/Saloni,Rao/Saloni</t>
  </si>
  <si>
    <t xml:space="preserve">3299994	</t>
  </si>
  <si>
    <t xml:space="preserve">20477927	</t>
  </si>
  <si>
    <t xml:space="preserve">999223945518268	</t>
  </si>
  <si>
    <t>[曼谷]曼谷大仓新颐酒店(The Okura Prestige Bangkok)(4646619)</t>
  </si>
  <si>
    <t>豪华特大床房-禁烟&lt;特惠专享&gt;&lt;双人入住&gt;&lt;双早&gt;</t>
  </si>
  <si>
    <t>LI/JUNHUI,Chen/QuanYi</t>
  </si>
  <si>
    <t xml:space="preserve">3310501	</t>
  </si>
  <si>
    <t xml:space="preserve">7044793	</t>
  </si>
  <si>
    <t xml:space="preserve">999223954085392	</t>
  </si>
  <si>
    <t>[釜山]瓦尔瑟酒店(Lavalse Hotel)(99543578)</t>
  </si>
  <si>
    <t>城景标准双人床房&lt;双人入住&gt;&lt;无早&gt;</t>
  </si>
  <si>
    <t>BAEK/SOYEON</t>
  </si>
  <si>
    <t xml:space="preserve">3312272	</t>
  </si>
  <si>
    <t xml:space="preserve">23253011	</t>
  </si>
  <si>
    <t xml:space="preserve">999223978761553	</t>
  </si>
  <si>
    <t>[曼谷]曼谷维伊 - 美憬阁酒店(VIE Hotel Bangkok, MGallery Hotel Collection)(3906021)</t>
  </si>
  <si>
    <t>豪华特大床套房(至少连住2晚及以上)&lt;双人入住&gt;&lt;中宾&gt;&lt;双早&gt;</t>
  </si>
  <si>
    <t>YANG/XINXIN,JIANG/XIAOMIN</t>
  </si>
  <si>
    <t xml:space="preserve">3318067	</t>
  </si>
  <si>
    <t xml:space="preserve">7996009	</t>
  </si>
  <si>
    <t xml:space="preserve">999223985042286	</t>
  </si>
  <si>
    <t>豪华双床房&lt;双人入住&gt;&lt;不适用韩国客人&gt;&lt;无早&gt;</t>
  </si>
  <si>
    <t>SASAKI/HIROKO</t>
  </si>
  <si>
    <t xml:space="preserve">3320623	</t>
  </si>
  <si>
    <t xml:space="preserve">23233581	</t>
  </si>
  <si>
    <t xml:space="preserve">999224001201868	</t>
  </si>
  <si>
    <t>温馨双床房(连住3晚及以上)&lt;今日特惠&gt;&lt;双人入住&gt;&lt;不适用泰国客人&gt;&lt;双早&gt;</t>
  </si>
  <si>
    <t>LIU/CHUANFENG,LAU/CHIWAI</t>
  </si>
  <si>
    <t xml:space="preserve">3326079	</t>
  </si>
  <si>
    <t xml:space="preserve">925390	</t>
  </si>
  <si>
    <t xml:space="preserve">999224006144996	</t>
  </si>
  <si>
    <t>舒适特大床房(连住3晚及以上)&lt;今日特惠&gt;&lt;双人入住&gt;&lt;不适用泰国客人&gt;&lt;双早&gt;</t>
  </si>
  <si>
    <t>JIANG/LINGQIU,WU/QIUYING</t>
  </si>
  <si>
    <t xml:space="preserve">3327213	</t>
  </si>
  <si>
    <t xml:space="preserve">925454	</t>
  </si>
  <si>
    <t xml:space="preserve">999224010882473	</t>
  </si>
  <si>
    <t>豪华特大床套房(至少连住2晚及以上)&lt;三人入住&gt;&lt;中宾&gt;&lt;早餐&gt;</t>
  </si>
  <si>
    <t>ZHANG/JIARONG,LIU/BINGXUAN,WEI/XUANHUA</t>
  </si>
  <si>
    <t xml:space="preserve">3328614	</t>
  </si>
  <si>
    <t xml:space="preserve">7996236	</t>
  </si>
  <si>
    <t xml:space="preserve">999224015068698	</t>
  </si>
  <si>
    <t>[长滩岛]长滩岛快乐酒店(Feliz Hotel Boracay)(99048496)</t>
  </si>
  <si>
    <t>豪华两张大床房&lt;三人入住&gt;&lt;早餐&gt;</t>
  </si>
  <si>
    <t>Yoon/Geraldine</t>
  </si>
  <si>
    <t xml:space="preserve">3330213	</t>
  </si>
  <si>
    <t xml:space="preserve">FHBI1421	</t>
  </si>
  <si>
    <t xml:space="preserve">999224034666855	</t>
  </si>
  <si>
    <t>[釜山]斯坦福酒店釜山(Stanford Hotel Busan)(28525719)</t>
  </si>
  <si>
    <t>标准双人床房&lt;双人入住&gt;&lt;无早&gt;</t>
  </si>
  <si>
    <t>AN/JUNSU</t>
  </si>
  <si>
    <t xml:space="preserve">3336384	</t>
  </si>
  <si>
    <t xml:space="preserve">999224040971444	</t>
  </si>
  <si>
    <t>[曼谷]贝斯特韦斯特精选惜客福得拉玛四世酒店(Seekers Finders Rama IV Hotel SureStay Collection by BW)(95676449)</t>
  </si>
  <si>
    <t>高级城景特大床房(至少提前1天预订)&lt;双人入住&gt;&lt;不适用泰国客人&gt;&lt;双早&gt;</t>
  </si>
  <si>
    <t>SHI/BEIJIA,DENG/ZHANHE</t>
  </si>
  <si>
    <t xml:space="preserve">3337597	</t>
  </si>
  <si>
    <t xml:space="preserve">BK008729/1	</t>
  </si>
  <si>
    <t xml:space="preserve">999224041606289	</t>
  </si>
  <si>
    <t>高级城景特大床房(连住3晚及以上)&lt;双人入住&gt;&lt;不适用泰国客人&gt;&lt;无早&gt;</t>
  </si>
  <si>
    <t>CAI/JIAWEI</t>
  </si>
  <si>
    <t xml:space="preserve">3337694	</t>
  </si>
  <si>
    <t xml:space="preserve">BK008732	</t>
  </si>
  <si>
    <t xml:space="preserve">999224042124177	</t>
  </si>
  <si>
    <t>XIONG/YIZHOU,MA/YUFEI</t>
  </si>
  <si>
    <t xml:space="preserve">3337865	</t>
  </si>
  <si>
    <t xml:space="preserve">BK008733	</t>
  </si>
  <si>
    <t xml:space="preserve">999224045497210	</t>
  </si>
  <si>
    <t>[吉隆坡]吉隆坡圣塔格兰德签名酒店(Santa Grand Signature Kuala Lumpur)(101006793)</t>
  </si>
  <si>
    <t>高级房(大床)(至少连住2晚及以上)&lt;双人入住&gt;&lt;双早&gt;</t>
  </si>
  <si>
    <t>RANDAZZO/JORDAN DAVID</t>
  </si>
  <si>
    <t xml:space="preserve">3338971	</t>
  </si>
  <si>
    <t xml:space="preserve">23997	</t>
  </si>
  <si>
    <t xml:space="preserve">999224047104265	</t>
  </si>
  <si>
    <t>Wang/Qixun,Zhao/Jinyue,Wang/Qianyu</t>
  </si>
  <si>
    <t xml:space="preserve">3339532	</t>
  </si>
  <si>
    <t xml:space="preserve">7996502	</t>
  </si>
  <si>
    <t xml:space="preserve">999224051163174	</t>
  </si>
  <si>
    <t>[哥打京那巴鲁]天空酒店(Sky Hotel)(4999270)</t>
  </si>
  <si>
    <t>豪华套房&lt;三人入住&gt;&lt;早餐&gt;</t>
  </si>
  <si>
    <t>MOON/EUN YOUNG,SHIN/YONG CHOL</t>
  </si>
  <si>
    <t xml:space="preserve">3341164	</t>
  </si>
  <si>
    <t xml:space="preserve">101724	</t>
  </si>
  <si>
    <t xml:space="preserve">24051709180	</t>
  </si>
  <si>
    <t>高级特大床房&lt;双人入住&gt;&lt;仅适用亚洲客人&gt;&lt;双早&gt;</t>
  </si>
  <si>
    <t>PENG/HAORAN</t>
  </si>
  <si>
    <t xml:space="preserve">3341569	</t>
  </si>
  <si>
    <t xml:space="preserve">9053871	</t>
  </si>
  <si>
    <t xml:space="preserve">999224051798255	</t>
  </si>
  <si>
    <t>高级特大床房&lt;特惠专享&gt;&lt;双人入住&gt;&lt;仅适用亚洲客人&gt;&lt;无早&gt;</t>
  </si>
  <si>
    <t>XU/XIAODONG</t>
  </si>
  <si>
    <t xml:space="preserve">3341598	</t>
  </si>
  <si>
    <t xml:space="preserve">9054041	</t>
  </si>
  <si>
    <t xml:space="preserve">999224056404565	</t>
  </si>
  <si>
    <t>[曼谷]COMO曼谷大都会酒店(COMO Metropolitan Bangkok)(6035972)</t>
  </si>
  <si>
    <t>大都会双床房(连住3晚及以上)&lt;双人入住&gt;&lt;不适用泰国客人&gt;&lt;双早&gt;</t>
  </si>
  <si>
    <t>LIU/MEIQI,WANG/LU</t>
  </si>
  <si>
    <t xml:space="preserve">3342641	</t>
  </si>
  <si>
    <t xml:space="preserve">1304604	</t>
  </si>
  <si>
    <t xml:space="preserve">999224059580180	</t>
  </si>
  <si>
    <t>LI/JIE,LI/XINGYI</t>
  </si>
  <si>
    <t xml:space="preserve">3343373	</t>
  </si>
  <si>
    <t xml:space="preserve">9054417	</t>
  </si>
  <si>
    <t xml:space="preserve">999224059734399	</t>
  </si>
  <si>
    <t>高级特大床房&lt;特惠专享&gt;&lt;双人入住&gt;&lt;无早&gt;</t>
  </si>
  <si>
    <t>Zhou/Qi,Liu/Ling,Zhang/Bozheng</t>
  </si>
  <si>
    <t xml:space="preserve">3343401	</t>
  </si>
  <si>
    <t xml:space="preserve">9054449	</t>
  </si>
  <si>
    <t xml:space="preserve">999224060385596	</t>
  </si>
  <si>
    <t>[曼谷]曼谷湄南河四季酒店(Four Seasons Hotel Bangkok at Chao Phraya River)(57171815)</t>
  </si>
  <si>
    <t>豪华特大床房(连住3晚及以上)&lt;双人入住&gt;&lt;双早&gt;&lt;日历房套餐高价值&gt;&lt;新酒店礼盒&gt;</t>
  </si>
  <si>
    <t>ZHOU/YUN,ZHANG/XIAOLONG</t>
  </si>
  <si>
    <t xml:space="preserve">3343587	</t>
  </si>
  <si>
    <t xml:space="preserve">167975	</t>
  </si>
  <si>
    <t xml:space="preserve">999224062118104	</t>
  </si>
  <si>
    <t>两张大床房&lt;双人入住&gt;&lt;无早&gt;</t>
  </si>
  <si>
    <t>Yang/Koshien</t>
  </si>
  <si>
    <t xml:space="preserve">3344326	</t>
  </si>
  <si>
    <t xml:space="preserve">3378243679	</t>
  </si>
  <si>
    <t xml:space="preserve">999224063890162	</t>
  </si>
  <si>
    <t>Wang/Qifei</t>
  </si>
  <si>
    <t xml:space="preserve">3344863	</t>
  </si>
  <si>
    <t xml:space="preserve">9054610	</t>
  </si>
  <si>
    <t xml:space="preserve">999224065396843	</t>
  </si>
  <si>
    <t>[丹戎本雅]天堂沙滩度假村(Rainbow Paradise Beach Resort)(12127310)</t>
  </si>
  <si>
    <t>两卧室豪华套房&lt;四人入住&gt;&lt;早餐&gt;</t>
  </si>
  <si>
    <t>Ahmad/Zamani,Ahmad/Zamani</t>
  </si>
  <si>
    <t xml:space="preserve">3345343	</t>
  </si>
  <si>
    <t xml:space="preserve">167570	</t>
  </si>
  <si>
    <t xml:space="preserve">999224067938049	</t>
  </si>
  <si>
    <t>LI/MENGJIE,Wang/Yang</t>
  </si>
  <si>
    <t xml:space="preserve">3346243	</t>
  </si>
  <si>
    <t xml:space="preserve">9057745	</t>
  </si>
  <si>
    <t xml:space="preserve">999224072353746	</t>
  </si>
  <si>
    <t>[曼谷]曼谷素坤逸十一酒店(Eleven Hotel Bangkok Sukhumvit 11)(96059687)</t>
  </si>
  <si>
    <t>超值豪华特大床房&lt;双人入住&gt;&lt;双早&gt;</t>
  </si>
  <si>
    <t>MIKE/CHAN WH,MIKE/CHAN WH</t>
  </si>
  <si>
    <t xml:space="preserve">3346855	</t>
  </si>
  <si>
    <t xml:space="preserve">44102	</t>
  </si>
  <si>
    <t xml:space="preserve">999224073171645	</t>
  </si>
  <si>
    <t>CHU/XUEDONG,LI/YAN,SHEN/SHUO,CHU/ZHENZHEN</t>
  </si>
  <si>
    <t xml:space="preserve">3347082	</t>
  </si>
  <si>
    <t xml:space="preserve">7996819	</t>
  </si>
  <si>
    <t xml:space="preserve">999224075022318	</t>
  </si>
  <si>
    <t>[曼谷]曼谷苏阁索酒店(The Sukosol Hotel)(3627909)</t>
  </si>
  <si>
    <t>尊贵房(至少连住2晚及以上)&lt;双人入住&gt;&lt;中宾&gt;&lt;双早&gt;</t>
  </si>
  <si>
    <t>LI/XIAOMIN,LEUNG/MAN YU</t>
  </si>
  <si>
    <t xml:space="preserve">3347721	</t>
  </si>
  <si>
    <t xml:space="preserve">2685396	</t>
  </si>
  <si>
    <t xml:space="preserve">999224078959721	</t>
  </si>
  <si>
    <t>[曼谷]察殿曼谷大酒店(Chatrium Grand Bangkok)(105593534)</t>
  </si>
  <si>
    <t>2卧套房(至少连住2晚及以上)&lt;今日特价 &gt;&lt;四人入住&gt;&lt;不适用泰国客人&gt;&lt;早餐&gt;</t>
  </si>
  <si>
    <t>LOU/SI UN</t>
  </si>
  <si>
    <t xml:space="preserve">3349207	</t>
  </si>
  <si>
    <t xml:space="preserve">278539252	</t>
  </si>
  <si>
    <t xml:space="preserve">999224083121657	</t>
  </si>
  <si>
    <t>[曼谷]曼谷素凯泰酒店(The Sukhothai Bangkok)(4957359)</t>
  </si>
  <si>
    <t>高级房&lt;双人入住&gt;&lt;双早&gt;</t>
  </si>
  <si>
    <t>Stephan/Oliver,Stephan/Oliver</t>
  </si>
  <si>
    <t xml:space="preserve">3351067	</t>
  </si>
  <si>
    <t xml:space="preserve">10571834	</t>
  </si>
  <si>
    <t xml:space="preserve">999224095153976	</t>
  </si>
  <si>
    <t>摩德豪华房&lt;特惠&gt;&lt;双人入住&gt;&lt;适用于除泰国、韩国和中国台湾的亚洲客人&gt;&lt;双早&gt;</t>
  </si>
  <si>
    <t>LIO/SOK HENG,TENG/WENG LAM</t>
  </si>
  <si>
    <t xml:space="preserve">3354495	</t>
  </si>
  <si>
    <t xml:space="preserve">25064	</t>
  </si>
  <si>
    <t xml:space="preserve">999224099546436	</t>
  </si>
  <si>
    <t>YOU/YAJIE,QU/BIN</t>
  </si>
  <si>
    <t xml:space="preserve">3356524	</t>
  </si>
  <si>
    <t xml:space="preserve">9092602	</t>
  </si>
  <si>
    <t xml:space="preserve">999224100366558	</t>
  </si>
  <si>
    <t>标准双床房&lt;双人入住&gt;&lt;无早&gt;</t>
  </si>
  <si>
    <t>Hong/Jongsook</t>
  </si>
  <si>
    <t xml:space="preserve">3357124	</t>
  </si>
  <si>
    <t xml:space="preserve">23860295	</t>
  </si>
  <si>
    <t xml:space="preserve">999224100714226	</t>
  </si>
  <si>
    <t>KIM/HYUNJOON,WANG/YOUNGMI</t>
  </si>
  <si>
    <t xml:space="preserve">3357279	</t>
  </si>
  <si>
    <t xml:space="preserve">23860322	</t>
  </si>
  <si>
    <t xml:space="preserve">999224108518047	</t>
  </si>
  <si>
    <t>DING/NANRUI</t>
  </si>
  <si>
    <t xml:space="preserve">3359201	</t>
  </si>
  <si>
    <t xml:space="preserve">7054238	</t>
  </si>
  <si>
    <t xml:space="preserve">999224107425853	</t>
  </si>
  <si>
    <t>特大床房&lt;双人入住&gt;&lt;无早&gt;</t>
  </si>
  <si>
    <t>Bucio Mendez/Jasmin Alexis</t>
  </si>
  <si>
    <t xml:space="preserve">3358930	</t>
  </si>
  <si>
    <t xml:space="preserve">999224116022787	</t>
  </si>
  <si>
    <t>豪华双床房-禁烟&lt;特惠&gt;&lt;三人入住&gt;&lt;早餐&gt;</t>
  </si>
  <si>
    <t>Dong/Dandan,Zhao/dongming,Zhao/sanyi</t>
  </si>
  <si>
    <t xml:space="preserve">3360907	</t>
  </si>
  <si>
    <t xml:space="preserve">7054475	</t>
  </si>
  <si>
    <t xml:space="preserve">999224119207321	</t>
  </si>
  <si>
    <t>高级双床房&lt;双人入住&gt;&lt;仅适用亚洲客人&gt;&lt;无早&gt;</t>
  </si>
  <si>
    <t>DAI/ZIQI,ZHENG/HUIZHUANG</t>
  </si>
  <si>
    <t xml:space="preserve">3362093	</t>
  </si>
  <si>
    <t xml:space="preserve">9093582	</t>
  </si>
  <si>
    <t xml:space="preserve">999224123238377	</t>
  </si>
  <si>
    <t>YEUNG/MANCHUNG</t>
  </si>
  <si>
    <t xml:space="preserve">3365238	</t>
  </si>
  <si>
    <t xml:space="preserve">7055228	</t>
  </si>
  <si>
    <t xml:space="preserve">999224131789953	</t>
  </si>
  <si>
    <t>JIANG/MENGYAO</t>
  </si>
  <si>
    <t xml:space="preserve">3366997	</t>
  </si>
  <si>
    <t xml:space="preserve">9099008	</t>
  </si>
  <si>
    <t xml:space="preserve">999224136616797	</t>
  </si>
  <si>
    <t>玛杜兹经典房(连住3晚及以上)&lt;双人入住&gt;&lt;双早&gt;</t>
  </si>
  <si>
    <t>RUAN/JIAWEN,DENG/CHENLI</t>
  </si>
  <si>
    <t xml:space="preserve">3368495	</t>
  </si>
  <si>
    <t xml:space="preserve">05134594	</t>
  </si>
  <si>
    <t xml:space="preserve">999224139389308	</t>
  </si>
  <si>
    <t>WANG/YIFEI,LUO/MA</t>
  </si>
  <si>
    <t xml:space="preserve">3370116	</t>
  </si>
  <si>
    <t xml:space="preserve">1305703	</t>
  </si>
  <si>
    <t xml:space="preserve">999224140627746	</t>
  </si>
  <si>
    <t>行政双床房(至少连住2晚及以上)&lt;双人入住&gt;&lt;中宾&gt;&lt;双早&gt;</t>
  </si>
  <si>
    <t>JIANG/HUAYUN,HE/NENGHAO</t>
  </si>
  <si>
    <t xml:space="preserve">3370682	</t>
  </si>
  <si>
    <t xml:space="preserve">2687299	</t>
  </si>
  <si>
    <t xml:space="preserve">999224147815704	</t>
  </si>
  <si>
    <t>高级双床房&lt;特惠专享&gt;&lt;双人入住&gt;&lt;仅适用亚洲客人&gt;&lt;双早&gt;</t>
  </si>
  <si>
    <t>MAN/PUI LING</t>
  </si>
  <si>
    <t xml:space="preserve">3372548	</t>
  </si>
  <si>
    <t xml:space="preserve">9106757	</t>
  </si>
  <si>
    <t xml:space="preserve">999224148581850	</t>
  </si>
  <si>
    <t>[曼谷]曼谷香格里拉大酒店(Shangri-La Bangkok)(3243791)</t>
  </si>
  <si>
    <t>香格里拉楼豪华河景双床房(至少连住2晚及以上)&lt;特惠&gt;&lt;双人入住&gt;&lt;双早&gt;</t>
  </si>
  <si>
    <t>Chan/Suk Fan,Lam/Wing Chi,Lam/Mei Bo,Wong/Wai Lin</t>
  </si>
  <si>
    <t xml:space="preserve">3372870	</t>
  </si>
  <si>
    <t xml:space="preserve">11537078	</t>
  </si>
  <si>
    <t xml:space="preserve">999224150152914	</t>
  </si>
  <si>
    <t>豪华房(至少连住2晚及以上)&lt;双人入住&gt;&lt;双早&gt;</t>
  </si>
  <si>
    <t>LING/YUNXIAO</t>
  </si>
  <si>
    <t xml:space="preserve">3373625	</t>
  </si>
  <si>
    <t xml:space="preserve">10574876	</t>
  </si>
  <si>
    <t xml:space="preserve">999224152810331	</t>
  </si>
  <si>
    <t>两张大床房&lt;单人入住&gt;&lt;无早&gt;</t>
  </si>
  <si>
    <t>ZHOU/LINGZHEN</t>
  </si>
  <si>
    <t xml:space="preserve">3374737	</t>
  </si>
  <si>
    <t xml:space="preserve">24154778740	</t>
  </si>
  <si>
    <t xml:space="preserve">3375392	</t>
  </si>
  <si>
    <t xml:space="preserve">3383444672	</t>
  </si>
  <si>
    <t xml:space="preserve">999224155351692	</t>
  </si>
  <si>
    <t>[普吉岛]普吉岛迈考美利亚酒店(MELIÁ Phuket Mai Khao - Sha Plus)(92000607)</t>
  </si>
  <si>
    <t>一卧室套房（带室外浴缸）(连住3晚及以上)&lt;特价大促销&gt;&lt;双人入住&gt;&lt;双早&gt;</t>
  </si>
  <si>
    <t>WANG/LIANG</t>
  </si>
  <si>
    <t xml:space="preserve">3375609	</t>
  </si>
  <si>
    <t xml:space="preserve">52884	</t>
  </si>
  <si>
    <t xml:space="preserve">999224157307955	</t>
  </si>
  <si>
    <t>[曼谷]德瓦别墅度假酒店(Villa Deva Resort and Hotel)(106796335)</t>
  </si>
  <si>
    <t>豪华特大床房-可直达泳池(至少连住2晚及以上)&lt;双人入住&gt;&lt;中宾&gt;&lt;无早&gt;</t>
  </si>
  <si>
    <t>HAN/QIUQIU</t>
  </si>
  <si>
    <t xml:space="preserve">3376194	</t>
  </si>
  <si>
    <t xml:space="preserve">1541	</t>
  </si>
  <si>
    <t xml:space="preserve">999224157176869	</t>
  </si>
  <si>
    <t xml:space="preserve">999224159594628	</t>
  </si>
  <si>
    <t>玛杜兹经典房&lt;双人入住&gt;&lt;双早&gt;</t>
  </si>
  <si>
    <t>Xiawenlu/Xiawenlu,NIU KAI YUE/Niu kaiyue</t>
  </si>
  <si>
    <t xml:space="preserve">3377007	</t>
  </si>
  <si>
    <t xml:space="preserve">05164631	</t>
  </si>
  <si>
    <t xml:space="preserve">999224162903532	</t>
  </si>
  <si>
    <t>[曼谷]曼谷华昌传承酒店(Hua Chang Heritage Hotel)(4494789)</t>
  </si>
  <si>
    <t>豪华房&lt;全日特价&gt;&lt;双人入住&gt;&lt;无早&gt;</t>
  </si>
  <si>
    <t>LIU/YIPENG,WANG/XIAOCONG</t>
  </si>
  <si>
    <t xml:space="preserve">3378323	</t>
  </si>
  <si>
    <t xml:space="preserve">155028	</t>
  </si>
  <si>
    <t xml:space="preserve">999224165996334	</t>
  </si>
  <si>
    <t>行政套房(至少连住2晚及以上)&lt;双人入住&gt;&lt;中宾&gt;&lt;双早&gt;</t>
  </si>
  <si>
    <t>LI/SI CONG</t>
  </si>
  <si>
    <t xml:space="preserve">3379594	</t>
  </si>
  <si>
    <t xml:space="preserve">7997432	</t>
  </si>
  <si>
    <t xml:space="preserve">999224172530417	</t>
  </si>
  <si>
    <t>[曼谷]曼谷瑞享 BDMS 健康度假村(Mövenpick Bdms Wellness Resort Bangkok)(5281859)</t>
  </si>
  <si>
    <t>豪华双床房&lt;双人入住&gt;&lt;不适用泰国客人&gt;&lt;特价&gt;&lt;双早&gt;</t>
  </si>
  <si>
    <t>LEE/SEONGMIN,LEE/GAHYUN</t>
  </si>
  <si>
    <t xml:space="preserve">3379837	</t>
  </si>
  <si>
    <t xml:space="preserve">65809416	</t>
  </si>
  <si>
    <t xml:space="preserve">999224175663304	</t>
  </si>
  <si>
    <t>高级双床房&lt;特惠专享&gt;&lt;双人入住&gt;&lt;无早&gt;</t>
  </si>
  <si>
    <t>Wang/Xinyi,Tang/Jialu</t>
  </si>
  <si>
    <t xml:space="preserve">3380318	</t>
  </si>
  <si>
    <t xml:space="preserve">9119411	</t>
  </si>
  <si>
    <t xml:space="preserve">999224179655602	</t>
  </si>
  <si>
    <t>[吉隆坡]吉隆坡武吉免登瑞士花园 酒店(Swiss-Garden Hotel Bukit Bintang Kuala Lumpur)(24422053)</t>
  </si>
  <si>
    <t>豪华好莱坞双床房(至少连住2晚及以上)&lt;双人入住&gt;&lt;双早&gt;</t>
  </si>
  <si>
    <t>Matulessy/Andik,Matulessy/Andik,Matulessy/Andik,Matulessy/Andik,Matulessy/Andik,Matulessy/Andik</t>
  </si>
  <si>
    <t xml:space="preserve">3380931	</t>
  </si>
  <si>
    <t xml:space="preserve">155829	</t>
  </si>
  <si>
    <t xml:space="preserve">999224179404982	</t>
  </si>
  <si>
    <t>豪华双床房(连住3晚及以上)&lt;双人入住&gt;&lt;双早&gt;</t>
  </si>
  <si>
    <t>ZHU/SUJIE,ZHU/BINBIN</t>
  </si>
  <si>
    <t xml:space="preserve">3380889	</t>
  </si>
  <si>
    <t xml:space="preserve">169379，169380	</t>
  </si>
  <si>
    <t xml:space="preserve">999224179451266	</t>
  </si>
  <si>
    <t>豪华河景特大床房(连住3晚及以上)&lt;双人入住&gt;&lt;双早&gt;</t>
  </si>
  <si>
    <t>CAI/MINGMIN</t>
  </si>
  <si>
    <t xml:space="preserve">3380902	</t>
  </si>
  <si>
    <t xml:space="preserve">169386	</t>
  </si>
  <si>
    <t xml:space="preserve">999224191279713	</t>
  </si>
  <si>
    <t>CHEN/HAIXIN</t>
  </si>
  <si>
    <t xml:space="preserve">3383135	</t>
  </si>
  <si>
    <t xml:space="preserve">9128767	</t>
  </si>
  <si>
    <t xml:space="preserve">999224193256102	</t>
  </si>
  <si>
    <t>高级双人房&lt;双人入住&gt;&lt;无早&gt;</t>
  </si>
  <si>
    <t>HAN/XINRAN,XU/WENYAN</t>
  </si>
  <si>
    <t xml:space="preserve">3383905	</t>
  </si>
  <si>
    <t xml:space="preserve">930575	</t>
  </si>
  <si>
    <t xml:space="preserve">999224193262253	</t>
  </si>
  <si>
    <t>高级双床房&lt;双人入住&gt;&lt;无早&gt;</t>
  </si>
  <si>
    <t>XU/TAIYING,HAN/PENGXUAN</t>
  </si>
  <si>
    <t xml:space="preserve">3383907	</t>
  </si>
  <si>
    <t xml:space="preserve">487071	</t>
  </si>
  <si>
    <t xml:space="preserve">999224268178008	</t>
  </si>
  <si>
    <t>BYUN/YEJIN</t>
  </si>
  <si>
    <t xml:space="preserve">3389781	</t>
  </si>
  <si>
    <t xml:space="preserve">24268928631	</t>
  </si>
  <si>
    <t>[普吉岛]普吉岛苏林酒店(The Surin Phuket)(4654333)</t>
  </si>
  <si>
    <t>一卧室海景豪华小屋&lt;双人入住&gt;&lt;双早&gt;</t>
  </si>
  <si>
    <t>XIANG/RUIYU,CHEN/YING</t>
  </si>
  <si>
    <t xml:space="preserve">3389926	</t>
  </si>
  <si>
    <t xml:space="preserve">176171797	</t>
  </si>
  <si>
    <t xml:space="preserve">24270712791	</t>
  </si>
  <si>
    <t>标准房(连住3晚及以上)&lt;限量特价&gt;&lt;双人入住&gt;&lt;双早&gt;</t>
  </si>
  <si>
    <t>PAN/XINYUAN,YUAN/XIAOYAN</t>
  </si>
  <si>
    <t xml:space="preserve">3390403	</t>
  </si>
  <si>
    <t xml:space="preserve">17030048	</t>
  </si>
  <si>
    <t xml:space="preserve">999224279412672	</t>
  </si>
  <si>
    <t>标准双人床房&lt;双人入住&gt;&lt;双早&gt;</t>
  </si>
  <si>
    <t>Kim/Hyeongmin</t>
  </si>
  <si>
    <t xml:space="preserve">3391647	</t>
  </si>
  <si>
    <t xml:space="preserve">23865013	</t>
  </si>
  <si>
    <t xml:space="preserve">999224282492910	</t>
  </si>
  <si>
    <t>[曼谷]曼谷林布兰套房酒店(Rembrandt Hotel and Suites Bangkok)(28597383)</t>
  </si>
  <si>
    <t>SIERRAFERNANDEZDEPRADA/MANUEL</t>
  </si>
  <si>
    <t xml:space="preserve">3392410	</t>
  </si>
  <si>
    <t xml:space="preserve">124707006	</t>
  </si>
  <si>
    <t xml:space="preserve">999224284770452	</t>
  </si>
  <si>
    <t>WANG/WENTING</t>
  </si>
  <si>
    <t xml:space="preserve">3393010	</t>
  </si>
  <si>
    <t xml:space="preserve">9148922	</t>
  </si>
  <si>
    <t xml:space="preserve">999224286284238	</t>
  </si>
  <si>
    <t>Christian/Wolfgang,Christian/Wolfgang</t>
  </si>
  <si>
    <t xml:space="preserve">3393498	</t>
  </si>
  <si>
    <t xml:space="preserve">10577341	</t>
  </si>
  <si>
    <t xml:space="preserve">999224288223653	</t>
  </si>
  <si>
    <t>高级房&lt;双人入住&gt;&lt;不适用泰国客人&gt;&lt;无早&gt;</t>
  </si>
  <si>
    <t>HIGASHI/CHIZUKO,TANABE/TOSHITAKA</t>
  </si>
  <si>
    <t xml:space="preserve">3394045	</t>
  </si>
  <si>
    <t xml:space="preserve">124717256	</t>
  </si>
  <si>
    <t xml:space="preserve">999224288294238	</t>
  </si>
  <si>
    <t>至尊河景特大床房(连住3晚及以上)&lt;双人入住&gt;&lt;双早&gt;</t>
  </si>
  <si>
    <t>Zhang/gao bin,He/jin xia</t>
  </si>
  <si>
    <t xml:space="preserve">999224302909288	</t>
  </si>
  <si>
    <t>[普吉岛]普吉岛阿克塞斯度假村及别墅(Access Resort &amp; Villas)(4036554)</t>
  </si>
  <si>
    <t>绿翼直通泳池房&lt;双人入住&gt;&lt;双早&gt;</t>
  </si>
  <si>
    <t>SUN/CHUNMING</t>
  </si>
  <si>
    <t xml:space="preserve">3396898	</t>
  </si>
  <si>
    <t xml:space="preserve">145377	</t>
  </si>
  <si>
    <t xml:space="preserve">999224305838555	</t>
  </si>
  <si>
    <t>Bin Manzur/Abdullah</t>
  </si>
  <si>
    <t xml:space="preserve">3397787	</t>
  </si>
  <si>
    <t xml:space="preserve">20485173	</t>
  </si>
  <si>
    <t xml:space="preserve">999224312164971	</t>
  </si>
  <si>
    <t>[普吉岛]普吉岛科莫雅姆度假村(COMO Point Yamu, Phuket)(5972732)</t>
  </si>
  <si>
    <t>海湾特大床房&lt;双人入住&gt;&lt;仅适用于中国&amp;新加坡客人&gt;&lt;双早&gt;</t>
  </si>
  <si>
    <t>LI/YUE</t>
  </si>
  <si>
    <t xml:space="preserve">3399315	</t>
  </si>
  <si>
    <t xml:space="preserve">1307271	</t>
  </si>
  <si>
    <t xml:space="preserve">999224312250567	</t>
  </si>
  <si>
    <t>高级双床房&lt;特惠&gt;&lt;双人入住&gt;&lt;双早&gt;</t>
  </si>
  <si>
    <t>TANG/ANI,FAN/YU</t>
  </si>
  <si>
    <t xml:space="preserve">3399329	</t>
  </si>
  <si>
    <t xml:space="preserve">10578829	</t>
  </si>
  <si>
    <t xml:space="preserve">999224313390929	</t>
  </si>
  <si>
    <t>池景尊贵房（1张特大床，带阳台）(至少提前1天预订)&lt;双人入住&gt;&lt;双早&gt;</t>
  </si>
  <si>
    <t>SUN/AQUN,CHEN/QIANKUN</t>
  </si>
  <si>
    <t xml:space="preserve">3399585	</t>
  </si>
  <si>
    <t xml:space="preserve">17099797	</t>
  </si>
  <si>
    <t xml:space="preserve">999224316707006	</t>
  </si>
  <si>
    <t>温馨房(至少连住2晚及以上)&lt;今日特价 &gt;&lt;双人入住&gt;&lt;中宾&gt;&lt;双早&gt;</t>
  </si>
  <si>
    <t>YANG/HAO WEI</t>
  </si>
  <si>
    <t xml:space="preserve">3400411	</t>
  </si>
  <si>
    <t xml:space="preserve">928278	</t>
  </si>
  <si>
    <t xml:space="preserve">999224317044589	</t>
  </si>
  <si>
    <t>cheng/yan,Jin/ziying</t>
  </si>
  <si>
    <t xml:space="preserve">3400481	</t>
  </si>
  <si>
    <t xml:space="preserve">155208	</t>
  </si>
  <si>
    <t xml:space="preserve">999224327879207	</t>
  </si>
  <si>
    <t>[依斯干达公主城]双威大盒子酒店(Sunway Hotel Big Box)(91411884)</t>
  </si>
  <si>
    <t>豪华特大床房(至少连住2晚及以上)&lt;双人入住&gt;&lt;双早&gt;</t>
  </si>
  <si>
    <t>GOH/TIANMIN CANDY</t>
  </si>
  <si>
    <t xml:space="preserve">3401837	</t>
  </si>
  <si>
    <t xml:space="preserve">81304	</t>
  </si>
  <si>
    <t xml:space="preserve">999224330195645	</t>
  </si>
  <si>
    <t>暖炕大床房&lt;今日特价 &gt;&lt;双人入住&gt;&lt;不适用韩国客人&gt;&lt;无早&gt;</t>
  </si>
  <si>
    <t>GAO/HAN</t>
  </si>
  <si>
    <t xml:space="preserve">3402287	</t>
  </si>
  <si>
    <t xml:space="preserve">23240016	</t>
  </si>
  <si>
    <t xml:space="preserve">999224330554458	</t>
  </si>
  <si>
    <t>[曼谷]曼谷通罗阿凯拉酒店(MUU Bangkok Hotel)(28681386)</t>
  </si>
  <si>
    <t>豪华间(连住3晚及以上)&lt;今日特价 &gt;&lt;双人入住&gt;&lt;双早&gt;</t>
  </si>
  <si>
    <t>SHEN/SHUYAO</t>
  </si>
  <si>
    <t xml:space="preserve">3402375	</t>
  </si>
  <si>
    <t xml:space="preserve">7896910	</t>
  </si>
  <si>
    <t xml:space="preserve">999224330564873	</t>
  </si>
  <si>
    <t>LI/JIALIANG</t>
  </si>
  <si>
    <t xml:space="preserve">3402379	</t>
  </si>
  <si>
    <t xml:space="preserve">7896911	</t>
  </si>
  <si>
    <t xml:space="preserve">999224330572087	</t>
  </si>
  <si>
    <t>HUANG/YU</t>
  </si>
  <si>
    <t xml:space="preserve">3402383	</t>
  </si>
  <si>
    <t xml:space="preserve">7896913	</t>
  </si>
  <si>
    <t xml:space="preserve">999224330579925	</t>
  </si>
  <si>
    <t>DING/XIANHE</t>
  </si>
  <si>
    <t xml:space="preserve">3402388	</t>
  </si>
  <si>
    <t xml:space="preserve">7896655	</t>
  </si>
  <si>
    <t xml:space="preserve">999224330823501	</t>
  </si>
  <si>
    <t>豪华间(至少连住2晚及以上)&lt;今日特价 &gt;&lt;双人入住&gt;&lt;中宾&gt;&lt;双早&gt;</t>
  </si>
  <si>
    <t>LOY/XINGZHE</t>
  </si>
  <si>
    <t xml:space="preserve">3402441	</t>
  </si>
  <si>
    <t xml:space="preserve">7896904	</t>
  </si>
  <si>
    <t xml:space="preserve">999224330858701	</t>
  </si>
  <si>
    <t>FAN/XIFAN</t>
  </si>
  <si>
    <t xml:space="preserve">3402448	</t>
  </si>
  <si>
    <t xml:space="preserve">7896902	</t>
  </si>
  <si>
    <t xml:space="preserve">999224331536933	</t>
  </si>
  <si>
    <t>[普吉岛]普吉岛麦考安纳塔拉别墅度假酒店(Anantara Mai Khao Phuket Villas)(4038225)</t>
  </si>
  <si>
    <t>泳池别墅(至少连住2晚及以上)&lt;特价大促销&gt;&lt;双人入住&gt;&lt;双早&gt;</t>
  </si>
  <si>
    <t>LAURA/LUI</t>
  </si>
  <si>
    <t xml:space="preserve">3402607	</t>
  </si>
  <si>
    <t xml:space="preserve">62028345	</t>
  </si>
  <si>
    <t xml:space="preserve">999224334288306	</t>
  </si>
  <si>
    <t>[仁川]仁川永宗岛天空酒店(Yeongjongdo Air Sky Hotel Incheon Airport)(105594512)</t>
  </si>
  <si>
    <t>海景尊贵家庭双床房&lt;今日特价 &gt;&lt;三人入住&gt;&lt;无早&gt;</t>
  </si>
  <si>
    <t>LEE/HYANGHWA,PARK/GEEHOE,PARK/TAEMIN</t>
  </si>
  <si>
    <t xml:space="preserve">3403288	</t>
  </si>
  <si>
    <t xml:space="preserve">23098252	</t>
  </si>
  <si>
    <t xml:space="preserve">999224335753904	</t>
  </si>
  <si>
    <t>LEE/MYHANG</t>
  </si>
  <si>
    <t xml:space="preserve">3403672	</t>
  </si>
  <si>
    <t xml:space="preserve">A866666	</t>
  </si>
  <si>
    <t xml:space="preserve">999224360400778	</t>
  </si>
  <si>
    <t>[迪拜]迪拜派拉蒙酒店(Paramount Hotel Dubai)(98066024)</t>
  </si>
  <si>
    <t>场景房&lt;双人入住&gt;&lt;双早&gt;</t>
  </si>
  <si>
    <t>Shevach/Roi,Shevach/Lee</t>
  </si>
  <si>
    <t xml:space="preserve">3408672	</t>
  </si>
  <si>
    <t xml:space="preserve">999224360454771	</t>
  </si>
  <si>
    <t>市区景场景房&lt;今日特价 &gt;&lt;双人入住&gt;&lt;双早&gt;</t>
  </si>
  <si>
    <t>QI/CHENGHAO</t>
  </si>
  <si>
    <t xml:space="preserve">3408712	</t>
  </si>
  <si>
    <t xml:space="preserve">6132312	</t>
  </si>
  <si>
    <t xml:space="preserve">999224361868439	</t>
  </si>
  <si>
    <t>豪华双床间 - 可使用游泳池&lt;特惠专享&gt;&lt;双人入住&gt;&lt;不适用泰国客人&gt;&lt;双早&gt;</t>
  </si>
  <si>
    <t>WANG/WEI,FANG/WEI</t>
  </si>
  <si>
    <t xml:space="preserve">3409229	</t>
  </si>
  <si>
    <t xml:space="preserve">1721	</t>
  </si>
  <si>
    <t xml:space="preserve">999224363299444	</t>
  </si>
  <si>
    <t>复式套房(至少连住2晚及以上)&lt;双人入住&gt;&lt;中宾&gt;&lt;双早&gt;</t>
  </si>
  <si>
    <t>ZHANG/YUZHI,HUANG/XIYANG</t>
  </si>
  <si>
    <t xml:space="preserve">3409559	</t>
  </si>
  <si>
    <t xml:space="preserve">7998410	</t>
  </si>
  <si>
    <t xml:space="preserve">999224364599054	</t>
  </si>
  <si>
    <t>一卧室豪华特大床房&lt;双人入住&gt;&lt;双早&gt;</t>
  </si>
  <si>
    <t>Ismail/Nor Iryani</t>
  </si>
  <si>
    <t xml:space="preserve">3409975	</t>
  </si>
  <si>
    <t xml:space="preserve">168364	</t>
  </si>
  <si>
    <t xml:space="preserve">999224366903928	</t>
  </si>
  <si>
    <t>[哥打京那巴鲁]哥打京那巴鲁凯悦尚萃酒店(Hyatt Centric Kota Kinabalu)(103784833)</t>
  </si>
  <si>
    <t>客房（2张单人床）&lt;双人入住&gt;&lt;中宾和马来西亚客人专享&gt;&lt;双早&gt;</t>
  </si>
  <si>
    <t>WANG/LEI,QI/NAN</t>
  </si>
  <si>
    <t xml:space="preserve">3410722	</t>
  </si>
  <si>
    <t xml:space="preserve">999224367554292	</t>
  </si>
  <si>
    <t>[吉隆坡]吉隆坡双威伟乐酒店(Sunway Velocity Hotel Kuala Lumpur)(28524790)</t>
  </si>
  <si>
    <t>加大高级房&lt;今日特价 &gt;&lt;单人入住&gt;&lt;单早&gt;</t>
  </si>
  <si>
    <t>Liu/Shanzeng</t>
  </si>
  <si>
    <t xml:space="preserve">3410847	</t>
  </si>
  <si>
    <t xml:space="preserve">33787903	</t>
  </si>
  <si>
    <t xml:space="preserve">999224367647485	</t>
  </si>
  <si>
    <t>[乔治市]槟城皇家朱兰酒店(Royale Chulan Penang)(12046718)</t>
  </si>
  <si>
    <t>豪华房&lt;双人入住&gt;&lt;双早&gt;</t>
  </si>
  <si>
    <t>ISMAIL/MUHAMMAD HAZIM HAFIZ</t>
  </si>
  <si>
    <t xml:space="preserve">3410863	</t>
  </si>
  <si>
    <t xml:space="preserve">8932938	</t>
  </si>
  <si>
    <t xml:space="preserve">999224370487139	</t>
  </si>
  <si>
    <t>[清迈]塔尼阔德查斯里酒店(Kodchasri Thani Hotel Chiangmai)(5463090)</t>
  </si>
  <si>
    <t>豪华双床房&lt;双人入住&gt;&lt;双早&gt;</t>
  </si>
  <si>
    <t>JIN/CHENGYU</t>
  </si>
  <si>
    <t xml:space="preserve">3411957	</t>
  </si>
  <si>
    <t xml:space="preserve">999224370987948	</t>
  </si>
  <si>
    <t>[芭堤雅]达拉角度假村(Cape Dara Resort)(5470678)</t>
  </si>
  <si>
    <t>达拉私人泳池特大床套房&lt;双人入住&gt;&lt;不适用泰国/印度次大陆客人&gt;&lt;双早&gt;</t>
  </si>
  <si>
    <t>PARK/SANGWON</t>
  </si>
  <si>
    <t xml:space="preserve">3412200	</t>
  </si>
  <si>
    <t xml:space="preserve">999224371496596	</t>
  </si>
  <si>
    <t>SOOYONG/KIM</t>
  </si>
  <si>
    <t xml:space="preserve">3412370	</t>
  </si>
  <si>
    <t xml:space="preserve">999224375821101	</t>
  </si>
  <si>
    <t>[哥打京那巴鲁]明园酒店及公寓(Ming Garden Hotel &amp; Residences)(5281385)</t>
  </si>
  <si>
    <t>豪华房&lt;双人入住&gt;&lt;无早&gt;</t>
  </si>
  <si>
    <t>WILLDAH/NOOR</t>
  </si>
  <si>
    <t xml:space="preserve">3412580	</t>
  </si>
  <si>
    <t xml:space="preserve">8624020	</t>
  </si>
  <si>
    <t xml:space="preserve">24378159325	</t>
  </si>
  <si>
    <t>ZHENG/JIANDONG,MA/JILIN</t>
  </si>
  <si>
    <t xml:space="preserve">3412968	</t>
  </si>
  <si>
    <t xml:space="preserve">9189852	</t>
  </si>
  <si>
    <t xml:space="preserve">999224378259978	</t>
  </si>
  <si>
    <t>温馨房(连住3晚及以上)&lt;今日特惠&gt;&lt;双人入住&gt;&lt;中宾&gt;&lt;双早&gt;</t>
  </si>
  <si>
    <t>Ge/Jing</t>
  </si>
  <si>
    <t xml:space="preserve">3412990	</t>
  </si>
  <si>
    <t xml:space="preserve">928941	</t>
  </si>
  <si>
    <t xml:space="preserve">999224378329509	</t>
  </si>
  <si>
    <t>HAZIQ/AMIRUL</t>
  </si>
  <si>
    <t xml:space="preserve">3413026	</t>
  </si>
  <si>
    <t xml:space="preserve">8932698	</t>
  </si>
  <si>
    <t xml:space="preserve">999224378838637	</t>
  </si>
  <si>
    <t>高级大床房(至少连住2晚及以上)&lt;双人入住&gt;&lt;双早&gt;</t>
  </si>
  <si>
    <t>TANG/SHENG,ZHOU/XUNHONG</t>
  </si>
  <si>
    <t xml:space="preserve">3413192	</t>
  </si>
  <si>
    <t xml:space="preserve">999224382775938	</t>
  </si>
  <si>
    <t>豪华房(至少连住2晚及以上)&lt;今日特价 &gt;&lt;双人入住&gt;&lt;不适用泰国客人&gt;&lt;双早&gt;</t>
  </si>
  <si>
    <t>WEN/XI,CHEN/ZHENGZHIYUAN</t>
  </si>
  <si>
    <t xml:space="preserve">3414269	</t>
  </si>
  <si>
    <t xml:space="preserve">999224385094608	</t>
  </si>
  <si>
    <t>[吉隆坡]吉隆坡柏威年酒店 · 悦榕管理(Pavilion Hotel Kuala Lumpur Managed by Banyan Tree)(25469067)</t>
  </si>
  <si>
    <t>俱乐部城市绿洲特大床房&lt;双人入住&gt;&lt;双早&gt;</t>
  </si>
  <si>
    <t>YUAN/DEYAO,TANG/ZHINENG</t>
  </si>
  <si>
    <t xml:space="preserve">3414777	</t>
  </si>
  <si>
    <t xml:space="preserve">999224385366008	</t>
  </si>
  <si>
    <t>[哥打京那巴鲁]克拉甘酒店(The Klagan Hotel)(28556060)</t>
  </si>
  <si>
    <t>中庭房&lt;双人入住&gt;&lt;双早&gt;</t>
  </si>
  <si>
    <t>MD NAWI/NURULAIN</t>
  </si>
  <si>
    <t xml:space="preserve">3414813	</t>
  </si>
  <si>
    <t xml:space="preserve">999224386734764	</t>
  </si>
  <si>
    <t>[曼谷]曼谷拉查丹利都喜套房酒店公寓(Dusit Suites Hotel Ratchadamri, Bangkok)(4998306)</t>
  </si>
  <si>
    <t>一卧室高级套房(至少连住2晚及以上)&lt;双人入住&gt;&lt;中宾&gt;&lt;无早&gt;</t>
  </si>
  <si>
    <t>WEN/HEQIAN</t>
  </si>
  <si>
    <t xml:space="preserve">3415177	</t>
  </si>
  <si>
    <t xml:space="preserve">999224386841623	</t>
  </si>
  <si>
    <t>JING/SONG,WANG/XING</t>
  </si>
  <si>
    <t xml:space="preserve">3415192	</t>
  </si>
  <si>
    <t xml:space="preserve">999224387793234	</t>
  </si>
  <si>
    <t>[哥打京那巴鲁]亚庇凯城酒店(Promenade Hotel Kota Kinabalu)(26353811)</t>
  </si>
  <si>
    <t>海景豪华房&lt;特惠&gt;&lt;双人入住&gt;&lt;双早&gt;</t>
  </si>
  <si>
    <t>LIM/HONG WEI</t>
  </si>
  <si>
    <t xml:space="preserve">3415421	</t>
  </si>
  <si>
    <t xml:space="preserve">999224388915258	</t>
  </si>
  <si>
    <t>Varney/William</t>
  </si>
  <si>
    <t xml:space="preserve">3415690	</t>
  </si>
  <si>
    <t xml:space="preserve">20486447	</t>
  </si>
  <si>
    <t xml:space="preserve">999224389202535	</t>
  </si>
  <si>
    <t>尊贵豪华房&lt;特惠专享&gt;&lt;双人入住&gt;&lt;无早&gt;</t>
  </si>
  <si>
    <t>Nha hang/Hong Hanh Ha Long,Nha hang/Hong Hanh Ha Long,Nha hang/Hong Hanh Ha Long,Nha hang/Hong Hanh Ha Long,Nha hang/Hong Hanh Ha Long,Nha hang/Hong Hanh Ha Long</t>
  </si>
  <si>
    <t xml:space="preserve">3415840	</t>
  </si>
  <si>
    <t xml:space="preserve">155350	</t>
  </si>
  <si>
    <t xml:space="preserve">999224389350157	</t>
  </si>
  <si>
    <t>Nha hang/Hong Hanh Ha Long,Nha hang/Hong Hanh Ha Long</t>
  </si>
  <si>
    <t xml:space="preserve">3415864	</t>
  </si>
  <si>
    <t xml:space="preserve">155351	</t>
  </si>
  <si>
    <t xml:space="preserve">24393330687	</t>
  </si>
  <si>
    <t>[普吉岛]钻石崖温泉度假酒店(Diamond Cliff Resort &amp; Spa)(3629427)</t>
  </si>
  <si>
    <t>高级豪华海景房&lt;双人入住&gt;&lt;中宾&gt;&lt;双早&gt;</t>
  </si>
  <si>
    <t>GAO/SAI,HU/DESHENG</t>
  </si>
  <si>
    <t xml:space="preserve">3417407	</t>
  </si>
  <si>
    <t xml:space="preserve">999224398786821	</t>
  </si>
  <si>
    <t>[普吉岛]普吉岛安纳塔拉迈考度假村(Anantara Vacation Club Mai Khao Phuket)(7086098)</t>
  </si>
  <si>
    <t>两卧室泳池别墅(至少连住2晚及以上)&lt;四人入住&gt;&lt;早餐&gt;</t>
  </si>
  <si>
    <t>ZOU/XIAOYAN</t>
  </si>
  <si>
    <t xml:space="preserve">3418153	</t>
  </si>
  <si>
    <t xml:space="preserve">999224403592953	</t>
  </si>
  <si>
    <t>豪华间&lt;今日特价 &gt;&lt;双人入住&gt;&lt;双早&gt;</t>
  </si>
  <si>
    <t>Sungryul/kim</t>
  </si>
  <si>
    <t xml:space="preserve">3419109	</t>
  </si>
  <si>
    <t xml:space="preserve">999224404712030	</t>
  </si>
  <si>
    <t>高级双人房&lt;双人入住&gt;&lt;双早&gt;</t>
  </si>
  <si>
    <t>KITTITHAWORN/ZATEE</t>
  </si>
  <si>
    <t xml:space="preserve">3419335	</t>
  </si>
  <si>
    <t xml:space="preserve">999224408039355	</t>
  </si>
  <si>
    <t>WANG/YANZHEN,HOU/YAMENG</t>
  </si>
  <si>
    <t xml:space="preserve">3420188	</t>
  </si>
  <si>
    <t xml:space="preserve">999224411011612	</t>
  </si>
  <si>
    <t>[曼谷]曼谷素坤逸 11 巷美居酒店(Mercure Bangkok Sukhumvit 11)(17527600)</t>
  </si>
  <si>
    <t>豪华特大床房(连住3晚及以上)&lt;特惠&gt;&lt;双人入住&gt;&lt;不适用于泰国和韩国市场&gt;&lt;双早&gt;</t>
  </si>
  <si>
    <t>SUBRAMANIAM/SURESH</t>
  </si>
  <si>
    <t xml:space="preserve">3420963	</t>
  </si>
  <si>
    <t xml:space="preserve">999224413229678	</t>
  </si>
  <si>
    <t>[巴洛克]皇家朱兰车拉汀木屋酒店(Royale Chulan Cherating Chalet)(67235956)</t>
  </si>
  <si>
    <t>双人床小木屋&lt;特价大促销&gt;&lt;双人入住&gt;&lt;双早&gt;</t>
  </si>
  <si>
    <t>Roslan/Nurarif</t>
  </si>
  <si>
    <t xml:space="preserve">3421954	</t>
  </si>
  <si>
    <t xml:space="preserve">999224413503061	</t>
  </si>
  <si>
    <t>[新加坡]新加坡乌节铂尔曼酒店(Pullman Singapore Orchard)(108702168)</t>
  </si>
  <si>
    <t>高级特大床房&lt;双人入住&gt;&lt;中宾&gt;&lt;无早&gt;</t>
  </si>
  <si>
    <t>WANG/JINRU</t>
  </si>
  <si>
    <t xml:space="preserve">3422062	</t>
  </si>
  <si>
    <t xml:space="preserve">999224413248051	</t>
  </si>
  <si>
    <t>[吉隆坡]宜必思吉隆坡市中心酒店(Ibis Kuala Lumpur City Centre)(28528285)</t>
  </si>
  <si>
    <t>标准双床房&lt;双人入住&gt;&lt;双早&gt;</t>
  </si>
  <si>
    <t>Boey/Chek mun</t>
  </si>
  <si>
    <t xml:space="preserve">3421957	</t>
  </si>
  <si>
    <t xml:space="preserve">999224413718681	</t>
  </si>
  <si>
    <t xml:space="preserve">3422123	</t>
  </si>
  <si>
    <t xml:space="preserve">999224414004702	</t>
  </si>
  <si>
    <t>chen/na</t>
  </si>
  <si>
    <t xml:space="preserve">3422235	</t>
  </si>
  <si>
    <t xml:space="preserve">999224414037610	</t>
  </si>
  <si>
    <t>[芽庄]芽庄中心自由酒店(Liberty Central Nha Trang Hotel)(5580568)</t>
  </si>
  <si>
    <t>尊贵特大床房&lt;双人入住&gt;&lt;双早&gt;</t>
  </si>
  <si>
    <t>lee/soae,lee/soae</t>
  </si>
  <si>
    <t xml:space="preserve">3422241	</t>
  </si>
  <si>
    <t xml:space="preserve">999224414070899	</t>
  </si>
  <si>
    <t>XIAO/YUHENG,Anna/Mars,Lin/Huazhen</t>
  </si>
  <si>
    <t xml:space="preserve">3422247	</t>
  </si>
  <si>
    <t xml:space="preserve">999224414080617	</t>
  </si>
  <si>
    <t>[华欣]华欣休养细节酒店(Rest Detail Hotel Hua Hin)(17297659)</t>
  </si>
  <si>
    <t>绿色休闲房(至少连住2晚及以上)&lt;双人入住&gt;&lt;适用于除泰国的亚洲客人&gt;&lt;双早&gt;</t>
  </si>
  <si>
    <t>WANG/MINZHE,CHEN/JIAOMIN</t>
  </si>
  <si>
    <t xml:space="preserve">3422250	</t>
  </si>
  <si>
    <t xml:space="preserve">999224409933358	</t>
  </si>
  <si>
    <t>TAN/TSE LOONG ALVIN</t>
  </si>
  <si>
    <t xml:space="preserve">3420696	</t>
  </si>
  <si>
    <t xml:space="preserve">999224414729839	</t>
  </si>
  <si>
    <t>[乔治市]槟城遨舍乔治市酒店(OZO George Town Penang)(106375768)</t>
  </si>
  <si>
    <t>豪华特大床房&lt;特惠&gt;&lt;双人入住&gt;&lt;适用于非马来西亚/泰国客人&gt;&lt;无早&gt;</t>
  </si>
  <si>
    <t>CHEN/XUEWEN,HUANG/XIAOTAO</t>
  </si>
  <si>
    <t xml:space="preserve">3422453	</t>
  </si>
  <si>
    <t xml:space="preserve">747901	</t>
  </si>
  <si>
    <t xml:space="preserve">999224413136688	</t>
  </si>
  <si>
    <t>REGALADOPINEDA/PABLO</t>
  </si>
  <si>
    <t xml:space="preserve">3421927	</t>
  </si>
  <si>
    <t xml:space="preserve">999224420286412	</t>
  </si>
  <si>
    <t>[古晋]达迈海滩度假村(Damai Beach Resort)(28378129)</t>
  </si>
  <si>
    <t>标准山景特大床房&lt;双人入住&gt;&lt;双早&gt;</t>
  </si>
  <si>
    <t>Yean Han/Lim,Yean Han/Lim</t>
  </si>
  <si>
    <t xml:space="preserve">3423090	</t>
  </si>
  <si>
    <t xml:space="preserve">999224420750750	</t>
  </si>
  <si>
    <t>[曼谷]曼谷HOMM素坤逸34街酒店 (悦榕集团)(Homm Sukhumvit34 Bangkok a Brand of Banyan Tree Group)(99758480)</t>
  </si>
  <si>
    <t>高级大床房&lt;双人入住&gt;&lt;无早&gt;</t>
  </si>
  <si>
    <t>CHIK/CHENTING</t>
  </si>
  <si>
    <t xml:space="preserve">3423165	</t>
  </si>
  <si>
    <t xml:space="preserve">999224421034315	</t>
  </si>
  <si>
    <t>BIN TUANKU KARIM/TUANKU FAIZAL</t>
  </si>
  <si>
    <t xml:space="preserve">3423295	</t>
  </si>
  <si>
    <t xml:space="preserve">999224421507366	</t>
  </si>
  <si>
    <t>[大山脚]槟城标致酒店(Iconic Hotel Penang (PenangFightCovid-19 Certified))(28537947)</t>
  </si>
  <si>
    <t>高级房&lt;双人入住&gt;&lt;无早&gt;</t>
  </si>
  <si>
    <t>CAO/QIANNAN,ZHANG/SHUAI</t>
  </si>
  <si>
    <t xml:space="preserve">3423390	</t>
  </si>
  <si>
    <t xml:space="preserve">999224422773256	</t>
  </si>
  <si>
    <t>[西雅加达]萨提卡高级哈亚乌鲁雅加达酒店(Hotel Santika Premiere Hayam Wuruk Jakarta)(28555982)</t>
  </si>
  <si>
    <t>ZHUANG/XINQUAN</t>
  </si>
  <si>
    <t xml:space="preserve">3423722	</t>
  </si>
  <si>
    <t xml:space="preserve">999224423025529	</t>
  </si>
  <si>
    <t>一室行政套房(至少连住2晚及以上)&lt;今日特价 &gt;&lt;双人入住&gt;&lt;不适用泰国客人&gt;&lt;双早&gt;</t>
  </si>
  <si>
    <t>CHEN/YUTONG</t>
  </si>
  <si>
    <t xml:space="preserve">3423773	</t>
  </si>
  <si>
    <t xml:space="preserve">999224422455082	</t>
  </si>
  <si>
    <t>[Bang Chalong]曼谷伊斯汀坦那市高尔夫度假村(Eastin Thana City Golf Resort Bangkok)(100371587)</t>
  </si>
  <si>
    <t>GAROHEEM/KRITSADA</t>
  </si>
  <si>
    <t xml:space="preserve">3423621	</t>
  </si>
  <si>
    <t xml:space="preserve">999224423420425	</t>
  </si>
  <si>
    <t xml:space="preserve">3423841	</t>
  </si>
  <si>
    <t xml:space="preserve">999224423858180	</t>
  </si>
  <si>
    <t>[米里]米里帝国酒店(Imperial Hotel Miri)(28476284)</t>
  </si>
  <si>
    <t>豪华两房公寓&lt;三人入住&gt;&lt;早餐&gt;</t>
  </si>
  <si>
    <t>LEE/CHANGNAM</t>
  </si>
  <si>
    <t xml:space="preserve">3424025	</t>
  </si>
  <si>
    <t xml:space="preserve">999224426333213	</t>
  </si>
  <si>
    <t>WANG/XIN</t>
  </si>
  <si>
    <t xml:space="preserve">3424575	</t>
  </si>
  <si>
    <t xml:space="preserve">9218035	</t>
  </si>
  <si>
    <t xml:space="preserve">999224427877705	</t>
  </si>
  <si>
    <t>豪华特大床房(至少连住2晚及以上)&lt;双人入住&gt;&lt;不适用于泰国和韩国市场&gt;&lt;双早&gt;</t>
  </si>
  <si>
    <t>YAN/SHAOQING,YAO/HUILONG,SHEN/MING,ZHOU/HONG,SUN/ZHIWEI</t>
  </si>
  <si>
    <t xml:space="preserve">3425076	</t>
  </si>
  <si>
    <t xml:space="preserve">567917	</t>
  </si>
  <si>
    <t xml:space="preserve">999224428374971	</t>
  </si>
  <si>
    <t>标准房(至少连住2晚及以上)&lt;双人入住&gt;&lt;双早&gt;</t>
  </si>
  <si>
    <t>LI/JINPING,WANG/SHAOLEI,ZHOU/XIAOLING</t>
  </si>
  <si>
    <t xml:space="preserve">3425167	</t>
  </si>
  <si>
    <t xml:space="preserve">17294797	</t>
  </si>
  <si>
    <t xml:space="preserve">999224428421597	</t>
  </si>
  <si>
    <t>ZHANG/YAXIN</t>
  </si>
  <si>
    <t xml:space="preserve">3425175	</t>
  </si>
  <si>
    <t xml:space="preserve">17295047	</t>
  </si>
  <si>
    <t xml:space="preserve">999224429776873	</t>
  </si>
  <si>
    <t>豪华双床房(至少连住2晚及以上)&lt;双人入住&gt;&lt;不适用于泰国和韩国市场&gt;&lt;双早&gt;</t>
  </si>
  <si>
    <t>Wu/Hengqing,Yang/Shuai</t>
  </si>
  <si>
    <t xml:space="preserve">3425853	</t>
  </si>
  <si>
    <t xml:space="preserve">206421	</t>
  </si>
  <si>
    <t xml:space="preserve">999224430922755	</t>
  </si>
  <si>
    <t>[兰卡威]兰卡威大洋湾豪华度假村酒店(Dayang Bay Resort Langkawi)(28528622)</t>
  </si>
  <si>
    <t>家庭一室套房&lt;四人入住&gt;&lt;早餐&gt;</t>
  </si>
  <si>
    <t>Qian/Zhen,Ma/Tianhu,Liu/Xinyu</t>
  </si>
  <si>
    <t xml:space="preserve">3426254	</t>
  </si>
  <si>
    <t xml:space="preserve">999224431444236	</t>
  </si>
  <si>
    <t>WU/XINYU</t>
  </si>
  <si>
    <t xml:space="preserve">3426415	</t>
  </si>
  <si>
    <t xml:space="preserve">999224432220506	</t>
  </si>
  <si>
    <t>PARK/SUNG UP</t>
  </si>
  <si>
    <t xml:space="preserve">3426653	</t>
  </si>
  <si>
    <t xml:space="preserve">999224432691092	</t>
  </si>
  <si>
    <t>舒适双床房(至少连住2晚及以上)&lt;今日特价 &gt;&lt;双人入住&gt;&lt;中宾&gt;&lt;双早&gt;</t>
  </si>
  <si>
    <t>LI/YUEER</t>
  </si>
  <si>
    <t xml:space="preserve">3426821	</t>
  </si>
  <si>
    <t xml:space="preserve">999224432932683	</t>
  </si>
  <si>
    <t>一室套房&lt;双人入住&gt;&lt;双早&gt;</t>
  </si>
  <si>
    <t>FITRIAWATY/EVIE</t>
  </si>
  <si>
    <t xml:space="preserve">3426860	</t>
  </si>
  <si>
    <t xml:space="preserve">999224433771244	</t>
  </si>
  <si>
    <t>[芭堤雅]芭堤雅摩达斯度假村(Pattaya Modus Beachfront Resort)(100347752)</t>
  </si>
  <si>
    <t>高级特大床房&lt;双人入住&gt;&lt;双早&gt;</t>
  </si>
  <si>
    <t>Alshamsi/Saeed</t>
  </si>
  <si>
    <t xml:space="preserve">3427126	</t>
  </si>
  <si>
    <t xml:space="preserve">999224434015687	</t>
  </si>
  <si>
    <t>[普吉岛]普吉岛芭东英迪格酒店 - IHG 旗下酒店(Hotel Indigo Phuket Patong, an IHG Hotel - Sha Extra Plus)(42684109)</t>
  </si>
  <si>
    <t>池景标准特大床房(至少连住2晚及以上)&lt;今日特价 &gt;&lt;双人入住&gt;&lt;双早&gt;</t>
  </si>
  <si>
    <t>YANG/XIAOLONG</t>
  </si>
  <si>
    <t xml:space="preserve">3427280	</t>
  </si>
  <si>
    <t xml:space="preserve">999224434066593	</t>
  </si>
  <si>
    <t>AMRAN/RAMDEY</t>
  </si>
  <si>
    <t xml:space="preserve">3427297	</t>
  </si>
  <si>
    <t xml:space="preserve">999224441486134	</t>
  </si>
  <si>
    <t>ZHANG/SICHAO</t>
  </si>
  <si>
    <t xml:space="preserve">3427928	</t>
  </si>
  <si>
    <t xml:space="preserve">65519	</t>
  </si>
  <si>
    <t xml:space="preserve">999224441919954	</t>
  </si>
  <si>
    <t>[曼谷]曼谷四翼酒店(The Four Wings Hotel Bangkok)(31488151)</t>
  </si>
  <si>
    <t>高级双人床房 禁烟&lt;双人入住&gt;&lt;不适用泰国客人&gt;&lt;无早&gt;</t>
  </si>
  <si>
    <t>BA/YAN</t>
  </si>
  <si>
    <t xml:space="preserve">3428068	</t>
  </si>
  <si>
    <t xml:space="preserve">acknowledge	</t>
  </si>
  <si>
    <t xml:space="preserve">999224442166991	</t>
  </si>
  <si>
    <t>Wang/Yifan,ZHOU/CUO</t>
  </si>
  <si>
    <t xml:space="preserve">3428105	</t>
  </si>
  <si>
    <t xml:space="preserve">24443035090	</t>
  </si>
  <si>
    <t>Chen/Xiaoxin,Zhang/Xiong</t>
  </si>
  <si>
    <t xml:space="preserve">3428363	</t>
  </si>
  <si>
    <t xml:space="preserve">9225186	</t>
  </si>
  <si>
    <t xml:space="preserve">999224447358554	</t>
  </si>
  <si>
    <t>HU/YITING</t>
  </si>
  <si>
    <t xml:space="preserve">3429791	</t>
  </si>
  <si>
    <t xml:space="preserve">999224448480451	</t>
  </si>
  <si>
    <t>[吉隆坡]吉隆坡四季酒店(Four Seasons Hotel Kuala Lumpur)(17496902)</t>
  </si>
  <si>
    <t>泳池园景房&lt;特惠专享&gt;&lt;双人入住&gt;&lt;双早&gt;</t>
  </si>
  <si>
    <t>XU/MENGZHI</t>
  </si>
  <si>
    <t xml:space="preserve">3430255	</t>
  </si>
  <si>
    <t xml:space="preserve">999224448587117	</t>
  </si>
  <si>
    <t>标准双床房&lt;双人入住&gt;&lt;不适用泰国客人&gt;&lt;双早&gt;</t>
  </si>
  <si>
    <t>DONG/XIAOMENG</t>
  </si>
  <si>
    <t xml:space="preserve">3430305	</t>
  </si>
  <si>
    <t xml:space="preserve">337605	</t>
  </si>
  <si>
    <t xml:space="preserve">999224448858259	</t>
  </si>
  <si>
    <t>[曼谷]曼谷盛泰澜中央世界商业中心酒店(Centara Grand &amp; Bangkok Convention Centre at CentralWorld)(5527365)</t>
  </si>
  <si>
    <t>豪华双床房&lt;今日特价 &gt;&lt;双人入住&gt;&lt;不适用泰国客人&gt;&lt;无早&gt;</t>
  </si>
  <si>
    <t>zhao/shuo</t>
  </si>
  <si>
    <t xml:space="preserve">3430424	</t>
  </si>
  <si>
    <t xml:space="preserve">999224446014368	</t>
  </si>
  <si>
    <t>一卧室套房（带室外浴缸）&lt;今日特价 &gt;&lt;双人入住&gt;&lt;双早&gt;</t>
  </si>
  <si>
    <t>BEN ZINO/LOTAN</t>
  </si>
  <si>
    <t xml:space="preserve">3429450	</t>
  </si>
  <si>
    <t xml:space="preserve">53538	</t>
  </si>
  <si>
    <t xml:space="preserve">999224446073645	</t>
  </si>
  <si>
    <t>BEN ZINO/ASHER</t>
  </si>
  <si>
    <t xml:space="preserve">3429460	</t>
  </si>
  <si>
    <t xml:space="preserve">53939	</t>
  </si>
  <si>
    <t xml:space="preserve">999224450613772	</t>
  </si>
  <si>
    <t>城景高级房&lt;特惠房&gt;&lt;双人入住&gt;&lt;双早&gt;</t>
  </si>
  <si>
    <t>YEE/WAI KIONG</t>
  </si>
  <si>
    <t xml:space="preserve">3430934	</t>
  </si>
  <si>
    <t xml:space="preserve">999224450770669	</t>
  </si>
  <si>
    <t>DONG/JING</t>
  </si>
  <si>
    <t xml:space="preserve">3430963	</t>
  </si>
  <si>
    <t xml:space="preserve">999224452700321	</t>
  </si>
  <si>
    <t>[士乃]士乃宴宾雅酒店(Impiana Hotel Senai)(28566880)</t>
  </si>
  <si>
    <t>豪华双床房&lt;特惠&gt;&lt;双人入住&gt;&lt;双早&gt;</t>
  </si>
  <si>
    <t>Chua/Vin Yong,Chua/Vin Xuan</t>
  </si>
  <si>
    <t xml:space="preserve">3431543	</t>
  </si>
  <si>
    <t xml:space="preserve">999224452411633	</t>
  </si>
  <si>
    <t>[曼谷]素坤逸塔斯托利亚精选酒店【SHA Extra Plus】(Tastoria Collection Sukhumvit - Sha Extra Plus)(16900022)</t>
  </si>
  <si>
    <t>高级双床房&lt;今日特价 &gt;&lt;双人入住&gt;&lt;无早&gt;</t>
  </si>
  <si>
    <t>RANGA/PRADYUMNA</t>
  </si>
  <si>
    <t xml:space="preserve">3431392	</t>
  </si>
  <si>
    <t xml:space="preserve">23039734863	</t>
  </si>
  <si>
    <t>调整</t>
  </si>
  <si>
    <t>[苏梅岛]金普顿基塔莱苏梅岛酒店 - 洲际酒店集团旗下(Kimpton Kitalay Samui, an IHG Hotel)(102298551)</t>
  </si>
  <si>
    <t>客房, 2 张单人床, 度假村景观 (Essential)(至少连住2晚及以上)&lt;特惠&gt;&lt;双人入住&gt;&lt;不适用泰国客人&gt;&lt;双早&gt;</t>
  </si>
  <si>
    <t>BAI/YUANYUAN</t>
  </si>
  <si>
    <t xml:space="preserve">3097930	</t>
  </si>
  <si>
    <t xml:space="preserve">61372490	</t>
  </si>
  <si>
    <t>，</t>
  </si>
  <si>
    <t>本期扣款14.98元</t>
  </si>
  <si>
    <t>本期收回6968元</t>
  </si>
  <si>
    <t>等上期账单</t>
  </si>
  <si>
    <t xml:space="preserve"> 本期收回405元</t>
  </si>
  <si>
    <t>此单是订单3379893修改成一室家庭套房的3晚上的补差价订单，请尽快处理，谢谢。</t>
  </si>
  <si>
    <t>本期扣款14160元</t>
  </si>
  <si>
    <t>CA2019230603CNY</t>
  </si>
  <si>
    <t>本期收回12640元</t>
  </si>
  <si>
    <t>本期收回4950元</t>
  </si>
  <si>
    <t>A230531100339911</t>
  </si>
  <si>
    <t>A230530173335481</t>
  </si>
  <si>
    <t>A230602092259481</t>
  </si>
  <si>
    <t>A230613141700481</t>
  </si>
  <si>
    <t>CNY / HKD 当前参考汇率: 1.100976846</t>
  </si>
  <si>
    <t>总计：444338.02 CNY/
489205.87 HKD</t>
  </si>
  <si>
    <t>渠道单号</t>
  </si>
  <si>
    <t>下单日期</t>
  </si>
  <si>
    <t>单号</t>
  </si>
  <si>
    <t>酒店名称</t>
  </si>
  <si>
    <t>结算类型</t>
  </si>
  <si>
    <t>RMB金额</t>
  </si>
  <si>
    <t>收款币种</t>
  </si>
  <si>
    <t>应入帐</t>
  </si>
  <si>
    <t>实际入账</t>
  </si>
  <si>
    <t>原币抵冲</t>
  </si>
  <si>
    <t>RMB抵冲</t>
  </si>
  <si>
    <t>优惠金额RMB</t>
  </si>
  <si>
    <t>代理商</t>
  </si>
  <si>
    <t>金蝶编码</t>
  </si>
  <si>
    <t>确认时间</t>
  </si>
  <si>
    <t>是否赔付</t>
  </si>
  <si>
    <t>签约主体</t>
  </si>
  <si>
    <t>业务线</t>
  </si>
  <si>
    <t>国家/地区</t>
  </si>
  <si>
    <t>2023-02-11</t>
  </si>
  <si>
    <t>3022139</t>
  </si>
  <si>
    <t>曼谷盛泰澜中央世界商业中心酒店  (SHA Plus+)</t>
  </si>
  <si>
    <t>YEO YONG SIAH</t>
  </si>
  <si>
    <t>2023-05-26</t>
  </si>
  <si>
    <t>2023-05-29</t>
  </si>
  <si>
    <t>退房日周结</t>
  </si>
  <si>
    <t>4530.00</t>
  </si>
  <si>
    <t>RMB</t>
  </si>
  <si>
    <t>0</t>
  </si>
  <si>
    <t>0.00</t>
  </si>
  <si>
    <t>携程国际直连(DD)</t>
  </si>
  <si>
    <t>01.011174</t>
  </si>
  <si>
    <t>2023-02-11 13:12:57</t>
  </si>
  <si>
    <t>否</t>
  </si>
  <si>
    <t>汇智国际旅游发展有限公司</t>
  </si>
  <si>
    <t>直采</t>
  </si>
  <si>
    <t>泰国</t>
  </si>
  <si>
    <t>3023572</t>
  </si>
  <si>
    <t>2023-02-12 10:46:14</t>
  </si>
  <si>
    <t>2023-03-11</t>
  </si>
  <si>
    <t>3123170</t>
  </si>
  <si>
    <t>曼谷利特酒店</t>
  </si>
  <si>
    <t>FOK YIU TUNG,HUI KA PO</t>
  </si>
  <si>
    <t>2023-05-28</t>
  </si>
  <si>
    <t>505.00</t>
  </si>
  <si>
    <t>2023-03-12 12:47:45</t>
  </si>
  <si>
    <t>2023-03-12</t>
  </si>
  <si>
    <t>3124399</t>
  </si>
  <si>
    <t>曼谷素坤逸55号通罗中心点大酒店 (政府卫生认证)</t>
  </si>
  <si>
    <t>CHEN QINGQI,CAI YAHUI,CHEN JIAOJIAO</t>
  </si>
  <si>
    <t>739.00</t>
  </si>
  <si>
    <t>150.00</t>
  </si>
  <si>
    <t>-589</t>
  </si>
  <si>
    <t>2023-03-14 15:30:30</t>
  </si>
  <si>
    <t>2023-03-16</t>
  </si>
  <si>
    <t>3140853</t>
  </si>
  <si>
    <t>拉瓦尔斯酒店</t>
  </si>
  <si>
    <t>KIM YUNA</t>
  </si>
  <si>
    <t>697.00</t>
  </si>
  <si>
    <t>2023-03-16 15:24:32</t>
  </si>
  <si>
    <t>韩国</t>
  </si>
  <si>
    <t>2023-03-17</t>
  </si>
  <si>
    <t>3144654</t>
  </si>
  <si>
    <t>宜必思尚品曼谷素坤逸康福酒店</t>
  </si>
  <si>
    <t>Sharma Jeremy</t>
  </si>
  <si>
    <t>2023-05-24</t>
  </si>
  <si>
    <t>1275.00</t>
  </si>
  <si>
    <t>2023-03-17 15:15:52</t>
  </si>
  <si>
    <t>2023-03-21</t>
  </si>
  <si>
    <t>3161836</t>
  </si>
  <si>
    <t>曼谷秋素坤逸酒店 (SHA Plus+)</t>
  </si>
  <si>
    <t>LIN YUCHENG</t>
  </si>
  <si>
    <t>510.00</t>
  </si>
  <si>
    <t>2023-03-22 00:01:32</t>
  </si>
  <si>
    <t>2023-03-22</t>
  </si>
  <si>
    <t>3163292</t>
  </si>
  <si>
    <t>Zheng Yuwei</t>
  </si>
  <si>
    <t>170.00</t>
  </si>
  <si>
    <t>-340</t>
  </si>
  <si>
    <t>2023-03-22 15:53:58</t>
  </si>
  <si>
    <t>3163382</t>
  </si>
  <si>
    <t>ZHANG WANQIU,XU HUIQING</t>
  </si>
  <si>
    <t>2023-05-27</t>
  </si>
  <si>
    <t>340.00</t>
  </si>
  <si>
    <t>2023-03-22 15:55:18</t>
  </si>
  <si>
    <t>3163880</t>
  </si>
  <si>
    <t>PAN LEILEI,WEN SHULI</t>
  </si>
  <si>
    <t>2023-03-22 18:42:43</t>
  </si>
  <si>
    <t>3164611</t>
  </si>
  <si>
    <t>DONG ZHAOZHAO</t>
  </si>
  <si>
    <t>460.00</t>
  </si>
  <si>
    <t>2023-03-23 00:32:17</t>
  </si>
  <si>
    <t>2023-03-26</t>
  </si>
  <si>
    <t>3173490</t>
  </si>
  <si>
    <t>曼谷维伊 - 美憬阁酒店</t>
  </si>
  <si>
    <t>YEE PEI ZHEN</t>
  </si>
  <si>
    <t>2898.00</t>
  </si>
  <si>
    <t>2023-03-26 16:34:10</t>
  </si>
  <si>
    <t>2023-03-27</t>
  </si>
  <si>
    <t>3175822</t>
  </si>
  <si>
    <t>CHEONG MAN WA</t>
  </si>
  <si>
    <t>2023-05-25</t>
  </si>
  <si>
    <t>3516.00</t>
  </si>
  <si>
    <t>2023-03-27 18:31:54</t>
  </si>
  <si>
    <t>2023-03-28</t>
  </si>
  <si>
    <t>3177537</t>
  </si>
  <si>
    <t>芭东帕拉贡温泉度假酒店 (SHA Extra Plus)</t>
  </si>
  <si>
    <t>WIRODURIREANG WEERACHAI,JEENCHAMNI NITTAYA</t>
  </si>
  <si>
    <t>1134.00</t>
  </si>
  <si>
    <t>2023-03-28 12:31:38</t>
  </si>
  <si>
    <t>2023-03-29</t>
  </si>
  <si>
    <t>3181354</t>
  </si>
  <si>
    <t>曼谷玛杜兹酒店</t>
  </si>
  <si>
    <t>CHAN HIU YAN,CHOW YUEN TING,CHAN YIK FUNG,NG HON LEUNG</t>
  </si>
  <si>
    <t>3756.00</t>
  </si>
  <si>
    <t>2023-03-29 21:18:03</t>
  </si>
  <si>
    <t>3181918</t>
  </si>
  <si>
    <t>合艾盛泰乐酒店</t>
  </si>
  <si>
    <t>NAHARUDDIN HAJAR</t>
  </si>
  <si>
    <t>680.00</t>
  </si>
  <si>
    <t>2023-03-30 12:20:56</t>
  </si>
  <si>
    <t>3181926</t>
  </si>
  <si>
    <t>宿务威斯顿舄湖酒店</t>
  </si>
  <si>
    <t>Kim Sumin,Kim Sumin,Kim Sumin</t>
  </si>
  <si>
    <t>1070.00</t>
  </si>
  <si>
    <t>2023-03-30 07:40:51</t>
  </si>
  <si>
    <t>菲律宾</t>
  </si>
  <si>
    <t>2023-03-31</t>
  </si>
  <si>
    <t>3185337</t>
  </si>
  <si>
    <t>阿瓦尼德拉迪拜酒店</t>
  </si>
  <si>
    <t>Beqo Fation</t>
  </si>
  <si>
    <t>1050.00</t>
  </si>
  <si>
    <t>2023-03-31 14:13:12</t>
  </si>
  <si>
    <t>阿拉伯联合酋长国</t>
  </si>
  <si>
    <t>2023-04-02</t>
  </si>
  <si>
    <t>3193001</t>
  </si>
  <si>
    <t>PANG MICHELLE</t>
  </si>
  <si>
    <t>3030.00</t>
  </si>
  <si>
    <t>2023-04-03 11:54:38</t>
  </si>
  <si>
    <t>2023-04-03</t>
  </si>
  <si>
    <t>3193399</t>
  </si>
  <si>
    <t>Chiu Tsz Ying,Chiu Tsz Ying</t>
  </si>
  <si>
    <t>1252.00</t>
  </si>
  <si>
    <t>2023-04-03 08:20:02</t>
  </si>
  <si>
    <t>2023-04-06</t>
  </si>
  <si>
    <t>3202866</t>
  </si>
  <si>
    <t>HENG HENG AIK TENG</t>
  </si>
  <si>
    <t>2023-04-06 15:41:53</t>
  </si>
  <si>
    <t>2023-04-08</t>
  </si>
  <si>
    <t>3209718</t>
  </si>
  <si>
    <t>苏梅岛洲际度假酒店(SHA Extra Plus)</t>
  </si>
  <si>
    <t>FENG YUE,YAO QUANLE</t>
  </si>
  <si>
    <t>3800.00</t>
  </si>
  <si>
    <t>2023-04-09 16:16:13</t>
  </si>
  <si>
    <t>2023-04-13</t>
  </si>
  <si>
    <t>3224322</t>
  </si>
  <si>
    <t>曼谷 SO/ 酒店</t>
  </si>
  <si>
    <t>LI QIWEI</t>
  </si>
  <si>
    <t>3000.00</t>
  </si>
  <si>
    <t>2023-04-14 10:50:36</t>
  </si>
  <si>
    <t>2023-04-14</t>
  </si>
  <si>
    <t>3228837</t>
  </si>
  <si>
    <t>曼谷素坤逸航站 21 中心酒店 (政府卫生认证)</t>
  </si>
  <si>
    <t>LEE YOUNGMI,HAN JANGWOO,HAN SEUNGMIN,HAN SEUNGSOO</t>
  </si>
  <si>
    <t>1742.00</t>
  </si>
  <si>
    <t>2023-04-15 13:38:52</t>
  </si>
  <si>
    <t>2023-04-17</t>
  </si>
  <si>
    <t>3241207</t>
  </si>
  <si>
    <t>摩德沙吞酒店 (政府卫生认证)</t>
  </si>
  <si>
    <t>YU YUHSIEN</t>
  </si>
  <si>
    <t>2370.00</t>
  </si>
  <si>
    <t>2023-04-17 15:41:24</t>
  </si>
  <si>
    <t>3242429</t>
  </si>
  <si>
    <t>普吉假日酒店 (政府卫生认证)</t>
  </si>
  <si>
    <t>CHEN TIANTIAN,JIANG JI</t>
  </si>
  <si>
    <t>590.00</t>
  </si>
  <si>
    <t>2023-04-18 14:03:00</t>
  </si>
  <si>
    <t>2023-04-18</t>
  </si>
  <si>
    <t>3243602</t>
  </si>
  <si>
    <t>曼谷拉差达宜必思尚品酒店</t>
  </si>
  <si>
    <t>CHEN ICHIAO,CHEN YIHWA</t>
  </si>
  <si>
    <t>1440.00</t>
  </si>
  <si>
    <t>2023-04-18 14:01:55</t>
  </si>
  <si>
    <t>3243627</t>
  </si>
  <si>
    <t>CHEN ICHING</t>
  </si>
  <si>
    <t>720.00</t>
  </si>
  <si>
    <t>2023-04-18 14:07:38</t>
  </si>
  <si>
    <t>2023-04-19</t>
  </si>
  <si>
    <t>3253097</t>
  </si>
  <si>
    <t>洛杉矶圣加布里埃尔希尔顿酒店</t>
  </si>
  <si>
    <t>LI TINGTING</t>
  </si>
  <si>
    <t>2023-05-11</t>
  </si>
  <si>
    <t>20502.00</t>
  </si>
  <si>
    <t>2023-04-20 22:45:44</t>
  </si>
  <si>
    <t>美国</t>
  </si>
  <si>
    <t>2023-04-21</t>
  </si>
  <si>
    <t>3264296</t>
  </si>
  <si>
    <t>迪拜城市季节塔酒店</t>
  </si>
  <si>
    <t>Falcon Jazon Earl Saniel</t>
  </si>
  <si>
    <t>2023-05-23</t>
  </si>
  <si>
    <t>2538.00</t>
  </si>
  <si>
    <t>2023-04-21 14:55:25</t>
  </si>
  <si>
    <t>2023-04-23</t>
  </si>
  <si>
    <t>3276137</t>
  </si>
  <si>
    <t>曼谷麦卡桑美居酒店</t>
  </si>
  <si>
    <t>SHIN YEOUNG EON</t>
  </si>
  <si>
    <t>424.00</t>
  </si>
  <si>
    <t>2023-04-24 14:09:29</t>
  </si>
  <si>
    <t>3277115</t>
  </si>
  <si>
    <t>攀瓦布里海滨度假村(SHA Extra Plus)</t>
  </si>
  <si>
    <t>Suwannakarn Sasiya,Suwannakarn Sasiya,Suwannakarn Sasiya,Suwannakarn Sasiya</t>
  </si>
  <si>
    <t>2120.00</t>
  </si>
  <si>
    <t>2023-04-23 16:34:20</t>
  </si>
  <si>
    <t>3277145</t>
  </si>
  <si>
    <t>FAN QIAN,FENG JUNNAN</t>
  </si>
  <si>
    <t>1324.00</t>
  </si>
  <si>
    <t>2023-04-23 18:22:57</t>
  </si>
  <si>
    <t>2023-04-24</t>
  </si>
  <si>
    <t>3284176</t>
  </si>
  <si>
    <t>普吉岛乐谷浪都喜天丽酒店 (SHA Plus+)</t>
  </si>
  <si>
    <t>Khurma Vishal,Khurma Vishal,Khurma Vishal,Khurma Vishal</t>
  </si>
  <si>
    <t>4302.00</t>
  </si>
  <si>
    <t>2023-04-25 09:53:29</t>
  </si>
  <si>
    <t>2023-04-25</t>
  </si>
  <si>
    <t>3286933</t>
  </si>
  <si>
    <t>LIN YUNGCHIH,CHEN SZHUA,LI GUEIJING,CHENG HUIMIN,TU MINFANG,ONG KOCHIEN,LIN WANCHING,LIAO SHUHSIEN</t>
  </si>
  <si>
    <t>12160.00</t>
  </si>
  <si>
    <t>2023-04-27 10:19:49</t>
  </si>
  <si>
    <t>3286942</t>
  </si>
  <si>
    <t>CHOU IHSIAO</t>
  </si>
  <si>
    <t>1520.00</t>
  </si>
  <si>
    <t>2023-04-28 10:26:53</t>
  </si>
  <si>
    <t>3287484</t>
  </si>
  <si>
    <t>曼谷素坤逸奥克伍德华庭工作室酒店</t>
  </si>
  <si>
    <t>ZHANG TINGTING</t>
  </si>
  <si>
    <t>876.00</t>
  </si>
  <si>
    <t>2023-05-13 15:44:55</t>
  </si>
  <si>
    <t>2023-04-26</t>
  </si>
  <si>
    <t>3293014</t>
  </si>
  <si>
    <t>仁川机场贝斯特韦斯特精品酒店</t>
  </si>
  <si>
    <t>SUN LIANG</t>
  </si>
  <si>
    <t>595.00</t>
  </si>
  <si>
    <t>2023-04-27 07:58:11</t>
  </si>
  <si>
    <t>2023-04-27</t>
  </si>
  <si>
    <t>3298031</t>
  </si>
  <si>
    <t>巴提欧太平洋酒店</t>
  </si>
  <si>
    <t>Tan Dominique,Tan Dominique,Tan Dominique,Tan Dominique,Tan Dominique,Tan Dominique</t>
  </si>
  <si>
    <t>2504.00</t>
  </si>
  <si>
    <t>2023-04-28 11:54:14</t>
  </si>
  <si>
    <t>2023-04-28</t>
  </si>
  <si>
    <t>3299994</t>
  </si>
  <si>
    <t>占奈萨拉卜塔酒店</t>
  </si>
  <si>
    <t>Rao Saloni,Rao Saloni</t>
  </si>
  <si>
    <t>822.00</t>
  </si>
  <si>
    <t>2023-04-28 15:24:07</t>
  </si>
  <si>
    <t>2023-05-01</t>
  </si>
  <si>
    <t>3310501</t>
  </si>
  <si>
    <t>曼谷大仓新颐饭店</t>
  </si>
  <si>
    <t>LI JUNHUI,Chen QuanYi</t>
  </si>
  <si>
    <t>2768.00</t>
  </si>
  <si>
    <t>2023-05-02 11:52:08</t>
  </si>
  <si>
    <t>3312272</t>
  </si>
  <si>
    <t>BAEK SOYEON</t>
  </si>
  <si>
    <t>1634.00</t>
  </si>
  <si>
    <t>2023-05-01 16:14:13</t>
  </si>
  <si>
    <t>2023-05-02</t>
  </si>
  <si>
    <t>3318067</t>
  </si>
  <si>
    <t>YANG XINXIN,JIANG XIAOMIN</t>
  </si>
  <si>
    <t>2604.00</t>
  </si>
  <si>
    <t>2023-05-03 13:02:30</t>
  </si>
  <si>
    <t>2023-05-03</t>
  </si>
  <si>
    <t>3320623</t>
  </si>
  <si>
    <t>SASAKI HIROKO</t>
  </si>
  <si>
    <t>490.00</t>
  </si>
  <si>
    <t>2023-05-03 16:08:59</t>
  </si>
  <si>
    <t>2023-05-04</t>
  </si>
  <si>
    <t>3326079</t>
  </si>
  <si>
    <t>LIU CHUANFENG,LAU CHIWAI</t>
  </si>
  <si>
    <t>2952.00</t>
  </si>
  <si>
    <t>2023-05-06 14:56:12</t>
  </si>
  <si>
    <t>2023-05-05</t>
  </si>
  <si>
    <t>3327213</t>
  </si>
  <si>
    <t>JIANG LINGQIU,WU QIUYING</t>
  </si>
  <si>
    <t>3597.00</t>
  </si>
  <si>
    <t>2023-05-07 12:09:13</t>
  </si>
  <si>
    <t>3328614</t>
  </si>
  <si>
    <t>ZHANG JIARONG,LIU BINGXUAN,WEI XUANHUA</t>
  </si>
  <si>
    <t>2296.00</t>
  </si>
  <si>
    <t>2023-05-05 16:39:35</t>
  </si>
  <si>
    <t>3330213</t>
  </si>
  <si>
    <t>长滩岛菲利兹酒店</t>
  </si>
  <si>
    <t>Yoon Geraldine</t>
  </si>
  <si>
    <t>7002.00</t>
  </si>
  <si>
    <t>2023-05-06 22:53:16</t>
  </si>
  <si>
    <t>2023-05-07</t>
  </si>
  <si>
    <t>3337597</t>
  </si>
  <si>
    <t>贝斯特韦斯特精选寻求者发现者拉玛四世酒店</t>
  </si>
  <si>
    <t>SHI BEIJIA,DENG ZHANHE</t>
  </si>
  <si>
    <t>1020.00</t>
  </si>
  <si>
    <t>2023-05-07 16:38:15</t>
  </si>
  <si>
    <t>3337694</t>
  </si>
  <si>
    <t>CAI JIAWEI</t>
  </si>
  <si>
    <t>840.00</t>
  </si>
  <si>
    <t>2023-05-07 17:10:29</t>
  </si>
  <si>
    <t>3337865</t>
  </si>
  <si>
    <t>XIONG YIZHOU,MA YUFEI</t>
  </si>
  <si>
    <t>2023-05-07 17:41:34</t>
  </si>
  <si>
    <t>3338971</t>
  </si>
  <si>
    <t>Santa Grand Signature Kuala Lumpur</t>
  </si>
  <si>
    <t>RANDAZZO JORDAN DAVID</t>
  </si>
  <si>
    <t>851.00</t>
  </si>
  <si>
    <t>2023-05-08 12:50:07</t>
  </si>
  <si>
    <t>马来西亚</t>
  </si>
  <si>
    <t>3339532</t>
  </si>
  <si>
    <t>Wang Qixun,Zhao Jinyue,Wang Qianyu</t>
  </si>
  <si>
    <t>2023-05-08 14:16:27</t>
  </si>
  <si>
    <t>2023-05-08</t>
  </si>
  <si>
    <t>3341164</t>
  </si>
  <si>
    <t>天空酒店</t>
  </si>
  <si>
    <t>MOON EUN YOUNG,SHIN YONG CHOL</t>
  </si>
  <si>
    <t>1236.00</t>
  </si>
  <si>
    <t>2023-05-08 14:48:43</t>
  </si>
  <si>
    <t>3341569</t>
  </si>
  <si>
    <t>PENG HAORAN</t>
  </si>
  <si>
    <t>446.00</t>
  </si>
  <si>
    <t>2023-05-09 10:50:01</t>
  </si>
  <si>
    <t>3341598</t>
  </si>
  <si>
    <t>XU XIAODONG</t>
  </si>
  <si>
    <t>403.00</t>
  </si>
  <si>
    <t>2023-05-09 10:57:21</t>
  </si>
  <si>
    <t>3342641</t>
  </si>
  <si>
    <t>曼谷大都会酒店</t>
  </si>
  <si>
    <t>LIU MEIQI,WANG LU</t>
  </si>
  <si>
    <t>4150.00</t>
  </si>
  <si>
    <t>2023-05-08 19:30:05</t>
  </si>
  <si>
    <t>3343373</t>
  </si>
  <si>
    <t>LI JIE,LI XINGYI</t>
  </si>
  <si>
    <t>806.00</t>
  </si>
  <si>
    <t>2023-05-09 12:28:38</t>
  </si>
  <si>
    <t>3343401</t>
  </si>
  <si>
    <t>Zhou Qi,Liu Ling,Zhang Bozheng</t>
  </si>
  <si>
    <t>1612.00</t>
  </si>
  <si>
    <t>2023-05-09 12:27:19</t>
  </si>
  <si>
    <t>3343587</t>
  </si>
  <si>
    <t>曼谷湄南河四季酒店 (SHA Plus+)</t>
  </si>
  <si>
    <t>ZHOU YUN,ZHANG XIAOLONG</t>
  </si>
  <si>
    <t>12952.00</t>
  </si>
  <si>
    <t>2023-05-09 12:29:20</t>
  </si>
  <si>
    <t>2023-05-09</t>
  </si>
  <si>
    <t>3344326</t>
  </si>
  <si>
    <t>Yang Koshien</t>
  </si>
  <si>
    <t>3291.00</t>
  </si>
  <si>
    <t>2023-05-10 10:31:07</t>
  </si>
  <si>
    <t>3344863</t>
  </si>
  <si>
    <t>Wang Qifei</t>
  </si>
  <si>
    <t>405.00</t>
  </si>
  <si>
    <t>2023-05-09 12:09:52</t>
  </si>
  <si>
    <t>3345343</t>
  </si>
  <si>
    <t>槟城彩虹天堂海滩度假村酒店</t>
  </si>
  <si>
    <t>Ahmad Zamani,Ahmad Zamani</t>
  </si>
  <si>
    <t>1374.00</t>
  </si>
  <si>
    <t>2023-05-09 18:12:32</t>
  </si>
  <si>
    <t>3346243</t>
  </si>
  <si>
    <t>LI MENGJIE,Wang Yang</t>
  </si>
  <si>
    <t>810.00</t>
  </si>
  <si>
    <t>2023-05-09 17:40:55</t>
  </si>
  <si>
    <t>3346855</t>
  </si>
  <si>
    <t>曼谷素坤逸十一酒店 (政府卫生认证)</t>
  </si>
  <si>
    <t>MIKE CHAN WH,MIKE CHAN WH</t>
  </si>
  <si>
    <t>1840.00</t>
  </si>
  <si>
    <t>2023-05-10 12:21:15</t>
  </si>
  <si>
    <t>3347082</t>
  </si>
  <si>
    <t>CHU XUEDONG,LI YAN,SHEN SHUO,CHU ZHENZHEN</t>
  </si>
  <si>
    <t>3500.00</t>
  </si>
  <si>
    <t>2023-05-10 10:34:43</t>
  </si>
  <si>
    <t>3347721</t>
  </si>
  <si>
    <t>曼谷苏阁索酒店</t>
  </si>
  <si>
    <t>LI XIAOMIN,LEUNG MAN YU</t>
  </si>
  <si>
    <t>1170.00</t>
  </si>
  <si>
    <t>2023-05-10 11:44:20</t>
  </si>
  <si>
    <t>2023-05-10</t>
  </si>
  <si>
    <t>3349207</t>
  </si>
  <si>
    <t>曼谷恰特里亚姆大酒店</t>
  </si>
  <si>
    <t>LOU SI UN</t>
  </si>
  <si>
    <t>7815.00</t>
  </si>
  <si>
    <t>2023-05-10 18:30:36</t>
  </si>
  <si>
    <t>3351067</t>
  </si>
  <si>
    <t>曼谷素凯泰酒店</t>
  </si>
  <si>
    <t>Stephan Oliver,Stephan Oliver</t>
  </si>
  <si>
    <t>1255.00</t>
  </si>
  <si>
    <t>2023-05-11 11:25:24</t>
  </si>
  <si>
    <t>3354495</t>
  </si>
  <si>
    <t>LIO SOK HENG,TENG WENG LAM</t>
  </si>
  <si>
    <t>1443.00</t>
  </si>
  <si>
    <t>2023-05-14 11:12:41</t>
  </si>
  <si>
    <t>3356524</t>
  </si>
  <si>
    <t>YOU YAJIE,QU BIN</t>
  </si>
  <si>
    <t>1215.00</t>
  </si>
  <si>
    <t>100.00</t>
  </si>
  <si>
    <t>-1115</t>
  </si>
  <si>
    <t>2023-05-13 15:45:58</t>
  </si>
  <si>
    <t>是</t>
  </si>
  <si>
    <t>3357124</t>
  </si>
  <si>
    <t>釜山斯坦福酒店</t>
  </si>
  <si>
    <t>Hong Jongsook</t>
  </si>
  <si>
    <t>319.00</t>
  </si>
  <si>
    <t>2023-05-11 20:15:50</t>
  </si>
  <si>
    <t>3357279</t>
  </si>
  <si>
    <t>KIM HYUNJOON,WANG YOUNGMI</t>
  </si>
  <si>
    <t>638.00</t>
  </si>
  <si>
    <t>2023-05-11 21:03:13</t>
  </si>
  <si>
    <t>2023-05-12</t>
  </si>
  <si>
    <t>3359201</t>
  </si>
  <si>
    <t>DING NANRUI</t>
  </si>
  <si>
    <t>5608.00</t>
  </si>
  <si>
    <t>2023-05-12 10:05:14</t>
  </si>
  <si>
    <t>3360907</t>
  </si>
  <si>
    <t>Dong Dandan,Zhao dongming,Zhao sanyi</t>
  </si>
  <si>
    <t>5445.00</t>
  </si>
  <si>
    <t>2023-05-12 15:53:15</t>
  </si>
  <si>
    <t>3362093</t>
  </si>
  <si>
    <t>DAI ZIQI,ZHENG HUIZHUANG</t>
  </si>
  <si>
    <t>2023-05-14 11:21:34</t>
  </si>
  <si>
    <t>2023-05-13</t>
  </si>
  <si>
    <t>3365238</t>
  </si>
  <si>
    <t>YEUNG MANCHUNG</t>
  </si>
  <si>
    <t>4191.00</t>
  </si>
  <si>
    <t>2023-05-13 13:46:34</t>
  </si>
  <si>
    <t>3366997</t>
  </si>
  <si>
    <t>JIANG MENGYAO,JING NI</t>
  </si>
  <si>
    <t>2023-05-14 13:33:26</t>
  </si>
  <si>
    <t>3368495</t>
  </si>
  <si>
    <t>RUAN JIAWEN,DENG CHENLI</t>
  </si>
  <si>
    <t>1689.00</t>
  </si>
  <si>
    <t>2023-05-14 00:29:13</t>
  </si>
  <si>
    <t>2023-05-14</t>
  </si>
  <si>
    <t>3370116</t>
  </si>
  <si>
    <t>WANG YIFEI,LUO MA</t>
  </si>
  <si>
    <t>2490.00</t>
  </si>
  <si>
    <t>2023-05-14 12:55:41</t>
  </si>
  <si>
    <t>3370682</t>
  </si>
  <si>
    <t>JIANG HUAYUN,HE NENGHAO</t>
  </si>
  <si>
    <t>1380.00</t>
  </si>
  <si>
    <t>2023-05-14 14:47:36</t>
  </si>
  <si>
    <t>3372548</t>
  </si>
  <si>
    <t>MAN PUI LING</t>
  </si>
  <si>
    <t>1338.00</t>
  </si>
  <si>
    <t>2023-05-15 11:20:45</t>
  </si>
  <si>
    <t>3372870</t>
  </si>
  <si>
    <t>曼谷香格里拉大酒店</t>
  </si>
  <si>
    <t>Chan Suk Fan,Lam Wing Chi,Lam Mei Bo,Wong Wai Lin</t>
  </si>
  <si>
    <t>5280.00</t>
  </si>
  <si>
    <t>2023-05-15 15:03:15</t>
  </si>
  <si>
    <t>2023-05-15</t>
  </si>
  <si>
    <t>3373625</t>
  </si>
  <si>
    <t>LING YUNXIAO</t>
  </si>
  <si>
    <t>4245.00</t>
  </si>
  <si>
    <t>2023-05-15 10:46:35</t>
  </si>
  <si>
    <t>3375392</t>
  </si>
  <si>
    <t>ZHOU LINGZHEN</t>
  </si>
  <si>
    <t>3555.00</t>
  </si>
  <si>
    <t>2023-05-15 23:15:36</t>
  </si>
  <si>
    <t>3375609</t>
  </si>
  <si>
    <t>普吉岛迈考美丽亚酒店(SHA Extra Plus)</t>
  </si>
  <si>
    <t>WANG LIANG</t>
  </si>
  <si>
    <t>4920.00</t>
  </si>
  <si>
    <t>2023-05-16 10:37:32</t>
  </si>
  <si>
    <t>3376194</t>
  </si>
  <si>
    <t>德瓦别墅度假酒店</t>
  </si>
  <si>
    <t>HAN QIUQIU</t>
  </si>
  <si>
    <t>3194.00</t>
  </si>
  <si>
    <t>2023-05-15 17:31:03</t>
  </si>
  <si>
    <t>3377007</t>
  </si>
  <si>
    <t>Xiawenlu Xiawenlu,NIU KAI YUE Niu kaiyue</t>
  </si>
  <si>
    <t>1260.00</t>
  </si>
  <si>
    <t>2023-05-16 12:15:35</t>
  </si>
  <si>
    <t>3378323</t>
  </si>
  <si>
    <t>曼谷华昌传统酒店</t>
  </si>
  <si>
    <t>LIU YIPENG,WANG XIAOCONG</t>
  </si>
  <si>
    <t>2319.00</t>
  </si>
  <si>
    <t>2023-05-16 15:20:08</t>
  </si>
  <si>
    <t>2023-05-16</t>
  </si>
  <si>
    <t>3379594</t>
  </si>
  <si>
    <t>LI SI CONG</t>
  </si>
  <si>
    <t>3087.00</t>
  </si>
  <si>
    <t>2023-05-16 13:10:59</t>
  </si>
  <si>
    <t>3379837</t>
  </si>
  <si>
    <t>曼谷瑞享健康度假村</t>
  </si>
  <si>
    <t>LEE SEONGMIN,LEE GAHYUN</t>
  </si>
  <si>
    <t>2190.00</t>
  </si>
  <si>
    <t>2023-05-16 11:15:16</t>
  </si>
  <si>
    <t>3380318</t>
  </si>
  <si>
    <t>Wang Xinyi,Tang Jialu</t>
  </si>
  <si>
    <t>2023-05-16 12:58:25</t>
  </si>
  <si>
    <t>3380889</t>
  </si>
  <si>
    <t>ZHU SUJIE,ZHU BINBIN</t>
  </si>
  <si>
    <t>19428.00</t>
  </si>
  <si>
    <t>2023-05-16 17:37:30</t>
  </si>
  <si>
    <t>3380902</t>
  </si>
  <si>
    <t>CAI MINGMIN</t>
  </si>
  <si>
    <t>11685.00</t>
  </si>
  <si>
    <t>2023-05-16 17:48:03</t>
  </si>
  <si>
    <t>3380931</t>
  </si>
  <si>
    <t>吉隆坡瑞园酒店</t>
  </si>
  <si>
    <t>Matulessy Andik,Matulessy Andik,Matulessy Andik,Matulessy Andik,Matulessy Andik,Matulessy Andik</t>
  </si>
  <si>
    <t>2154.00</t>
  </si>
  <si>
    <t>2023-05-16 15:42:42</t>
  </si>
  <si>
    <t>3383135</t>
  </si>
  <si>
    <t>CHEN HAIXIN</t>
  </si>
  <si>
    <t>1347.00</t>
  </si>
  <si>
    <t>2023-05-17 14:12:52</t>
  </si>
  <si>
    <t>2023-05-17</t>
  </si>
  <si>
    <t>3383905</t>
  </si>
  <si>
    <t>HAN XINRAN,XU WENYAN</t>
  </si>
  <si>
    <t>1472.00</t>
  </si>
  <si>
    <t>2023-05-17 12:14:13</t>
  </si>
  <si>
    <t>3383907</t>
  </si>
  <si>
    <t>XU TAIYING,HAN PENGXUAN</t>
  </si>
  <si>
    <t>2023-05-17 12:23:01</t>
  </si>
  <si>
    <t>2023-05-18</t>
  </si>
  <si>
    <t>3389926</t>
  </si>
  <si>
    <t>普吉岛苏林酒店(政府卫生认证)</t>
  </si>
  <si>
    <t>XIANG RUIYU,CHEN YING</t>
  </si>
  <si>
    <t>2114.00</t>
  </si>
  <si>
    <t>2023-05-22 09:31:01</t>
  </si>
  <si>
    <t>3390403</t>
  </si>
  <si>
    <t>PAN XINYUAN,YUAN XIAOYAN</t>
  </si>
  <si>
    <t>2720.00</t>
  </si>
  <si>
    <t>2023-05-18 15:46:48</t>
  </si>
  <si>
    <t>3391647</t>
  </si>
  <si>
    <t>Kim Hyeongmin</t>
  </si>
  <si>
    <t>430.00</t>
  </si>
  <si>
    <t>2023-05-18 19:23:01</t>
  </si>
  <si>
    <t>3392410</t>
  </si>
  <si>
    <t>曼谷瑞博朗得酒店</t>
  </si>
  <si>
    <t>SIERRAFERNANDEZDEPRADA MANUEL</t>
  </si>
  <si>
    <t>674.00</t>
  </si>
  <si>
    <t>2023-05-19 11:09:49</t>
  </si>
  <si>
    <t>2023-05-19</t>
  </si>
  <si>
    <t>3393010</t>
  </si>
  <si>
    <t>WANG WENTING</t>
  </si>
  <si>
    <t>816.00</t>
  </si>
  <si>
    <t>2023-05-19 12:41:13</t>
  </si>
  <si>
    <t>3393498</t>
  </si>
  <si>
    <t>Christian Wolfgang,Christian Wolfgang</t>
  </si>
  <si>
    <t>-1255</t>
  </si>
  <si>
    <t>2023-05-19 11:03:39</t>
  </si>
  <si>
    <t>3394045</t>
  </si>
  <si>
    <t>HIGASHI CHIZUKO,TANABE TOSHITAKA</t>
  </si>
  <si>
    <t>861.00</t>
  </si>
  <si>
    <t>2023-05-19 13:57:12</t>
  </si>
  <si>
    <t>3396898</t>
  </si>
  <si>
    <t>阿克塞斯别墅度假酒店</t>
  </si>
  <si>
    <t>SUN CHUNMING</t>
  </si>
  <si>
    <t>1197.00</t>
  </si>
  <si>
    <t>2023-05-20 10:08:23</t>
  </si>
  <si>
    <t>2023-05-20</t>
  </si>
  <si>
    <t>3397787</t>
  </si>
  <si>
    <t>Bin Manzur Abdullah</t>
  </si>
  <si>
    <t>826.00</t>
  </si>
  <si>
    <t>2023-05-21 08:20:52</t>
  </si>
  <si>
    <t>3399315</t>
  </si>
  <si>
    <t>普吉岛科莫雅姆度假村</t>
  </si>
  <si>
    <t>LI YUE</t>
  </si>
  <si>
    <t>1535.00</t>
  </si>
  <si>
    <t>2023-05-22 17:04:25</t>
  </si>
  <si>
    <t>3399329</t>
  </si>
  <si>
    <t>TANG ANI,FAN YU</t>
  </si>
  <si>
    <t>1330.00</t>
  </si>
  <si>
    <t>2023-05-20 21:56:15</t>
  </si>
  <si>
    <t>3399585</t>
  </si>
  <si>
    <t>SUN AQUN,CHEN QIANKUN</t>
  </si>
  <si>
    <t>1027.00</t>
  </si>
  <si>
    <t>2023-05-20 17:28:10</t>
  </si>
  <si>
    <t>3400411</t>
  </si>
  <si>
    <t>YANG HAO WEI</t>
  </si>
  <si>
    <t>1830.00</t>
  </si>
  <si>
    <t>2023-05-21 14:02:07</t>
  </si>
  <si>
    <t>3400481</t>
  </si>
  <si>
    <t>cheng yan,Jin ziying</t>
  </si>
  <si>
    <t>2023-05-22 17:25:59</t>
  </si>
  <si>
    <t>2023-05-21</t>
  </si>
  <si>
    <t>3401837</t>
  </si>
  <si>
    <t>双威大盒子酒店</t>
  </si>
  <si>
    <t>GOH TIANMIN CANDY</t>
  </si>
  <si>
    <t>970.00</t>
  </si>
  <si>
    <t>2023-05-22 18:11:54</t>
  </si>
  <si>
    <t>3402287</t>
  </si>
  <si>
    <t>GAO HAN</t>
  </si>
  <si>
    <t>464.00</t>
  </si>
  <si>
    <t>2023-05-22 10:59:07</t>
  </si>
  <si>
    <t>3402375</t>
  </si>
  <si>
    <t>曼谷通罗阿凯拉酒店 - 政府卫生认证 认证</t>
  </si>
  <si>
    <t>SHEN SHUYAO</t>
  </si>
  <si>
    <t>3036.00</t>
  </si>
  <si>
    <t>2023-05-22 12:11:28</t>
  </si>
  <si>
    <t>3402379</t>
  </si>
  <si>
    <t>LI JIALIANG</t>
  </si>
  <si>
    <t>2023-05-22 12:18:13</t>
  </si>
  <si>
    <t>3402383</t>
  </si>
  <si>
    <t>HUANG YU</t>
  </si>
  <si>
    <t>2023-05-22 12:21:34</t>
  </si>
  <si>
    <t>3402388</t>
  </si>
  <si>
    <t>DING XIANHE</t>
  </si>
  <si>
    <t>2023-05-22 10:44:06</t>
  </si>
  <si>
    <t>3402441</t>
  </si>
  <si>
    <t>LOY XINGZHE</t>
  </si>
  <si>
    <t>1534.00</t>
  </si>
  <si>
    <t>2023-05-22 11:28:45</t>
  </si>
  <si>
    <t>3402448</t>
  </si>
  <si>
    <t>FAN XIFAN</t>
  </si>
  <si>
    <t>2023-05-22 11:22:24</t>
  </si>
  <si>
    <t>3402607</t>
  </si>
  <si>
    <t>普吉岛麦考安纳塔拉别墅度假酒店</t>
  </si>
  <si>
    <t>LAURA LUI</t>
  </si>
  <si>
    <t>6000.00</t>
  </si>
  <si>
    <t>2023-05-22 18:43:12</t>
  </si>
  <si>
    <t>3403288</t>
  </si>
  <si>
    <t>仁川永宗岛天空酒店</t>
  </si>
  <si>
    <t>LEE HYANGHWA,PARK GEEHOE,PARK TAEMIN</t>
  </si>
  <si>
    <t>707.00</t>
  </si>
  <si>
    <t>2023-05-23 12:25:37</t>
  </si>
  <si>
    <t>3403672</t>
  </si>
  <si>
    <t>LEE MYHANG</t>
  </si>
  <si>
    <t>2023-05-21 22:46:09</t>
  </si>
  <si>
    <t>3408672</t>
  </si>
  <si>
    <t>迪拜派拉蒙酒店</t>
  </si>
  <si>
    <t>Shevach Roi,Shevach Lee</t>
  </si>
  <si>
    <t>3510.00</t>
  </si>
  <si>
    <t>2023-05-23 19:37:52</t>
  </si>
  <si>
    <t>3408712</t>
  </si>
  <si>
    <t>QI CHENGHAO</t>
  </si>
  <si>
    <t>3865.00</t>
  </si>
  <si>
    <t>2023-05-23 17:02:31</t>
  </si>
  <si>
    <t>3409229</t>
  </si>
  <si>
    <t>WANG WEI,FANG WEI</t>
  </si>
  <si>
    <t>1776.00</t>
  </si>
  <si>
    <t>2023-05-23 10:16:28</t>
  </si>
  <si>
    <t>3409975</t>
  </si>
  <si>
    <t>Ismail Nor Iryani</t>
  </si>
  <si>
    <t>686.00</t>
  </si>
  <si>
    <t>2023-05-23 14:01:09</t>
  </si>
  <si>
    <t>3410847</t>
  </si>
  <si>
    <t>吉隆坡双威伟乐酒店</t>
  </si>
  <si>
    <t>Liu Shanzeng</t>
  </si>
  <si>
    <t>1304.00</t>
  </si>
  <si>
    <t>2023-05-24 16:00:14</t>
  </si>
  <si>
    <t>3410863</t>
  </si>
  <si>
    <t>槟城皇家朱兰酒店</t>
  </si>
  <si>
    <t>ISMAIL MUHAMMAD HAZIM HAFIZ</t>
  </si>
  <si>
    <t>896.00</t>
  </si>
  <si>
    <t>2023-05-24 12:58:03</t>
  </si>
  <si>
    <t>3412200</t>
  </si>
  <si>
    <t>达拉海角度假酒店</t>
  </si>
  <si>
    <t>PARK SANGWON</t>
  </si>
  <si>
    <t>1757.00</t>
  </si>
  <si>
    <t>2023-05-24 10:08:07</t>
  </si>
  <si>
    <t>3412370</t>
  </si>
  <si>
    <t>SOOYONG KIM</t>
  </si>
  <si>
    <t>2023-05-23 22:21:07</t>
  </si>
  <si>
    <t>3412580</t>
  </si>
  <si>
    <t>哥打京那巴鲁元明大酒店</t>
  </si>
  <si>
    <t>WILLDAH NOOR</t>
  </si>
  <si>
    <t>253.00</t>
  </si>
  <si>
    <t>2023-05-24 15:56:17</t>
  </si>
  <si>
    <t>3412968</t>
  </si>
  <si>
    <t>ZHENG JIANDONG,MA JILIN</t>
  </si>
  <si>
    <t>2023-05-24 12:55:48</t>
  </si>
  <si>
    <t>3412990</t>
  </si>
  <si>
    <t>Ge Jing</t>
  </si>
  <si>
    <t>2730.00</t>
  </si>
  <si>
    <t>2023-05-24 10:16:27</t>
  </si>
  <si>
    <t>3413026</t>
  </si>
  <si>
    <t>HAZIQ AMIRUL</t>
  </si>
  <si>
    <t>1349.00</t>
  </si>
  <si>
    <t>2023-05-24 09:08:50</t>
  </si>
  <si>
    <t>3413192</t>
  </si>
  <si>
    <t>TANG SHENG,ZHOU XUNHONG</t>
  </si>
  <si>
    <t>2496.00</t>
  </si>
  <si>
    <t>2023-05-24 10:40:10</t>
  </si>
  <si>
    <t>3414269</t>
  </si>
  <si>
    <t>WEN XI,CHEN ZHENGZHIYUAN</t>
  </si>
  <si>
    <t>4107.00</t>
  </si>
  <si>
    <t>2023-05-24 12:20:25</t>
  </si>
  <si>
    <t>3414777</t>
  </si>
  <si>
    <t>吉隆坡柏威年酒店 · 悦榕庄管理</t>
  </si>
  <si>
    <t>YUAN DEYAO,TANG ZHINENG</t>
  </si>
  <si>
    <t>1190.00</t>
  </si>
  <si>
    <t>2023-05-24 15:13:57</t>
  </si>
  <si>
    <t>3414813</t>
  </si>
  <si>
    <t>克拉甘酒店</t>
  </si>
  <si>
    <t>MD NAWI NURULAIN</t>
  </si>
  <si>
    <t>4320.00</t>
  </si>
  <si>
    <t>2023-05-24 15:26:46</t>
  </si>
  <si>
    <t>3415421</t>
  </si>
  <si>
    <t>亚庇凯城酒店</t>
  </si>
  <si>
    <t>LIM HONG WEI</t>
  </si>
  <si>
    <t>375.00</t>
  </si>
  <si>
    <t>2023-05-24 19:18:27</t>
  </si>
  <si>
    <t>3415690</t>
  </si>
  <si>
    <t>Varney William</t>
  </si>
  <si>
    <t>426.00</t>
  </si>
  <si>
    <t>2023-05-24 19:51:46</t>
  </si>
  <si>
    <t>3415840</t>
  </si>
  <si>
    <t>Nha hang Hong Hanh Ha Long,Nha hang Hong Hanh Ha Long,Nha hang Hong Hanh Ha Long,Nha hang Hong Hanh Ha Long,Nha hang Hong Hanh Ha Long,Nha hang Hong Hanh Ha Long</t>
  </si>
  <si>
    <t>5880.00</t>
  </si>
  <si>
    <t>2023-05-25 17:11:29</t>
  </si>
  <si>
    <t>3415864</t>
  </si>
  <si>
    <t>Nha hang Hong Hanh Ha Long,Nha hang Hong Hanh Ha Long</t>
  </si>
  <si>
    <t>1960.00</t>
  </si>
  <si>
    <t>2023-05-25 17:10:53</t>
  </si>
  <si>
    <t>3417407</t>
  </si>
  <si>
    <t>钻石崖温泉度假酒店(SHA Plus+)</t>
  </si>
  <si>
    <t>GAO SAI,HU DESHENG</t>
  </si>
  <si>
    <t>1302.00</t>
  </si>
  <si>
    <t>2023-05-25 13:40:30</t>
  </si>
  <si>
    <t>3418153</t>
  </si>
  <si>
    <t>普吉岛安纳塔拉迈考度假村(SHA Extra Plus)</t>
  </si>
  <si>
    <t>ZOU XIAOYAN</t>
  </si>
  <si>
    <t>10449.00</t>
  </si>
  <si>
    <t>2023-05-25 12:04:34</t>
  </si>
  <si>
    <t>3419109</t>
  </si>
  <si>
    <t>Sungryul kim</t>
  </si>
  <si>
    <t>770.00</t>
  </si>
  <si>
    <t>2023-05-25 15:48:24</t>
  </si>
  <si>
    <t>3419335</t>
  </si>
  <si>
    <t>KITTITHAWORN ZATEE</t>
  </si>
  <si>
    <t>2023-05-25 16:11:55</t>
  </si>
  <si>
    <t>3420188</t>
  </si>
  <si>
    <t>WANG YANZHEN,HOU YAMENG</t>
  </si>
  <si>
    <t>2738.00</t>
  </si>
  <si>
    <t>2023-05-26 11:36:45</t>
  </si>
  <si>
    <t>3420696</t>
  </si>
  <si>
    <t>TAN TSE LOONG ALVIN</t>
  </si>
  <si>
    <t>2023-05-26 10:44:22</t>
  </si>
  <si>
    <t>3420963</t>
  </si>
  <si>
    <t>曼谷素坤逸11号美居酒店</t>
  </si>
  <si>
    <t>SUBRAMANIAM SURESH</t>
  </si>
  <si>
    <t>1851.00</t>
  </si>
  <si>
    <t>2023-05-26 10:34:53</t>
  </si>
  <si>
    <t>3421927</t>
  </si>
  <si>
    <t>REGALADOPINEDA PABLO</t>
  </si>
  <si>
    <t>2023-05-26 13:05:56</t>
  </si>
  <si>
    <t>3421954</t>
  </si>
  <si>
    <t>珍拉丁皇家朱兰小屋</t>
  </si>
  <si>
    <t>Roslan Nurarif</t>
  </si>
  <si>
    <t>364.00</t>
  </si>
  <si>
    <t>2023-05-26 08:52:55</t>
  </si>
  <si>
    <t>3421957</t>
  </si>
  <si>
    <t>宜必思吉隆坡市中心酒店</t>
  </si>
  <si>
    <t>Boey Chek mun</t>
  </si>
  <si>
    <t>2023-05-26 10:17:30</t>
  </si>
  <si>
    <t>3422123</t>
  </si>
  <si>
    <t>新加坡乌节铂尔曼酒店</t>
  </si>
  <si>
    <t>WANG JINRU</t>
  </si>
  <si>
    <t>4090.00</t>
  </si>
  <si>
    <t>2023-05-26 11:55:20</t>
  </si>
  <si>
    <t>新加坡</t>
  </si>
  <si>
    <t>3422235</t>
  </si>
  <si>
    <t>chen na</t>
  </si>
  <si>
    <t>2023-05-26 10:32:26</t>
  </si>
  <si>
    <t>3422247</t>
  </si>
  <si>
    <t>XIAO YUHENG,Anna Mars,Lin Huazhen</t>
  </si>
  <si>
    <t>2694.00</t>
  </si>
  <si>
    <t>2023-05-26 11:17:49</t>
  </si>
  <si>
    <t>3422250</t>
  </si>
  <si>
    <t>华欣瑞斯迪尔酒店</t>
  </si>
  <si>
    <t>WANG MINZHE,CHEN JIAOMIN</t>
  </si>
  <si>
    <t>2115.00</t>
  </si>
  <si>
    <t>2023-05-26 11:11:28</t>
  </si>
  <si>
    <t>3422453</t>
  </si>
  <si>
    <t>OZO槟城乔治镇酒店</t>
  </si>
  <si>
    <t>CHEN XUEWEN,HUANG XIAOTAO</t>
  </si>
  <si>
    <t>346.00</t>
  </si>
  <si>
    <t>2023-05-26 16:23:51</t>
  </si>
  <si>
    <t>3423090</t>
  </si>
  <si>
    <t>达迈海滩度假村</t>
  </si>
  <si>
    <t>Yean Han Lim,Yean Han Lim</t>
  </si>
  <si>
    <t>611.00</t>
  </si>
  <si>
    <t>2023-05-26 14:46:47</t>
  </si>
  <si>
    <t>3423165</t>
  </si>
  <si>
    <t>曼谷HOMM素坤逸34街酒店</t>
  </si>
  <si>
    <t>CHIK CHENTING</t>
  </si>
  <si>
    <t>1323.00</t>
  </si>
  <si>
    <t>2023-05-26 14:50:34</t>
  </si>
  <si>
    <t>3423295</t>
  </si>
  <si>
    <t>BIN TUANKU KARIM TUANKU FAIZAL</t>
  </si>
  <si>
    <t>379.00</t>
  </si>
  <si>
    <t>2023-05-26 19:19:50</t>
  </si>
  <si>
    <t>3423390</t>
  </si>
  <si>
    <t>槟城标致酒店 (槟城对抗新冠肺炎认证)</t>
  </si>
  <si>
    <t>CAO QIANNAN,ZHANG SHUAI</t>
  </si>
  <si>
    <t>870.00</t>
  </si>
  <si>
    <t>2023-05-26 15:46:52</t>
  </si>
  <si>
    <t>3423621</t>
  </si>
  <si>
    <t>曼谷伊斯汀塔娜城市高尔夫度假村</t>
  </si>
  <si>
    <t>GAROHEEM KRITSADA</t>
  </si>
  <si>
    <t>544.00</t>
  </si>
  <si>
    <t>2023-05-26 17:26:40</t>
  </si>
  <si>
    <t>3423841</t>
  </si>
  <si>
    <t>CHEN YUTONG</t>
  </si>
  <si>
    <t>2023-05-26 18:59:10</t>
  </si>
  <si>
    <t>3424025</t>
  </si>
  <si>
    <t>米里帝国酒店</t>
  </si>
  <si>
    <t>LEE CHANGNAM</t>
  </si>
  <si>
    <t>440.00</t>
  </si>
  <si>
    <t>2023-05-26 18:25:27</t>
  </si>
  <si>
    <t>3424575</t>
  </si>
  <si>
    <t>WANG XIN</t>
  </si>
  <si>
    <t>2023-05-27 10:03:19</t>
  </si>
  <si>
    <t>3425076</t>
  </si>
  <si>
    <t>YAN SHAOQING,YAO HUILONG,SHEN MING,ZHOU HONG,SUN ZHIWEI</t>
  </si>
  <si>
    <t>3762.00</t>
  </si>
  <si>
    <t>2023-05-27 10:35:06</t>
  </si>
  <si>
    <t>3425167</t>
  </si>
  <si>
    <t>LI JINPING,WANG SHAOLEI,ZHOU XIAOLING</t>
  </si>
  <si>
    <t>2820.00</t>
  </si>
  <si>
    <t>2023-05-27 09:46:07</t>
  </si>
  <si>
    <t>3425175</t>
  </si>
  <si>
    <t>ZHANG YAXIN</t>
  </si>
  <si>
    <t>1410.00</t>
  </si>
  <si>
    <t>2023-05-27 09:24:18</t>
  </si>
  <si>
    <t>3425853</t>
  </si>
  <si>
    <t>Wu Hengqing,Yang Shuai</t>
  </si>
  <si>
    <t>1254.00</t>
  </si>
  <si>
    <t>2023-05-27 10:20:41</t>
  </si>
  <si>
    <t>3426254</t>
  </si>
  <si>
    <t>兰卡威大洋湾豪华度假村酒店</t>
  </si>
  <si>
    <t>Qian Zhen,Ma Tianhu,Liu Xinyu</t>
  </si>
  <si>
    <t>536.00</t>
  </si>
  <si>
    <t>2023-05-27 12:06:01</t>
  </si>
  <si>
    <t>3426415</t>
  </si>
  <si>
    <t>WU XINYU</t>
  </si>
  <si>
    <t>2023-05-27 09:48:56</t>
  </si>
  <si>
    <t>3426653</t>
  </si>
  <si>
    <t>PARK SUNG UP</t>
  </si>
  <si>
    <t>486.00</t>
  </si>
  <si>
    <t>2023-05-28 15:47:55</t>
  </si>
  <si>
    <t>3426821</t>
  </si>
  <si>
    <t>LI YUEER</t>
  </si>
  <si>
    <t>2236.00</t>
  </si>
  <si>
    <t>2023-05-27 11:42:33</t>
  </si>
  <si>
    <t>3426860</t>
  </si>
  <si>
    <t>FITRIAWATY EVIE</t>
  </si>
  <si>
    <t>313.00</t>
  </si>
  <si>
    <t>2023-05-27 12:13:05</t>
  </si>
  <si>
    <t>3427126</t>
  </si>
  <si>
    <t>芭堤雅摩达斯度假村</t>
  </si>
  <si>
    <t>Alshamsi Saeed</t>
  </si>
  <si>
    <t>928.00</t>
  </si>
  <si>
    <t>2023-05-27 12:57:41</t>
  </si>
  <si>
    <t>3427280</t>
  </si>
  <si>
    <t>普吉芭东英迪格酒店 - IHG 酒店 (SHA PLUS+)</t>
  </si>
  <si>
    <t>YANG XIAOLONG</t>
  </si>
  <si>
    <t>1496.00</t>
  </si>
  <si>
    <t>2023-05-27 13:54:59</t>
  </si>
  <si>
    <t>3427297</t>
  </si>
  <si>
    <t>AMRAN RAMDEY</t>
  </si>
  <si>
    <t>393.00</t>
  </si>
  <si>
    <t>2023-05-27 13:43:09</t>
  </si>
  <si>
    <t>3427928</t>
  </si>
  <si>
    <t>萨提卡高级哈亚乌鲁雅加达酒店</t>
  </si>
  <si>
    <t>ZHANG SICHAO</t>
  </si>
  <si>
    <t>304.00</t>
  </si>
  <si>
    <t>2023-05-27 21:01:52</t>
  </si>
  <si>
    <t>印度尼西亚</t>
  </si>
  <si>
    <t>3428068</t>
  </si>
  <si>
    <t>曼谷四翼酒店</t>
  </si>
  <si>
    <t>BA YAN</t>
  </si>
  <si>
    <t>300.00</t>
  </si>
  <si>
    <t>2023-05-28 12:50:00</t>
  </si>
  <si>
    <t>3428105</t>
  </si>
  <si>
    <t>Wang Yifan,ZHOU CUO</t>
  </si>
  <si>
    <t>2023-05-27 17:40:23</t>
  </si>
  <si>
    <t>3428363</t>
  </si>
  <si>
    <t>Chen Xiaoxin,Zhang Xiong</t>
  </si>
  <si>
    <t>449.00</t>
  </si>
  <si>
    <t>2023-05-28 11:49:13</t>
  </si>
  <si>
    <t>3429450</t>
  </si>
  <si>
    <t>BEN ZINO LOTAN</t>
  </si>
  <si>
    <t>1060.00</t>
  </si>
  <si>
    <t>2023-05-28 09:38:10</t>
  </si>
  <si>
    <t>3429460</t>
  </si>
  <si>
    <t>BEN ZINO ASHER</t>
  </si>
  <si>
    <t>2023-05-28 09:37:39</t>
  </si>
  <si>
    <t>3429791</t>
  </si>
  <si>
    <t>HU YITING</t>
  </si>
  <si>
    <t>2023-05-28 12:50:21</t>
  </si>
  <si>
    <t>3430255</t>
  </si>
  <si>
    <t>吉隆坡四季酒店</t>
  </si>
  <si>
    <t>XU MENGZHI</t>
  </si>
  <si>
    <t>1278.00</t>
  </si>
  <si>
    <t>2023-05-28 11:05:38</t>
  </si>
  <si>
    <t>3430305</t>
  </si>
  <si>
    <t>DONG XIAOMENG</t>
  </si>
  <si>
    <t>320.00</t>
  </si>
  <si>
    <t>2023-05-28 11:35:30</t>
  </si>
  <si>
    <t>3430424</t>
  </si>
  <si>
    <t>zhao shuo</t>
  </si>
  <si>
    <t>1094.00</t>
  </si>
  <si>
    <t>2023-05-28 09:53:59</t>
  </si>
  <si>
    <t>3430934</t>
  </si>
  <si>
    <t>YEE WAI KIONG</t>
  </si>
  <si>
    <t>348.00</t>
  </si>
  <si>
    <t>2023-05-28 12:11:31</t>
  </si>
  <si>
    <t>3430963</t>
  </si>
  <si>
    <t>DONG JING</t>
  </si>
  <si>
    <t>1045.00</t>
  </si>
  <si>
    <t>2023-05-28 12:06:56</t>
  </si>
  <si>
    <t>3431392</t>
  </si>
  <si>
    <t>素坤逸塔斯托利亚精选酒店 (SHA Plus+)</t>
  </si>
  <si>
    <t>RANGA PRADYUMNA</t>
  </si>
  <si>
    <t>608.00</t>
  </si>
  <si>
    <t>2023-05-28 14:17:59</t>
  </si>
  <si>
    <t>3431543</t>
  </si>
  <si>
    <t>士乃宴宾雅酒店</t>
  </si>
  <si>
    <t>Chua Vin Yong,Chua Vin Xuan</t>
  </si>
  <si>
    <t>1008.00</t>
  </si>
  <si>
    <t>2023-05-28 14:20:57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</si>
</sst>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Arial"/>
      <charset val="0"/>
    </font>
    <font>
      <sz val="10"/>
      <color indexed="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C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2"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10" borderId="0" applyNumberFormat="0" applyBorder="0" applyAlignment="0" applyProtection="0">
      <alignment vertical="center"/>
    </xf>
    <xf numFmtId="0" fontId="9" fillId="0" borderId="4" applyNumberFormat="0" applyFill="0" applyAlignment="0" applyProtection="0">
      <alignment vertical="center"/>
    </xf>
    <xf numFmtId="0" fontId="6" fillId="11" borderId="0" applyNumberFormat="0" applyBorder="0" applyAlignment="0" applyProtection="0">
      <alignment vertical="center"/>
    </xf>
    <xf numFmtId="0" fontId="15" fillId="12" borderId="5" applyNumberFormat="0" applyAlignment="0" applyProtection="0">
      <alignment vertical="center"/>
    </xf>
    <xf numFmtId="0" fontId="16" fillId="12" borderId="1" applyNumberFormat="0" applyAlignment="0" applyProtection="0">
      <alignment vertical="center"/>
    </xf>
    <xf numFmtId="0" fontId="17" fillId="13" borderId="6"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0" fontId="0" fillId="0" borderId="0" xfId="0" applyFont="1" applyFill="1" applyAlignment="1">
      <alignment vertical="center"/>
    </xf>
    <xf numFmtId="0" fontId="0" fillId="0" borderId="0" xfId="0" applyNumberFormat="1" applyFont="1" applyFill="1" applyAlignment="1">
      <alignment vertical="center"/>
    </xf>
    <xf numFmtId="14" fontId="0" fillId="0" borderId="0" xfId="0" applyNumberFormat="1" applyFont="1" applyFill="1" applyAlignment="1">
      <alignment vertical="center"/>
    </xf>
    <xf numFmtId="0" fontId="0" fillId="2" borderId="0" xfId="0" applyFont="1" applyFill="1" applyAlignment="1">
      <alignment vertical="center"/>
    </xf>
    <xf numFmtId="22" fontId="0" fillId="0" borderId="0" xfId="0" applyNumberFormat="1"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226</xdr:row>
      <xdr:rowOff>0</xdr:rowOff>
    </xdr:from>
    <xdr:to>
      <xdr:col>14</xdr:col>
      <xdr:colOff>428625</xdr:colOff>
      <xdr:row>256</xdr:row>
      <xdr:rowOff>19050</xdr:rowOff>
    </xdr:to>
    <xdr:pic>
      <xdr:nvPicPr>
        <xdr:cNvPr id="2" name="图片 1"/>
        <xdr:cNvPicPr>
          <a:picLocks noChangeAspect="1"/>
        </xdr:cNvPicPr>
      </xdr:nvPicPr>
      <xdr:blipFill>
        <a:blip r:embed="rId1"/>
        <a:stretch>
          <a:fillRect/>
        </a:stretch>
      </xdr:blipFill>
      <xdr:spPr>
        <a:xfrm>
          <a:off x="0" y="3771900"/>
          <a:ext cx="10620375" cy="5162550"/>
        </a:xfrm>
        <a:prstGeom prst="rect">
          <a:avLst/>
        </a:prstGeom>
        <a:noFill/>
        <a:ln w="9525">
          <a:noFill/>
        </a:ln>
      </xdr:spPr>
    </xdr:pic>
    <xdr:clientData/>
  </xdr:twoCellAnchor>
  <xdr:twoCellAnchor editAs="oneCell">
    <xdr:from>
      <xdr:col>15</xdr:col>
      <xdr:colOff>0</xdr:colOff>
      <xdr:row>226</xdr:row>
      <xdr:rowOff>0</xdr:rowOff>
    </xdr:from>
    <xdr:to>
      <xdr:col>28</xdr:col>
      <xdr:colOff>152400</xdr:colOff>
      <xdr:row>259</xdr:row>
      <xdr:rowOff>95250</xdr:rowOff>
    </xdr:to>
    <xdr:pic>
      <xdr:nvPicPr>
        <xdr:cNvPr id="3" name="图片 2"/>
        <xdr:cNvPicPr>
          <a:picLocks noChangeAspect="1"/>
        </xdr:cNvPicPr>
      </xdr:nvPicPr>
      <xdr:blipFill>
        <a:blip r:embed="rId2"/>
        <a:stretch>
          <a:fillRect/>
        </a:stretch>
      </xdr:blipFill>
      <xdr:spPr>
        <a:xfrm>
          <a:off x="10877550" y="3771900"/>
          <a:ext cx="9067800" cy="57531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30"/>
  <sheetViews>
    <sheetView workbookViewId="0">
      <selection activeCell="A1" sqref="$A1:$XFD1048576"/>
    </sheetView>
  </sheetViews>
  <sheetFormatPr defaultColWidth="9" defaultRowHeight="13.5"/>
  <cols>
    <col min="1" max="16384" width="9" style="4"/>
  </cols>
  <sheetData>
    <row r="1" s="4" customFormat="1" spans="1: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row>
    <row r="2" s="4" customFormat="1" spans="1:25">
      <c r="A2" s="4" t="s">
        <v>25</v>
      </c>
      <c r="B2" s="4" t="s">
        <v>26</v>
      </c>
      <c r="C2" s="4" t="s">
        <v>27</v>
      </c>
      <c r="D2" s="4" t="s">
        <v>28</v>
      </c>
      <c r="E2" s="4" t="s">
        <v>29</v>
      </c>
      <c r="F2" s="6">
        <v>45072</v>
      </c>
      <c r="G2" s="6">
        <v>45075</v>
      </c>
      <c r="H2" s="4">
        <v>1</v>
      </c>
      <c r="I2" s="4">
        <v>3</v>
      </c>
      <c r="J2" s="4">
        <v>3</v>
      </c>
      <c r="K2" s="4" t="s">
        <v>30</v>
      </c>
      <c r="L2" s="4">
        <v>4530</v>
      </c>
      <c r="M2" s="4">
        <v>4530</v>
      </c>
      <c r="N2" s="4" t="s">
        <v>31</v>
      </c>
      <c r="O2" s="4" t="s">
        <v>32</v>
      </c>
      <c r="P2" s="4" t="s">
        <v>33</v>
      </c>
      <c r="Q2" s="4">
        <v>0</v>
      </c>
      <c r="R2" s="8">
        <v>44968</v>
      </c>
      <c r="S2" s="6">
        <v>45078</v>
      </c>
      <c r="T2" s="4" t="s">
        <v>34</v>
      </c>
      <c r="U2" s="4">
        <v>4530</v>
      </c>
      <c r="V2" s="4">
        <v>0</v>
      </c>
      <c r="W2" s="4">
        <v>0</v>
      </c>
      <c r="X2" s="4" t="s">
        <v>35</v>
      </c>
      <c r="Y2" s="4" t="s">
        <v>36</v>
      </c>
    </row>
    <row r="3" s="4" customFormat="1" spans="1:25">
      <c r="A3" s="4" t="s">
        <v>37</v>
      </c>
      <c r="B3" s="4" t="s">
        <v>26</v>
      </c>
      <c r="C3" s="4" t="s">
        <v>27</v>
      </c>
      <c r="D3" s="4" t="s">
        <v>28</v>
      </c>
      <c r="E3" s="4" t="s">
        <v>29</v>
      </c>
      <c r="F3" s="6">
        <v>45072</v>
      </c>
      <c r="G3" s="6">
        <v>45075</v>
      </c>
      <c r="H3" s="4">
        <v>1</v>
      </c>
      <c r="I3" s="4">
        <v>3</v>
      </c>
      <c r="J3" s="4">
        <v>3</v>
      </c>
      <c r="K3" s="4" t="s">
        <v>30</v>
      </c>
      <c r="L3" s="4">
        <v>4530</v>
      </c>
      <c r="M3" s="4">
        <v>4530</v>
      </c>
      <c r="N3" s="4" t="s">
        <v>31</v>
      </c>
      <c r="O3" s="4" t="s">
        <v>32</v>
      </c>
      <c r="P3" s="4" t="s">
        <v>33</v>
      </c>
      <c r="Q3" s="4">
        <v>0</v>
      </c>
      <c r="R3" s="8">
        <v>44968</v>
      </c>
      <c r="S3" s="6">
        <v>45078</v>
      </c>
      <c r="T3" s="4" t="s">
        <v>34</v>
      </c>
      <c r="U3" s="4">
        <v>4530</v>
      </c>
      <c r="V3" s="4">
        <v>0</v>
      </c>
      <c r="W3" s="4">
        <v>0</v>
      </c>
      <c r="X3" s="4" t="s">
        <v>38</v>
      </c>
      <c r="Y3" s="4" t="s">
        <v>39</v>
      </c>
    </row>
    <row r="4" s="4" customFormat="1" spans="1:25">
      <c r="A4" s="4" t="s">
        <v>40</v>
      </c>
      <c r="B4" s="4" t="s">
        <v>26</v>
      </c>
      <c r="C4" s="4" t="s">
        <v>27</v>
      </c>
      <c r="D4" s="4" t="s">
        <v>41</v>
      </c>
      <c r="E4" s="4" t="s">
        <v>42</v>
      </c>
      <c r="F4" s="6">
        <v>45074</v>
      </c>
      <c r="G4" s="6">
        <v>45075</v>
      </c>
      <c r="H4" s="4">
        <v>1</v>
      </c>
      <c r="I4" s="4">
        <v>1</v>
      </c>
      <c r="J4" s="4">
        <v>1</v>
      </c>
      <c r="K4" s="4" t="s">
        <v>30</v>
      </c>
      <c r="L4" s="4">
        <v>505</v>
      </c>
      <c r="M4" s="4">
        <v>505</v>
      </c>
      <c r="N4" s="4" t="s">
        <v>43</v>
      </c>
      <c r="O4" s="4" t="s">
        <v>32</v>
      </c>
      <c r="P4" s="4" t="s">
        <v>33</v>
      </c>
      <c r="Q4" s="4">
        <v>0</v>
      </c>
      <c r="R4" s="8">
        <v>44996</v>
      </c>
      <c r="S4" s="6">
        <v>45078</v>
      </c>
      <c r="T4" s="4" t="s">
        <v>34</v>
      </c>
      <c r="U4" s="4">
        <v>505</v>
      </c>
      <c r="V4" s="4">
        <v>0</v>
      </c>
      <c r="W4" s="4">
        <v>0</v>
      </c>
      <c r="X4" s="4" t="s">
        <v>44</v>
      </c>
      <c r="Y4" s="4" t="s">
        <v>45</v>
      </c>
    </row>
    <row r="5" s="4" customFormat="1" spans="1:25">
      <c r="A5" s="4" t="s">
        <v>46</v>
      </c>
      <c r="B5" s="4" t="s">
        <v>26</v>
      </c>
      <c r="C5" s="4" t="s">
        <v>27</v>
      </c>
      <c r="D5" s="4" t="s">
        <v>47</v>
      </c>
      <c r="E5" s="4" t="s">
        <v>48</v>
      </c>
      <c r="F5" s="6">
        <v>45074</v>
      </c>
      <c r="G5" s="6">
        <v>45075</v>
      </c>
      <c r="H5" s="4">
        <v>1</v>
      </c>
      <c r="I5" s="4">
        <v>1</v>
      </c>
      <c r="J5" s="4">
        <v>1</v>
      </c>
      <c r="K5" s="4" t="s">
        <v>30</v>
      </c>
      <c r="L5" s="4">
        <v>739</v>
      </c>
      <c r="M5" s="4">
        <v>739</v>
      </c>
      <c r="N5" s="4" t="s">
        <v>49</v>
      </c>
      <c r="O5" s="4" t="s">
        <v>32</v>
      </c>
      <c r="P5" s="4" t="s">
        <v>33</v>
      </c>
      <c r="Q5" s="4">
        <v>0</v>
      </c>
      <c r="R5" s="8">
        <v>44997</v>
      </c>
      <c r="S5" s="6">
        <v>45078</v>
      </c>
      <c r="T5" s="4" t="s">
        <v>34</v>
      </c>
      <c r="U5" s="4">
        <v>739</v>
      </c>
      <c r="V5" s="4">
        <v>0</v>
      </c>
      <c r="W5" s="4">
        <v>0</v>
      </c>
      <c r="X5" s="4" t="s">
        <v>50</v>
      </c>
      <c r="Y5" s="4" t="s">
        <v>51</v>
      </c>
    </row>
    <row r="6" s="4" customFormat="1" spans="1:25">
      <c r="A6" s="4" t="s">
        <v>52</v>
      </c>
      <c r="B6" s="4" t="s">
        <v>26</v>
      </c>
      <c r="C6" s="4" t="s">
        <v>27</v>
      </c>
      <c r="D6" s="4" t="s">
        <v>53</v>
      </c>
      <c r="E6" s="4" t="s">
        <v>54</v>
      </c>
      <c r="F6" s="6">
        <v>45074</v>
      </c>
      <c r="G6" s="6">
        <v>45075</v>
      </c>
      <c r="H6" s="4">
        <v>1</v>
      </c>
      <c r="I6" s="4">
        <v>1</v>
      </c>
      <c r="J6" s="4">
        <v>1</v>
      </c>
      <c r="K6" s="4" t="s">
        <v>30</v>
      </c>
      <c r="L6" s="4">
        <v>697</v>
      </c>
      <c r="M6" s="4">
        <v>697</v>
      </c>
      <c r="N6" s="4" t="s">
        <v>55</v>
      </c>
      <c r="O6" s="4" t="s">
        <v>32</v>
      </c>
      <c r="P6" s="4" t="s">
        <v>33</v>
      </c>
      <c r="Q6" s="4">
        <v>0</v>
      </c>
      <c r="R6" s="8">
        <v>45001</v>
      </c>
      <c r="S6" s="6">
        <v>45078</v>
      </c>
      <c r="T6" s="4" t="s">
        <v>34</v>
      </c>
      <c r="U6" s="4">
        <v>697</v>
      </c>
      <c r="V6" s="4">
        <v>0</v>
      </c>
      <c r="W6" s="4">
        <v>0</v>
      </c>
      <c r="X6" s="4" t="s">
        <v>56</v>
      </c>
      <c r="Y6" s="4" t="s">
        <v>57</v>
      </c>
    </row>
    <row r="7" s="4" customFormat="1" spans="1:25">
      <c r="A7" s="4" t="s">
        <v>58</v>
      </c>
      <c r="B7" s="4" t="s">
        <v>26</v>
      </c>
      <c r="C7" s="4" t="s">
        <v>27</v>
      </c>
      <c r="D7" s="4" t="s">
        <v>59</v>
      </c>
      <c r="E7" s="4" t="s">
        <v>60</v>
      </c>
      <c r="F7" s="6">
        <v>45070</v>
      </c>
      <c r="G7" s="6">
        <v>45075</v>
      </c>
      <c r="H7" s="4">
        <v>1</v>
      </c>
      <c r="I7" s="4">
        <v>5</v>
      </c>
      <c r="J7" s="4">
        <v>5</v>
      </c>
      <c r="K7" s="4" t="s">
        <v>30</v>
      </c>
      <c r="L7" s="4">
        <v>1275</v>
      </c>
      <c r="M7" s="4">
        <v>1275</v>
      </c>
      <c r="N7" s="4" t="s">
        <v>61</v>
      </c>
      <c r="O7" s="4" t="s">
        <v>32</v>
      </c>
      <c r="P7" s="4" t="s">
        <v>33</v>
      </c>
      <c r="Q7" s="4">
        <v>0</v>
      </c>
      <c r="R7" s="8">
        <v>45002</v>
      </c>
      <c r="S7" s="6">
        <v>45078</v>
      </c>
      <c r="T7" s="4" t="s">
        <v>34</v>
      </c>
      <c r="U7" s="4">
        <v>1275</v>
      </c>
      <c r="V7" s="4">
        <v>0</v>
      </c>
      <c r="W7" s="4">
        <v>0</v>
      </c>
      <c r="X7" s="4" t="s">
        <v>62</v>
      </c>
      <c r="Y7" s="4" t="s">
        <v>63</v>
      </c>
    </row>
    <row r="8" s="4" customFormat="1" spans="1:25">
      <c r="A8" s="4" t="s">
        <v>64</v>
      </c>
      <c r="B8" s="4" t="s">
        <v>26</v>
      </c>
      <c r="C8" s="4" t="s">
        <v>27</v>
      </c>
      <c r="D8" s="4" t="s">
        <v>65</v>
      </c>
      <c r="E8" s="4" t="s">
        <v>66</v>
      </c>
      <c r="F8" s="6">
        <v>45072</v>
      </c>
      <c r="G8" s="6">
        <v>45075</v>
      </c>
      <c r="H8" s="4">
        <v>1</v>
      </c>
      <c r="I8" s="4">
        <v>3</v>
      </c>
      <c r="J8" s="4">
        <v>3</v>
      </c>
      <c r="K8" s="4" t="s">
        <v>30</v>
      </c>
      <c r="L8" s="4">
        <v>510</v>
      </c>
      <c r="M8" s="4">
        <v>510</v>
      </c>
      <c r="N8" s="4" t="s">
        <v>67</v>
      </c>
      <c r="O8" s="4" t="s">
        <v>32</v>
      </c>
      <c r="P8" s="4" t="s">
        <v>33</v>
      </c>
      <c r="Q8" s="4">
        <v>0</v>
      </c>
      <c r="R8" s="8">
        <v>45006</v>
      </c>
      <c r="S8" s="6">
        <v>45078</v>
      </c>
      <c r="T8" s="4" t="s">
        <v>34</v>
      </c>
      <c r="U8" s="4">
        <v>510</v>
      </c>
      <c r="V8" s="4">
        <v>0</v>
      </c>
      <c r="W8" s="4">
        <v>0</v>
      </c>
      <c r="X8" s="4" t="s">
        <v>68</v>
      </c>
      <c r="Y8" s="4" t="s">
        <v>69</v>
      </c>
    </row>
    <row r="9" s="4" customFormat="1" spans="1:25">
      <c r="A9" s="4" t="s">
        <v>70</v>
      </c>
      <c r="B9" s="4" t="s">
        <v>26</v>
      </c>
      <c r="C9" s="4" t="s">
        <v>27</v>
      </c>
      <c r="D9" s="4" t="s">
        <v>65</v>
      </c>
      <c r="E9" s="4" t="s">
        <v>66</v>
      </c>
      <c r="F9" s="6">
        <v>45072</v>
      </c>
      <c r="G9" s="6">
        <v>45075</v>
      </c>
      <c r="H9" s="4">
        <v>1</v>
      </c>
      <c r="I9" s="4">
        <v>3</v>
      </c>
      <c r="J9" s="4">
        <v>3</v>
      </c>
      <c r="K9" s="4" t="s">
        <v>30</v>
      </c>
      <c r="L9" s="4">
        <v>510</v>
      </c>
      <c r="M9" s="4">
        <v>510</v>
      </c>
      <c r="N9" s="4" t="s">
        <v>71</v>
      </c>
      <c r="O9" s="4" t="s">
        <v>32</v>
      </c>
      <c r="P9" s="4" t="s">
        <v>33</v>
      </c>
      <c r="Q9" s="4">
        <v>0</v>
      </c>
      <c r="R9" s="8">
        <v>45007</v>
      </c>
      <c r="S9" s="6">
        <v>45078</v>
      </c>
      <c r="T9" s="4" t="s">
        <v>34</v>
      </c>
      <c r="U9" s="4">
        <v>510</v>
      </c>
      <c r="V9" s="4">
        <v>0</v>
      </c>
      <c r="W9" s="4">
        <v>0</v>
      </c>
      <c r="X9" s="4" t="s">
        <v>72</v>
      </c>
      <c r="Y9" s="4" t="s">
        <v>73</v>
      </c>
    </row>
    <row r="10" s="4" customFormat="1" spans="1:25">
      <c r="A10" s="4" t="s">
        <v>74</v>
      </c>
      <c r="B10" s="4" t="s">
        <v>26</v>
      </c>
      <c r="C10" s="4" t="s">
        <v>27</v>
      </c>
      <c r="D10" s="4" t="s">
        <v>65</v>
      </c>
      <c r="E10" s="4" t="s">
        <v>66</v>
      </c>
      <c r="F10" s="6">
        <v>45073</v>
      </c>
      <c r="G10" s="6">
        <v>45075</v>
      </c>
      <c r="H10" s="4">
        <v>1</v>
      </c>
      <c r="I10" s="4">
        <v>2</v>
      </c>
      <c r="J10" s="4">
        <v>2</v>
      </c>
      <c r="K10" s="4" t="s">
        <v>30</v>
      </c>
      <c r="L10" s="4">
        <v>340</v>
      </c>
      <c r="M10" s="4">
        <v>340</v>
      </c>
      <c r="N10" s="4" t="s">
        <v>75</v>
      </c>
      <c r="O10" s="4" t="s">
        <v>32</v>
      </c>
      <c r="P10" s="4" t="s">
        <v>33</v>
      </c>
      <c r="Q10" s="4">
        <v>0</v>
      </c>
      <c r="R10" s="8">
        <v>45007</v>
      </c>
      <c r="S10" s="6">
        <v>45078</v>
      </c>
      <c r="T10" s="4" t="s">
        <v>34</v>
      </c>
      <c r="U10" s="4">
        <v>340</v>
      </c>
      <c r="V10" s="4">
        <v>0</v>
      </c>
      <c r="W10" s="4">
        <v>0</v>
      </c>
      <c r="X10" s="4" t="s">
        <v>76</v>
      </c>
      <c r="Y10" s="4" t="s">
        <v>77</v>
      </c>
    </row>
    <row r="11" s="4" customFormat="1" spans="1:25">
      <c r="A11" s="4" t="s">
        <v>78</v>
      </c>
      <c r="B11" s="4" t="s">
        <v>26</v>
      </c>
      <c r="C11" s="4" t="s">
        <v>27</v>
      </c>
      <c r="D11" s="4" t="s">
        <v>65</v>
      </c>
      <c r="E11" s="4" t="s">
        <v>66</v>
      </c>
      <c r="F11" s="6">
        <v>45073</v>
      </c>
      <c r="G11" s="6">
        <v>45075</v>
      </c>
      <c r="H11" s="4">
        <v>1</v>
      </c>
      <c r="I11" s="4">
        <v>2</v>
      </c>
      <c r="J11" s="4">
        <v>2</v>
      </c>
      <c r="K11" s="4" t="s">
        <v>30</v>
      </c>
      <c r="L11" s="4">
        <v>340</v>
      </c>
      <c r="M11" s="4">
        <v>340</v>
      </c>
      <c r="N11" s="4" t="s">
        <v>79</v>
      </c>
      <c r="O11" s="4" t="s">
        <v>32</v>
      </c>
      <c r="P11" s="4" t="s">
        <v>33</v>
      </c>
      <c r="Q11" s="4">
        <v>0</v>
      </c>
      <c r="R11" s="8">
        <v>45007</v>
      </c>
      <c r="S11" s="6">
        <v>45078</v>
      </c>
      <c r="T11" s="4" t="s">
        <v>34</v>
      </c>
      <c r="U11" s="4">
        <v>340</v>
      </c>
      <c r="V11" s="4">
        <v>0</v>
      </c>
      <c r="W11" s="4">
        <v>0</v>
      </c>
      <c r="X11" s="4" t="s">
        <v>80</v>
      </c>
      <c r="Y11" s="4" t="s">
        <v>81</v>
      </c>
    </row>
    <row r="12" s="4" customFormat="1" spans="1:25">
      <c r="A12" s="4" t="s">
        <v>82</v>
      </c>
      <c r="B12" s="4" t="s">
        <v>26</v>
      </c>
      <c r="C12" s="4" t="s">
        <v>27</v>
      </c>
      <c r="D12" s="4" t="s">
        <v>65</v>
      </c>
      <c r="E12" s="4" t="s">
        <v>66</v>
      </c>
      <c r="F12" s="6">
        <v>45073</v>
      </c>
      <c r="G12" s="6">
        <v>45075</v>
      </c>
      <c r="H12" s="4">
        <v>1</v>
      </c>
      <c r="I12" s="4">
        <v>2</v>
      </c>
      <c r="J12" s="4">
        <v>2</v>
      </c>
      <c r="K12" s="4" t="s">
        <v>30</v>
      </c>
      <c r="L12" s="4">
        <v>340</v>
      </c>
      <c r="M12" s="4">
        <v>340</v>
      </c>
      <c r="N12" s="4" t="s">
        <v>79</v>
      </c>
      <c r="O12" s="4" t="s">
        <v>32</v>
      </c>
      <c r="P12" s="4" t="s">
        <v>33</v>
      </c>
      <c r="Q12" s="4">
        <v>0</v>
      </c>
      <c r="R12" s="8">
        <v>45007</v>
      </c>
      <c r="S12" s="6">
        <v>45078</v>
      </c>
      <c r="T12" s="4" t="s">
        <v>34</v>
      </c>
      <c r="U12" s="4">
        <v>340</v>
      </c>
      <c r="V12" s="4">
        <v>0</v>
      </c>
      <c r="W12" s="4">
        <v>0</v>
      </c>
      <c r="X12" s="4" t="s">
        <v>83</v>
      </c>
      <c r="Y12" s="4" t="s">
        <v>84</v>
      </c>
    </row>
    <row r="13" s="4" customFormat="1" spans="1:25">
      <c r="A13" s="4" t="s">
        <v>78</v>
      </c>
      <c r="B13" s="4" t="s">
        <v>26</v>
      </c>
      <c r="C13" s="4" t="s">
        <v>85</v>
      </c>
      <c r="D13" s="4" t="s">
        <v>65</v>
      </c>
      <c r="E13" s="4" t="s">
        <v>66</v>
      </c>
      <c r="F13" s="6">
        <v>45073</v>
      </c>
      <c r="G13" s="6">
        <v>45075</v>
      </c>
      <c r="H13" s="4">
        <v>1</v>
      </c>
      <c r="I13" s="4">
        <v>2</v>
      </c>
      <c r="J13" s="4">
        <v>2</v>
      </c>
      <c r="K13" s="4" t="s">
        <v>30</v>
      </c>
      <c r="L13" s="4">
        <v>-340</v>
      </c>
      <c r="M13" s="4">
        <v>-340</v>
      </c>
      <c r="N13" s="4" t="s">
        <v>79</v>
      </c>
      <c r="O13" s="4" t="s">
        <v>32</v>
      </c>
      <c r="P13" s="4" t="s">
        <v>33</v>
      </c>
      <c r="Q13" s="4">
        <v>0</v>
      </c>
      <c r="R13" s="8">
        <v>45007</v>
      </c>
      <c r="S13" s="6">
        <v>45078</v>
      </c>
      <c r="T13" s="4" t="s">
        <v>34</v>
      </c>
      <c r="U13" s="4">
        <v>-340</v>
      </c>
      <c r="V13" s="4">
        <v>0</v>
      </c>
      <c r="W13" s="4">
        <v>0</v>
      </c>
      <c r="X13" s="4" t="s">
        <v>80</v>
      </c>
      <c r="Y13" s="4" t="s">
        <v>81</v>
      </c>
    </row>
    <row r="14" s="4" customFormat="1" spans="1:25">
      <c r="A14" s="4" t="s">
        <v>86</v>
      </c>
      <c r="B14" s="4" t="s">
        <v>26</v>
      </c>
      <c r="C14" s="4" t="s">
        <v>27</v>
      </c>
      <c r="D14" s="4" t="s">
        <v>65</v>
      </c>
      <c r="E14" s="4" t="s">
        <v>87</v>
      </c>
      <c r="F14" s="6">
        <v>45073</v>
      </c>
      <c r="G14" s="6">
        <v>45075</v>
      </c>
      <c r="H14" s="4">
        <v>1</v>
      </c>
      <c r="I14" s="4">
        <v>2</v>
      </c>
      <c r="J14" s="4">
        <v>2</v>
      </c>
      <c r="K14" s="4" t="s">
        <v>30</v>
      </c>
      <c r="L14" s="4">
        <v>460</v>
      </c>
      <c r="M14" s="4">
        <v>460</v>
      </c>
      <c r="N14" s="4" t="s">
        <v>88</v>
      </c>
      <c r="O14" s="4" t="s">
        <v>32</v>
      </c>
      <c r="P14" s="4" t="s">
        <v>33</v>
      </c>
      <c r="Q14" s="4">
        <v>0</v>
      </c>
      <c r="R14" s="8">
        <v>45007</v>
      </c>
      <c r="S14" s="6">
        <v>45078</v>
      </c>
      <c r="T14" s="4" t="s">
        <v>34</v>
      </c>
      <c r="U14" s="4">
        <v>460</v>
      </c>
      <c r="V14" s="4">
        <v>0</v>
      </c>
      <c r="W14" s="4">
        <v>0</v>
      </c>
      <c r="X14" s="4" t="s">
        <v>89</v>
      </c>
      <c r="Y14" s="4" t="s">
        <v>90</v>
      </c>
    </row>
    <row r="15" s="4" customFormat="1" spans="1:25">
      <c r="A15" s="4" t="s">
        <v>91</v>
      </c>
      <c r="B15" s="4" t="s">
        <v>26</v>
      </c>
      <c r="C15" s="4" t="s">
        <v>27</v>
      </c>
      <c r="D15" s="4" t="s">
        <v>92</v>
      </c>
      <c r="E15" s="4" t="s">
        <v>93</v>
      </c>
      <c r="F15" s="6">
        <v>45072</v>
      </c>
      <c r="G15" s="6">
        <v>45075</v>
      </c>
      <c r="H15" s="4">
        <v>1</v>
      </c>
      <c r="I15" s="4">
        <v>3</v>
      </c>
      <c r="J15" s="4">
        <v>3</v>
      </c>
      <c r="K15" s="4" t="s">
        <v>30</v>
      </c>
      <c r="L15" s="4">
        <v>2898</v>
      </c>
      <c r="M15" s="4">
        <v>2898</v>
      </c>
      <c r="N15" s="4" t="s">
        <v>94</v>
      </c>
      <c r="O15" s="4" t="s">
        <v>32</v>
      </c>
      <c r="P15" s="4" t="s">
        <v>33</v>
      </c>
      <c r="Q15" s="4">
        <v>0</v>
      </c>
      <c r="R15" s="8">
        <v>45011</v>
      </c>
      <c r="S15" s="6">
        <v>45078</v>
      </c>
      <c r="T15" s="4" t="s">
        <v>34</v>
      </c>
      <c r="U15" s="4">
        <v>2898</v>
      </c>
      <c r="V15" s="4">
        <v>0</v>
      </c>
      <c r="W15" s="4">
        <v>0</v>
      </c>
      <c r="X15" s="4" t="s">
        <v>95</v>
      </c>
      <c r="Y15" s="4" t="s">
        <v>96</v>
      </c>
    </row>
    <row r="16" s="4" customFormat="1" spans="1:25">
      <c r="A16" s="4" t="s">
        <v>97</v>
      </c>
      <c r="B16" s="4" t="s">
        <v>26</v>
      </c>
      <c r="C16" s="4" t="s">
        <v>27</v>
      </c>
      <c r="D16" s="4" t="s">
        <v>92</v>
      </c>
      <c r="E16" s="4" t="s">
        <v>98</v>
      </c>
      <c r="F16" s="6">
        <v>45071</v>
      </c>
      <c r="G16" s="6">
        <v>45075</v>
      </c>
      <c r="H16" s="4">
        <v>1</v>
      </c>
      <c r="I16" s="4">
        <v>4</v>
      </c>
      <c r="J16" s="4">
        <v>4</v>
      </c>
      <c r="K16" s="4" t="s">
        <v>30</v>
      </c>
      <c r="L16" s="4">
        <v>3516</v>
      </c>
      <c r="M16" s="4">
        <v>3516</v>
      </c>
      <c r="N16" s="4" t="s">
        <v>99</v>
      </c>
      <c r="O16" s="4" t="s">
        <v>32</v>
      </c>
      <c r="P16" s="4" t="s">
        <v>33</v>
      </c>
      <c r="Q16" s="4">
        <v>0</v>
      </c>
      <c r="R16" s="8">
        <v>45012</v>
      </c>
      <c r="S16" s="6">
        <v>45078</v>
      </c>
      <c r="T16" s="4" t="s">
        <v>34</v>
      </c>
      <c r="U16" s="4">
        <v>3516</v>
      </c>
      <c r="V16" s="4">
        <v>0</v>
      </c>
      <c r="W16" s="4">
        <v>0</v>
      </c>
      <c r="X16" s="4" t="s">
        <v>100</v>
      </c>
      <c r="Y16" s="4" t="s">
        <v>101</v>
      </c>
    </row>
    <row r="17" s="4" customFormat="1" spans="1:25">
      <c r="A17" s="4" t="s">
        <v>102</v>
      </c>
      <c r="B17" s="4" t="s">
        <v>26</v>
      </c>
      <c r="C17" s="4" t="s">
        <v>27</v>
      </c>
      <c r="D17" s="4" t="s">
        <v>103</v>
      </c>
      <c r="E17" s="4" t="s">
        <v>104</v>
      </c>
      <c r="F17" s="6">
        <v>45072</v>
      </c>
      <c r="G17" s="6">
        <v>45075</v>
      </c>
      <c r="H17" s="4">
        <v>1</v>
      </c>
      <c r="I17" s="4">
        <v>3</v>
      </c>
      <c r="J17" s="4">
        <v>3</v>
      </c>
      <c r="K17" s="4" t="s">
        <v>30</v>
      </c>
      <c r="L17" s="4">
        <v>1134</v>
      </c>
      <c r="M17" s="4">
        <v>1134</v>
      </c>
      <c r="N17" s="4" t="s">
        <v>105</v>
      </c>
      <c r="O17" s="4" t="s">
        <v>32</v>
      </c>
      <c r="P17" s="4" t="s">
        <v>33</v>
      </c>
      <c r="Q17" s="4">
        <v>0</v>
      </c>
      <c r="R17" s="8">
        <v>45013</v>
      </c>
      <c r="S17" s="6">
        <v>45078</v>
      </c>
      <c r="T17" s="4" t="s">
        <v>34</v>
      </c>
      <c r="U17" s="4">
        <v>1134</v>
      </c>
      <c r="V17" s="4">
        <v>0</v>
      </c>
      <c r="W17" s="4">
        <v>0</v>
      </c>
      <c r="X17" s="4" t="s">
        <v>106</v>
      </c>
      <c r="Y17" s="4" t="s">
        <v>81</v>
      </c>
    </row>
    <row r="18" s="4" customFormat="1" spans="1:25">
      <c r="A18" s="4" t="s">
        <v>107</v>
      </c>
      <c r="B18" s="4" t="s">
        <v>26</v>
      </c>
      <c r="C18" s="4" t="s">
        <v>27</v>
      </c>
      <c r="D18" s="4" t="s">
        <v>108</v>
      </c>
      <c r="E18" s="4" t="s">
        <v>109</v>
      </c>
      <c r="F18" s="6">
        <v>45072</v>
      </c>
      <c r="G18" s="6">
        <v>45075</v>
      </c>
      <c r="H18" s="4">
        <v>2</v>
      </c>
      <c r="I18" s="4">
        <v>3</v>
      </c>
      <c r="J18" s="4">
        <v>6</v>
      </c>
      <c r="K18" s="4" t="s">
        <v>30</v>
      </c>
      <c r="L18" s="4">
        <v>3756</v>
      </c>
      <c r="M18" s="4">
        <v>3756</v>
      </c>
      <c r="N18" s="4" t="s">
        <v>110</v>
      </c>
      <c r="O18" s="4" t="s">
        <v>32</v>
      </c>
      <c r="P18" s="4" t="s">
        <v>33</v>
      </c>
      <c r="Q18" s="4">
        <v>0</v>
      </c>
      <c r="R18" s="8">
        <v>45014</v>
      </c>
      <c r="S18" s="6">
        <v>45078</v>
      </c>
      <c r="T18" s="4" t="s">
        <v>34</v>
      </c>
      <c r="U18" s="4">
        <v>3756</v>
      </c>
      <c r="V18" s="4">
        <v>0</v>
      </c>
      <c r="W18" s="4">
        <v>0</v>
      </c>
      <c r="X18" s="4" t="s">
        <v>111</v>
      </c>
      <c r="Y18" s="4" t="s">
        <v>81</v>
      </c>
    </row>
    <row r="19" s="4" customFormat="1" spans="1:25">
      <c r="A19" s="4" t="s">
        <v>112</v>
      </c>
      <c r="B19" s="4" t="s">
        <v>26</v>
      </c>
      <c r="C19" s="4" t="s">
        <v>27</v>
      </c>
      <c r="D19" s="4" t="s">
        <v>113</v>
      </c>
      <c r="E19" s="4" t="s">
        <v>114</v>
      </c>
      <c r="F19" s="6">
        <v>45073</v>
      </c>
      <c r="G19" s="6">
        <v>45075</v>
      </c>
      <c r="H19" s="4">
        <v>1</v>
      </c>
      <c r="I19" s="4">
        <v>2</v>
      </c>
      <c r="J19" s="4">
        <v>2</v>
      </c>
      <c r="K19" s="4" t="s">
        <v>30</v>
      </c>
      <c r="L19" s="4">
        <v>680</v>
      </c>
      <c r="M19" s="4">
        <v>680</v>
      </c>
      <c r="N19" s="4" t="s">
        <v>115</v>
      </c>
      <c r="O19" s="4" t="s">
        <v>32</v>
      </c>
      <c r="P19" s="4" t="s">
        <v>33</v>
      </c>
      <c r="Q19" s="4">
        <v>0</v>
      </c>
      <c r="R19" s="8">
        <v>45014</v>
      </c>
      <c r="S19" s="6">
        <v>45078</v>
      </c>
      <c r="T19" s="4" t="s">
        <v>34</v>
      </c>
      <c r="U19" s="4">
        <v>680</v>
      </c>
      <c r="V19" s="4">
        <v>0</v>
      </c>
      <c r="W19" s="4">
        <v>0</v>
      </c>
      <c r="X19" s="4" t="s">
        <v>116</v>
      </c>
      <c r="Y19" s="4" t="s">
        <v>81</v>
      </c>
    </row>
    <row r="20" s="4" customFormat="1" spans="1:25">
      <c r="A20" s="4" t="s">
        <v>117</v>
      </c>
      <c r="B20" s="4" t="s">
        <v>26</v>
      </c>
      <c r="C20" s="4" t="s">
        <v>27</v>
      </c>
      <c r="D20" s="4" t="s">
        <v>118</v>
      </c>
      <c r="E20" s="4" t="s">
        <v>119</v>
      </c>
      <c r="F20" s="6">
        <v>45073</v>
      </c>
      <c r="G20" s="6">
        <v>45075</v>
      </c>
      <c r="H20" s="4">
        <v>1</v>
      </c>
      <c r="I20" s="4">
        <v>2</v>
      </c>
      <c r="J20" s="4">
        <v>2</v>
      </c>
      <c r="K20" s="4" t="s">
        <v>30</v>
      </c>
      <c r="L20" s="4">
        <v>1070</v>
      </c>
      <c r="M20" s="4">
        <v>1070</v>
      </c>
      <c r="N20" s="4" t="s">
        <v>120</v>
      </c>
      <c r="O20" s="4" t="s">
        <v>32</v>
      </c>
      <c r="P20" s="4" t="s">
        <v>33</v>
      </c>
      <c r="Q20" s="4">
        <v>0</v>
      </c>
      <c r="R20" s="8">
        <v>45014</v>
      </c>
      <c r="S20" s="6">
        <v>45078</v>
      </c>
      <c r="T20" s="4" t="s">
        <v>34</v>
      </c>
      <c r="U20" s="4">
        <v>1070</v>
      </c>
      <c r="V20" s="4">
        <v>0</v>
      </c>
      <c r="W20" s="4">
        <v>0</v>
      </c>
      <c r="X20" s="4" t="s">
        <v>121</v>
      </c>
      <c r="Y20" s="4" t="s">
        <v>81</v>
      </c>
    </row>
    <row r="21" s="4" customFormat="1" spans="1:25">
      <c r="A21" s="4" t="s">
        <v>122</v>
      </c>
      <c r="B21" s="4" t="s">
        <v>26</v>
      </c>
      <c r="C21" s="4" t="s">
        <v>27</v>
      </c>
      <c r="D21" s="4" t="s">
        <v>123</v>
      </c>
      <c r="E21" s="4" t="s">
        <v>124</v>
      </c>
      <c r="F21" s="6">
        <v>45072</v>
      </c>
      <c r="G21" s="6">
        <v>45075</v>
      </c>
      <c r="H21" s="4">
        <v>1</v>
      </c>
      <c r="I21" s="4">
        <v>3</v>
      </c>
      <c r="J21" s="4">
        <v>3</v>
      </c>
      <c r="K21" s="4" t="s">
        <v>30</v>
      </c>
      <c r="L21" s="4">
        <v>1050</v>
      </c>
      <c r="M21" s="4">
        <v>1050</v>
      </c>
      <c r="N21" s="4" t="s">
        <v>125</v>
      </c>
      <c r="O21" s="4" t="s">
        <v>32</v>
      </c>
      <c r="P21" s="4" t="s">
        <v>33</v>
      </c>
      <c r="Q21" s="4">
        <v>0</v>
      </c>
      <c r="R21" s="8">
        <v>45016</v>
      </c>
      <c r="S21" s="6">
        <v>45078</v>
      </c>
      <c r="T21" s="4" t="s">
        <v>34</v>
      </c>
      <c r="U21" s="4">
        <v>1050</v>
      </c>
      <c r="V21" s="4">
        <v>0</v>
      </c>
      <c r="W21" s="4">
        <v>0</v>
      </c>
      <c r="X21" s="4" t="s">
        <v>126</v>
      </c>
      <c r="Y21" s="4" t="s">
        <v>81</v>
      </c>
    </row>
    <row r="22" s="4" customFormat="1" spans="1:25">
      <c r="A22" s="4" t="s">
        <v>46</v>
      </c>
      <c r="B22" s="4" t="s">
        <v>26</v>
      </c>
      <c r="C22" s="4" t="s">
        <v>127</v>
      </c>
      <c r="D22" s="4" t="s">
        <v>47</v>
      </c>
      <c r="E22" s="4" t="s">
        <v>48</v>
      </c>
      <c r="F22" s="6">
        <v>45074</v>
      </c>
      <c r="G22" s="6">
        <v>45075</v>
      </c>
      <c r="H22" s="4">
        <v>1</v>
      </c>
      <c r="I22" s="4">
        <v>1</v>
      </c>
      <c r="J22" s="4">
        <v>1</v>
      </c>
      <c r="K22" s="4" t="s">
        <v>30</v>
      </c>
      <c r="L22" s="4">
        <v>-603.98</v>
      </c>
      <c r="M22" s="4">
        <v>-603.98</v>
      </c>
      <c r="N22" s="4" t="s">
        <v>49</v>
      </c>
      <c r="O22" s="4" t="s">
        <v>32</v>
      </c>
      <c r="P22" s="4" t="s">
        <v>33</v>
      </c>
      <c r="Q22" s="4">
        <v>0</v>
      </c>
      <c r="R22" s="8">
        <v>44997.4639814815</v>
      </c>
      <c r="S22" s="6">
        <v>45078</v>
      </c>
      <c r="T22" s="4" t="s">
        <v>34</v>
      </c>
      <c r="U22" s="4">
        <v>-603.98</v>
      </c>
      <c r="V22" s="4">
        <v>0</v>
      </c>
      <c r="W22" s="4">
        <v>0</v>
      </c>
      <c r="X22" s="4" t="s">
        <v>50</v>
      </c>
      <c r="Y22" s="4" t="s">
        <v>51</v>
      </c>
    </row>
    <row r="23" s="4" customFormat="1" spans="1:25">
      <c r="A23" s="4" t="s">
        <v>128</v>
      </c>
      <c r="B23" s="4" t="s">
        <v>26</v>
      </c>
      <c r="C23" s="4" t="s">
        <v>27</v>
      </c>
      <c r="D23" s="4" t="s">
        <v>28</v>
      </c>
      <c r="E23" s="4" t="s">
        <v>129</v>
      </c>
      <c r="F23" s="6">
        <v>45072</v>
      </c>
      <c r="G23" s="6">
        <v>45075</v>
      </c>
      <c r="H23" s="4">
        <v>1</v>
      </c>
      <c r="I23" s="4">
        <v>3</v>
      </c>
      <c r="J23" s="4">
        <v>3</v>
      </c>
      <c r="K23" s="4" t="s">
        <v>30</v>
      </c>
      <c r="L23" s="4">
        <v>3030</v>
      </c>
      <c r="M23" s="4">
        <v>3030</v>
      </c>
      <c r="N23" s="4" t="s">
        <v>130</v>
      </c>
      <c r="O23" s="4" t="s">
        <v>32</v>
      </c>
      <c r="P23" s="4" t="s">
        <v>33</v>
      </c>
      <c r="Q23" s="4">
        <v>0</v>
      </c>
      <c r="R23" s="8">
        <v>45018</v>
      </c>
      <c r="S23" s="6">
        <v>45078</v>
      </c>
      <c r="T23" s="4" t="s">
        <v>34</v>
      </c>
      <c r="U23" s="4">
        <v>3030</v>
      </c>
      <c r="V23" s="4">
        <v>0</v>
      </c>
      <c r="W23" s="4">
        <v>0</v>
      </c>
      <c r="X23" s="4" t="s">
        <v>131</v>
      </c>
      <c r="Y23" s="4" t="s">
        <v>81</v>
      </c>
    </row>
    <row r="24" s="4" customFormat="1" spans="1:25">
      <c r="A24" s="4" t="s">
        <v>132</v>
      </c>
      <c r="B24" s="4" t="s">
        <v>26</v>
      </c>
      <c r="C24" s="4" t="s">
        <v>27</v>
      </c>
      <c r="D24" s="4" t="s">
        <v>108</v>
      </c>
      <c r="E24" s="4" t="s">
        <v>109</v>
      </c>
      <c r="F24" s="6">
        <v>45073</v>
      </c>
      <c r="G24" s="6">
        <v>45075</v>
      </c>
      <c r="H24" s="4">
        <v>1</v>
      </c>
      <c r="I24" s="4">
        <v>2</v>
      </c>
      <c r="J24" s="4">
        <v>2</v>
      </c>
      <c r="K24" s="4" t="s">
        <v>30</v>
      </c>
      <c r="L24" s="4">
        <v>1252</v>
      </c>
      <c r="M24" s="4">
        <v>1252</v>
      </c>
      <c r="N24" s="4" t="s">
        <v>133</v>
      </c>
      <c r="O24" s="4" t="s">
        <v>32</v>
      </c>
      <c r="P24" s="4" t="s">
        <v>33</v>
      </c>
      <c r="Q24" s="4">
        <v>0</v>
      </c>
      <c r="R24" s="8">
        <v>45019</v>
      </c>
      <c r="S24" s="6">
        <v>45078</v>
      </c>
      <c r="T24" s="4" t="s">
        <v>34</v>
      </c>
      <c r="U24" s="4">
        <v>1252</v>
      </c>
      <c r="V24" s="4">
        <v>0</v>
      </c>
      <c r="W24" s="4">
        <v>0</v>
      </c>
      <c r="X24" s="4" t="s">
        <v>134</v>
      </c>
      <c r="Y24" s="4" t="s">
        <v>81</v>
      </c>
    </row>
    <row r="25" s="4" customFormat="1" spans="1:25">
      <c r="A25" s="4" t="s">
        <v>135</v>
      </c>
      <c r="B25" s="4" t="s">
        <v>26</v>
      </c>
      <c r="C25" s="4" t="s">
        <v>27</v>
      </c>
      <c r="D25" s="4" t="s">
        <v>136</v>
      </c>
      <c r="E25" s="4" t="s">
        <v>114</v>
      </c>
      <c r="F25" s="6">
        <v>45073</v>
      </c>
      <c r="G25" s="6">
        <v>45075</v>
      </c>
      <c r="H25" s="4">
        <v>1</v>
      </c>
      <c r="I25" s="4">
        <v>2</v>
      </c>
      <c r="J25" s="4">
        <v>2</v>
      </c>
      <c r="K25" s="4" t="s">
        <v>30</v>
      </c>
      <c r="L25" s="4">
        <v>680</v>
      </c>
      <c r="M25" s="4">
        <v>680</v>
      </c>
      <c r="N25" s="4" t="s">
        <v>137</v>
      </c>
      <c r="O25" s="4" t="s">
        <v>32</v>
      </c>
      <c r="P25" s="4" t="s">
        <v>33</v>
      </c>
      <c r="Q25" s="4">
        <v>0</v>
      </c>
      <c r="R25" s="8">
        <v>45022</v>
      </c>
      <c r="S25" s="6">
        <v>45078</v>
      </c>
      <c r="T25" s="4" t="s">
        <v>34</v>
      </c>
      <c r="U25" s="4">
        <v>680</v>
      </c>
      <c r="V25" s="4">
        <v>0</v>
      </c>
      <c r="W25" s="4">
        <v>0</v>
      </c>
      <c r="X25" s="4" t="s">
        <v>138</v>
      </c>
      <c r="Y25" s="4" t="s">
        <v>81</v>
      </c>
    </row>
    <row r="26" s="4" customFormat="1" spans="1:25">
      <c r="A26" s="4" t="s">
        <v>70</v>
      </c>
      <c r="B26" s="4" t="s">
        <v>26</v>
      </c>
      <c r="C26" s="4" t="s">
        <v>85</v>
      </c>
      <c r="D26" s="4" t="s">
        <v>65</v>
      </c>
      <c r="E26" s="4" t="s">
        <v>66</v>
      </c>
      <c r="F26" s="6">
        <v>45072</v>
      </c>
      <c r="G26" s="6">
        <v>45075</v>
      </c>
      <c r="H26" s="4">
        <v>1</v>
      </c>
      <c r="I26" s="4">
        <v>3</v>
      </c>
      <c r="J26" s="4">
        <v>3</v>
      </c>
      <c r="K26" s="4" t="s">
        <v>30</v>
      </c>
      <c r="L26" s="4">
        <v>-510</v>
      </c>
      <c r="M26" s="4">
        <v>-510</v>
      </c>
      <c r="N26" s="4" t="s">
        <v>71</v>
      </c>
      <c r="O26" s="4" t="s">
        <v>32</v>
      </c>
      <c r="P26" s="4" t="s">
        <v>33</v>
      </c>
      <c r="Q26" s="4">
        <v>0</v>
      </c>
      <c r="R26" s="8">
        <v>45007</v>
      </c>
      <c r="S26" s="6">
        <v>45078</v>
      </c>
      <c r="T26" s="4" t="s">
        <v>34</v>
      </c>
      <c r="U26" s="4">
        <v>-510</v>
      </c>
      <c r="V26" s="4">
        <v>0</v>
      </c>
      <c r="W26" s="4">
        <v>0</v>
      </c>
      <c r="X26" s="4" t="s">
        <v>72</v>
      </c>
      <c r="Y26" s="4" t="s">
        <v>73</v>
      </c>
    </row>
    <row r="27" s="4" customFormat="1" spans="1:25">
      <c r="A27" s="4" t="s">
        <v>70</v>
      </c>
      <c r="B27" s="4" t="s">
        <v>26</v>
      </c>
      <c r="C27" s="4" t="s">
        <v>139</v>
      </c>
      <c r="D27" s="4" t="s">
        <v>65</v>
      </c>
      <c r="E27" s="4" t="s">
        <v>66</v>
      </c>
      <c r="F27" s="6">
        <v>45072</v>
      </c>
      <c r="G27" s="6">
        <v>45075</v>
      </c>
      <c r="H27" s="4">
        <v>1</v>
      </c>
      <c r="I27" s="4">
        <v>3</v>
      </c>
      <c r="J27" s="4">
        <v>3</v>
      </c>
      <c r="K27" s="4" t="s">
        <v>30</v>
      </c>
      <c r="L27" s="4">
        <v>170</v>
      </c>
      <c r="M27" s="4">
        <v>170</v>
      </c>
      <c r="N27" s="4" t="s">
        <v>71</v>
      </c>
      <c r="O27" s="4" t="s">
        <v>32</v>
      </c>
      <c r="P27" s="4" t="s">
        <v>33</v>
      </c>
      <c r="Q27" s="4">
        <v>0</v>
      </c>
      <c r="R27" s="8">
        <v>45007.6258217593</v>
      </c>
      <c r="S27" s="6">
        <v>45078</v>
      </c>
      <c r="T27" s="4" t="s">
        <v>34</v>
      </c>
      <c r="U27" s="4">
        <v>170</v>
      </c>
      <c r="V27" s="4">
        <v>0</v>
      </c>
      <c r="W27" s="4">
        <v>0</v>
      </c>
      <c r="X27" s="4" t="s">
        <v>72</v>
      </c>
      <c r="Y27" s="4" t="s">
        <v>73</v>
      </c>
    </row>
    <row r="28" s="4" customFormat="1" spans="1:25">
      <c r="A28" s="4" t="s">
        <v>140</v>
      </c>
      <c r="B28" s="4" t="s">
        <v>26</v>
      </c>
      <c r="C28" s="4" t="s">
        <v>27</v>
      </c>
      <c r="D28" s="4" t="s">
        <v>141</v>
      </c>
      <c r="E28" s="4" t="s">
        <v>142</v>
      </c>
      <c r="F28" s="6">
        <v>45073</v>
      </c>
      <c r="G28" s="6">
        <v>45075</v>
      </c>
      <c r="H28" s="4">
        <v>1</v>
      </c>
      <c r="I28" s="4">
        <v>2</v>
      </c>
      <c r="J28" s="4">
        <v>2</v>
      </c>
      <c r="K28" s="4" t="s">
        <v>30</v>
      </c>
      <c r="L28" s="4">
        <v>3800</v>
      </c>
      <c r="M28" s="4">
        <v>3800</v>
      </c>
      <c r="N28" s="4" t="s">
        <v>143</v>
      </c>
      <c r="O28" s="4" t="s">
        <v>32</v>
      </c>
      <c r="P28" s="4" t="s">
        <v>33</v>
      </c>
      <c r="Q28" s="4">
        <v>0</v>
      </c>
      <c r="R28" s="8">
        <v>45024</v>
      </c>
      <c r="S28" s="6">
        <v>45078</v>
      </c>
      <c r="T28" s="4" t="s">
        <v>34</v>
      </c>
      <c r="U28" s="4">
        <v>3800</v>
      </c>
      <c r="V28" s="4">
        <v>0</v>
      </c>
      <c r="W28" s="4">
        <v>0</v>
      </c>
      <c r="X28" s="4" t="s">
        <v>144</v>
      </c>
      <c r="Y28" s="4" t="s">
        <v>145</v>
      </c>
    </row>
    <row r="29" s="4" customFormat="1" spans="1:25">
      <c r="A29" s="4" t="s">
        <v>146</v>
      </c>
      <c r="B29" s="4" t="s">
        <v>26</v>
      </c>
      <c r="C29" s="4" t="s">
        <v>27</v>
      </c>
      <c r="D29" s="4" t="s">
        <v>147</v>
      </c>
      <c r="E29" s="4" t="s">
        <v>148</v>
      </c>
      <c r="F29" s="6">
        <v>45072</v>
      </c>
      <c r="G29" s="6">
        <v>45075</v>
      </c>
      <c r="H29" s="4">
        <v>1</v>
      </c>
      <c r="I29" s="4">
        <v>3</v>
      </c>
      <c r="J29" s="4">
        <v>3</v>
      </c>
      <c r="K29" s="4" t="s">
        <v>30</v>
      </c>
      <c r="L29" s="4">
        <v>3000</v>
      </c>
      <c r="M29" s="4">
        <v>3000</v>
      </c>
      <c r="N29" s="4" t="s">
        <v>149</v>
      </c>
      <c r="O29" s="4" t="s">
        <v>32</v>
      </c>
      <c r="P29" s="4" t="s">
        <v>33</v>
      </c>
      <c r="Q29" s="4">
        <v>0</v>
      </c>
      <c r="R29" s="8">
        <v>45029</v>
      </c>
      <c r="S29" s="6">
        <v>45078</v>
      </c>
      <c r="T29" s="4" t="s">
        <v>34</v>
      </c>
      <c r="U29" s="4">
        <v>3000</v>
      </c>
      <c r="V29" s="4">
        <v>0</v>
      </c>
      <c r="W29" s="4">
        <v>0</v>
      </c>
      <c r="X29" s="4" t="s">
        <v>150</v>
      </c>
      <c r="Y29" s="4" t="s">
        <v>151</v>
      </c>
    </row>
    <row r="30" s="4" customFormat="1" spans="1:25">
      <c r="A30" s="4" t="s">
        <v>152</v>
      </c>
      <c r="B30" s="4" t="s">
        <v>26</v>
      </c>
      <c r="C30" s="4" t="s">
        <v>27</v>
      </c>
      <c r="D30" s="4" t="s">
        <v>153</v>
      </c>
      <c r="E30" s="4" t="s">
        <v>154</v>
      </c>
      <c r="F30" s="6">
        <v>45074</v>
      </c>
      <c r="G30" s="6">
        <v>45075</v>
      </c>
      <c r="H30" s="4">
        <v>2</v>
      </c>
      <c r="I30" s="4">
        <v>1</v>
      </c>
      <c r="J30" s="4">
        <v>2</v>
      </c>
      <c r="K30" s="4" t="s">
        <v>30</v>
      </c>
      <c r="L30" s="4">
        <v>1742</v>
      </c>
      <c r="M30" s="4">
        <v>1742</v>
      </c>
      <c r="N30" s="4" t="s">
        <v>155</v>
      </c>
      <c r="O30" s="4" t="s">
        <v>32</v>
      </c>
      <c r="P30" s="4" t="s">
        <v>33</v>
      </c>
      <c r="Q30" s="4">
        <v>0</v>
      </c>
      <c r="R30" s="8">
        <v>45030</v>
      </c>
      <c r="S30" s="6">
        <v>45078</v>
      </c>
      <c r="T30" s="4" t="s">
        <v>34</v>
      </c>
      <c r="U30" s="4">
        <v>1742</v>
      </c>
      <c r="V30" s="4">
        <v>0</v>
      </c>
      <c r="W30" s="4">
        <v>0</v>
      </c>
      <c r="X30" s="4" t="s">
        <v>156</v>
      </c>
      <c r="Y30" s="4" t="s">
        <v>81</v>
      </c>
    </row>
    <row r="31" s="4" customFormat="1" spans="1:25">
      <c r="A31" s="4" t="s">
        <v>157</v>
      </c>
      <c r="B31" s="4" t="s">
        <v>26</v>
      </c>
      <c r="C31" s="4" t="s">
        <v>27</v>
      </c>
      <c r="D31" s="4" t="s">
        <v>158</v>
      </c>
      <c r="E31" s="4" t="s">
        <v>159</v>
      </c>
      <c r="F31" s="6">
        <v>45070</v>
      </c>
      <c r="G31" s="6">
        <v>45075</v>
      </c>
      <c r="H31" s="4">
        <v>1</v>
      </c>
      <c r="I31" s="4">
        <v>5</v>
      </c>
      <c r="J31" s="4">
        <v>5</v>
      </c>
      <c r="K31" s="4" t="s">
        <v>30</v>
      </c>
      <c r="L31" s="4">
        <v>2370</v>
      </c>
      <c r="M31" s="4">
        <v>2370</v>
      </c>
      <c r="N31" s="4" t="s">
        <v>160</v>
      </c>
      <c r="O31" s="4" t="s">
        <v>32</v>
      </c>
      <c r="P31" s="4" t="s">
        <v>33</v>
      </c>
      <c r="Q31" s="4">
        <v>0</v>
      </c>
      <c r="R31" s="8">
        <v>45033</v>
      </c>
      <c r="S31" s="6">
        <v>45078</v>
      </c>
      <c r="T31" s="4" t="s">
        <v>34</v>
      </c>
      <c r="U31" s="4">
        <v>2370</v>
      </c>
      <c r="V31" s="4">
        <v>0</v>
      </c>
      <c r="W31" s="4">
        <v>0</v>
      </c>
      <c r="X31" s="4" t="s">
        <v>161</v>
      </c>
      <c r="Y31" s="4" t="s">
        <v>81</v>
      </c>
    </row>
    <row r="32" s="4" customFormat="1" spans="1:25">
      <c r="A32" s="4" t="s">
        <v>162</v>
      </c>
      <c r="B32" s="4" t="s">
        <v>26</v>
      </c>
      <c r="C32" s="4" t="s">
        <v>27</v>
      </c>
      <c r="D32" s="4" t="s">
        <v>163</v>
      </c>
      <c r="E32" s="4" t="s">
        <v>164</v>
      </c>
      <c r="F32" s="6">
        <v>45074</v>
      </c>
      <c r="G32" s="6">
        <v>45075</v>
      </c>
      <c r="H32" s="4">
        <v>1</v>
      </c>
      <c r="I32" s="4">
        <v>1</v>
      </c>
      <c r="J32" s="4">
        <v>1</v>
      </c>
      <c r="K32" s="4" t="s">
        <v>30</v>
      </c>
      <c r="L32" s="4">
        <v>590</v>
      </c>
      <c r="M32" s="4">
        <v>590</v>
      </c>
      <c r="N32" s="4" t="s">
        <v>165</v>
      </c>
      <c r="O32" s="4" t="s">
        <v>32</v>
      </c>
      <c r="P32" s="4" t="s">
        <v>33</v>
      </c>
      <c r="Q32" s="4">
        <v>0</v>
      </c>
      <c r="R32" s="8">
        <v>45033</v>
      </c>
      <c r="S32" s="6">
        <v>45078</v>
      </c>
      <c r="T32" s="4" t="s">
        <v>34</v>
      </c>
      <c r="U32" s="4">
        <v>590</v>
      </c>
      <c r="V32" s="4">
        <v>0</v>
      </c>
      <c r="W32" s="4">
        <v>0</v>
      </c>
      <c r="X32" s="4" t="s">
        <v>166</v>
      </c>
      <c r="Y32" s="4" t="s">
        <v>81</v>
      </c>
    </row>
    <row r="33" s="4" customFormat="1" spans="1:25">
      <c r="A33" s="4" t="s">
        <v>167</v>
      </c>
      <c r="B33" s="4" t="s">
        <v>26</v>
      </c>
      <c r="C33" s="4" t="s">
        <v>27</v>
      </c>
      <c r="D33" s="4" t="s">
        <v>168</v>
      </c>
      <c r="E33" s="4" t="s">
        <v>169</v>
      </c>
      <c r="F33" s="6">
        <v>45073</v>
      </c>
      <c r="G33" s="6">
        <v>45075</v>
      </c>
      <c r="H33" s="4">
        <v>2</v>
      </c>
      <c r="I33" s="4">
        <v>2</v>
      </c>
      <c r="J33" s="4">
        <v>4</v>
      </c>
      <c r="K33" s="4" t="s">
        <v>30</v>
      </c>
      <c r="L33" s="4">
        <v>1440</v>
      </c>
      <c r="M33" s="4">
        <v>1440</v>
      </c>
      <c r="N33" s="4" t="s">
        <v>170</v>
      </c>
      <c r="O33" s="4" t="s">
        <v>32</v>
      </c>
      <c r="P33" s="4" t="s">
        <v>33</v>
      </c>
      <c r="Q33" s="4">
        <v>0</v>
      </c>
      <c r="R33" s="8">
        <v>45034</v>
      </c>
      <c r="S33" s="6">
        <v>45078</v>
      </c>
      <c r="T33" s="4" t="s">
        <v>34</v>
      </c>
      <c r="U33" s="4">
        <v>1440</v>
      </c>
      <c r="V33" s="4">
        <v>0</v>
      </c>
      <c r="W33" s="4">
        <v>0</v>
      </c>
      <c r="X33" s="4" t="s">
        <v>171</v>
      </c>
      <c r="Y33" s="4" t="s">
        <v>172</v>
      </c>
    </row>
    <row r="34" s="4" customFormat="1" spans="1:25">
      <c r="A34" s="4" t="s">
        <v>173</v>
      </c>
      <c r="B34" s="4" t="s">
        <v>26</v>
      </c>
      <c r="C34" s="4" t="s">
        <v>27</v>
      </c>
      <c r="D34" s="4" t="s">
        <v>168</v>
      </c>
      <c r="E34" s="4" t="s">
        <v>169</v>
      </c>
      <c r="F34" s="6">
        <v>45073</v>
      </c>
      <c r="G34" s="6">
        <v>45075</v>
      </c>
      <c r="H34" s="4">
        <v>1</v>
      </c>
      <c r="I34" s="4">
        <v>2</v>
      </c>
      <c r="J34" s="4">
        <v>2</v>
      </c>
      <c r="K34" s="4" t="s">
        <v>30</v>
      </c>
      <c r="L34" s="4">
        <v>720</v>
      </c>
      <c r="M34" s="4">
        <v>720</v>
      </c>
      <c r="N34" s="4" t="s">
        <v>174</v>
      </c>
      <c r="O34" s="4" t="s">
        <v>32</v>
      </c>
      <c r="P34" s="4" t="s">
        <v>33</v>
      </c>
      <c r="Q34" s="4">
        <v>0</v>
      </c>
      <c r="R34" s="8">
        <v>45034</v>
      </c>
      <c r="S34" s="6">
        <v>45078</v>
      </c>
      <c r="T34" s="4" t="s">
        <v>34</v>
      </c>
      <c r="U34" s="4">
        <v>720</v>
      </c>
      <c r="V34" s="4">
        <v>0</v>
      </c>
      <c r="W34" s="4">
        <v>0</v>
      </c>
      <c r="X34" s="4" t="s">
        <v>175</v>
      </c>
      <c r="Y34" s="4" t="s">
        <v>176</v>
      </c>
    </row>
    <row r="35" s="4" customFormat="1" spans="1:25">
      <c r="A35" s="4" t="s">
        <v>177</v>
      </c>
      <c r="B35" s="4" t="s">
        <v>26</v>
      </c>
      <c r="C35" s="4" t="s">
        <v>27</v>
      </c>
      <c r="D35" s="4" t="s">
        <v>178</v>
      </c>
      <c r="E35" s="4" t="s">
        <v>179</v>
      </c>
      <c r="F35" s="6">
        <v>45057</v>
      </c>
      <c r="G35" s="6">
        <v>45075</v>
      </c>
      <c r="H35" s="4">
        <v>1</v>
      </c>
      <c r="I35" s="4">
        <v>18</v>
      </c>
      <c r="J35" s="4">
        <v>18</v>
      </c>
      <c r="K35" s="4" t="s">
        <v>30</v>
      </c>
      <c r="L35" s="4">
        <v>20502</v>
      </c>
      <c r="M35" s="4">
        <v>20502</v>
      </c>
      <c r="N35" s="4" t="s">
        <v>180</v>
      </c>
      <c r="O35" s="4" t="s">
        <v>32</v>
      </c>
      <c r="P35" s="4" t="s">
        <v>33</v>
      </c>
      <c r="Q35" s="4">
        <v>0</v>
      </c>
      <c r="R35" s="8">
        <v>45035</v>
      </c>
      <c r="S35" s="6">
        <v>45078</v>
      </c>
      <c r="T35" s="4" t="s">
        <v>34</v>
      </c>
      <c r="U35" s="4">
        <v>20502</v>
      </c>
      <c r="V35" s="4">
        <v>0</v>
      </c>
      <c r="W35" s="4">
        <v>0</v>
      </c>
      <c r="X35" s="4" t="s">
        <v>181</v>
      </c>
      <c r="Y35" s="4" t="s">
        <v>182</v>
      </c>
    </row>
    <row r="36" s="4" customFormat="1" spans="1:25">
      <c r="A36" s="4" t="s">
        <v>183</v>
      </c>
      <c r="B36" s="4" t="s">
        <v>26</v>
      </c>
      <c r="C36" s="4" t="s">
        <v>27</v>
      </c>
      <c r="D36" s="4" t="s">
        <v>153</v>
      </c>
      <c r="E36" s="4" t="s">
        <v>154</v>
      </c>
      <c r="F36" s="6">
        <v>45073</v>
      </c>
      <c r="G36" s="6">
        <v>45075</v>
      </c>
      <c r="H36" s="4">
        <v>4</v>
      </c>
      <c r="I36" s="4">
        <v>2</v>
      </c>
      <c r="J36" s="4">
        <v>8</v>
      </c>
      <c r="K36" s="4" t="s">
        <v>30</v>
      </c>
      <c r="L36" s="4">
        <v>6968</v>
      </c>
      <c r="M36" s="4">
        <v>6968</v>
      </c>
      <c r="N36" s="4" t="s">
        <v>184</v>
      </c>
      <c r="O36" s="4" t="s">
        <v>32</v>
      </c>
      <c r="P36" s="4" t="s">
        <v>33</v>
      </c>
      <c r="Q36" s="4">
        <v>0</v>
      </c>
      <c r="R36" s="8">
        <v>45035</v>
      </c>
      <c r="S36" s="6">
        <v>45078</v>
      </c>
      <c r="T36" s="4" t="s">
        <v>34</v>
      </c>
      <c r="U36" s="4">
        <v>6968</v>
      </c>
      <c r="V36" s="4">
        <v>0</v>
      </c>
      <c r="W36" s="4">
        <v>0</v>
      </c>
      <c r="X36" s="4" t="s">
        <v>185</v>
      </c>
      <c r="Y36" s="4" t="s">
        <v>81</v>
      </c>
    </row>
    <row r="37" s="4" customFormat="1" spans="1:25">
      <c r="A37" s="4" t="s">
        <v>186</v>
      </c>
      <c r="B37" s="4" t="s">
        <v>26</v>
      </c>
      <c r="C37" s="4" t="s">
        <v>27</v>
      </c>
      <c r="D37" s="4" t="s">
        <v>187</v>
      </c>
      <c r="E37" s="4" t="s">
        <v>188</v>
      </c>
      <c r="F37" s="6">
        <v>45069</v>
      </c>
      <c r="G37" s="6">
        <v>45075</v>
      </c>
      <c r="H37" s="4">
        <v>1</v>
      </c>
      <c r="I37" s="4">
        <v>6</v>
      </c>
      <c r="J37" s="4">
        <v>6</v>
      </c>
      <c r="K37" s="4" t="s">
        <v>30</v>
      </c>
      <c r="L37" s="4">
        <v>2538</v>
      </c>
      <c r="M37" s="4">
        <v>2538</v>
      </c>
      <c r="N37" s="4" t="s">
        <v>189</v>
      </c>
      <c r="O37" s="4" t="s">
        <v>32</v>
      </c>
      <c r="P37" s="4" t="s">
        <v>33</v>
      </c>
      <c r="Q37" s="4">
        <v>0</v>
      </c>
      <c r="R37" s="8">
        <v>45037</v>
      </c>
      <c r="S37" s="6">
        <v>45078</v>
      </c>
      <c r="T37" s="4" t="s">
        <v>34</v>
      </c>
      <c r="U37" s="4">
        <v>2538</v>
      </c>
      <c r="V37" s="4">
        <v>0</v>
      </c>
      <c r="W37" s="4">
        <v>0</v>
      </c>
      <c r="X37" s="4" t="s">
        <v>190</v>
      </c>
      <c r="Y37" s="4" t="s">
        <v>191</v>
      </c>
    </row>
    <row r="38" s="4" customFormat="1" spans="1:25">
      <c r="A38" s="4" t="s">
        <v>192</v>
      </c>
      <c r="B38" s="4" t="s">
        <v>26</v>
      </c>
      <c r="C38" s="4" t="s">
        <v>27</v>
      </c>
      <c r="D38" s="4" t="s">
        <v>193</v>
      </c>
      <c r="E38" s="4" t="s">
        <v>194</v>
      </c>
      <c r="F38" s="6">
        <v>45074</v>
      </c>
      <c r="G38" s="6">
        <v>45075</v>
      </c>
      <c r="H38" s="4">
        <v>1</v>
      </c>
      <c r="I38" s="4">
        <v>1</v>
      </c>
      <c r="J38" s="4">
        <v>1</v>
      </c>
      <c r="K38" s="4" t="s">
        <v>30</v>
      </c>
      <c r="L38" s="4">
        <v>424</v>
      </c>
      <c r="M38" s="4">
        <v>424</v>
      </c>
      <c r="N38" s="4" t="s">
        <v>195</v>
      </c>
      <c r="O38" s="4" t="s">
        <v>32</v>
      </c>
      <c r="P38" s="4" t="s">
        <v>33</v>
      </c>
      <c r="Q38" s="4">
        <v>0</v>
      </c>
      <c r="R38" s="8">
        <v>45039</v>
      </c>
      <c r="S38" s="6">
        <v>45078</v>
      </c>
      <c r="T38" s="4" t="s">
        <v>34</v>
      </c>
      <c r="U38" s="4">
        <v>424</v>
      </c>
      <c r="V38" s="4">
        <v>0</v>
      </c>
      <c r="W38" s="4">
        <v>0</v>
      </c>
      <c r="X38" s="4" t="s">
        <v>196</v>
      </c>
      <c r="Y38" s="4" t="s">
        <v>197</v>
      </c>
    </row>
    <row r="39" s="4" customFormat="1" spans="1:25">
      <c r="A39" s="4" t="s">
        <v>198</v>
      </c>
      <c r="B39" s="4" t="s">
        <v>26</v>
      </c>
      <c r="C39" s="4" t="s">
        <v>27</v>
      </c>
      <c r="D39" s="4" t="s">
        <v>199</v>
      </c>
      <c r="E39" s="4" t="s">
        <v>200</v>
      </c>
      <c r="F39" s="6">
        <v>45073</v>
      </c>
      <c r="G39" s="6">
        <v>45075</v>
      </c>
      <c r="H39" s="4">
        <v>2</v>
      </c>
      <c r="I39" s="4">
        <v>2</v>
      </c>
      <c r="J39" s="4">
        <v>4</v>
      </c>
      <c r="K39" s="4" t="s">
        <v>30</v>
      </c>
      <c r="L39" s="4">
        <v>2120</v>
      </c>
      <c r="M39" s="4">
        <v>2120</v>
      </c>
      <c r="N39" s="4" t="s">
        <v>201</v>
      </c>
      <c r="O39" s="4" t="s">
        <v>32</v>
      </c>
      <c r="P39" s="4" t="s">
        <v>33</v>
      </c>
      <c r="Q39" s="4">
        <v>0</v>
      </c>
      <c r="R39" s="8">
        <v>45039</v>
      </c>
      <c r="S39" s="6">
        <v>45078</v>
      </c>
      <c r="T39" s="4" t="s">
        <v>34</v>
      </c>
      <c r="U39" s="4">
        <v>2120</v>
      </c>
      <c r="V39" s="4">
        <v>0</v>
      </c>
      <c r="W39" s="4">
        <v>0</v>
      </c>
      <c r="X39" s="4" t="s">
        <v>202</v>
      </c>
      <c r="Y39" s="4" t="s">
        <v>203</v>
      </c>
    </row>
    <row r="40" s="4" customFormat="1" spans="1:25">
      <c r="A40" s="4" t="s">
        <v>204</v>
      </c>
      <c r="B40" s="4" t="s">
        <v>26</v>
      </c>
      <c r="C40" s="4" t="s">
        <v>27</v>
      </c>
      <c r="D40" s="4" t="s">
        <v>163</v>
      </c>
      <c r="E40" s="4" t="s">
        <v>205</v>
      </c>
      <c r="F40" s="6">
        <v>45073</v>
      </c>
      <c r="G40" s="6">
        <v>45075</v>
      </c>
      <c r="H40" s="4">
        <v>1</v>
      </c>
      <c r="I40" s="4">
        <v>2</v>
      </c>
      <c r="J40" s="4">
        <v>2</v>
      </c>
      <c r="K40" s="4" t="s">
        <v>30</v>
      </c>
      <c r="L40" s="4">
        <v>1324</v>
      </c>
      <c r="M40" s="4">
        <v>1324</v>
      </c>
      <c r="N40" s="4" t="s">
        <v>206</v>
      </c>
      <c r="O40" s="4" t="s">
        <v>32</v>
      </c>
      <c r="P40" s="4" t="s">
        <v>33</v>
      </c>
      <c r="Q40" s="4">
        <v>0</v>
      </c>
      <c r="R40" s="8">
        <v>45039</v>
      </c>
      <c r="S40" s="6">
        <v>45078</v>
      </c>
      <c r="T40" s="4" t="s">
        <v>34</v>
      </c>
      <c r="U40" s="4">
        <v>1324</v>
      </c>
      <c r="V40" s="4">
        <v>0</v>
      </c>
      <c r="W40" s="4">
        <v>0</v>
      </c>
      <c r="X40" s="4" t="s">
        <v>207</v>
      </c>
      <c r="Y40" s="4" t="s">
        <v>208</v>
      </c>
    </row>
    <row r="41" s="4" customFormat="1" spans="1:26">
      <c r="A41" s="4" t="s">
        <v>209</v>
      </c>
      <c r="B41" s="4" t="s">
        <v>26</v>
      </c>
      <c r="C41" s="4" t="s">
        <v>27</v>
      </c>
      <c r="D41" s="4" t="s">
        <v>210</v>
      </c>
      <c r="E41" s="4" t="s">
        <v>211</v>
      </c>
      <c r="F41" s="6">
        <v>45072</v>
      </c>
      <c r="G41" s="6">
        <v>45075</v>
      </c>
      <c r="H41" s="4">
        <v>2</v>
      </c>
      <c r="I41" s="4">
        <v>3</v>
      </c>
      <c r="J41" s="4">
        <v>6</v>
      </c>
      <c r="K41" s="4" t="s">
        <v>30</v>
      </c>
      <c r="L41" s="4">
        <v>4302</v>
      </c>
      <c r="M41" s="4">
        <v>4302</v>
      </c>
      <c r="N41" s="4" t="s">
        <v>212</v>
      </c>
      <c r="O41" s="4" t="s">
        <v>32</v>
      </c>
      <c r="P41" s="4" t="s">
        <v>33</v>
      </c>
      <c r="Q41" s="4">
        <v>0</v>
      </c>
      <c r="R41" s="8">
        <v>45040</v>
      </c>
      <c r="S41" s="6">
        <v>45078</v>
      </c>
      <c r="T41" s="4" t="s">
        <v>34</v>
      </c>
      <c r="U41" s="4">
        <v>4302</v>
      </c>
      <c r="V41" s="4">
        <v>0</v>
      </c>
      <c r="W41" s="4">
        <v>0</v>
      </c>
      <c r="X41" s="4" t="s">
        <v>213</v>
      </c>
      <c r="Y41" s="4">
        <v>19264540</v>
      </c>
      <c r="Z41" s="4" t="s">
        <v>214</v>
      </c>
    </row>
    <row r="42" s="4" customFormat="1" spans="1:25">
      <c r="A42" s="4" t="s">
        <v>215</v>
      </c>
      <c r="B42" s="4" t="s">
        <v>26</v>
      </c>
      <c r="C42" s="4" t="s">
        <v>27</v>
      </c>
      <c r="D42" s="4" t="s">
        <v>168</v>
      </c>
      <c r="E42" s="4" t="s">
        <v>169</v>
      </c>
      <c r="F42" s="6">
        <v>45071</v>
      </c>
      <c r="G42" s="6">
        <v>45075</v>
      </c>
      <c r="H42" s="4">
        <v>1</v>
      </c>
      <c r="I42" s="4">
        <v>4</v>
      </c>
      <c r="J42" s="4">
        <v>4</v>
      </c>
      <c r="K42" s="4" t="s">
        <v>30</v>
      </c>
      <c r="L42" s="4">
        <v>1520</v>
      </c>
      <c r="M42" s="4">
        <v>1520</v>
      </c>
      <c r="N42" s="4" t="s">
        <v>216</v>
      </c>
      <c r="O42" s="4" t="s">
        <v>32</v>
      </c>
      <c r="P42" s="4" t="s">
        <v>33</v>
      </c>
      <c r="Q42" s="4">
        <v>0</v>
      </c>
      <c r="R42" s="8">
        <v>45041</v>
      </c>
      <c r="S42" s="6">
        <v>45078</v>
      </c>
      <c r="T42" s="4" t="s">
        <v>34</v>
      </c>
      <c r="U42" s="4">
        <v>1520</v>
      </c>
      <c r="V42" s="4">
        <v>0</v>
      </c>
      <c r="W42" s="4">
        <v>0</v>
      </c>
      <c r="X42" s="4" t="s">
        <v>217</v>
      </c>
      <c r="Y42" s="4" t="s">
        <v>81</v>
      </c>
    </row>
    <row r="43" s="4" customFormat="1" spans="1:25">
      <c r="A43" s="4" t="s">
        <v>218</v>
      </c>
      <c r="B43" s="4" t="s">
        <v>26</v>
      </c>
      <c r="C43" s="4" t="s">
        <v>27</v>
      </c>
      <c r="D43" s="4" t="s">
        <v>168</v>
      </c>
      <c r="E43" s="4" t="s">
        <v>219</v>
      </c>
      <c r="F43" s="6">
        <v>45071</v>
      </c>
      <c r="G43" s="6">
        <v>45075</v>
      </c>
      <c r="H43" s="4">
        <v>8</v>
      </c>
      <c r="I43" s="4">
        <v>4</v>
      </c>
      <c r="J43" s="4">
        <v>32</v>
      </c>
      <c r="K43" s="4" t="s">
        <v>30</v>
      </c>
      <c r="L43" s="4">
        <v>12160</v>
      </c>
      <c r="M43" s="4">
        <v>12160</v>
      </c>
      <c r="N43" s="4" t="s">
        <v>220</v>
      </c>
      <c r="O43" s="4" t="s">
        <v>32</v>
      </c>
      <c r="P43" s="4" t="s">
        <v>33</v>
      </c>
      <c r="Q43" s="4">
        <v>0</v>
      </c>
      <c r="R43" s="8">
        <v>45041</v>
      </c>
      <c r="S43" s="6">
        <v>45078</v>
      </c>
      <c r="T43" s="4" t="s">
        <v>34</v>
      </c>
      <c r="U43" s="4">
        <v>12160</v>
      </c>
      <c r="V43" s="4">
        <v>0</v>
      </c>
      <c r="W43" s="4">
        <v>0</v>
      </c>
      <c r="X43" s="4" t="s">
        <v>221</v>
      </c>
      <c r="Y43" s="4" t="s">
        <v>222</v>
      </c>
    </row>
    <row r="44" s="4" customFormat="1" spans="1:25">
      <c r="A44" s="4" t="s">
        <v>223</v>
      </c>
      <c r="B44" s="4" t="s">
        <v>26</v>
      </c>
      <c r="C44" s="4" t="s">
        <v>27</v>
      </c>
      <c r="D44" s="4" t="s">
        <v>224</v>
      </c>
      <c r="E44" s="4" t="s">
        <v>225</v>
      </c>
      <c r="F44" s="6">
        <v>45073</v>
      </c>
      <c r="G44" s="6">
        <v>45075</v>
      </c>
      <c r="H44" s="4">
        <v>1</v>
      </c>
      <c r="I44" s="4">
        <v>2</v>
      </c>
      <c r="J44" s="4">
        <v>2</v>
      </c>
      <c r="K44" s="4" t="s">
        <v>30</v>
      </c>
      <c r="L44" s="4">
        <v>876</v>
      </c>
      <c r="M44" s="4">
        <v>876</v>
      </c>
      <c r="N44" s="4" t="s">
        <v>226</v>
      </c>
      <c r="O44" s="4" t="s">
        <v>32</v>
      </c>
      <c r="P44" s="4" t="s">
        <v>33</v>
      </c>
      <c r="Q44" s="4">
        <v>0</v>
      </c>
      <c r="R44" s="8">
        <v>45041</v>
      </c>
      <c r="S44" s="6">
        <v>45078</v>
      </c>
      <c r="T44" s="4" t="s">
        <v>34</v>
      </c>
      <c r="U44" s="4">
        <v>876</v>
      </c>
      <c r="V44" s="4">
        <v>0</v>
      </c>
      <c r="W44" s="4">
        <v>0</v>
      </c>
      <c r="X44" s="4" t="s">
        <v>227</v>
      </c>
      <c r="Y44" s="4" t="s">
        <v>228</v>
      </c>
    </row>
    <row r="45" s="4" customFormat="1" spans="1:25">
      <c r="A45" s="4" t="s">
        <v>229</v>
      </c>
      <c r="B45" s="4" t="s">
        <v>26</v>
      </c>
      <c r="C45" s="4" t="s">
        <v>27</v>
      </c>
      <c r="D45" s="4" t="s">
        <v>230</v>
      </c>
      <c r="E45" s="4" t="s">
        <v>231</v>
      </c>
      <c r="F45" s="6">
        <v>45074</v>
      </c>
      <c r="G45" s="6">
        <v>45075</v>
      </c>
      <c r="H45" s="4">
        <v>1</v>
      </c>
      <c r="I45" s="4">
        <v>1</v>
      </c>
      <c r="J45" s="4">
        <v>1</v>
      </c>
      <c r="K45" s="4" t="s">
        <v>30</v>
      </c>
      <c r="L45" s="4">
        <v>595</v>
      </c>
      <c r="M45" s="4">
        <v>595</v>
      </c>
      <c r="N45" s="4" t="s">
        <v>232</v>
      </c>
      <c r="O45" s="4" t="s">
        <v>32</v>
      </c>
      <c r="P45" s="4" t="s">
        <v>33</v>
      </c>
      <c r="Q45" s="4">
        <v>0</v>
      </c>
      <c r="R45" s="8">
        <v>45042</v>
      </c>
      <c r="S45" s="6">
        <v>45078</v>
      </c>
      <c r="T45" s="4" t="s">
        <v>34</v>
      </c>
      <c r="U45" s="4">
        <v>595</v>
      </c>
      <c r="V45" s="4">
        <v>0</v>
      </c>
      <c r="W45" s="4">
        <v>0</v>
      </c>
      <c r="X45" s="4" t="s">
        <v>233</v>
      </c>
      <c r="Y45" s="4" t="s">
        <v>234</v>
      </c>
    </row>
    <row r="46" s="4" customFormat="1" spans="1:25">
      <c r="A46" s="4" t="s">
        <v>235</v>
      </c>
      <c r="B46" s="4" t="s">
        <v>26</v>
      </c>
      <c r="C46" s="4" t="s">
        <v>27</v>
      </c>
      <c r="D46" s="4" t="s">
        <v>236</v>
      </c>
      <c r="E46" s="4" t="s">
        <v>237</v>
      </c>
      <c r="F46" s="6">
        <v>45073</v>
      </c>
      <c r="G46" s="6">
        <v>45075</v>
      </c>
      <c r="H46" s="4">
        <v>2</v>
      </c>
      <c r="I46" s="4">
        <v>2</v>
      </c>
      <c r="J46" s="4">
        <v>4</v>
      </c>
      <c r="K46" s="4" t="s">
        <v>30</v>
      </c>
      <c r="L46" s="4">
        <v>2504</v>
      </c>
      <c r="M46" s="4">
        <v>2504</v>
      </c>
      <c r="N46" s="4" t="s">
        <v>238</v>
      </c>
      <c r="O46" s="4" t="s">
        <v>32</v>
      </c>
      <c r="P46" s="4" t="s">
        <v>33</v>
      </c>
      <c r="Q46" s="4">
        <v>0</v>
      </c>
      <c r="R46" s="8">
        <v>45043</v>
      </c>
      <c r="S46" s="6">
        <v>45078</v>
      </c>
      <c r="T46" s="4" t="s">
        <v>34</v>
      </c>
      <c r="U46" s="4">
        <v>2504</v>
      </c>
      <c r="V46" s="4">
        <v>0</v>
      </c>
      <c r="W46" s="4">
        <v>0</v>
      </c>
      <c r="X46" s="4" t="s">
        <v>239</v>
      </c>
      <c r="Y46" s="4" t="s">
        <v>240</v>
      </c>
    </row>
    <row r="47" s="4" customFormat="1" spans="1:25">
      <c r="A47" s="4" t="s">
        <v>241</v>
      </c>
      <c r="B47" s="4" t="s">
        <v>26</v>
      </c>
      <c r="C47" s="4" t="s">
        <v>27</v>
      </c>
      <c r="D47" s="4" t="s">
        <v>242</v>
      </c>
      <c r="E47" s="4" t="s">
        <v>243</v>
      </c>
      <c r="F47" s="6">
        <v>45073</v>
      </c>
      <c r="G47" s="6">
        <v>45075</v>
      </c>
      <c r="H47" s="4">
        <v>1</v>
      </c>
      <c r="I47" s="4">
        <v>2</v>
      </c>
      <c r="J47" s="4">
        <v>2</v>
      </c>
      <c r="K47" s="4" t="s">
        <v>30</v>
      </c>
      <c r="L47" s="4">
        <v>822</v>
      </c>
      <c r="M47" s="4">
        <v>822</v>
      </c>
      <c r="N47" s="4" t="s">
        <v>244</v>
      </c>
      <c r="O47" s="4" t="s">
        <v>32</v>
      </c>
      <c r="P47" s="4" t="s">
        <v>33</v>
      </c>
      <c r="Q47" s="4">
        <v>0</v>
      </c>
      <c r="R47" s="8">
        <v>45044</v>
      </c>
      <c r="S47" s="6">
        <v>45078</v>
      </c>
      <c r="T47" s="4" t="s">
        <v>34</v>
      </c>
      <c r="U47" s="4">
        <v>822</v>
      </c>
      <c r="V47" s="4">
        <v>0</v>
      </c>
      <c r="W47" s="4">
        <v>0</v>
      </c>
      <c r="X47" s="4" t="s">
        <v>245</v>
      </c>
      <c r="Y47" s="4" t="s">
        <v>246</v>
      </c>
    </row>
    <row r="48" s="4" customFormat="1" spans="1:25">
      <c r="A48" s="4" t="s">
        <v>247</v>
      </c>
      <c r="B48" s="4" t="s">
        <v>26</v>
      </c>
      <c r="C48" s="4" t="s">
        <v>27</v>
      </c>
      <c r="D48" s="4" t="s">
        <v>248</v>
      </c>
      <c r="E48" s="4" t="s">
        <v>249</v>
      </c>
      <c r="F48" s="6">
        <v>45073</v>
      </c>
      <c r="G48" s="6">
        <v>45075</v>
      </c>
      <c r="H48" s="4">
        <v>1</v>
      </c>
      <c r="I48" s="4">
        <v>2</v>
      </c>
      <c r="J48" s="4">
        <v>2</v>
      </c>
      <c r="K48" s="4" t="s">
        <v>30</v>
      </c>
      <c r="L48" s="4">
        <v>2768</v>
      </c>
      <c r="M48" s="4">
        <v>2768</v>
      </c>
      <c r="N48" s="4" t="s">
        <v>250</v>
      </c>
      <c r="O48" s="4" t="s">
        <v>32</v>
      </c>
      <c r="P48" s="4" t="s">
        <v>33</v>
      </c>
      <c r="Q48" s="4">
        <v>0</v>
      </c>
      <c r="R48" s="8">
        <v>45047</v>
      </c>
      <c r="S48" s="6">
        <v>45078</v>
      </c>
      <c r="T48" s="4" t="s">
        <v>34</v>
      </c>
      <c r="U48" s="4">
        <v>2768</v>
      </c>
      <c r="V48" s="4">
        <v>0</v>
      </c>
      <c r="W48" s="4">
        <v>0</v>
      </c>
      <c r="X48" s="4" t="s">
        <v>251</v>
      </c>
      <c r="Y48" s="4" t="s">
        <v>252</v>
      </c>
    </row>
    <row r="49" s="4" customFormat="1" spans="1:25">
      <c r="A49" s="4" t="s">
        <v>253</v>
      </c>
      <c r="B49" s="4" t="s">
        <v>26</v>
      </c>
      <c r="C49" s="4" t="s">
        <v>27</v>
      </c>
      <c r="D49" s="4" t="s">
        <v>254</v>
      </c>
      <c r="E49" s="4" t="s">
        <v>255</v>
      </c>
      <c r="F49" s="6">
        <v>45073</v>
      </c>
      <c r="G49" s="6">
        <v>45075</v>
      </c>
      <c r="H49" s="4">
        <v>1</v>
      </c>
      <c r="I49" s="4">
        <v>2</v>
      </c>
      <c r="J49" s="4">
        <v>2</v>
      </c>
      <c r="K49" s="4" t="s">
        <v>30</v>
      </c>
      <c r="L49" s="4">
        <v>1634</v>
      </c>
      <c r="M49" s="4">
        <v>1634</v>
      </c>
      <c r="N49" s="4" t="s">
        <v>256</v>
      </c>
      <c r="O49" s="4" t="s">
        <v>32</v>
      </c>
      <c r="P49" s="4" t="s">
        <v>33</v>
      </c>
      <c r="Q49" s="4">
        <v>0</v>
      </c>
      <c r="R49" s="8">
        <v>45047</v>
      </c>
      <c r="S49" s="6">
        <v>45078</v>
      </c>
      <c r="T49" s="4" t="s">
        <v>34</v>
      </c>
      <c r="U49" s="4">
        <v>1634</v>
      </c>
      <c r="V49" s="4">
        <v>0</v>
      </c>
      <c r="W49" s="4">
        <v>0</v>
      </c>
      <c r="X49" s="4" t="s">
        <v>257</v>
      </c>
      <c r="Y49" s="4" t="s">
        <v>258</v>
      </c>
    </row>
    <row r="50" s="4" customFormat="1" spans="1:25">
      <c r="A50" s="4" t="s">
        <v>259</v>
      </c>
      <c r="B50" s="4" t="s">
        <v>26</v>
      </c>
      <c r="C50" s="4" t="s">
        <v>27</v>
      </c>
      <c r="D50" s="4" t="s">
        <v>260</v>
      </c>
      <c r="E50" s="4" t="s">
        <v>261</v>
      </c>
      <c r="F50" s="6">
        <v>45072</v>
      </c>
      <c r="G50" s="6">
        <v>45075</v>
      </c>
      <c r="H50" s="4">
        <v>1</v>
      </c>
      <c r="I50" s="4">
        <v>3</v>
      </c>
      <c r="J50" s="4">
        <v>3</v>
      </c>
      <c r="K50" s="4" t="s">
        <v>30</v>
      </c>
      <c r="L50" s="4">
        <v>2604</v>
      </c>
      <c r="M50" s="4">
        <v>2604</v>
      </c>
      <c r="N50" s="4" t="s">
        <v>262</v>
      </c>
      <c r="O50" s="4" t="s">
        <v>32</v>
      </c>
      <c r="P50" s="4" t="s">
        <v>33</v>
      </c>
      <c r="Q50" s="4">
        <v>0</v>
      </c>
      <c r="R50" s="8">
        <v>45048</v>
      </c>
      <c r="S50" s="6">
        <v>45078</v>
      </c>
      <c r="T50" s="4" t="s">
        <v>34</v>
      </c>
      <c r="U50" s="4">
        <v>2604</v>
      </c>
      <c r="V50" s="4">
        <v>0</v>
      </c>
      <c r="W50" s="4">
        <v>0</v>
      </c>
      <c r="X50" s="4" t="s">
        <v>263</v>
      </c>
      <c r="Y50" s="4" t="s">
        <v>264</v>
      </c>
    </row>
    <row r="51" s="4" customFormat="1" spans="1:25">
      <c r="A51" s="4" t="s">
        <v>265</v>
      </c>
      <c r="B51" s="4" t="s">
        <v>26</v>
      </c>
      <c r="C51" s="4" t="s">
        <v>27</v>
      </c>
      <c r="D51" s="4" t="s">
        <v>230</v>
      </c>
      <c r="E51" s="4" t="s">
        <v>266</v>
      </c>
      <c r="F51" s="6">
        <v>45074</v>
      </c>
      <c r="G51" s="6">
        <v>45075</v>
      </c>
      <c r="H51" s="4">
        <v>1</v>
      </c>
      <c r="I51" s="4">
        <v>1</v>
      </c>
      <c r="J51" s="4">
        <v>1</v>
      </c>
      <c r="K51" s="4" t="s">
        <v>30</v>
      </c>
      <c r="L51" s="4">
        <v>490</v>
      </c>
      <c r="M51" s="4">
        <v>490</v>
      </c>
      <c r="N51" s="4" t="s">
        <v>267</v>
      </c>
      <c r="O51" s="4" t="s">
        <v>32</v>
      </c>
      <c r="P51" s="4" t="s">
        <v>33</v>
      </c>
      <c r="Q51" s="4">
        <v>0</v>
      </c>
      <c r="R51" s="8">
        <v>45049</v>
      </c>
      <c r="S51" s="6">
        <v>45078</v>
      </c>
      <c r="T51" s="4" t="s">
        <v>34</v>
      </c>
      <c r="U51" s="4">
        <v>490</v>
      </c>
      <c r="V51" s="4">
        <v>0</v>
      </c>
      <c r="W51" s="4">
        <v>0</v>
      </c>
      <c r="X51" s="4" t="s">
        <v>268</v>
      </c>
      <c r="Y51" s="4" t="s">
        <v>269</v>
      </c>
    </row>
    <row r="52" s="4" customFormat="1" spans="1:25">
      <c r="A52" s="4" t="s">
        <v>270</v>
      </c>
      <c r="B52" s="4" t="s">
        <v>26</v>
      </c>
      <c r="C52" s="4" t="s">
        <v>27</v>
      </c>
      <c r="D52" s="4" t="s">
        <v>147</v>
      </c>
      <c r="E52" s="4" t="s">
        <v>271</v>
      </c>
      <c r="F52" s="6">
        <v>45072</v>
      </c>
      <c r="G52" s="6">
        <v>45075</v>
      </c>
      <c r="H52" s="4">
        <v>1</v>
      </c>
      <c r="I52" s="4">
        <v>3</v>
      </c>
      <c r="J52" s="4">
        <v>3</v>
      </c>
      <c r="K52" s="4" t="s">
        <v>30</v>
      </c>
      <c r="L52" s="4">
        <v>2952</v>
      </c>
      <c r="M52" s="4">
        <v>2952</v>
      </c>
      <c r="N52" s="4" t="s">
        <v>272</v>
      </c>
      <c r="O52" s="4" t="s">
        <v>32</v>
      </c>
      <c r="P52" s="4" t="s">
        <v>33</v>
      </c>
      <c r="Q52" s="4">
        <v>0</v>
      </c>
      <c r="R52" s="8">
        <v>45050</v>
      </c>
      <c r="S52" s="6">
        <v>45078</v>
      </c>
      <c r="T52" s="4" t="s">
        <v>34</v>
      </c>
      <c r="U52" s="4">
        <v>2952</v>
      </c>
      <c r="V52" s="4">
        <v>0</v>
      </c>
      <c r="W52" s="4">
        <v>0</v>
      </c>
      <c r="X52" s="4" t="s">
        <v>273</v>
      </c>
      <c r="Y52" s="4" t="s">
        <v>274</v>
      </c>
    </row>
    <row r="53" s="4" customFormat="1" spans="1:25">
      <c r="A53" s="4" t="s">
        <v>275</v>
      </c>
      <c r="B53" s="4" t="s">
        <v>26</v>
      </c>
      <c r="C53" s="4" t="s">
        <v>27</v>
      </c>
      <c r="D53" s="4" t="s">
        <v>147</v>
      </c>
      <c r="E53" s="4" t="s">
        <v>276</v>
      </c>
      <c r="F53" s="6">
        <v>45072</v>
      </c>
      <c r="G53" s="6">
        <v>45075</v>
      </c>
      <c r="H53" s="4">
        <v>1</v>
      </c>
      <c r="I53" s="4">
        <v>3</v>
      </c>
      <c r="J53" s="4">
        <v>3</v>
      </c>
      <c r="K53" s="4" t="s">
        <v>30</v>
      </c>
      <c r="L53" s="4">
        <v>3597</v>
      </c>
      <c r="M53" s="4">
        <v>3597</v>
      </c>
      <c r="N53" s="4" t="s">
        <v>277</v>
      </c>
      <c r="O53" s="4" t="s">
        <v>32</v>
      </c>
      <c r="P53" s="4" t="s">
        <v>33</v>
      </c>
      <c r="Q53" s="4">
        <v>0</v>
      </c>
      <c r="R53" s="8">
        <v>45051</v>
      </c>
      <c r="S53" s="6">
        <v>45078</v>
      </c>
      <c r="T53" s="4" t="s">
        <v>34</v>
      </c>
      <c r="U53" s="4">
        <v>3597</v>
      </c>
      <c r="V53" s="4">
        <v>0</v>
      </c>
      <c r="W53" s="4">
        <v>0</v>
      </c>
      <c r="X53" s="4" t="s">
        <v>278</v>
      </c>
      <c r="Y53" s="4" t="s">
        <v>279</v>
      </c>
    </row>
    <row r="54" s="4" customFormat="1" spans="1:25">
      <c r="A54" s="4" t="s">
        <v>280</v>
      </c>
      <c r="B54" s="4" t="s">
        <v>26</v>
      </c>
      <c r="C54" s="4" t="s">
        <v>27</v>
      </c>
      <c r="D54" s="4" t="s">
        <v>260</v>
      </c>
      <c r="E54" s="4" t="s">
        <v>281</v>
      </c>
      <c r="F54" s="6">
        <v>45073</v>
      </c>
      <c r="G54" s="6">
        <v>45075</v>
      </c>
      <c r="H54" s="4">
        <v>1</v>
      </c>
      <c r="I54" s="4">
        <v>2</v>
      </c>
      <c r="J54" s="4">
        <v>2</v>
      </c>
      <c r="K54" s="4" t="s">
        <v>30</v>
      </c>
      <c r="L54" s="4">
        <v>2296</v>
      </c>
      <c r="M54" s="4">
        <v>2296</v>
      </c>
      <c r="N54" s="4" t="s">
        <v>282</v>
      </c>
      <c r="O54" s="4" t="s">
        <v>32</v>
      </c>
      <c r="P54" s="4" t="s">
        <v>33</v>
      </c>
      <c r="Q54" s="4">
        <v>0</v>
      </c>
      <c r="R54" s="8">
        <v>45051</v>
      </c>
      <c r="S54" s="6">
        <v>45078</v>
      </c>
      <c r="T54" s="4" t="s">
        <v>34</v>
      </c>
      <c r="U54" s="4">
        <v>2296</v>
      </c>
      <c r="V54" s="4">
        <v>0</v>
      </c>
      <c r="W54" s="4">
        <v>0</v>
      </c>
      <c r="X54" s="4" t="s">
        <v>283</v>
      </c>
      <c r="Y54" s="4" t="s">
        <v>284</v>
      </c>
    </row>
    <row r="55" s="4" customFormat="1" spans="1:25">
      <c r="A55" s="4" t="s">
        <v>285</v>
      </c>
      <c r="B55" s="4" t="s">
        <v>26</v>
      </c>
      <c r="C55" s="4" t="s">
        <v>27</v>
      </c>
      <c r="D55" s="4" t="s">
        <v>286</v>
      </c>
      <c r="E55" s="4" t="s">
        <v>287</v>
      </c>
      <c r="F55" s="6">
        <v>45072</v>
      </c>
      <c r="G55" s="6">
        <v>45075</v>
      </c>
      <c r="H55" s="4">
        <v>2</v>
      </c>
      <c r="I55" s="4">
        <v>3</v>
      </c>
      <c r="J55" s="4">
        <v>6</v>
      </c>
      <c r="K55" s="4" t="s">
        <v>30</v>
      </c>
      <c r="L55" s="4">
        <v>7002</v>
      </c>
      <c r="M55" s="4">
        <v>7002</v>
      </c>
      <c r="N55" s="4" t="s">
        <v>288</v>
      </c>
      <c r="O55" s="4" t="s">
        <v>32</v>
      </c>
      <c r="P55" s="4" t="s">
        <v>33</v>
      </c>
      <c r="Q55" s="4">
        <v>0</v>
      </c>
      <c r="R55" s="8">
        <v>45051</v>
      </c>
      <c r="S55" s="6">
        <v>45078</v>
      </c>
      <c r="T55" s="4" t="s">
        <v>34</v>
      </c>
      <c r="U55" s="4">
        <v>7002</v>
      </c>
      <c r="V55" s="4">
        <v>0</v>
      </c>
      <c r="W55" s="4">
        <v>0</v>
      </c>
      <c r="X55" s="4" t="s">
        <v>289</v>
      </c>
      <c r="Y55" s="4" t="s">
        <v>290</v>
      </c>
    </row>
    <row r="56" s="4" customFormat="1" spans="1:25">
      <c r="A56" s="4" t="s">
        <v>291</v>
      </c>
      <c r="B56" s="4" t="s">
        <v>26</v>
      </c>
      <c r="C56" s="4" t="s">
        <v>27</v>
      </c>
      <c r="D56" s="4" t="s">
        <v>292</v>
      </c>
      <c r="E56" s="4" t="s">
        <v>293</v>
      </c>
      <c r="F56" s="6">
        <v>45074</v>
      </c>
      <c r="G56" s="6">
        <v>45075</v>
      </c>
      <c r="H56" s="4">
        <v>1</v>
      </c>
      <c r="I56" s="4">
        <v>1</v>
      </c>
      <c r="J56" s="4">
        <v>1</v>
      </c>
      <c r="K56" s="4" t="s">
        <v>30</v>
      </c>
      <c r="L56" s="4">
        <v>303</v>
      </c>
      <c r="M56" s="4">
        <v>303</v>
      </c>
      <c r="N56" s="4" t="s">
        <v>294</v>
      </c>
      <c r="O56" s="4" t="s">
        <v>32</v>
      </c>
      <c r="P56" s="4" t="s">
        <v>33</v>
      </c>
      <c r="Q56" s="4">
        <v>0</v>
      </c>
      <c r="R56" s="8">
        <v>45053</v>
      </c>
      <c r="S56" s="6">
        <v>45078</v>
      </c>
      <c r="T56" s="4" t="s">
        <v>34</v>
      </c>
      <c r="U56" s="4">
        <v>303</v>
      </c>
      <c r="V56" s="4">
        <v>0</v>
      </c>
      <c r="W56" s="4">
        <v>0</v>
      </c>
      <c r="X56" s="4" t="s">
        <v>295</v>
      </c>
      <c r="Y56" s="4" t="s">
        <v>81</v>
      </c>
    </row>
    <row r="57" s="4" customFormat="1" spans="1:25">
      <c r="A57" s="4" t="s">
        <v>291</v>
      </c>
      <c r="B57" s="4" t="s">
        <v>26</v>
      </c>
      <c r="C57" s="4" t="s">
        <v>85</v>
      </c>
      <c r="D57" s="4" t="s">
        <v>292</v>
      </c>
      <c r="E57" s="4" t="s">
        <v>293</v>
      </c>
      <c r="F57" s="6">
        <v>45074</v>
      </c>
      <c r="G57" s="6">
        <v>45075</v>
      </c>
      <c r="H57" s="4">
        <v>1</v>
      </c>
      <c r="I57" s="4">
        <v>1</v>
      </c>
      <c r="J57" s="4">
        <v>1</v>
      </c>
      <c r="K57" s="4" t="s">
        <v>30</v>
      </c>
      <c r="L57" s="4">
        <v>-303</v>
      </c>
      <c r="M57" s="4">
        <v>-303</v>
      </c>
      <c r="N57" s="4" t="s">
        <v>294</v>
      </c>
      <c r="O57" s="4" t="s">
        <v>32</v>
      </c>
      <c r="P57" s="4" t="s">
        <v>33</v>
      </c>
      <c r="Q57" s="4">
        <v>0</v>
      </c>
      <c r="R57" s="8">
        <v>45053</v>
      </c>
      <c r="S57" s="6">
        <v>45078</v>
      </c>
      <c r="T57" s="4" t="s">
        <v>34</v>
      </c>
      <c r="U57" s="4">
        <v>-303</v>
      </c>
      <c r="V57" s="4">
        <v>0</v>
      </c>
      <c r="W57" s="4">
        <v>0</v>
      </c>
      <c r="X57" s="4" t="s">
        <v>295</v>
      </c>
      <c r="Y57" s="4" t="s">
        <v>81</v>
      </c>
    </row>
    <row r="58" s="4" customFormat="1" spans="1:25">
      <c r="A58" s="4" t="s">
        <v>296</v>
      </c>
      <c r="B58" s="4" t="s">
        <v>26</v>
      </c>
      <c r="C58" s="4" t="s">
        <v>27</v>
      </c>
      <c r="D58" s="4" t="s">
        <v>297</v>
      </c>
      <c r="E58" s="4" t="s">
        <v>298</v>
      </c>
      <c r="F58" s="6">
        <v>45072</v>
      </c>
      <c r="G58" s="6">
        <v>45075</v>
      </c>
      <c r="H58" s="4">
        <v>1</v>
      </c>
      <c r="I58" s="4">
        <v>3</v>
      </c>
      <c r="J58" s="4">
        <v>3</v>
      </c>
      <c r="K58" s="4" t="s">
        <v>30</v>
      </c>
      <c r="L58" s="4">
        <v>1020</v>
      </c>
      <c r="M58" s="4">
        <v>1020</v>
      </c>
      <c r="N58" s="4" t="s">
        <v>299</v>
      </c>
      <c r="O58" s="4" t="s">
        <v>32</v>
      </c>
      <c r="P58" s="4" t="s">
        <v>33</v>
      </c>
      <c r="Q58" s="4">
        <v>0</v>
      </c>
      <c r="R58" s="8">
        <v>45053</v>
      </c>
      <c r="S58" s="6">
        <v>45078</v>
      </c>
      <c r="T58" s="4" t="s">
        <v>34</v>
      </c>
      <c r="U58" s="4">
        <v>1020</v>
      </c>
      <c r="V58" s="4">
        <v>0</v>
      </c>
      <c r="W58" s="4">
        <v>0</v>
      </c>
      <c r="X58" s="4" t="s">
        <v>300</v>
      </c>
      <c r="Y58" s="4" t="s">
        <v>301</v>
      </c>
    </row>
    <row r="59" s="4" customFormat="1" spans="1:25">
      <c r="A59" s="4" t="s">
        <v>302</v>
      </c>
      <c r="B59" s="4" t="s">
        <v>26</v>
      </c>
      <c r="C59" s="4" t="s">
        <v>27</v>
      </c>
      <c r="D59" s="4" t="s">
        <v>297</v>
      </c>
      <c r="E59" s="4" t="s">
        <v>303</v>
      </c>
      <c r="F59" s="6">
        <v>45072</v>
      </c>
      <c r="G59" s="6">
        <v>45075</v>
      </c>
      <c r="H59" s="4">
        <v>1</v>
      </c>
      <c r="I59" s="4">
        <v>3</v>
      </c>
      <c r="J59" s="4">
        <v>3</v>
      </c>
      <c r="K59" s="4" t="s">
        <v>30</v>
      </c>
      <c r="L59" s="4">
        <v>840</v>
      </c>
      <c r="M59" s="4">
        <v>840</v>
      </c>
      <c r="N59" s="4" t="s">
        <v>304</v>
      </c>
      <c r="O59" s="4" t="s">
        <v>32</v>
      </c>
      <c r="P59" s="4" t="s">
        <v>33</v>
      </c>
      <c r="Q59" s="4">
        <v>0</v>
      </c>
      <c r="R59" s="8">
        <v>45053</v>
      </c>
      <c r="S59" s="6">
        <v>45078</v>
      </c>
      <c r="T59" s="4" t="s">
        <v>34</v>
      </c>
      <c r="U59" s="4">
        <v>840</v>
      </c>
      <c r="V59" s="4">
        <v>0</v>
      </c>
      <c r="W59" s="4">
        <v>0</v>
      </c>
      <c r="X59" s="4" t="s">
        <v>305</v>
      </c>
      <c r="Y59" s="4" t="s">
        <v>306</v>
      </c>
    </row>
    <row r="60" s="4" customFormat="1" spans="1:25">
      <c r="A60" s="4" t="s">
        <v>307</v>
      </c>
      <c r="B60" s="4" t="s">
        <v>26</v>
      </c>
      <c r="C60" s="4" t="s">
        <v>27</v>
      </c>
      <c r="D60" s="4" t="s">
        <v>297</v>
      </c>
      <c r="E60" s="4" t="s">
        <v>303</v>
      </c>
      <c r="F60" s="6">
        <v>45072</v>
      </c>
      <c r="G60" s="6">
        <v>45075</v>
      </c>
      <c r="H60" s="4">
        <v>1</v>
      </c>
      <c r="I60" s="4">
        <v>3</v>
      </c>
      <c r="J60" s="4">
        <v>3</v>
      </c>
      <c r="K60" s="4" t="s">
        <v>30</v>
      </c>
      <c r="L60" s="4">
        <v>840</v>
      </c>
      <c r="M60" s="4">
        <v>840</v>
      </c>
      <c r="N60" s="4" t="s">
        <v>308</v>
      </c>
      <c r="O60" s="4" t="s">
        <v>32</v>
      </c>
      <c r="P60" s="4" t="s">
        <v>33</v>
      </c>
      <c r="Q60" s="4">
        <v>0</v>
      </c>
      <c r="R60" s="8">
        <v>45053</v>
      </c>
      <c r="S60" s="6">
        <v>45078</v>
      </c>
      <c r="T60" s="4" t="s">
        <v>34</v>
      </c>
      <c r="U60" s="4">
        <v>840</v>
      </c>
      <c r="V60" s="4">
        <v>0</v>
      </c>
      <c r="W60" s="4">
        <v>0</v>
      </c>
      <c r="X60" s="4" t="s">
        <v>309</v>
      </c>
      <c r="Y60" s="4" t="s">
        <v>310</v>
      </c>
    </row>
    <row r="61" s="4" customFormat="1" spans="1:25">
      <c r="A61" s="4" t="s">
        <v>311</v>
      </c>
      <c r="B61" s="4" t="s">
        <v>26</v>
      </c>
      <c r="C61" s="4" t="s">
        <v>27</v>
      </c>
      <c r="D61" s="4" t="s">
        <v>312</v>
      </c>
      <c r="E61" s="4" t="s">
        <v>313</v>
      </c>
      <c r="F61" s="6">
        <v>45072</v>
      </c>
      <c r="G61" s="6">
        <v>45075</v>
      </c>
      <c r="H61" s="4">
        <v>1</v>
      </c>
      <c r="I61" s="4">
        <v>3</v>
      </c>
      <c r="J61" s="4">
        <v>3</v>
      </c>
      <c r="K61" s="4" t="s">
        <v>30</v>
      </c>
      <c r="L61" s="4">
        <v>851</v>
      </c>
      <c r="M61" s="4">
        <v>851</v>
      </c>
      <c r="N61" s="4" t="s">
        <v>314</v>
      </c>
      <c r="O61" s="4" t="s">
        <v>32</v>
      </c>
      <c r="P61" s="4" t="s">
        <v>33</v>
      </c>
      <c r="Q61" s="4">
        <v>0</v>
      </c>
      <c r="R61" s="8">
        <v>45053</v>
      </c>
      <c r="S61" s="6">
        <v>45078</v>
      </c>
      <c r="T61" s="4" t="s">
        <v>34</v>
      </c>
      <c r="U61" s="4">
        <v>851</v>
      </c>
      <c r="V61" s="4">
        <v>0</v>
      </c>
      <c r="W61" s="4">
        <v>0</v>
      </c>
      <c r="X61" s="4" t="s">
        <v>315</v>
      </c>
      <c r="Y61" s="4" t="s">
        <v>316</v>
      </c>
    </row>
    <row r="62" s="4" customFormat="1" spans="1:25">
      <c r="A62" s="4" t="s">
        <v>317</v>
      </c>
      <c r="B62" s="4" t="s">
        <v>26</v>
      </c>
      <c r="C62" s="4" t="s">
        <v>27</v>
      </c>
      <c r="D62" s="4" t="s">
        <v>260</v>
      </c>
      <c r="E62" s="4" t="s">
        <v>281</v>
      </c>
      <c r="F62" s="6">
        <v>45073</v>
      </c>
      <c r="G62" s="6">
        <v>45075</v>
      </c>
      <c r="H62" s="4">
        <v>1</v>
      </c>
      <c r="I62" s="4">
        <v>2</v>
      </c>
      <c r="J62" s="4">
        <v>2</v>
      </c>
      <c r="K62" s="4" t="s">
        <v>30</v>
      </c>
      <c r="L62" s="4">
        <v>2296</v>
      </c>
      <c r="M62" s="4">
        <v>2296</v>
      </c>
      <c r="N62" s="4" t="s">
        <v>318</v>
      </c>
      <c r="O62" s="4" t="s">
        <v>32</v>
      </c>
      <c r="P62" s="4" t="s">
        <v>33</v>
      </c>
      <c r="Q62" s="4">
        <v>0</v>
      </c>
      <c r="R62" s="8">
        <v>45053</v>
      </c>
      <c r="S62" s="6">
        <v>45078</v>
      </c>
      <c r="T62" s="4" t="s">
        <v>34</v>
      </c>
      <c r="U62" s="4">
        <v>2296</v>
      </c>
      <c r="V62" s="4">
        <v>0</v>
      </c>
      <c r="W62" s="4">
        <v>0</v>
      </c>
      <c r="X62" s="4" t="s">
        <v>319</v>
      </c>
      <c r="Y62" s="4" t="s">
        <v>320</v>
      </c>
    </row>
    <row r="63" s="4" customFormat="1" spans="1:25">
      <c r="A63" s="4" t="s">
        <v>321</v>
      </c>
      <c r="B63" s="4" t="s">
        <v>26</v>
      </c>
      <c r="C63" s="4" t="s">
        <v>27</v>
      </c>
      <c r="D63" s="4" t="s">
        <v>322</v>
      </c>
      <c r="E63" s="4" t="s">
        <v>323</v>
      </c>
      <c r="F63" s="6">
        <v>45072</v>
      </c>
      <c r="G63" s="6">
        <v>45075</v>
      </c>
      <c r="H63" s="4">
        <v>1</v>
      </c>
      <c r="I63" s="4">
        <v>3</v>
      </c>
      <c r="J63" s="4">
        <v>3</v>
      </c>
      <c r="K63" s="4" t="s">
        <v>30</v>
      </c>
      <c r="L63" s="4">
        <v>1236</v>
      </c>
      <c r="M63" s="4">
        <v>1236</v>
      </c>
      <c r="N63" s="4" t="s">
        <v>324</v>
      </c>
      <c r="O63" s="4" t="s">
        <v>32</v>
      </c>
      <c r="P63" s="4" t="s">
        <v>33</v>
      </c>
      <c r="Q63" s="4">
        <v>0</v>
      </c>
      <c r="R63" s="8">
        <v>45054</v>
      </c>
      <c r="S63" s="6">
        <v>45078</v>
      </c>
      <c r="T63" s="4" t="s">
        <v>34</v>
      </c>
      <c r="U63" s="4">
        <v>1236</v>
      </c>
      <c r="V63" s="4">
        <v>0</v>
      </c>
      <c r="W63" s="4">
        <v>0</v>
      </c>
      <c r="X63" s="4" t="s">
        <v>325</v>
      </c>
      <c r="Y63" s="4" t="s">
        <v>326</v>
      </c>
    </row>
    <row r="64" s="4" customFormat="1" spans="1:25">
      <c r="A64" s="4" t="s">
        <v>327</v>
      </c>
      <c r="B64" s="4" t="s">
        <v>26</v>
      </c>
      <c r="C64" s="4" t="s">
        <v>27</v>
      </c>
      <c r="D64" s="4" t="s">
        <v>224</v>
      </c>
      <c r="E64" s="4" t="s">
        <v>328</v>
      </c>
      <c r="F64" s="6">
        <v>45074</v>
      </c>
      <c r="G64" s="6">
        <v>45075</v>
      </c>
      <c r="H64" s="4">
        <v>1</v>
      </c>
      <c r="I64" s="4">
        <v>1</v>
      </c>
      <c r="J64" s="4">
        <v>1</v>
      </c>
      <c r="K64" s="4" t="s">
        <v>30</v>
      </c>
      <c r="L64" s="4">
        <v>446</v>
      </c>
      <c r="M64" s="4">
        <v>446</v>
      </c>
      <c r="N64" s="4" t="s">
        <v>329</v>
      </c>
      <c r="O64" s="4" t="s">
        <v>32</v>
      </c>
      <c r="P64" s="4" t="s">
        <v>33</v>
      </c>
      <c r="Q64" s="4">
        <v>0</v>
      </c>
      <c r="R64" s="8">
        <v>45054.0000115741</v>
      </c>
      <c r="S64" s="6">
        <v>45078</v>
      </c>
      <c r="T64" s="4" t="s">
        <v>34</v>
      </c>
      <c r="U64" s="4">
        <v>446</v>
      </c>
      <c r="V64" s="4">
        <v>0</v>
      </c>
      <c r="W64" s="4">
        <v>0</v>
      </c>
      <c r="X64" s="4" t="s">
        <v>330</v>
      </c>
      <c r="Y64" s="4" t="s">
        <v>331</v>
      </c>
    </row>
    <row r="65" s="4" customFormat="1" spans="1:25">
      <c r="A65" s="4" t="s">
        <v>332</v>
      </c>
      <c r="B65" s="4" t="s">
        <v>26</v>
      </c>
      <c r="C65" s="4" t="s">
        <v>27</v>
      </c>
      <c r="D65" s="4" t="s">
        <v>224</v>
      </c>
      <c r="E65" s="4" t="s">
        <v>333</v>
      </c>
      <c r="F65" s="6">
        <v>45074</v>
      </c>
      <c r="G65" s="6">
        <v>45075</v>
      </c>
      <c r="H65" s="4">
        <v>1</v>
      </c>
      <c r="I65" s="4">
        <v>1</v>
      </c>
      <c r="J65" s="4">
        <v>1</v>
      </c>
      <c r="K65" s="4" t="s">
        <v>30</v>
      </c>
      <c r="L65" s="4">
        <v>403</v>
      </c>
      <c r="M65" s="4">
        <v>403</v>
      </c>
      <c r="N65" s="4" t="s">
        <v>334</v>
      </c>
      <c r="O65" s="4" t="s">
        <v>32</v>
      </c>
      <c r="P65" s="4" t="s">
        <v>33</v>
      </c>
      <c r="Q65" s="4">
        <v>0</v>
      </c>
      <c r="R65" s="8">
        <v>45054</v>
      </c>
      <c r="S65" s="6">
        <v>45078</v>
      </c>
      <c r="T65" s="4" t="s">
        <v>34</v>
      </c>
      <c r="U65" s="4">
        <v>403</v>
      </c>
      <c r="V65" s="4">
        <v>0</v>
      </c>
      <c r="W65" s="4">
        <v>0</v>
      </c>
      <c r="X65" s="4" t="s">
        <v>335</v>
      </c>
      <c r="Y65" s="4" t="s">
        <v>336</v>
      </c>
    </row>
    <row r="66" s="4" customFormat="1" spans="1:25">
      <c r="A66" s="4" t="s">
        <v>337</v>
      </c>
      <c r="B66" s="4" t="s">
        <v>26</v>
      </c>
      <c r="C66" s="4" t="s">
        <v>27</v>
      </c>
      <c r="D66" s="4" t="s">
        <v>338</v>
      </c>
      <c r="E66" s="4" t="s">
        <v>339</v>
      </c>
      <c r="F66" s="6">
        <v>45070</v>
      </c>
      <c r="G66" s="6">
        <v>45075</v>
      </c>
      <c r="H66" s="4">
        <v>1</v>
      </c>
      <c r="I66" s="4">
        <v>5</v>
      </c>
      <c r="J66" s="4">
        <v>5</v>
      </c>
      <c r="K66" s="4" t="s">
        <v>30</v>
      </c>
      <c r="L66" s="4">
        <v>4150</v>
      </c>
      <c r="M66" s="4">
        <v>4150</v>
      </c>
      <c r="N66" s="4" t="s">
        <v>340</v>
      </c>
      <c r="O66" s="4" t="s">
        <v>32</v>
      </c>
      <c r="P66" s="4" t="s">
        <v>33</v>
      </c>
      <c r="Q66" s="4">
        <v>0</v>
      </c>
      <c r="R66" s="8">
        <v>45054</v>
      </c>
      <c r="S66" s="6">
        <v>45078</v>
      </c>
      <c r="T66" s="4" t="s">
        <v>34</v>
      </c>
      <c r="U66" s="4">
        <v>4150</v>
      </c>
      <c r="V66" s="4">
        <v>0</v>
      </c>
      <c r="W66" s="4">
        <v>0</v>
      </c>
      <c r="X66" s="4" t="s">
        <v>341</v>
      </c>
      <c r="Y66" s="4" t="s">
        <v>342</v>
      </c>
    </row>
    <row r="67" s="4" customFormat="1" spans="1:25">
      <c r="A67" s="4" t="s">
        <v>343</v>
      </c>
      <c r="B67" s="4" t="s">
        <v>26</v>
      </c>
      <c r="C67" s="4" t="s">
        <v>27</v>
      </c>
      <c r="D67" s="4" t="s">
        <v>224</v>
      </c>
      <c r="E67" s="4" t="s">
        <v>333</v>
      </c>
      <c r="F67" s="6">
        <v>45073</v>
      </c>
      <c r="G67" s="6">
        <v>45075</v>
      </c>
      <c r="H67" s="4">
        <v>1</v>
      </c>
      <c r="I67" s="4">
        <v>2</v>
      </c>
      <c r="J67" s="4">
        <v>2</v>
      </c>
      <c r="K67" s="4" t="s">
        <v>30</v>
      </c>
      <c r="L67" s="4">
        <v>806</v>
      </c>
      <c r="M67" s="4">
        <v>806</v>
      </c>
      <c r="N67" s="4" t="s">
        <v>344</v>
      </c>
      <c r="O67" s="4" t="s">
        <v>32</v>
      </c>
      <c r="P67" s="4" t="s">
        <v>33</v>
      </c>
      <c r="Q67" s="4">
        <v>0</v>
      </c>
      <c r="R67" s="8">
        <v>45054</v>
      </c>
      <c r="S67" s="6">
        <v>45078</v>
      </c>
      <c r="T67" s="4" t="s">
        <v>34</v>
      </c>
      <c r="U67" s="4">
        <v>806</v>
      </c>
      <c r="V67" s="4">
        <v>0</v>
      </c>
      <c r="W67" s="4">
        <v>0</v>
      </c>
      <c r="X67" s="4" t="s">
        <v>345</v>
      </c>
      <c r="Y67" s="4" t="s">
        <v>346</v>
      </c>
    </row>
    <row r="68" s="4" customFormat="1" spans="1:26">
      <c r="A68" s="4" t="s">
        <v>347</v>
      </c>
      <c r="B68" s="4" t="s">
        <v>26</v>
      </c>
      <c r="C68" s="4" t="s">
        <v>27</v>
      </c>
      <c r="D68" s="4" t="s">
        <v>224</v>
      </c>
      <c r="E68" s="4" t="s">
        <v>348</v>
      </c>
      <c r="F68" s="6">
        <v>45073</v>
      </c>
      <c r="G68" s="6">
        <v>45075</v>
      </c>
      <c r="H68" s="4">
        <v>2</v>
      </c>
      <c r="I68" s="4">
        <v>2</v>
      </c>
      <c r="J68" s="4">
        <v>4</v>
      </c>
      <c r="K68" s="4" t="s">
        <v>30</v>
      </c>
      <c r="L68" s="4">
        <v>1612</v>
      </c>
      <c r="M68" s="4">
        <v>1612</v>
      </c>
      <c r="N68" s="4" t="s">
        <v>349</v>
      </c>
      <c r="O68" s="4" t="s">
        <v>32</v>
      </c>
      <c r="P68" s="4" t="s">
        <v>33</v>
      </c>
      <c r="Q68" s="4">
        <v>0</v>
      </c>
      <c r="R68" s="8">
        <v>45054</v>
      </c>
      <c r="S68" s="6">
        <v>45078</v>
      </c>
      <c r="T68" s="4" t="s">
        <v>34</v>
      </c>
      <c r="U68" s="4">
        <v>1612</v>
      </c>
      <c r="V68" s="4">
        <v>0</v>
      </c>
      <c r="W68" s="4">
        <v>0</v>
      </c>
      <c r="X68" s="4" t="s">
        <v>350</v>
      </c>
      <c r="Y68" s="4">
        <v>9054448</v>
      </c>
      <c r="Z68" s="4" t="s">
        <v>351</v>
      </c>
    </row>
    <row r="69" s="4" customFormat="1" spans="1:25">
      <c r="A69" s="4" t="s">
        <v>352</v>
      </c>
      <c r="B69" s="4" t="s">
        <v>26</v>
      </c>
      <c r="C69" s="4" t="s">
        <v>27</v>
      </c>
      <c r="D69" s="4" t="s">
        <v>353</v>
      </c>
      <c r="E69" s="4" t="s">
        <v>354</v>
      </c>
      <c r="F69" s="6">
        <v>45071</v>
      </c>
      <c r="G69" s="6">
        <v>45075</v>
      </c>
      <c r="H69" s="4">
        <v>1</v>
      </c>
      <c r="I69" s="4">
        <v>4</v>
      </c>
      <c r="J69" s="4">
        <v>4</v>
      </c>
      <c r="K69" s="4" t="s">
        <v>30</v>
      </c>
      <c r="L69" s="4">
        <v>12952</v>
      </c>
      <c r="M69" s="4">
        <v>12952</v>
      </c>
      <c r="N69" s="4" t="s">
        <v>355</v>
      </c>
      <c r="O69" s="4" t="s">
        <v>32</v>
      </c>
      <c r="P69" s="4" t="s">
        <v>33</v>
      </c>
      <c r="Q69" s="4">
        <v>0</v>
      </c>
      <c r="R69" s="8">
        <v>45054</v>
      </c>
      <c r="S69" s="6">
        <v>45078</v>
      </c>
      <c r="T69" s="4" t="s">
        <v>34</v>
      </c>
      <c r="U69" s="4">
        <v>12952</v>
      </c>
      <c r="V69" s="4">
        <v>0</v>
      </c>
      <c r="W69" s="4">
        <v>0</v>
      </c>
      <c r="X69" s="4" t="s">
        <v>356</v>
      </c>
      <c r="Y69" s="4" t="s">
        <v>357</v>
      </c>
    </row>
    <row r="70" s="4" customFormat="1" spans="1:25">
      <c r="A70" s="4" t="s">
        <v>358</v>
      </c>
      <c r="B70" s="4" t="s">
        <v>26</v>
      </c>
      <c r="C70" s="4" t="s">
        <v>27</v>
      </c>
      <c r="D70" s="4" t="s">
        <v>178</v>
      </c>
      <c r="E70" s="4" t="s">
        <v>359</v>
      </c>
      <c r="F70" s="6">
        <v>45072</v>
      </c>
      <c r="G70" s="6">
        <v>45075</v>
      </c>
      <c r="H70" s="4">
        <v>1</v>
      </c>
      <c r="I70" s="4">
        <v>3</v>
      </c>
      <c r="J70" s="4">
        <v>3</v>
      </c>
      <c r="K70" s="4" t="s">
        <v>30</v>
      </c>
      <c r="L70" s="4">
        <v>3291</v>
      </c>
      <c r="M70" s="4">
        <v>3291</v>
      </c>
      <c r="N70" s="4" t="s">
        <v>360</v>
      </c>
      <c r="O70" s="4" t="s">
        <v>32</v>
      </c>
      <c r="P70" s="4" t="s">
        <v>33</v>
      </c>
      <c r="Q70" s="4">
        <v>0</v>
      </c>
      <c r="R70" s="8">
        <v>45055</v>
      </c>
      <c r="S70" s="6">
        <v>45078</v>
      </c>
      <c r="T70" s="4" t="s">
        <v>34</v>
      </c>
      <c r="U70" s="4">
        <v>3291</v>
      </c>
      <c r="V70" s="4">
        <v>0</v>
      </c>
      <c r="W70" s="4">
        <v>0</v>
      </c>
      <c r="X70" s="4" t="s">
        <v>361</v>
      </c>
      <c r="Y70" s="4" t="s">
        <v>362</v>
      </c>
    </row>
    <row r="71" s="4" customFormat="1" spans="1:25">
      <c r="A71" s="4" t="s">
        <v>363</v>
      </c>
      <c r="B71" s="4" t="s">
        <v>26</v>
      </c>
      <c r="C71" s="4" t="s">
        <v>27</v>
      </c>
      <c r="D71" s="4" t="s">
        <v>224</v>
      </c>
      <c r="E71" s="4" t="s">
        <v>333</v>
      </c>
      <c r="F71" s="6">
        <v>45074</v>
      </c>
      <c r="G71" s="6">
        <v>45075</v>
      </c>
      <c r="H71" s="4">
        <v>1</v>
      </c>
      <c r="I71" s="4">
        <v>1</v>
      </c>
      <c r="J71" s="4">
        <v>1</v>
      </c>
      <c r="K71" s="4" t="s">
        <v>30</v>
      </c>
      <c r="L71" s="4">
        <v>405</v>
      </c>
      <c r="M71" s="4">
        <v>405</v>
      </c>
      <c r="N71" s="4" t="s">
        <v>364</v>
      </c>
      <c r="O71" s="4" t="s">
        <v>32</v>
      </c>
      <c r="P71" s="4" t="s">
        <v>33</v>
      </c>
      <c r="Q71" s="4">
        <v>0</v>
      </c>
      <c r="R71" s="8">
        <v>45055</v>
      </c>
      <c r="S71" s="6">
        <v>45078</v>
      </c>
      <c r="T71" s="4" t="s">
        <v>34</v>
      </c>
      <c r="U71" s="4">
        <v>405</v>
      </c>
      <c r="V71" s="4">
        <v>0</v>
      </c>
      <c r="W71" s="4">
        <v>0</v>
      </c>
      <c r="X71" s="4" t="s">
        <v>365</v>
      </c>
      <c r="Y71" s="4" t="s">
        <v>366</v>
      </c>
    </row>
    <row r="72" s="4" customFormat="1" spans="1:25">
      <c r="A72" s="4" t="s">
        <v>367</v>
      </c>
      <c r="B72" s="4" t="s">
        <v>26</v>
      </c>
      <c r="C72" s="4" t="s">
        <v>27</v>
      </c>
      <c r="D72" s="4" t="s">
        <v>368</v>
      </c>
      <c r="E72" s="4" t="s">
        <v>369</v>
      </c>
      <c r="F72" s="6">
        <v>45073</v>
      </c>
      <c r="G72" s="6">
        <v>45075</v>
      </c>
      <c r="H72" s="4">
        <v>1</v>
      </c>
      <c r="I72" s="4">
        <v>2</v>
      </c>
      <c r="J72" s="4">
        <v>2</v>
      </c>
      <c r="K72" s="4" t="s">
        <v>30</v>
      </c>
      <c r="L72" s="4">
        <v>1374</v>
      </c>
      <c r="M72" s="4">
        <v>1374</v>
      </c>
      <c r="N72" s="4" t="s">
        <v>370</v>
      </c>
      <c r="O72" s="4" t="s">
        <v>32</v>
      </c>
      <c r="P72" s="4" t="s">
        <v>33</v>
      </c>
      <c r="Q72" s="4">
        <v>0</v>
      </c>
      <c r="R72" s="8">
        <v>45055</v>
      </c>
      <c r="S72" s="6">
        <v>45078</v>
      </c>
      <c r="T72" s="4" t="s">
        <v>34</v>
      </c>
      <c r="U72" s="4">
        <v>1374</v>
      </c>
      <c r="V72" s="4">
        <v>0</v>
      </c>
      <c r="W72" s="4">
        <v>0</v>
      </c>
      <c r="X72" s="4" t="s">
        <v>371</v>
      </c>
      <c r="Y72" s="4" t="s">
        <v>372</v>
      </c>
    </row>
    <row r="73" s="4" customFormat="1" spans="1:25">
      <c r="A73" s="4" t="s">
        <v>373</v>
      </c>
      <c r="B73" s="4" t="s">
        <v>26</v>
      </c>
      <c r="C73" s="4" t="s">
        <v>27</v>
      </c>
      <c r="D73" s="4" t="s">
        <v>224</v>
      </c>
      <c r="E73" s="4" t="s">
        <v>333</v>
      </c>
      <c r="F73" s="6">
        <v>45073</v>
      </c>
      <c r="G73" s="6">
        <v>45075</v>
      </c>
      <c r="H73" s="4">
        <v>1</v>
      </c>
      <c r="I73" s="4">
        <v>2</v>
      </c>
      <c r="J73" s="4">
        <v>2</v>
      </c>
      <c r="K73" s="4" t="s">
        <v>30</v>
      </c>
      <c r="L73" s="4">
        <v>810</v>
      </c>
      <c r="M73" s="4">
        <v>810</v>
      </c>
      <c r="N73" s="4" t="s">
        <v>374</v>
      </c>
      <c r="O73" s="4" t="s">
        <v>32</v>
      </c>
      <c r="P73" s="4" t="s">
        <v>33</v>
      </c>
      <c r="Q73" s="4">
        <v>0</v>
      </c>
      <c r="R73" s="8">
        <v>45055</v>
      </c>
      <c r="S73" s="6">
        <v>45078</v>
      </c>
      <c r="T73" s="4" t="s">
        <v>34</v>
      </c>
      <c r="U73" s="4">
        <v>810</v>
      </c>
      <c r="V73" s="4">
        <v>0</v>
      </c>
      <c r="W73" s="4">
        <v>0</v>
      </c>
      <c r="X73" s="4" t="s">
        <v>375</v>
      </c>
      <c r="Y73" s="4" t="s">
        <v>376</v>
      </c>
    </row>
    <row r="74" s="4" customFormat="1" spans="1:25">
      <c r="A74" s="4" t="s">
        <v>377</v>
      </c>
      <c r="B74" s="4" t="s">
        <v>26</v>
      </c>
      <c r="C74" s="4" t="s">
        <v>27</v>
      </c>
      <c r="D74" s="4" t="s">
        <v>378</v>
      </c>
      <c r="E74" s="4" t="s">
        <v>379</v>
      </c>
      <c r="F74" s="6">
        <v>45071</v>
      </c>
      <c r="G74" s="6">
        <v>45075</v>
      </c>
      <c r="H74" s="4">
        <v>1</v>
      </c>
      <c r="I74" s="4">
        <v>4</v>
      </c>
      <c r="J74" s="4">
        <v>4</v>
      </c>
      <c r="K74" s="4" t="s">
        <v>30</v>
      </c>
      <c r="L74" s="4">
        <v>1840</v>
      </c>
      <c r="M74" s="4">
        <v>1840</v>
      </c>
      <c r="N74" s="4" t="s">
        <v>380</v>
      </c>
      <c r="O74" s="4" t="s">
        <v>32</v>
      </c>
      <c r="P74" s="4" t="s">
        <v>33</v>
      </c>
      <c r="Q74" s="4">
        <v>0</v>
      </c>
      <c r="R74" s="8">
        <v>45055</v>
      </c>
      <c r="S74" s="6">
        <v>45078</v>
      </c>
      <c r="T74" s="4" t="s">
        <v>34</v>
      </c>
      <c r="U74" s="4">
        <v>1840</v>
      </c>
      <c r="V74" s="4">
        <v>0</v>
      </c>
      <c r="W74" s="4">
        <v>0</v>
      </c>
      <c r="X74" s="4" t="s">
        <v>381</v>
      </c>
      <c r="Y74" s="4" t="s">
        <v>382</v>
      </c>
    </row>
    <row r="75" s="4" customFormat="1" spans="1:26">
      <c r="A75" s="4" t="s">
        <v>383</v>
      </c>
      <c r="B75" s="4" t="s">
        <v>26</v>
      </c>
      <c r="C75" s="4" t="s">
        <v>27</v>
      </c>
      <c r="D75" s="4" t="s">
        <v>260</v>
      </c>
      <c r="E75" s="4" t="s">
        <v>261</v>
      </c>
      <c r="F75" s="6">
        <v>45073</v>
      </c>
      <c r="G75" s="6">
        <v>45075</v>
      </c>
      <c r="H75" s="4">
        <v>2</v>
      </c>
      <c r="I75" s="4">
        <v>2</v>
      </c>
      <c r="J75" s="4">
        <v>4</v>
      </c>
      <c r="K75" s="4" t="s">
        <v>30</v>
      </c>
      <c r="L75" s="4">
        <v>3500</v>
      </c>
      <c r="M75" s="4">
        <v>3500</v>
      </c>
      <c r="N75" s="4" t="s">
        <v>384</v>
      </c>
      <c r="O75" s="4" t="s">
        <v>32</v>
      </c>
      <c r="P75" s="4" t="s">
        <v>33</v>
      </c>
      <c r="Q75" s="4">
        <v>0</v>
      </c>
      <c r="R75" s="8">
        <v>45055</v>
      </c>
      <c r="S75" s="6">
        <v>45078</v>
      </c>
      <c r="T75" s="4" t="s">
        <v>34</v>
      </c>
      <c r="U75" s="4">
        <v>3500</v>
      </c>
      <c r="V75" s="4">
        <v>0</v>
      </c>
      <c r="W75" s="4">
        <v>0</v>
      </c>
      <c r="X75" s="4" t="s">
        <v>385</v>
      </c>
      <c r="Y75" s="4">
        <v>7996818</v>
      </c>
      <c r="Z75" s="4" t="s">
        <v>386</v>
      </c>
    </row>
    <row r="76" s="4" customFormat="1" spans="1:25">
      <c r="A76" s="4" t="s">
        <v>387</v>
      </c>
      <c r="B76" s="4" t="s">
        <v>26</v>
      </c>
      <c r="C76" s="4" t="s">
        <v>27</v>
      </c>
      <c r="D76" s="4" t="s">
        <v>388</v>
      </c>
      <c r="E76" s="4" t="s">
        <v>389</v>
      </c>
      <c r="F76" s="6">
        <v>45073</v>
      </c>
      <c r="G76" s="6">
        <v>45075</v>
      </c>
      <c r="H76" s="4">
        <v>1</v>
      </c>
      <c r="I76" s="4">
        <v>2</v>
      </c>
      <c r="J76" s="4">
        <v>2</v>
      </c>
      <c r="K76" s="4" t="s">
        <v>30</v>
      </c>
      <c r="L76" s="4">
        <v>1170</v>
      </c>
      <c r="M76" s="4">
        <v>1170</v>
      </c>
      <c r="N76" s="4" t="s">
        <v>390</v>
      </c>
      <c r="O76" s="4" t="s">
        <v>32</v>
      </c>
      <c r="P76" s="4" t="s">
        <v>33</v>
      </c>
      <c r="Q76" s="4">
        <v>0</v>
      </c>
      <c r="R76" s="8">
        <v>45055</v>
      </c>
      <c r="S76" s="6">
        <v>45078</v>
      </c>
      <c r="T76" s="4" t="s">
        <v>34</v>
      </c>
      <c r="U76" s="4">
        <v>1170</v>
      </c>
      <c r="V76" s="4">
        <v>0</v>
      </c>
      <c r="W76" s="4">
        <v>0</v>
      </c>
      <c r="X76" s="4" t="s">
        <v>391</v>
      </c>
      <c r="Y76" s="4" t="s">
        <v>392</v>
      </c>
    </row>
    <row r="77" s="4" customFormat="1" spans="1:25">
      <c r="A77" s="4" t="s">
        <v>393</v>
      </c>
      <c r="B77" s="4" t="s">
        <v>26</v>
      </c>
      <c r="C77" s="4" t="s">
        <v>27</v>
      </c>
      <c r="D77" s="4" t="s">
        <v>394</v>
      </c>
      <c r="E77" s="4" t="s">
        <v>395</v>
      </c>
      <c r="F77" s="6">
        <v>45072</v>
      </c>
      <c r="G77" s="6">
        <v>45075</v>
      </c>
      <c r="H77" s="4">
        <v>1</v>
      </c>
      <c r="I77" s="4">
        <v>3</v>
      </c>
      <c r="J77" s="4">
        <v>3</v>
      </c>
      <c r="K77" s="4" t="s">
        <v>30</v>
      </c>
      <c r="L77" s="4">
        <v>7815</v>
      </c>
      <c r="M77" s="4">
        <v>7815</v>
      </c>
      <c r="N77" s="4" t="s">
        <v>396</v>
      </c>
      <c r="O77" s="4" t="s">
        <v>32</v>
      </c>
      <c r="P77" s="4" t="s">
        <v>33</v>
      </c>
      <c r="Q77" s="4">
        <v>0</v>
      </c>
      <c r="R77" s="8">
        <v>45056</v>
      </c>
      <c r="S77" s="6">
        <v>45078</v>
      </c>
      <c r="T77" s="4" t="s">
        <v>34</v>
      </c>
      <c r="U77" s="4">
        <v>7815</v>
      </c>
      <c r="V77" s="4">
        <v>0</v>
      </c>
      <c r="W77" s="4">
        <v>0</v>
      </c>
      <c r="X77" s="4" t="s">
        <v>397</v>
      </c>
      <c r="Y77" s="4" t="s">
        <v>398</v>
      </c>
    </row>
    <row r="78" s="4" customFormat="1" spans="1:25">
      <c r="A78" s="4" t="s">
        <v>399</v>
      </c>
      <c r="B78" s="4" t="s">
        <v>26</v>
      </c>
      <c r="C78" s="4" t="s">
        <v>27</v>
      </c>
      <c r="D78" s="4" t="s">
        <v>400</v>
      </c>
      <c r="E78" s="4" t="s">
        <v>401</v>
      </c>
      <c r="F78" s="6">
        <v>45074</v>
      </c>
      <c r="G78" s="6">
        <v>45075</v>
      </c>
      <c r="H78" s="4">
        <v>1</v>
      </c>
      <c r="I78" s="4">
        <v>1</v>
      </c>
      <c r="J78" s="4">
        <v>1</v>
      </c>
      <c r="K78" s="4" t="s">
        <v>30</v>
      </c>
      <c r="L78" s="4">
        <v>1255</v>
      </c>
      <c r="M78" s="4">
        <v>1255</v>
      </c>
      <c r="N78" s="4" t="s">
        <v>402</v>
      </c>
      <c r="O78" s="4" t="s">
        <v>32</v>
      </c>
      <c r="P78" s="4" t="s">
        <v>33</v>
      </c>
      <c r="Q78" s="4">
        <v>0</v>
      </c>
      <c r="R78" s="8">
        <v>45056</v>
      </c>
      <c r="S78" s="6">
        <v>45078</v>
      </c>
      <c r="T78" s="4" t="s">
        <v>34</v>
      </c>
      <c r="U78" s="4">
        <v>1255</v>
      </c>
      <c r="V78" s="4">
        <v>0</v>
      </c>
      <c r="W78" s="4">
        <v>0</v>
      </c>
      <c r="X78" s="4" t="s">
        <v>403</v>
      </c>
      <c r="Y78" s="4" t="s">
        <v>404</v>
      </c>
    </row>
    <row r="79" s="4" customFormat="1" spans="1:25">
      <c r="A79" s="4" t="s">
        <v>405</v>
      </c>
      <c r="B79" s="4" t="s">
        <v>26</v>
      </c>
      <c r="C79" s="4" t="s">
        <v>27</v>
      </c>
      <c r="D79" s="4" t="s">
        <v>158</v>
      </c>
      <c r="E79" s="4" t="s">
        <v>406</v>
      </c>
      <c r="F79" s="6">
        <v>45072</v>
      </c>
      <c r="G79" s="6">
        <v>45075</v>
      </c>
      <c r="H79" s="4">
        <v>1</v>
      </c>
      <c r="I79" s="4">
        <v>3</v>
      </c>
      <c r="J79" s="4">
        <v>3</v>
      </c>
      <c r="K79" s="4" t="s">
        <v>30</v>
      </c>
      <c r="L79" s="4">
        <v>1443</v>
      </c>
      <c r="M79" s="4">
        <v>1443</v>
      </c>
      <c r="N79" s="4" t="s">
        <v>407</v>
      </c>
      <c r="O79" s="4" t="s">
        <v>32</v>
      </c>
      <c r="P79" s="4" t="s">
        <v>33</v>
      </c>
      <c r="Q79" s="4">
        <v>0</v>
      </c>
      <c r="R79" s="8">
        <v>45057</v>
      </c>
      <c r="S79" s="6">
        <v>45078</v>
      </c>
      <c r="T79" s="4" t="s">
        <v>34</v>
      </c>
      <c r="U79" s="4">
        <v>1443</v>
      </c>
      <c r="V79" s="4">
        <v>0</v>
      </c>
      <c r="W79" s="4">
        <v>0</v>
      </c>
      <c r="X79" s="4" t="s">
        <v>408</v>
      </c>
      <c r="Y79" s="4" t="s">
        <v>409</v>
      </c>
    </row>
    <row r="80" s="4" customFormat="1" spans="1:25">
      <c r="A80" s="4" t="s">
        <v>410</v>
      </c>
      <c r="B80" s="4" t="s">
        <v>26</v>
      </c>
      <c r="C80" s="4" t="s">
        <v>27</v>
      </c>
      <c r="D80" s="4" t="s">
        <v>224</v>
      </c>
      <c r="E80" s="4" t="s">
        <v>348</v>
      </c>
      <c r="F80" s="6">
        <v>45072</v>
      </c>
      <c r="G80" s="6">
        <v>45075</v>
      </c>
      <c r="H80" s="4">
        <v>1</v>
      </c>
      <c r="I80" s="4">
        <v>3</v>
      </c>
      <c r="J80" s="4">
        <v>3</v>
      </c>
      <c r="K80" s="4" t="s">
        <v>30</v>
      </c>
      <c r="L80" s="4">
        <v>1215</v>
      </c>
      <c r="M80" s="4">
        <v>1215</v>
      </c>
      <c r="N80" s="4" t="s">
        <v>411</v>
      </c>
      <c r="O80" s="4" t="s">
        <v>32</v>
      </c>
      <c r="P80" s="4" t="s">
        <v>33</v>
      </c>
      <c r="Q80" s="4">
        <v>0</v>
      </c>
      <c r="R80" s="8">
        <v>45057</v>
      </c>
      <c r="S80" s="6">
        <v>45078</v>
      </c>
      <c r="T80" s="4" t="s">
        <v>34</v>
      </c>
      <c r="U80" s="4">
        <v>1215</v>
      </c>
      <c r="V80" s="4">
        <v>0</v>
      </c>
      <c r="W80" s="4">
        <v>0</v>
      </c>
      <c r="X80" s="4" t="s">
        <v>412</v>
      </c>
      <c r="Y80" s="4" t="s">
        <v>413</v>
      </c>
    </row>
    <row r="81" s="4" customFormat="1" spans="1:25">
      <c r="A81" s="4" t="s">
        <v>414</v>
      </c>
      <c r="B81" s="4" t="s">
        <v>26</v>
      </c>
      <c r="C81" s="4" t="s">
        <v>27</v>
      </c>
      <c r="D81" s="4" t="s">
        <v>292</v>
      </c>
      <c r="E81" s="4" t="s">
        <v>415</v>
      </c>
      <c r="F81" s="6">
        <v>45074</v>
      </c>
      <c r="G81" s="6">
        <v>45075</v>
      </c>
      <c r="H81" s="4">
        <v>1</v>
      </c>
      <c r="I81" s="4">
        <v>1</v>
      </c>
      <c r="J81" s="4">
        <v>1</v>
      </c>
      <c r="K81" s="4" t="s">
        <v>30</v>
      </c>
      <c r="L81" s="4">
        <v>319</v>
      </c>
      <c r="M81" s="4">
        <v>319</v>
      </c>
      <c r="N81" s="4" t="s">
        <v>416</v>
      </c>
      <c r="O81" s="4" t="s">
        <v>32</v>
      </c>
      <c r="P81" s="4" t="s">
        <v>33</v>
      </c>
      <c r="Q81" s="4">
        <v>0</v>
      </c>
      <c r="R81" s="8">
        <v>45057</v>
      </c>
      <c r="S81" s="6">
        <v>45078</v>
      </c>
      <c r="T81" s="4" t="s">
        <v>34</v>
      </c>
      <c r="U81" s="4">
        <v>319</v>
      </c>
      <c r="V81" s="4">
        <v>0</v>
      </c>
      <c r="W81" s="4">
        <v>0</v>
      </c>
      <c r="X81" s="4" t="s">
        <v>417</v>
      </c>
      <c r="Y81" s="4" t="s">
        <v>418</v>
      </c>
    </row>
    <row r="82" s="4" customFormat="1" spans="1:25">
      <c r="A82" s="4" t="s">
        <v>419</v>
      </c>
      <c r="B82" s="4" t="s">
        <v>26</v>
      </c>
      <c r="C82" s="4" t="s">
        <v>27</v>
      </c>
      <c r="D82" s="4" t="s">
        <v>292</v>
      </c>
      <c r="E82" s="4" t="s">
        <v>293</v>
      </c>
      <c r="F82" s="6">
        <v>45074</v>
      </c>
      <c r="G82" s="6">
        <v>45075</v>
      </c>
      <c r="H82" s="4">
        <v>2</v>
      </c>
      <c r="I82" s="4">
        <v>1</v>
      </c>
      <c r="J82" s="4">
        <v>2</v>
      </c>
      <c r="K82" s="4" t="s">
        <v>30</v>
      </c>
      <c r="L82" s="4">
        <v>638</v>
      </c>
      <c r="M82" s="4">
        <v>638</v>
      </c>
      <c r="N82" s="4" t="s">
        <v>420</v>
      </c>
      <c r="O82" s="4" t="s">
        <v>32</v>
      </c>
      <c r="P82" s="4" t="s">
        <v>33</v>
      </c>
      <c r="Q82" s="4">
        <v>0</v>
      </c>
      <c r="R82" s="8">
        <v>45057</v>
      </c>
      <c r="S82" s="6">
        <v>45078</v>
      </c>
      <c r="T82" s="4" t="s">
        <v>34</v>
      </c>
      <c r="U82" s="4">
        <v>638</v>
      </c>
      <c r="V82" s="4">
        <v>0</v>
      </c>
      <c r="W82" s="4">
        <v>0</v>
      </c>
      <c r="X82" s="4" t="s">
        <v>421</v>
      </c>
      <c r="Y82" s="4" t="s">
        <v>422</v>
      </c>
    </row>
    <row r="83" s="4" customFormat="1" spans="1:25">
      <c r="A83" s="4" t="s">
        <v>423</v>
      </c>
      <c r="B83" s="4" t="s">
        <v>26</v>
      </c>
      <c r="C83" s="4" t="s">
        <v>27</v>
      </c>
      <c r="D83" s="4" t="s">
        <v>248</v>
      </c>
      <c r="E83" s="4" t="s">
        <v>249</v>
      </c>
      <c r="F83" s="6">
        <v>45071</v>
      </c>
      <c r="G83" s="6">
        <v>45075</v>
      </c>
      <c r="H83" s="4">
        <v>1</v>
      </c>
      <c r="I83" s="4">
        <v>4</v>
      </c>
      <c r="J83" s="4">
        <v>4</v>
      </c>
      <c r="K83" s="4" t="s">
        <v>30</v>
      </c>
      <c r="L83" s="4">
        <v>5608</v>
      </c>
      <c r="M83" s="4">
        <v>5608</v>
      </c>
      <c r="N83" s="4" t="s">
        <v>424</v>
      </c>
      <c r="O83" s="4" t="s">
        <v>32</v>
      </c>
      <c r="P83" s="4" t="s">
        <v>33</v>
      </c>
      <c r="Q83" s="4">
        <v>0</v>
      </c>
      <c r="R83" s="8">
        <v>45058</v>
      </c>
      <c r="S83" s="6">
        <v>45078</v>
      </c>
      <c r="T83" s="4" t="s">
        <v>34</v>
      </c>
      <c r="U83" s="4">
        <v>5608</v>
      </c>
      <c r="V83" s="4">
        <v>0</v>
      </c>
      <c r="W83" s="4">
        <v>0</v>
      </c>
      <c r="X83" s="4" t="s">
        <v>425</v>
      </c>
      <c r="Y83" s="4" t="s">
        <v>426</v>
      </c>
    </row>
    <row r="84" s="4" customFormat="1" spans="1:25">
      <c r="A84" s="4" t="s">
        <v>427</v>
      </c>
      <c r="B84" s="4" t="s">
        <v>26</v>
      </c>
      <c r="C84" s="4" t="s">
        <v>27</v>
      </c>
      <c r="D84" s="4" t="s">
        <v>178</v>
      </c>
      <c r="E84" s="4" t="s">
        <v>428</v>
      </c>
      <c r="F84" s="6">
        <v>45073</v>
      </c>
      <c r="G84" s="6">
        <v>45075</v>
      </c>
      <c r="H84" s="4">
        <v>1</v>
      </c>
      <c r="I84" s="4">
        <v>2</v>
      </c>
      <c r="J84" s="4">
        <v>2</v>
      </c>
      <c r="K84" s="4" t="s">
        <v>30</v>
      </c>
      <c r="L84" s="4">
        <v>2264</v>
      </c>
      <c r="M84" s="4">
        <v>2264</v>
      </c>
      <c r="N84" s="4" t="s">
        <v>429</v>
      </c>
      <c r="O84" s="4" t="s">
        <v>32</v>
      </c>
      <c r="P84" s="4" t="s">
        <v>33</v>
      </c>
      <c r="Q84" s="4">
        <v>0</v>
      </c>
      <c r="R84" s="8">
        <v>45058</v>
      </c>
      <c r="S84" s="6">
        <v>45078</v>
      </c>
      <c r="T84" s="4" t="s">
        <v>34</v>
      </c>
      <c r="U84" s="4">
        <v>2264</v>
      </c>
      <c r="V84" s="4">
        <v>0</v>
      </c>
      <c r="W84" s="4">
        <v>0</v>
      </c>
      <c r="X84" s="4" t="s">
        <v>430</v>
      </c>
      <c r="Y84" s="4" t="s">
        <v>81</v>
      </c>
    </row>
    <row r="85" s="4" customFormat="1" spans="1:25">
      <c r="A85" s="4" t="s">
        <v>431</v>
      </c>
      <c r="B85" s="4" t="s">
        <v>26</v>
      </c>
      <c r="C85" s="4" t="s">
        <v>27</v>
      </c>
      <c r="D85" s="4" t="s">
        <v>248</v>
      </c>
      <c r="E85" s="4" t="s">
        <v>432</v>
      </c>
      <c r="F85" s="6">
        <v>45072</v>
      </c>
      <c r="G85" s="6">
        <v>45075</v>
      </c>
      <c r="H85" s="4">
        <v>1</v>
      </c>
      <c r="I85" s="4">
        <v>3</v>
      </c>
      <c r="J85" s="4">
        <v>3</v>
      </c>
      <c r="K85" s="4" t="s">
        <v>30</v>
      </c>
      <c r="L85" s="4">
        <v>5445</v>
      </c>
      <c r="M85" s="4">
        <v>5445</v>
      </c>
      <c r="N85" s="4" t="s">
        <v>433</v>
      </c>
      <c r="O85" s="4" t="s">
        <v>32</v>
      </c>
      <c r="P85" s="4" t="s">
        <v>33</v>
      </c>
      <c r="Q85" s="4">
        <v>0</v>
      </c>
      <c r="R85" s="8">
        <v>45058</v>
      </c>
      <c r="S85" s="6">
        <v>45078</v>
      </c>
      <c r="T85" s="4" t="s">
        <v>34</v>
      </c>
      <c r="U85" s="4">
        <v>5445</v>
      </c>
      <c r="V85" s="4">
        <v>0</v>
      </c>
      <c r="W85" s="4">
        <v>0</v>
      </c>
      <c r="X85" s="4" t="s">
        <v>434</v>
      </c>
      <c r="Y85" s="4" t="s">
        <v>435</v>
      </c>
    </row>
    <row r="86" s="4" customFormat="1" spans="1:25">
      <c r="A86" s="4" t="s">
        <v>436</v>
      </c>
      <c r="B86" s="4" t="s">
        <v>26</v>
      </c>
      <c r="C86" s="4" t="s">
        <v>27</v>
      </c>
      <c r="D86" s="4" t="s">
        <v>224</v>
      </c>
      <c r="E86" s="4" t="s">
        <v>437</v>
      </c>
      <c r="F86" s="6">
        <v>45073</v>
      </c>
      <c r="G86" s="6">
        <v>45075</v>
      </c>
      <c r="H86" s="4">
        <v>1</v>
      </c>
      <c r="I86" s="4">
        <v>2</v>
      </c>
      <c r="J86" s="4">
        <v>2</v>
      </c>
      <c r="K86" s="4" t="s">
        <v>30</v>
      </c>
      <c r="L86" s="4">
        <v>810</v>
      </c>
      <c r="M86" s="4">
        <v>810</v>
      </c>
      <c r="N86" s="4" t="s">
        <v>438</v>
      </c>
      <c r="O86" s="4" t="s">
        <v>32</v>
      </c>
      <c r="P86" s="4" t="s">
        <v>33</v>
      </c>
      <c r="Q86" s="4">
        <v>0</v>
      </c>
      <c r="R86" s="8">
        <v>45058</v>
      </c>
      <c r="S86" s="6">
        <v>45078</v>
      </c>
      <c r="T86" s="4" t="s">
        <v>34</v>
      </c>
      <c r="U86" s="4">
        <v>810</v>
      </c>
      <c r="V86" s="4">
        <v>0</v>
      </c>
      <c r="W86" s="4">
        <v>0</v>
      </c>
      <c r="X86" s="4" t="s">
        <v>439</v>
      </c>
      <c r="Y86" s="4" t="s">
        <v>440</v>
      </c>
    </row>
    <row r="87" s="4" customFormat="1" spans="1:25">
      <c r="A87" s="4" t="s">
        <v>441</v>
      </c>
      <c r="B87" s="4" t="s">
        <v>26</v>
      </c>
      <c r="C87" s="4" t="s">
        <v>27</v>
      </c>
      <c r="D87" s="4" t="s">
        <v>248</v>
      </c>
      <c r="E87" s="4" t="s">
        <v>249</v>
      </c>
      <c r="F87" s="6">
        <v>45072</v>
      </c>
      <c r="G87" s="6">
        <v>45075</v>
      </c>
      <c r="H87" s="4">
        <v>1</v>
      </c>
      <c r="I87" s="4">
        <v>3</v>
      </c>
      <c r="J87" s="4">
        <v>3</v>
      </c>
      <c r="K87" s="4" t="s">
        <v>30</v>
      </c>
      <c r="L87" s="4">
        <v>4191</v>
      </c>
      <c r="M87" s="4">
        <v>4191</v>
      </c>
      <c r="N87" s="4" t="s">
        <v>442</v>
      </c>
      <c r="O87" s="4" t="s">
        <v>32</v>
      </c>
      <c r="P87" s="4" t="s">
        <v>33</v>
      </c>
      <c r="Q87" s="4">
        <v>0</v>
      </c>
      <c r="R87" s="8">
        <v>45059</v>
      </c>
      <c r="S87" s="6">
        <v>45078</v>
      </c>
      <c r="T87" s="4" t="s">
        <v>34</v>
      </c>
      <c r="U87" s="4">
        <v>4191</v>
      </c>
      <c r="V87" s="4">
        <v>0</v>
      </c>
      <c r="W87" s="4">
        <v>0</v>
      </c>
      <c r="X87" s="4" t="s">
        <v>443</v>
      </c>
      <c r="Y87" s="4" t="s">
        <v>444</v>
      </c>
    </row>
    <row r="88" s="4" customFormat="1" spans="1:25">
      <c r="A88" s="4" t="s">
        <v>445</v>
      </c>
      <c r="B88" s="4" t="s">
        <v>26</v>
      </c>
      <c r="C88" s="4" t="s">
        <v>27</v>
      </c>
      <c r="D88" s="4" t="s">
        <v>224</v>
      </c>
      <c r="E88" s="4" t="s">
        <v>437</v>
      </c>
      <c r="F88" s="6">
        <v>45073</v>
      </c>
      <c r="G88" s="6">
        <v>45075</v>
      </c>
      <c r="H88" s="4">
        <v>1</v>
      </c>
      <c r="I88" s="4">
        <v>2</v>
      </c>
      <c r="J88" s="4">
        <v>2</v>
      </c>
      <c r="K88" s="4" t="s">
        <v>30</v>
      </c>
      <c r="L88" s="4">
        <v>810</v>
      </c>
      <c r="M88" s="4">
        <v>810</v>
      </c>
      <c r="N88" s="4" t="s">
        <v>446</v>
      </c>
      <c r="O88" s="4" t="s">
        <v>32</v>
      </c>
      <c r="P88" s="4" t="s">
        <v>33</v>
      </c>
      <c r="Q88" s="4">
        <v>0</v>
      </c>
      <c r="R88" s="8">
        <v>45059</v>
      </c>
      <c r="S88" s="6">
        <v>45078</v>
      </c>
      <c r="T88" s="4" t="s">
        <v>34</v>
      </c>
      <c r="U88" s="4">
        <v>810</v>
      </c>
      <c r="V88" s="4">
        <v>0</v>
      </c>
      <c r="W88" s="4">
        <v>0</v>
      </c>
      <c r="X88" s="4" t="s">
        <v>447</v>
      </c>
      <c r="Y88" s="4" t="s">
        <v>448</v>
      </c>
    </row>
    <row r="89" s="4" customFormat="1" spans="1:25">
      <c r="A89" s="4" t="s">
        <v>449</v>
      </c>
      <c r="B89" s="4" t="s">
        <v>26</v>
      </c>
      <c r="C89" s="4" t="s">
        <v>27</v>
      </c>
      <c r="D89" s="4" t="s">
        <v>108</v>
      </c>
      <c r="E89" s="4" t="s">
        <v>450</v>
      </c>
      <c r="F89" s="6">
        <v>45072</v>
      </c>
      <c r="G89" s="6">
        <v>45075</v>
      </c>
      <c r="H89" s="4">
        <v>1</v>
      </c>
      <c r="I89" s="4">
        <v>3</v>
      </c>
      <c r="J89" s="4">
        <v>3</v>
      </c>
      <c r="K89" s="4" t="s">
        <v>30</v>
      </c>
      <c r="L89" s="4">
        <v>1689</v>
      </c>
      <c r="M89" s="4">
        <v>1689</v>
      </c>
      <c r="N89" s="4" t="s">
        <v>451</v>
      </c>
      <c r="O89" s="4" t="s">
        <v>32</v>
      </c>
      <c r="P89" s="4" t="s">
        <v>33</v>
      </c>
      <c r="Q89" s="4">
        <v>0</v>
      </c>
      <c r="R89" s="8">
        <v>45059</v>
      </c>
      <c r="S89" s="6">
        <v>45078</v>
      </c>
      <c r="T89" s="4" t="s">
        <v>34</v>
      </c>
      <c r="U89" s="4">
        <v>1689</v>
      </c>
      <c r="V89" s="4">
        <v>0</v>
      </c>
      <c r="W89" s="4">
        <v>0</v>
      </c>
      <c r="X89" s="4" t="s">
        <v>452</v>
      </c>
      <c r="Y89" s="4" t="s">
        <v>453</v>
      </c>
    </row>
    <row r="90" s="4" customFormat="1" spans="1:25">
      <c r="A90" s="4" t="s">
        <v>454</v>
      </c>
      <c r="B90" s="4" t="s">
        <v>26</v>
      </c>
      <c r="C90" s="4" t="s">
        <v>27</v>
      </c>
      <c r="D90" s="4" t="s">
        <v>338</v>
      </c>
      <c r="E90" s="4" t="s">
        <v>339</v>
      </c>
      <c r="F90" s="6">
        <v>45072</v>
      </c>
      <c r="G90" s="6">
        <v>45075</v>
      </c>
      <c r="H90" s="4">
        <v>1</v>
      </c>
      <c r="I90" s="4">
        <v>3</v>
      </c>
      <c r="J90" s="4">
        <v>3</v>
      </c>
      <c r="K90" s="4" t="s">
        <v>30</v>
      </c>
      <c r="L90" s="4">
        <v>2490</v>
      </c>
      <c r="M90" s="4">
        <v>2490</v>
      </c>
      <c r="N90" s="4" t="s">
        <v>455</v>
      </c>
      <c r="O90" s="4" t="s">
        <v>32</v>
      </c>
      <c r="P90" s="4" t="s">
        <v>33</v>
      </c>
      <c r="Q90" s="4">
        <v>0</v>
      </c>
      <c r="R90" s="8">
        <v>45060</v>
      </c>
      <c r="S90" s="6">
        <v>45078</v>
      </c>
      <c r="T90" s="4" t="s">
        <v>34</v>
      </c>
      <c r="U90" s="4">
        <v>2490</v>
      </c>
      <c r="V90" s="4">
        <v>0</v>
      </c>
      <c r="W90" s="4">
        <v>0</v>
      </c>
      <c r="X90" s="4" t="s">
        <v>456</v>
      </c>
      <c r="Y90" s="4" t="s">
        <v>457</v>
      </c>
    </row>
    <row r="91" s="4" customFormat="1" spans="1:25">
      <c r="A91" s="4" t="s">
        <v>458</v>
      </c>
      <c r="B91" s="4" t="s">
        <v>26</v>
      </c>
      <c r="C91" s="4" t="s">
        <v>27</v>
      </c>
      <c r="D91" s="4" t="s">
        <v>388</v>
      </c>
      <c r="E91" s="4" t="s">
        <v>459</v>
      </c>
      <c r="F91" s="6">
        <v>45073</v>
      </c>
      <c r="G91" s="6">
        <v>45075</v>
      </c>
      <c r="H91" s="4">
        <v>1</v>
      </c>
      <c r="I91" s="4">
        <v>2</v>
      </c>
      <c r="J91" s="4">
        <v>2</v>
      </c>
      <c r="K91" s="4" t="s">
        <v>30</v>
      </c>
      <c r="L91" s="4">
        <v>1380</v>
      </c>
      <c r="M91" s="4">
        <v>1380</v>
      </c>
      <c r="N91" s="4" t="s">
        <v>460</v>
      </c>
      <c r="O91" s="4" t="s">
        <v>32</v>
      </c>
      <c r="P91" s="4" t="s">
        <v>33</v>
      </c>
      <c r="Q91" s="4">
        <v>0</v>
      </c>
      <c r="R91" s="8">
        <v>45060</v>
      </c>
      <c r="S91" s="6">
        <v>45078</v>
      </c>
      <c r="T91" s="4" t="s">
        <v>34</v>
      </c>
      <c r="U91" s="4">
        <v>1380</v>
      </c>
      <c r="V91" s="4">
        <v>0</v>
      </c>
      <c r="W91" s="4">
        <v>0</v>
      </c>
      <c r="X91" s="4" t="s">
        <v>461</v>
      </c>
      <c r="Y91" s="4" t="s">
        <v>462</v>
      </c>
    </row>
    <row r="92" s="4" customFormat="1" spans="1:25">
      <c r="A92" s="4" t="s">
        <v>463</v>
      </c>
      <c r="B92" s="4" t="s">
        <v>26</v>
      </c>
      <c r="C92" s="4" t="s">
        <v>27</v>
      </c>
      <c r="D92" s="4" t="s">
        <v>224</v>
      </c>
      <c r="E92" s="4" t="s">
        <v>464</v>
      </c>
      <c r="F92" s="6">
        <v>45072</v>
      </c>
      <c r="G92" s="6">
        <v>45075</v>
      </c>
      <c r="H92" s="4">
        <v>1</v>
      </c>
      <c r="I92" s="4">
        <v>3</v>
      </c>
      <c r="J92" s="4">
        <v>3</v>
      </c>
      <c r="K92" s="4" t="s">
        <v>30</v>
      </c>
      <c r="L92" s="4">
        <v>1338</v>
      </c>
      <c r="M92" s="4">
        <v>1338</v>
      </c>
      <c r="N92" s="4" t="s">
        <v>465</v>
      </c>
      <c r="O92" s="4" t="s">
        <v>32</v>
      </c>
      <c r="P92" s="4" t="s">
        <v>33</v>
      </c>
      <c r="Q92" s="4">
        <v>0</v>
      </c>
      <c r="R92" s="8">
        <v>45060</v>
      </c>
      <c r="S92" s="6">
        <v>45078</v>
      </c>
      <c r="T92" s="4" t="s">
        <v>34</v>
      </c>
      <c r="U92" s="4">
        <v>1338</v>
      </c>
      <c r="V92" s="4">
        <v>0</v>
      </c>
      <c r="W92" s="4">
        <v>0</v>
      </c>
      <c r="X92" s="4" t="s">
        <v>466</v>
      </c>
      <c r="Y92" s="4" t="s">
        <v>467</v>
      </c>
    </row>
    <row r="93" s="4" customFormat="1" spans="1:26">
      <c r="A93" s="4" t="s">
        <v>468</v>
      </c>
      <c r="B93" s="4" t="s">
        <v>26</v>
      </c>
      <c r="C93" s="4" t="s">
        <v>27</v>
      </c>
      <c r="D93" s="4" t="s">
        <v>469</v>
      </c>
      <c r="E93" s="4" t="s">
        <v>470</v>
      </c>
      <c r="F93" s="6">
        <v>45073</v>
      </c>
      <c r="G93" s="6">
        <v>45075</v>
      </c>
      <c r="H93" s="4">
        <v>2</v>
      </c>
      <c r="I93" s="4">
        <v>2</v>
      </c>
      <c r="J93" s="4">
        <v>4</v>
      </c>
      <c r="K93" s="4" t="s">
        <v>30</v>
      </c>
      <c r="L93" s="4">
        <v>5280</v>
      </c>
      <c r="M93" s="4">
        <v>5280</v>
      </c>
      <c r="N93" s="4" t="s">
        <v>471</v>
      </c>
      <c r="O93" s="4" t="s">
        <v>32</v>
      </c>
      <c r="P93" s="4" t="s">
        <v>33</v>
      </c>
      <c r="Q93" s="4">
        <v>0</v>
      </c>
      <c r="R93" s="8">
        <v>45060</v>
      </c>
      <c r="S93" s="6">
        <v>45078</v>
      </c>
      <c r="T93" s="4" t="s">
        <v>34</v>
      </c>
      <c r="U93" s="4">
        <v>5280</v>
      </c>
      <c r="V93" s="4">
        <v>0</v>
      </c>
      <c r="W93" s="4">
        <v>0</v>
      </c>
      <c r="X93" s="4" t="s">
        <v>472</v>
      </c>
      <c r="Y93" s="4">
        <v>11537077</v>
      </c>
      <c r="Z93" s="4" t="s">
        <v>473</v>
      </c>
    </row>
    <row r="94" s="4" customFormat="1" spans="1:25">
      <c r="A94" s="4" t="s">
        <v>474</v>
      </c>
      <c r="B94" s="4" t="s">
        <v>26</v>
      </c>
      <c r="C94" s="4" t="s">
        <v>27</v>
      </c>
      <c r="D94" s="4" t="s">
        <v>400</v>
      </c>
      <c r="E94" s="4" t="s">
        <v>475</v>
      </c>
      <c r="F94" s="6">
        <v>45072</v>
      </c>
      <c r="G94" s="6">
        <v>45075</v>
      </c>
      <c r="H94" s="4">
        <v>1</v>
      </c>
      <c r="I94" s="4">
        <v>3</v>
      </c>
      <c r="J94" s="4">
        <v>3</v>
      </c>
      <c r="K94" s="4" t="s">
        <v>30</v>
      </c>
      <c r="L94" s="4">
        <v>4245</v>
      </c>
      <c r="M94" s="4">
        <v>4245</v>
      </c>
      <c r="N94" s="4" t="s">
        <v>476</v>
      </c>
      <c r="O94" s="4" t="s">
        <v>32</v>
      </c>
      <c r="P94" s="4" t="s">
        <v>33</v>
      </c>
      <c r="Q94" s="4">
        <v>0</v>
      </c>
      <c r="R94" s="8">
        <v>45061</v>
      </c>
      <c r="S94" s="6">
        <v>45078</v>
      </c>
      <c r="T94" s="4" t="s">
        <v>34</v>
      </c>
      <c r="U94" s="4">
        <v>4245</v>
      </c>
      <c r="V94" s="4">
        <v>0</v>
      </c>
      <c r="W94" s="4">
        <v>0</v>
      </c>
      <c r="X94" s="4" t="s">
        <v>477</v>
      </c>
      <c r="Y94" s="4" t="s">
        <v>478</v>
      </c>
    </row>
    <row r="95" s="4" customFormat="1" spans="1:25">
      <c r="A95" s="4" t="s">
        <v>479</v>
      </c>
      <c r="B95" s="4" t="s">
        <v>26</v>
      </c>
      <c r="C95" s="4" t="s">
        <v>27</v>
      </c>
      <c r="D95" s="4" t="s">
        <v>178</v>
      </c>
      <c r="E95" s="4" t="s">
        <v>480</v>
      </c>
      <c r="F95" s="6">
        <v>45072</v>
      </c>
      <c r="G95" s="6">
        <v>45075</v>
      </c>
      <c r="H95" s="4">
        <v>1</v>
      </c>
      <c r="I95" s="4">
        <v>3</v>
      </c>
      <c r="J95" s="4">
        <v>3</v>
      </c>
      <c r="K95" s="4" t="s">
        <v>30</v>
      </c>
      <c r="L95" s="4">
        <v>3555</v>
      </c>
      <c r="M95" s="4">
        <v>3555</v>
      </c>
      <c r="N95" s="4" t="s">
        <v>481</v>
      </c>
      <c r="O95" s="4" t="s">
        <v>32</v>
      </c>
      <c r="P95" s="4" t="s">
        <v>33</v>
      </c>
      <c r="Q95" s="4">
        <v>0</v>
      </c>
      <c r="R95" s="8">
        <v>45061</v>
      </c>
      <c r="S95" s="6">
        <v>45078</v>
      </c>
      <c r="T95" s="4" t="s">
        <v>34</v>
      </c>
      <c r="U95" s="4">
        <v>3555</v>
      </c>
      <c r="V95" s="4">
        <v>0</v>
      </c>
      <c r="W95" s="4">
        <v>0</v>
      </c>
      <c r="X95" s="4" t="s">
        <v>482</v>
      </c>
      <c r="Y95" s="4" t="s">
        <v>81</v>
      </c>
    </row>
    <row r="96" s="4" customFormat="1" spans="1:25">
      <c r="A96" s="4" t="s">
        <v>479</v>
      </c>
      <c r="B96" s="4" t="s">
        <v>26</v>
      </c>
      <c r="C96" s="4" t="s">
        <v>85</v>
      </c>
      <c r="D96" s="4" t="s">
        <v>178</v>
      </c>
      <c r="E96" s="4" t="s">
        <v>480</v>
      </c>
      <c r="F96" s="6">
        <v>45072</v>
      </c>
      <c r="G96" s="6">
        <v>45075</v>
      </c>
      <c r="H96" s="4">
        <v>1</v>
      </c>
      <c r="I96" s="4">
        <v>3</v>
      </c>
      <c r="J96" s="4">
        <v>3</v>
      </c>
      <c r="K96" s="4" t="s">
        <v>30</v>
      </c>
      <c r="L96" s="4">
        <v>-3555</v>
      </c>
      <c r="M96" s="4">
        <v>-3555</v>
      </c>
      <c r="N96" s="4" t="s">
        <v>481</v>
      </c>
      <c r="O96" s="4" t="s">
        <v>32</v>
      </c>
      <c r="P96" s="4" t="s">
        <v>33</v>
      </c>
      <c r="Q96" s="4">
        <v>0</v>
      </c>
      <c r="R96" s="8">
        <v>45061</v>
      </c>
      <c r="S96" s="6">
        <v>45078</v>
      </c>
      <c r="T96" s="4" t="s">
        <v>34</v>
      </c>
      <c r="U96" s="4">
        <v>-3555</v>
      </c>
      <c r="V96" s="4">
        <v>0</v>
      </c>
      <c r="W96" s="4">
        <v>0</v>
      </c>
      <c r="X96" s="4" t="s">
        <v>482</v>
      </c>
      <c r="Y96" s="4" t="s">
        <v>81</v>
      </c>
    </row>
    <row r="97" s="4" customFormat="1" spans="1:25">
      <c r="A97" s="4" t="s">
        <v>483</v>
      </c>
      <c r="B97" s="4" t="s">
        <v>26</v>
      </c>
      <c r="C97" s="4" t="s">
        <v>27</v>
      </c>
      <c r="D97" s="4" t="s">
        <v>178</v>
      </c>
      <c r="E97" s="4" t="s">
        <v>179</v>
      </c>
      <c r="F97" s="6">
        <v>45072</v>
      </c>
      <c r="G97" s="6">
        <v>45075</v>
      </c>
      <c r="H97" s="4">
        <v>1</v>
      </c>
      <c r="I97" s="4">
        <v>3</v>
      </c>
      <c r="J97" s="4">
        <v>3</v>
      </c>
      <c r="K97" s="4" t="s">
        <v>30</v>
      </c>
      <c r="L97" s="4">
        <v>3555</v>
      </c>
      <c r="M97" s="4">
        <v>3555</v>
      </c>
      <c r="N97" s="4" t="s">
        <v>481</v>
      </c>
      <c r="O97" s="4" t="s">
        <v>32</v>
      </c>
      <c r="P97" s="4" t="s">
        <v>33</v>
      </c>
      <c r="Q97" s="4">
        <v>0</v>
      </c>
      <c r="R97" s="8">
        <v>45061</v>
      </c>
      <c r="S97" s="6">
        <v>45078</v>
      </c>
      <c r="T97" s="4" t="s">
        <v>34</v>
      </c>
      <c r="U97" s="4">
        <v>3555</v>
      </c>
      <c r="V97" s="4">
        <v>0</v>
      </c>
      <c r="W97" s="4">
        <v>0</v>
      </c>
      <c r="X97" s="4" t="s">
        <v>484</v>
      </c>
      <c r="Y97" s="4" t="s">
        <v>485</v>
      </c>
    </row>
    <row r="98" s="4" customFormat="1" spans="1:25">
      <c r="A98" s="4" t="s">
        <v>486</v>
      </c>
      <c r="B98" s="4" t="s">
        <v>26</v>
      </c>
      <c r="C98" s="4" t="s">
        <v>27</v>
      </c>
      <c r="D98" s="4" t="s">
        <v>487</v>
      </c>
      <c r="E98" s="4" t="s">
        <v>488</v>
      </c>
      <c r="F98" s="6">
        <v>45070</v>
      </c>
      <c r="G98" s="6">
        <v>45075</v>
      </c>
      <c r="H98" s="4">
        <v>1</v>
      </c>
      <c r="I98" s="4">
        <v>5</v>
      </c>
      <c r="J98" s="4">
        <v>5</v>
      </c>
      <c r="K98" s="4" t="s">
        <v>30</v>
      </c>
      <c r="L98" s="4">
        <v>4920</v>
      </c>
      <c r="M98" s="4">
        <v>4920</v>
      </c>
      <c r="N98" s="4" t="s">
        <v>489</v>
      </c>
      <c r="O98" s="4" t="s">
        <v>32</v>
      </c>
      <c r="P98" s="4" t="s">
        <v>33</v>
      </c>
      <c r="Q98" s="4">
        <v>0</v>
      </c>
      <c r="R98" s="8">
        <v>45061</v>
      </c>
      <c r="S98" s="6">
        <v>45078</v>
      </c>
      <c r="T98" s="4" t="s">
        <v>34</v>
      </c>
      <c r="U98" s="4">
        <v>4920</v>
      </c>
      <c r="V98" s="4">
        <v>0</v>
      </c>
      <c r="W98" s="4">
        <v>0</v>
      </c>
      <c r="X98" s="4" t="s">
        <v>490</v>
      </c>
      <c r="Y98" s="4" t="s">
        <v>491</v>
      </c>
    </row>
    <row r="99" s="4" customFormat="1" spans="1:25">
      <c r="A99" s="4" t="s">
        <v>492</v>
      </c>
      <c r="B99" s="4" t="s">
        <v>26</v>
      </c>
      <c r="C99" s="4" t="s">
        <v>27</v>
      </c>
      <c r="D99" s="4" t="s">
        <v>493</v>
      </c>
      <c r="E99" s="4" t="s">
        <v>494</v>
      </c>
      <c r="F99" s="6">
        <v>45073</v>
      </c>
      <c r="G99" s="6">
        <v>45075</v>
      </c>
      <c r="H99" s="4">
        <v>1</v>
      </c>
      <c r="I99" s="4">
        <v>2</v>
      </c>
      <c r="J99" s="4">
        <v>2</v>
      </c>
      <c r="K99" s="4" t="s">
        <v>30</v>
      </c>
      <c r="L99" s="4">
        <v>3194</v>
      </c>
      <c r="M99" s="4">
        <v>3194</v>
      </c>
      <c r="N99" s="4" t="s">
        <v>495</v>
      </c>
      <c r="O99" s="4" t="s">
        <v>32</v>
      </c>
      <c r="P99" s="4" t="s">
        <v>33</v>
      </c>
      <c r="Q99" s="4">
        <v>0</v>
      </c>
      <c r="R99" s="8">
        <v>45061</v>
      </c>
      <c r="S99" s="6">
        <v>45078</v>
      </c>
      <c r="T99" s="4" t="s">
        <v>34</v>
      </c>
      <c r="U99" s="4">
        <v>3194</v>
      </c>
      <c r="V99" s="4">
        <v>0</v>
      </c>
      <c r="W99" s="4">
        <v>0</v>
      </c>
      <c r="X99" s="4" t="s">
        <v>496</v>
      </c>
      <c r="Y99" s="4" t="s">
        <v>497</v>
      </c>
    </row>
    <row r="100" s="4" customFormat="1" spans="1:25">
      <c r="A100" s="4" t="s">
        <v>498</v>
      </c>
      <c r="B100" s="4" t="s">
        <v>26</v>
      </c>
      <c r="C100" s="4" t="s">
        <v>27</v>
      </c>
      <c r="D100" s="4" t="s">
        <v>224</v>
      </c>
      <c r="E100" s="4" t="s">
        <v>348</v>
      </c>
      <c r="F100" s="6">
        <v>45074</v>
      </c>
      <c r="G100" s="6">
        <v>45075</v>
      </c>
      <c r="H100" s="4">
        <v>1</v>
      </c>
      <c r="I100" s="4">
        <v>1</v>
      </c>
      <c r="J100" s="4">
        <v>1</v>
      </c>
      <c r="K100" s="4" t="s">
        <v>30</v>
      </c>
      <c r="L100" s="4">
        <v>90.6</v>
      </c>
      <c r="M100" s="4">
        <v>90.6</v>
      </c>
      <c r="N100" s="4" t="s">
        <v>411</v>
      </c>
      <c r="O100" s="4" t="s">
        <v>32</v>
      </c>
      <c r="P100" s="4" t="s">
        <v>33</v>
      </c>
      <c r="Q100" s="4">
        <v>0</v>
      </c>
      <c r="R100" s="8">
        <v>45061.0000115741</v>
      </c>
      <c r="S100" s="6">
        <v>45078</v>
      </c>
      <c r="T100" s="4" t="s">
        <v>34</v>
      </c>
      <c r="U100" s="4">
        <v>90.6</v>
      </c>
      <c r="V100" s="4">
        <v>0</v>
      </c>
      <c r="W100" s="4">
        <v>0</v>
      </c>
      <c r="X100" s="4" t="s">
        <v>81</v>
      </c>
      <c r="Y100" s="4" t="s">
        <v>81</v>
      </c>
    </row>
    <row r="101" s="4" customFormat="1" spans="1:25">
      <c r="A101" s="4" t="s">
        <v>499</v>
      </c>
      <c r="B101" s="4" t="s">
        <v>26</v>
      </c>
      <c r="C101" s="4" t="s">
        <v>27</v>
      </c>
      <c r="D101" s="4" t="s">
        <v>108</v>
      </c>
      <c r="E101" s="4" t="s">
        <v>500</v>
      </c>
      <c r="F101" s="6">
        <v>45073</v>
      </c>
      <c r="G101" s="6">
        <v>45075</v>
      </c>
      <c r="H101" s="4">
        <v>1</v>
      </c>
      <c r="I101" s="4">
        <v>2</v>
      </c>
      <c r="J101" s="4">
        <v>2</v>
      </c>
      <c r="K101" s="4" t="s">
        <v>30</v>
      </c>
      <c r="L101" s="4">
        <v>1260</v>
      </c>
      <c r="M101" s="4">
        <v>1260</v>
      </c>
      <c r="N101" s="4" t="s">
        <v>501</v>
      </c>
      <c r="O101" s="4" t="s">
        <v>32</v>
      </c>
      <c r="P101" s="4" t="s">
        <v>33</v>
      </c>
      <c r="Q101" s="4">
        <v>0</v>
      </c>
      <c r="R101" s="8">
        <v>45061</v>
      </c>
      <c r="S101" s="6">
        <v>45078</v>
      </c>
      <c r="T101" s="4" t="s">
        <v>34</v>
      </c>
      <c r="U101" s="4">
        <v>1260</v>
      </c>
      <c r="V101" s="4">
        <v>0</v>
      </c>
      <c r="W101" s="4">
        <v>0</v>
      </c>
      <c r="X101" s="4" t="s">
        <v>502</v>
      </c>
      <c r="Y101" s="4" t="s">
        <v>503</v>
      </c>
    </row>
    <row r="102" s="4" customFormat="1" spans="1:25">
      <c r="A102" s="4" t="s">
        <v>504</v>
      </c>
      <c r="B102" s="4" t="s">
        <v>26</v>
      </c>
      <c r="C102" s="4" t="s">
        <v>27</v>
      </c>
      <c r="D102" s="4" t="s">
        <v>505</v>
      </c>
      <c r="E102" s="4" t="s">
        <v>506</v>
      </c>
      <c r="F102" s="6">
        <v>45072</v>
      </c>
      <c r="G102" s="6">
        <v>45075</v>
      </c>
      <c r="H102" s="4">
        <v>1</v>
      </c>
      <c r="I102" s="4">
        <v>3</v>
      </c>
      <c r="J102" s="4">
        <v>3</v>
      </c>
      <c r="K102" s="4" t="s">
        <v>30</v>
      </c>
      <c r="L102" s="4">
        <v>2319</v>
      </c>
      <c r="M102" s="4">
        <v>2319</v>
      </c>
      <c r="N102" s="4" t="s">
        <v>507</v>
      </c>
      <c r="O102" s="4" t="s">
        <v>32</v>
      </c>
      <c r="P102" s="4" t="s">
        <v>33</v>
      </c>
      <c r="Q102" s="4">
        <v>0</v>
      </c>
      <c r="R102" s="8">
        <v>45061</v>
      </c>
      <c r="S102" s="6">
        <v>45078</v>
      </c>
      <c r="T102" s="4" t="s">
        <v>34</v>
      </c>
      <c r="U102" s="4">
        <v>2319</v>
      </c>
      <c r="V102" s="4">
        <v>0</v>
      </c>
      <c r="W102" s="4">
        <v>0</v>
      </c>
      <c r="X102" s="4" t="s">
        <v>508</v>
      </c>
      <c r="Y102" s="4" t="s">
        <v>509</v>
      </c>
    </row>
    <row r="103" s="4" customFormat="1" spans="1:25">
      <c r="A103" s="4" t="s">
        <v>510</v>
      </c>
      <c r="B103" s="4" t="s">
        <v>26</v>
      </c>
      <c r="C103" s="4" t="s">
        <v>27</v>
      </c>
      <c r="D103" s="4" t="s">
        <v>260</v>
      </c>
      <c r="E103" s="4" t="s">
        <v>511</v>
      </c>
      <c r="F103" s="6">
        <v>45072</v>
      </c>
      <c r="G103" s="6">
        <v>45075</v>
      </c>
      <c r="H103" s="4">
        <v>1</v>
      </c>
      <c r="I103" s="4">
        <v>3</v>
      </c>
      <c r="J103" s="4">
        <v>3</v>
      </c>
      <c r="K103" s="4" t="s">
        <v>30</v>
      </c>
      <c r="L103" s="4">
        <v>3087</v>
      </c>
      <c r="M103" s="4">
        <v>3087</v>
      </c>
      <c r="N103" s="4" t="s">
        <v>512</v>
      </c>
      <c r="O103" s="4" t="s">
        <v>32</v>
      </c>
      <c r="P103" s="4" t="s">
        <v>33</v>
      </c>
      <c r="Q103" s="4">
        <v>0</v>
      </c>
      <c r="R103" s="8">
        <v>45062</v>
      </c>
      <c r="S103" s="6">
        <v>45078</v>
      </c>
      <c r="T103" s="4" t="s">
        <v>34</v>
      </c>
      <c r="U103" s="4">
        <v>3087</v>
      </c>
      <c r="V103" s="4">
        <v>0</v>
      </c>
      <c r="W103" s="4">
        <v>0</v>
      </c>
      <c r="X103" s="4" t="s">
        <v>513</v>
      </c>
      <c r="Y103" s="4" t="s">
        <v>514</v>
      </c>
    </row>
    <row r="104" s="4" customFormat="1" spans="1:25">
      <c r="A104" s="4" t="s">
        <v>515</v>
      </c>
      <c r="B104" s="4" t="s">
        <v>26</v>
      </c>
      <c r="C104" s="4" t="s">
        <v>27</v>
      </c>
      <c r="D104" s="4" t="s">
        <v>516</v>
      </c>
      <c r="E104" s="4" t="s">
        <v>517</v>
      </c>
      <c r="F104" s="6">
        <v>45072</v>
      </c>
      <c r="G104" s="6">
        <v>45075</v>
      </c>
      <c r="H104" s="4">
        <v>1</v>
      </c>
      <c r="I104" s="4">
        <v>3</v>
      </c>
      <c r="J104" s="4">
        <v>3</v>
      </c>
      <c r="K104" s="4" t="s">
        <v>30</v>
      </c>
      <c r="L104" s="4">
        <v>2190</v>
      </c>
      <c r="M104" s="4">
        <v>2190</v>
      </c>
      <c r="N104" s="4" t="s">
        <v>518</v>
      </c>
      <c r="O104" s="4" t="s">
        <v>32</v>
      </c>
      <c r="P104" s="4" t="s">
        <v>33</v>
      </c>
      <c r="Q104" s="4">
        <v>0</v>
      </c>
      <c r="R104" s="8">
        <v>45062</v>
      </c>
      <c r="S104" s="6">
        <v>45078</v>
      </c>
      <c r="T104" s="4" t="s">
        <v>34</v>
      </c>
      <c r="U104" s="4">
        <v>2190</v>
      </c>
      <c r="V104" s="4">
        <v>0</v>
      </c>
      <c r="W104" s="4">
        <v>0</v>
      </c>
      <c r="X104" s="4" t="s">
        <v>519</v>
      </c>
      <c r="Y104" s="4" t="s">
        <v>520</v>
      </c>
    </row>
    <row r="105" s="4" customFormat="1" spans="1:25">
      <c r="A105" s="4" t="s">
        <v>521</v>
      </c>
      <c r="B105" s="4" t="s">
        <v>26</v>
      </c>
      <c r="C105" s="4" t="s">
        <v>27</v>
      </c>
      <c r="D105" s="4" t="s">
        <v>224</v>
      </c>
      <c r="E105" s="4" t="s">
        <v>522</v>
      </c>
      <c r="F105" s="6">
        <v>45073</v>
      </c>
      <c r="G105" s="6">
        <v>45075</v>
      </c>
      <c r="H105" s="4">
        <v>1</v>
      </c>
      <c r="I105" s="4">
        <v>2</v>
      </c>
      <c r="J105" s="4">
        <v>2</v>
      </c>
      <c r="K105" s="4" t="s">
        <v>30</v>
      </c>
      <c r="L105" s="4">
        <v>810</v>
      </c>
      <c r="M105" s="4">
        <v>810</v>
      </c>
      <c r="N105" s="4" t="s">
        <v>523</v>
      </c>
      <c r="O105" s="4" t="s">
        <v>32</v>
      </c>
      <c r="P105" s="4" t="s">
        <v>33</v>
      </c>
      <c r="Q105" s="4">
        <v>0</v>
      </c>
      <c r="R105" s="8">
        <v>45062</v>
      </c>
      <c r="S105" s="6">
        <v>45078</v>
      </c>
      <c r="T105" s="4" t="s">
        <v>34</v>
      </c>
      <c r="U105" s="4">
        <v>810</v>
      </c>
      <c r="V105" s="4">
        <v>0</v>
      </c>
      <c r="W105" s="4">
        <v>0</v>
      </c>
      <c r="X105" s="4" t="s">
        <v>524</v>
      </c>
      <c r="Y105" s="4" t="s">
        <v>525</v>
      </c>
    </row>
    <row r="106" s="4" customFormat="1" spans="1:25">
      <c r="A106" s="4" t="s">
        <v>526</v>
      </c>
      <c r="B106" s="4" t="s">
        <v>26</v>
      </c>
      <c r="C106" s="4" t="s">
        <v>27</v>
      </c>
      <c r="D106" s="4" t="s">
        <v>527</v>
      </c>
      <c r="E106" s="4" t="s">
        <v>528</v>
      </c>
      <c r="F106" s="6">
        <v>45073</v>
      </c>
      <c r="G106" s="6">
        <v>45075</v>
      </c>
      <c r="H106" s="4">
        <v>3</v>
      </c>
      <c r="I106" s="4">
        <v>2</v>
      </c>
      <c r="J106" s="4">
        <v>6</v>
      </c>
      <c r="K106" s="4" t="s">
        <v>30</v>
      </c>
      <c r="L106" s="4">
        <v>2154</v>
      </c>
      <c r="M106" s="4">
        <v>2154</v>
      </c>
      <c r="N106" s="4" t="s">
        <v>529</v>
      </c>
      <c r="O106" s="4" t="s">
        <v>32</v>
      </c>
      <c r="P106" s="4" t="s">
        <v>33</v>
      </c>
      <c r="Q106" s="4">
        <v>0</v>
      </c>
      <c r="R106" s="8">
        <v>45062</v>
      </c>
      <c r="S106" s="6">
        <v>45078</v>
      </c>
      <c r="T106" s="4" t="s">
        <v>34</v>
      </c>
      <c r="U106" s="4">
        <v>2154</v>
      </c>
      <c r="V106" s="4">
        <v>0</v>
      </c>
      <c r="W106" s="4">
        <v>0</v>
      </c>
      <c r="X106" s="4" t="s">
        <v>530</v>
      </c>
      <c r="Y106" s="4" t="s">
        <v>531</v>
      </c>
    </row>
    <row r="107" s="4" customFormat="1" spans="1:25">
      <c r="A107" s="4" t="s">
        <v>532</v>
      </c>
      <c r="B107" s="4" t="s">
        <v>26</v>
      </c>
      <c r="C107" s="4" t="s">
        <v>27</v>
      </c>
      <c r="D107" s="4" t="s">
        <v>353</v>
      </c>
      <c r="E107" s="4" t="s">
        <v>533</v>
      </c>
      <c r="F107" s="6">
        <v>45072</v>
      </c>
      <c r="G107" s="6">
        <v>45075</v>
      </c>
      <c r="H107" s="4">
        <v>2</v>
      </c>
      <c r="I107" s="4">
        <v>3</v>
      </c>
      <c r="J107" s="4">
        <v>6</v>
      </c>
      <c r="K107" s="4" t="s">
        <v>30</v>
      </c>
      <c r="L107" s="4">
        <v>19428</v>
      </c>
      <c r="M107" s="4">
        <v>19428</v>
      </c>
      <c r="N107" s="4" t="s">
        <v>534</v>
      </c>
      <c r="O107" s="4" t="s">
        <v>32</v>
      </c>
      <c r="P107" s="4" t="s">
        <v>33</v>
      </c>
      <c r="Q107" s="4">
        <v>0</v>
      </c>
      <c r="R107" s="8">
        <v>45062</v>
      </c>
      <c r="S107" s="6">
        <v>45078</v>
      </c>
      <c r="T107" s="4" t="s">
        <v>34</v>
      </c>
      <c r="U107" s="4">
        <v>19428</v>
      </c>
      <c r="V107" s="4">
        <v>0</v>
      </c>
      <c r="W107" s="4">
        <v>0</v>
      </c>
      <c r="X107" s="4" t="s">
        <v>535</v>
      </c>
      <c r="Y107" s="4" t="s">
        <v>536</v>
      </c>
    </row>
    <row r="108" s="4" customFormat="1" spans="1:25">
      <c r="A108" s="4" t="s">
        <v>537</v>
      </c>
      <c r="B108" s="4" t="s">
        <v>26</v>
      </c>
      <c r="C108" s="4" t="s">
        <v>27</v>
      </c>
      <c r="D108" s="4" t="s">
        <v>353</v>
      </c>
      <c r="E108" s="4" t="s">
        <v>538</v>
      </c>
      <c r="F108" s="6">
        <v>45072</v>
      </c>
      <c r="G108" s="6">
        <v>45075</v>
      </c>
      <c r="H108" s="4">
        <v>1</v>
      </c>
      <c r="I108" s="4">
        <v>3</v>
      </c>
      <c r="J108" s="4">
        <v>3</v>
      </c>
      <c r="K108" s="4" t="s">
        <v>30</v>
      </c>
      <c r="L108" s="4">
        <v>11685</v>
      </c>
      <c r="M108" s="4">
        <v>11685</v>
      </c>
      <c r="N108" s="4" t="s">
        <v>539</v>
      </c>
      <c r="O108" s="4" t="s">
        <v>32</v>
      </c>
      <c r="P108" s="4" t="s">
        <v>33</v>
      </c>
      <c r="Q108" s="4">
        <v>0</v>
      </c>
      <c r="R108" s="8">
        <v>45062</v>
      </c>
      <c r="S108" s="6">
        <v>45078</v>
      </c>
      <c r="T108" s="4" t="s">
        <v>34</v>
      </c>
      <c r="U108" s="4">
        <v>11685</v>
      </c>
      <c r="V108" s="4">
        <v>0</v>
      </c>
      <c r="W108" s="4">
        <v>0</v>
      </c>
      <c r="X108" s="4" t="s">
        <v>540</v>
      </c>
      <c r="Y108" s="4" t="s">
        <v>541</v>
      </c>
    </row>
    <row r="109" s="4" customFormat="1" spans="1:25">
      <c r="A109" s="4" t="s">
        <v>542</v>
      </c>
      <c r="B109" s="4" t="s">
        <v>26</v>
      </c>
      <c r="C109" s="4" t="s">
        <v>27</v>
      </c>
      <c r="D109" s="4" t="s">
        <v>224</v>
      </c>
      <c r="E109" s="4" t="s">
        <v>225</v>
      </c>
      <c r="F109" s="6">
        <v>45072</v>
      </c>
      <c r="G109" s="6">
        <v>45075</v>
      </c>
      <c r="H109" s="4">
        <v>1</v>
      </c>
      <c r="I109" s="4">
        <v>3</v>
      </c>
      <c r="J109" s="4">
        <v>3</v>
      </c>
      <c r="K109" s="4" t="s">
        <v>30</v>
      </c>
      <c r="L109" s="4">
        <v>1347</v>
      </c>
      <c r="M109" s="4">
        <v>1347</v>
      </c>
      <c r="N109" s="4" t="s">
        <v>543</v>
      </c>
      <c r="O109" s="4" t="s">
        <v>32</v>
      </c>
      <c r="P109" s="4" t="s">
        <v>33</v>
      </c>
      <c r="Q109" s="4">
        <v>0</v>
      </c>
      <c r="R109" s="8">
        <v>45062</v>
      </c>
      <c r="S109" s="6">
        <v>45078</v>
      </c>
      <c r="T109" s="4" t="s">
        <v>34</v>
      </c>
      <c r="U109" s="4">
        <v>1347</v>
      </c>
      <c r="V109" s="4">
        <v>0</v>
      </c>
      <c r="W109" s="4">
        <v>0</v>
      </c>
      <c r="X109" s="4" t="s">
        <v>544</v>
      </c>
      <c r="Y109" s="4" t="s">
        <v>545</v>
      </c>
    </row>
    <row r="110" s="4" customFormat="1" spans="1:25">
      <c r="A110" s="4" t="s">
        <v>546</v>
      </c>
      <c r="B110" s="4" t="s">
        <v>26</v>
      </c>
      <c r="C110" s="4" t="s">
        <v>27</v>
      </c>
      <c r="D110" s="4" t="s">
        <v>193</v>
      </c>
      <c r="E110" s="4" t="s">
        <v>547</v>
      </c>
      <c r="F110" s="6">
        <v>45071</v>
      </c>
      <c r="G110" s="6">
        <v>45075</v>
      </c>
      <c r="H110" s="4">
        <v>1</v>
      </c>
      <c r="I110" s="4">
        <v>4</v>
      </c>
      <c r="J110" s="4">
        <v>4</v>
      </c>
      <c r="K110" s="4" t="s">
        <v>30</v>
      </c>
      <c r="L110" s="4">
        <v>1472</v>
      </c>
      <c r="M110" s="4">
        <v>1472</v>
      </c>
      <c r="N110" s="4" t="s">
        <v>548</v>
      </c>
      <c r="O110" s="4" t="s">
        <v>32</v>
      </c>
      <c r="P110" s="4" t="s">
        <v>33</v>
      </c>
      <c r="Q110" s="4">
        <v>0</v>
      </c>
      <c r="R110" s="8">
        <v>45063</v>
      </c>
      <c r="S110" s="6">
        <v>45078</v>
      </c>
      <c r="T110" s="4" t="s">
        <v>34</v>
      </c>
      <c r="U110" s="4">
        <v>1472</v>
      </c>
      <c r="V110" s="4">
        <v>0</v>
      </c>
      <c r="W110" s="4">
        <v>0</v>
      </c>
      <c r="X110" s="4" t="s">
        <v>549</v>
      </c>
      <c r="Y110" s="4" t="s">
        <v>550</v>
      </c>
    </row>
    <row r="111" s="4" customFormat="1" spans="1:25">
      <c r="A111" s="4" t="s">
        <v>551</v>
      </c>
      <c r="B111" s="4" t="s">
        <v>26</v>
      </c>
      <c r="C111" s="4" t="s">
        <v>27</v>
      </c>
      <c r="D111" s="4" t="s">
        <v>193</v>
      </c>
      <c r="E111" s="4" t="s">
        <v>552</v>
      </c>
      <c r="F111" s="6">
        <v>45071</v>
      </c>
      <c r="G111" s="6">
        <v>45075</v>
      </c>
      <c r="H111" s="4">
        <v>1</v>
      </c>
      <c r="I111" s="4">
        <v>4</v>
      </c>
      <c r="J111" s="4">
        <v>4</v>
      </c>
      <c r="K111" s="4" t="s">
        <v>30</v>
      </c>
      <c r="L111" s="4">
        <v>1472</v>
      </c>
      <c r="M111" s="4">
        <v>1472</v>
      </c>
      <c r="N111" s="4" t="s">
        <v>553</v>
      </c>
      <c r="O111" s="4" t="s">
        <v>32</v>
      </c>
      <c r="P111" s="4" t="s">
        <v>33</v>
      </c>
      <c r="Q111" s="4">
        <v>0</v>
      </c>
      <c r="R111" s="8">
        <v>45063</v>
      </c>
      <c r="S111" s="6">
        <v>45078</v>
      </c>
      <c r="T111" s="4" t="s">
        <v>34</v>
      </c>
      <c r="U111" s="4">
        <v>1472</v>
      </c>
      <c r="V111" s="4">
        <v>0</v>
      </c>
      <c r="W111" s="4">
        <v>0</v>
      </c>
      <c r="X111" s="4" t="s">
        <v>554</v>
      </c>
      <c r="Y111" s="4" t="s">
        <v>555</v>
      </c>
    </row>
    <row r="112" s="4" customFormat="1" spans="1:25">
      <c r="A112" s="4" t="s">
        <v>427</v>
      </c>
      <c r="B112" s="4" t="s">
        <v>26</v>
      </c>
      <c r="C112" s="4" t="s">
        <v>85</v>
      </c>
      <c r="D112" s="4" t="s">
        <v>178</v>
      </c>
      <c r="E112" s="4" t="s">
        <v>428</v>
      </c>
      <c r="F112" s="6">
        <v>45073</v>
      </c>
      <c r="G112" s="6">
        <v>45075</v>
      </c>
      <c r="H112" s="4">
        <v>1</v>
      </c>
      <c r="I112" s="4">
        <v>2</v>
      </c>
      <c r="J112" s="4">
        <v>2</v>
      </c>
      <c r="K112" s="4" t="s">
        <v>30</v>
      </c>
      <c r="L112" s="4">
        <v>-2264</v>
      </c>
      <c r="M112" s="4">
        <v>-2264</v>
      </c>
      <c r="N112" s="4" t="s">
        <v>429</v>
      </c>
      <c r="O112" s="4" t="s">
        <v>32</v>
      </c>
      <c r="P112" s="4" t="s">
        <v>33</v>
      </c>
      <c r="Q112" s="4">
        <v>0</v>
      </c>
      <c r="R112" s="8">
        <v>45058</v>
      </c>
      <c r="S112" s="6">
        <v>45078</v>
      </c>
      <c r="T112" s="4" t="s">
        <v>34</v>
      </c>
      <c r="U112" s="4">
        <v>-2264</v>
      </c>
      <c r="V112" s="4">
        <v>0</v>
      </c>
      <c r="W112" s="4">
        <v>0</v>
      </c>
      <c r="X112" s="4" t="s">
        <v>430</v>
      </c>
      <c r="Y112" s="4" t="s">
        <v>81</v>
      </c>
    </row>
    <row r="113" s="4" customFormat="1" spans="1:25">
      <c r="A113" s="4" t="s">
        <v>498</v>
      </c>
      <c r="B113" s="4" t="s">
        <v>26</v>
      </c>
      <c r="C113" s="4" t="s">
        <v>85</v>
      </c>
      <c r="D113" s="4" t="s">
        <v>224</v>
      </c>
      <c r="E113" s="4" t="s">
        <v>348</v>
      </c>
      <c r="F113" s="6">
        <v>45074</v>
      </c>
      <c r="G113" s="6">
        <v>45075</v>
      </c>
      <c r="H113" s="4">
        <v>1</v>
      </c>
      <c r="I113" s="4">
        <v>1</v>
      </c>
      <c r="J113" s="4">
        <v>1</v>
      </c>
      <c r="K113" s="4" t="s">
        <v>30</v>
      </c>
      <c r="L113" s="4">
        <v>-90.6</v>
      </c>
      <c r="M113" s="4">
        <v>-90.6</v>
      </c>
      <c r="N113" s="4" t="s">
        <v>411</v>
      </c>
      <c r="O113" s="4" t="s">
        <v>32</v>
      </c>
      <c r="P113" s="4" t="s">
        <v>33</v>
      </c>
      <c r="Q113" s="4">
        <v>0</v>
      </c>
      <c r="R113" s="8">
        <v>45061.0000115741</v>
      </c>
      <c r="S113" s="6">
        <v>45078</v>
      </c>
      <c r="T113" s="4" t="s">
        <v>34</v>
      </c>
      <c r="U113" s="4">
        <v>-90.6</v>
      </c>
      <c r="V113" s="4">
        <v>0</v>
      </c>
      <c r="W113" s="4">
        <v>0</v>
      </c>
      <c r="X113" s="4" t="s">
        <v>81</v>
      </c>
      <c r="Y113" s="4" t="s">
        <v>81</v>
      </c>
    </row>
    <row r="114" s="4" customFormat="1" spans="1:25">
      <c r="A114" s="4" t="s">
        <v>410</v>
      </c>
      <c r="B114" s="4" t="s">
        <v>26</v>
      </c>
      <c r="C114" s="4" t="s">
        <v>127</v>
      </c>
      <c r="D114" s="4" t="s">
        <v>224</v>
      </c>
      <c r="E114" s="4" t="s">
        <v>348</v>
      </c>
      <c r="F114" s="6">
        <v>45072</v>
      </c>
      <c r="G114" s="6">
        <v>45075</v>
      </c>
      <c r="H114" s="4">
        <v>1</v>
      </c>
      <c r="I114" s="4">
        <v>3</v>
      </c>
      <c r="J114" s="4">
        <v>3</v>
      </c>
      <c r="K114" s="4" t="s">
        <v>30</v>
      </c>
      <c r="L114" s="4">
        <v>-810</v>
      </c>
      <c r="M114" s="4">
        <v>-810</v>
      </c>
      <c r="N114" s="4" t="s">
        <v>411</v>
      </c>
      <c r="O114" s="4" t="s">
        <v>32</v>
      </c>
      <c r="P114" s="4" t="s">
        <v>33</v>
      </c>
      <c r="Q114" s="4">
        <v>0</v>
      </c>
      <c r="R114" s="8">
        <v>45057.7698726852</v>
      </c>
      <c r="S114" s="6">
        <v>45078</v>
      </c>
      <c r="T114" s="4" t="s">
        <v>34</v>
      </c>
      <c r="U114" s="4">
        <v>-810</v>
      </c>
      <c r="V114" s="4">
        <v>0</v>
      </c>
      <c r="W114" s="4">
        <v>0</v>
      </c>
      <c r="X114" s="4" t="s">
        <v>412</v>
      </c>
      <c r="Y114" s="4" t="s">
        <v>413</v>
      </c>
    </row>
    <row r="115" s="4" customFormat="1" spans="1:25">
      <c r="A115" s="4" t="s">
        <v>556</v>
      </c>
      <c r="B115" s="4" t="s">
        <v>26</v>
      </c>
      <c r="C115" s="4" t="s">
        <v>27</v>
      </c>
      <c r="D115" s="4" t="s">
        <v>254</v>
      </c>
      <c r="E115" s="4" t="s">
        <v>255</v>
      </c>
      <c r="F115" s="6">
        <v>45074</v>
      </c>
      <c r="G115" s="6">
        <v>45075</v>
      </c>
      <c r="H115" s="4">
        <v>1</v>
      </c>
      <c r="I115" s="4">
        <v>1</v>
      </c>
      <c r="J115" s="4">
        <v>1</v>
      </c>
      <c r="K115" s="4" t="s">
        <v>30</v>
      </c>
      <c r="L115" s="4">
        <v>491</v>
      </c>
      <c r="M115" s="4">
        <v>491</v>
      </c>
      <c r="N115" s="4" t="s">
        <v>557</v>
      </c>
      <c r="O115" s="4" t="s">
        <v>32</v>
      </c>
      <c r="P115" s="4" t="s">
        <v>33</v>
      </c>
      <c r="Q115" s="4">
        <v>0</v>
      </c>
      <c r="R115" s="8">
        <v>45064</v>
      </c>
      <c r="S115" s="6">
        <v>45078</v>
      </c>
      <c r="T115" s="4" t="s">
        <v>34</v>
      </c>
      <c r="U115" s="4">
        <v>491</v>
      </c>
      <c r="V115" s="4">
        <v>0</v>
      </c>
      <c r="W115" s="4">
        <v>0</v>
      </c>
      <c r="X115" s="4" t="s">
        <v>558</v>
      </c>
      <c r="Y115" s="4" t="s">
        <v>81</v>
      </c>
    </row>
    <row r="116" s="4" customFormat="1" spans="1:25">
      <c r="A116" s="4" t="s">
        <v>559</v>
      </c>
      <c r="B116" s="4" t="s">
        <v>26</v>
      </c>
      <c r="C116" s="4" t="s">
        <v>27</v>
      </c>
      <c r="D116" s="4" t="s">
        <v>560</v>
      </c>
      <c r="E116" s="4" t="s">
        <v>561</v>
      </c>
      <c r="F116" s="6">
        <v>45074</v>
      </c>
      <c r="G116" s="6">
        <v>45075</v>
      </c>
      <c r="H116" s="4">
        <v>1</v>
      </c>
      <c r="I116" s="4">
        <v>1</v>
      </c>
      <c r="J116" s="4">
        <v>1</v>
      </c>
      <c r="K116" s="4" t="s">
        <v>30</v>
      </c>
      <c r="L116" s="4">
        <v>2114</v>
      </c>
      <c r="M116" s="4">
        <v>2114</v>
      </c>
      <c r="N116" s="4" t="s">
        <v>562</v>
      </c>
      <c r="O116" s="4" t="s">
        <v>32</v>
      </c>
      <c r="P116" s="4" t="s">
        <v>33</v>
      </c>
      <c r="Q116" s="4">
        <v>0</v>
      </c>
      <c r="R116" s="8">
        <v>45064</v>
      </c>
      <c r="S116" s="6">
        <v>45078</v>
      </c>
      <c r="T116" s="4" t="s">
        <v>34</v>
      </c>
      <c r="U116" s="4">
        <v>2114</v>
      </c>
      <c r="V116" s="4">
        <v>0</v>
      </c>
      <c r="W116" s="4">
        <v>0</v>
      </c>
      <c r="X116" s="4" t="s">
        <v>563</v>
      </c>
      <c r="Y116" s="4" t="s">
        <v>564</v>
      </c>
    </row>
    <row r="117" s="4" customFormat="1" spans="1:25">
      <c r="A117" s="4" t="s">
        <v>565</v>
      </c>
      <c r="B117" s="4" t="s">
        <v>26</v>
      </c>
      <c r="C117" s="4" t="s">
        <v>27</v>
      </c>
      <c r="D117" s="4" t="s">
        <v>163</v>
      </c>
      <c r="E117" s="4" t="s">
        <v>566</v>
      </c>
      <c r="F117" s="6">
        <v>45071</v>
      </c>
      <c r="G117" s="6">
        <v>45075</v>
      </c>
      <c r="H117" s="4">
        <v>1</v>
      </c>
      <c r="I117" s="4">
        <v>4</v>
      </c>
      <c r="J117" s="4">
        <v>4</v>
      </c>
      <c r="K117" s="4" t="s">
        <v>30</v>
      </c>
      <c r="L117" s="4">
        <v>2720</v>
      </c>
      <c r="M117" s="4">
        <v>2720</v>
      </c>
      <c r="N117" s="4" t="s">
        <v>567</v>
      </c>
      <c r="O117" s="4" t="s">
        <v>32</v>
      </c>
      <c r="P117" s="4" t="s">
        <v>33</v>
      </c>
      <c r="Q117" s="4">
        <v>0</v>
      </c>
      <c r="R117" s="8">
        <v>45064</v>
      </c>
      <c r="S117" s="6">
        <v>45078</v>
      </c>
      <c r="T117" s="4" t="s">
        <v>34</v>
      </c>
      <c r="U117" s="4">
        <v>2720</v>
      </c>
      <c r="V117" s="4">
        <v>0</v>
      </c>
      <c r="W117" s="4">
        <v>0</v>
      </c>
      <c r="X117" s="4" t="s">
        <v>568</v>
      </c>
      <c r="Y117" s="4" t="s">
        <v>569</v>
      </c>
    </row>
    <row r="118" s="4" customFormat="1" spans="1:25">
      <c r="A118" s="4" t="s">
        <v>556</v>
      </c>
      <c r="B118" s="4" t="s">
        <v>26</v>
      </c>
      <c r="C118" s="4" t="s">
        <v>85</v>
      </c>
      <c r="D118" s="4" t="s">
        <v>254</v>
      </c>
      <c r="E118" s="4" t="s">
        <v>255</v>
      </c>
      <c r="F118" s="6">
        <v>45074</v>
      </c>
      <c r="G118" s="6">
        <v>45075</v>
      </c>
      <c r="H118" s="4">
        <v>1</v>
      </c>
      <c r="I118" s="4">
        <v>1</v>
      </c>
      <c r="J118" s="4">
        <v>1</v>
      </c>
      <c r="K118" s="4" t="s">
        <v>30</v>
      </c>
      <c r="L118" s="4">
        <v>-491</v>
      </c>
      <c r="M118" s="4">
        <v>-491</v>
      </c>
      <c r="N118" s="4" t="s">
        <v>557</v>
      </c>
      <c r="O118" s="4" t="s">
        <v>32</v>
      </c>
      <c r="P118" s="4" t="s">
        <v>33</v>
      </c>
      <c r="Q118" s="4">
        <v>0</v>
      </c>
      <c r="R118" s="8">
        <v>45064</v>
      </c>
      <c r="S118" s="6">
        <v>45078</v>
      </c>
      <c r="T118" s="4" t="s">
        <v>34</v>
      </c>
      <c r="U118" s="4">
        <v>-491</v>
      </c>
      <c r="V118" s="4">
        <v>0</v>
      </c>
      <c r="W118" s="4">
        <v>0</v>
      </c>
      <c r="X118" s="4" t="s">
        <v>558</v>
      </c>
      <c r="Y118" s="4" t="s">
        <v>81</v>
      </c>
    </row>
    <row r="119" s="4" customFormat="1" spans="1:25">
      <c r="A119" s="4" t="s">
        <v>570</v>
      </c>
      <c r="B119" s="4" t="s">
        <v>26</v>
      </c>
      <c r="C119" s="4" t="s">
        <v>27</v>
      </c>
      <c r="D119" s="4" t="s">
        <v>292</v>
      </c>
      <c r="E119" s="4" t="s">
        <v>571</v>
      </c>
      <c r="F119" s="6">
        <v>45074</v>
      </c>
      <c r="G119" s="6">
        <v>45075</v>
      </c>
      <c r="H119" s="4">
        <v>1</v>
      </c>
      <c r="I119" s="4">
        <v>1</v>
      </c>
      <c r="J119" s="4">
        <v>1</v>
      </c>
      <c r="K119" s="4" t="s">
        <v>30</v>
      </c>
      <c r="L119" s="4">
        <v>430</v>
      </c>
      <c r="M119" s="4">
        <v>430</v>
      </c>
      <c r="N119" s="4" t="s">
        <v>572</v>
      </c>
      <c r="O119" s="4" t="s">
        <v>32</v>
      </c>
      <c r="P119" s="4" t="s">
        <v>33</v>
      </c>
      <c r="Q119" s="4">
        <v>0</v>
      </c>
      <c r="R119" s="8">
        <v>45064</v>
      </c>
      <c r="S119" s="6">
        <v>45078</v>
      </c>
      <c r="T119" s="4" t="s">
        <v>34</v>
      </c>
      <c r="U119" s="4">
        <v>430</v>
      </c>
      <c r="V119" s="4">
        <v>0</v>
      </c>
      <c r="W119" s="4">
        <v>0</v>
      </c>
      <c r="X119" s="4" t="s">
        <v>573</v>
      </c>
      <c r="Y119" s="4" t="s">
        <v>574</v>
      </c>
    </row>
    <row r="120" s="4" customFormat="1" spans="1:25">
      <c r="A120" s="4" t="s">
        <v>575</v>
      </c>
      <c r="B120" s="4" t="s">
        <v>26</v>
      </c>
      <c r="C120" s="4" t="s">
        <v>27</v>
      </c>
      <c r="D120" s="4" t="s">
        <v>576</v>
      </c>
      <c r="E120" s="4" t="s">
        <v>401</v>
      </c>
      <c r="F120" s="6">
        <v>45073</v>
      </c>
      <c r="G120" s="6">
        <v>45075</v>
      </c>
      <c r="H120" s="4">
        <v>1</v>
      </c>
      <c r="I120" s="4">
        <v>2</v>
      </c>
      <c r="J120" s="4">
        <v>2</v>
      </c>
      <c r="K120" s="4" t="s">
        <v>30</v>
      </c>
      <c r="L120" s="4">
        <v>674</v>
      </c>
      <c r="M120" s="4">
        <v>674</v>
      </c>
      <c r="N120" s="4" t="s">
        <v>577</v>
      </c>
      <c r="O120" s="4" t="s">
        <v>32</v>
      </c>
      <c r="P120" s="4" t="s">
        <v>33</v>
      </c>
      <c r="Q120" s="4">
        <v>0</v>
      </c>
      <c r="R120" s="8">
        <v>45064</v>
      </c>
      <c r="S120" s="6">
        <v>45078</v>
      </c>
      <c r="T120" s="4" t="s">
        <v>34</v>
      </c>
      <c r="U120" s="4">
        <v>674</v>
      </c>
      <c r="V120" s="4">
        <v>0</v>
      </c>
      <c r="W120" s="4">
        <v>0</v>
      </c>
      <c r="X120" s="4" t="s">
        <v>578</v>
      </c>
      <c r="Y120" s="4" t="s">
        <v>579</v>
      </c>
    </row>
    <row r="121" s="4" customFormat="1" spans="1:25">
      <c r="A121" s="4" t="s">
        <v>580</v>
      </c>
      <c r="B121" s="4" t="s">
        <v>26</v>
      </c>
      <c r="C121" s="4" t="s">
        <v>27</v>
      </c>
      <c r="D121" s="4" t="s">
        <v>224</v>
      </c>
      <c r="E121" s="4" t="s">
        <v>333</v>
      </c>
      <c r="F121" s="6">
        <v>45073</v>
      </c>
      <c r="G121" s="6">
        <v>45075</v>
      </c>
      <c r="H121" s="4">
        <v>1</v>
      </c>
      <c r="I121" s="4">
        <v>2</v>
      </c>
      <c r="J121" s="4">
        <v>2</v>
      </c>
      <c r="K121" s="4" t="s">
        <v>30</v>
      </c>
      <c r="L121" s="4">
        <v>816</v>
      </c>
      <c r="M121" s="4">
        <v>816</v>
      </c>
      <c r="N121" s="4" t="s">
        <v>581</v>
      </c>
      <c r="O121" s="4" t="s">
        <v>32</v>
      </c>
      <c r="P121" s="4" t="s">
        <v>33</v>
      </c>
      <c r="Q121" s="4">
        <v>0</v>
      </c>
      <c r="R121" s="8">
        <v>45065</v>
      </c>
      <c r="S121" s="6">
        <v>45078</v>
      </c>
      <c r="T121" s="4" t="s">
        <v>34</v>
      </c>
      <c r="U121" s="4">
        <v>816</v>
      </c>
      <c r="V121" s="4">
        <v>0</v>
      </c>
      <c r="W121" s="4">
        <v>0</v>
      </c>
      <c r="X121" s="4" t="s">
        <v>582</v>
      </c>
      <c r="Y121" s="4" t="s">
        <v>583</v>
      </c>
    </row>
    <row r="122" s="4" customFormat="1" spans="1:25">
      <c r="A122" s="4" t="s">
        <v>584</v>
      </c>
      <c r="B122" s="4" t="s">
        <v>26</v>
      </c>
      <c r="C122" s="4" t="s">
        <v>27</v>
      </c>
      <c r="D122" s="4" t="s">
        <v>400</v>
      </c>
      <c r="E122" s="4" t="s">
        <v>401</v>
      </c>
      <c r="F122" s="6">
        <v>45074</v>
      </c>
      <c r="G122" s="6">
        <v>45075</v>
      </c>
      <c r="H122" s="4">
        <v>1</v>
      </c>
      <c r="I122" s="4">
        <v>1</v>
      </c>
      <c r="J122" s="4">
        <v>1</v>
      </c>
      <c r="K122" s="4" t="s">
        <v>30</v>
      </c>
      <c r="L122" s="4">
        <v>1255</v>
      </c>
      <c r="M122" s="4">
        <v>1255</v>
      </c>
      <c r="N122" s="4" t="s">
        <v>585</v>
      </c>
      <c r="O122" s="4" t="s">
        <v>32</v>
      </c>
      <c r="P122" s="4" t="s">
        <v>33</v>
      </c>
      <c r="Q122" s="4">
        <v>0</v>
      </c>
      <c r="R122" s="8">
        <v>45065</v>
      </c>
      <c r="S122" s="6">
        <v>45078</v>
      </c>
      <c r="T122" s="4" t="s">
        <v>34</v>
      </c>
      <c r="U122" s="4">
        <v>1255</v>
      </c>
      <c r="V122" s="4">
        <v>0</v>
      </c>
      <c r="W122" s="4">
        <v>0</v>
      </c>
      <c r="X122" s="4" t="s">
        <v>586</v>
      </c>
      <c r="Y122" s="4" t="s">
        <v>587</v>
      </c>
    </row>
    <row r="123" s="4" customFormat="1" spans="1:25">
      <c r="A123" s="4" t="s">
        <v>588</v>
      </c>
      <c r="B123" s="4" t="s">
        <v>26</v>
      </c>
      <c r="C123" s="4" t="s">
        <v>27</v>
      </c>
      <c r="D123" s="4" t="s">
        <v>576</v>
      </c>
      <c r="E123" s="4" t="s">
        <v>589</v>
      </c>
      <c r="F123" s="6">
        <v>45072</v>
      </c>
      <c r="G123" s="6">
        <v>45075</v>
      </c>
      <c r="H123" s="4">
        <v>1</v>
      </c>
      <c r="I123" s="4">
        <v>3</v>
      </c>
      <c r="J123" s="4">
        <v>3</v>
      </c>
      <c r="K123" s="4" t="s">
        <v>30</v>
      </c>
      <c r="L123" s="4">
        <v>861</v>
      </c>
      <c r="M123" s="4">
        <v>861</v>
      </c>
      <c r="N123" s="4" t="s">
        <v>590</v>
      </c>
      <c r="O123" s="4" t="s">
        <v>32</v>
      </c>
      <c r="P123" s="4" t="s">
        <v>33</v>
      </c>
      <c r="Q123" s="4">
        <v>0</v>
      </c>
      <c r="R123" s="8">
        <v>45065</v>
      </c>
      <c r="S123" s="6">
        <v>45078</v>
      </c>
      <c r="T123" s="4" t="s">
        <v>34</v>
      </c>
      <c r="U123" s="4">
        <v>861</v>
      </c>
      <c r="V123" s="4">
        <v>0</v>
      </c>
      <c r="W123" s="4">
        <v>0</v>
      </c>
      <c r="X123" s="4" t="s">
        <v>591</v>
      </c>
      <c r="Y123" s="4" t="s">
        <v>592</v>
      </c>
    </row>
    <row r="124" s="4" customFormat="1" spans="1:25">
      <c r="A124" s="4" t="s">
        <v>593</v>
      </c>
      <c r="B124" s="4" t="s">
        <v>26</v>
      </c>
      <c r="C124" s="4" t="s">
        <v>27</v>
      </c>
      <c r="D124" s="4" t="s">
        <v>353</v>
      </c>
      <c r="E124" s="4" t="s">
        <v>594</v>
      </c>
      <c r="F124" s="6">
        <v>45074</v>
      </c>
      <c r="G124" s="6">
        <v>45075</v>
      </c>
      <c r="H124" s="4">
        <v>1</v>
      </c>
      <c r="I124" s="4">
        <v>1</v>
      </c>
      <c r="J124" s="4">
        <v>1</v>
      </c>
      <c r="K124" s="4" t="s">
        <v>30</v>
      </c>
      <c r="L124" s="4">
        <v>3020</v>
      </c>
      <c r="M124" s="4">
        <v>3020</v>
      </c>
      <c r="N124" s="4" t="s">
        <v>595</v>
      </c>
      <c r="O124" s="4" t="s">
        <v>32</v>
      </c>
      <c r="P124" s="4" t="s">
        <v>33</v>
      </c>
      <c r="Q124" s="4">
        <v>0</v>
      </c>
      <c r="R124" s="8">
        <v>45065.0000115741</v>
      </c>
      <c r="S124" s="6">
        <v>45078</v>
      </c>
      <c r="T124" s="4" t="s">
        <v>34</v>
      </c>
      <c r="U124" s="4">
        <v>3020</v>
      </c>
      <c r="V124" s="4">
        <v>0</v>
      </c>
      <c r="W124" s="4">
        <v>0</v>
      </c>
      <c r="X124" s="4" t="s">
        <v>81</v>
      </c>
      <c r="Y124" s="4" t="s">
        <v>81</v>
      </c>
    </row>
    <row r="125" s="4" customFormat="1" spans="1:25">
      <c r="A125" s="4" t="s">
        <v>596</v>
      </c>
      <c r="B125" s="4" t="s">
        <v>26</v>
      </c>
      <c r="C125" s="4" t="s">
        <v>27</v>
      </c>
      <c r="D125" s="4" t="s">
        <v>597</v>
      </c>
      <c r="E125" s="4" t="s">
        <v>598</v>
      </c>
      <c r="F125" s="6">
        <v>45072</v>
      </c>
      <c r="G125" s="6">
        <v>45075</v>
      </c>
      <c r="H125" s="4">
        <v>1</v>
      </c>
      <c r="I125" s="4">
        <v>3</v>
      </c>
      <c r="J125" s="4">
        <v>3</v>
      </c>
      <c r="K125" s="4" t="s">
        <v>30</v>
      </c>
      <c r="L125" s="4">
        <v>1197</v>
      </c>
      <c r="M125" s="4">
        <v>1197</v>
      </c>
      <c r="N125" s="4" t="s">
        <v>599</v>
      </c>
      <c r="O125" s="4" t="s">
        <v>32</v>
      </c>
      <c r="P125" s="4" t="s">
        <v>33</v>
      </c>
      <c r="Q125" s="4">
        <v>0</v>
      </c>
      <c r="R125" s="8">
        <v>45065</v>
      </c>
      <c r="S125" s="6">
        <v>45078</v>
      </c>
      <c r="T125" s="4" t="s">
        <v>34</v>
      </c>
      <c r="U125" s="4">
        <v>1197</v>
      </c>
      <c r="V125" s="4">
        <v>0</v>
      </c>
      <c r="W125" s="4">
        <v>0</v>
      </c>
      <c r="X125" s="4" t="s">
        <v>600</v>
      </c>
      <c r="Y125" s="4" t="s">
        <v>601</v>
      </c>
    </row>
    <row r="126" s="4" customFormat="1" spans="1:25">
      <c r="A126" s="4" t="s">
        <v>602</v>
      </c>
      <c r="B126" s="4" t="s">
        <v>26</v>
      </c>
      <c r="C126" s="4" t="s">
        <v>27</v>
      </c>
      <c r="D126" s="4" t="s">
        <v>242</v>
      </c>
      <c r="E126" s="4" t="s">
        <v>243</v>
      </c>
      <c r="F126" s="6">
        <v>45073</v>
      </c>
      <c r="G126" s="6">
        <v>45075</v>
      </c>
      <c r="H126" s="4">
        <v>1</v>
      </c>
      <c r="I126" s="4">
        <v>2</v>
      </c>
      <c r="J126" s="4">
        <v>2</v>
      </c>
      <c r="K126" s="4" t="s">
        <v>30</v>
      </c>
      <c r="L126" s="4">
        <v>826</v>
      </c>
      <c r="M126" s="4">
        <v>826</v>
      </c>
      <c r="N126" s="4" t="s">
        <v>603</v>
      </c>
      <c r="O126" s="4" t="s">
        <v>32</v>
      </c>
      <c r="P126" s="4" t="s">
        <v>33</v>
      </c>
      <c r="Q126" s="4">
        <v>0</v>
      </c>
      <c r="R126" s="8">
        <v>45066</v>
      </c>
      <c r="S126" s="6">
        <v>45078</v>
      </c>
      <c r="T126" s="4" t="s">
        <v>34</v>
      </c>
      <c r="U126" s="4">
        <v>826</v>
      </c>
      <c r="V126" s="4">
        <v>0</v>
      </c>
      <c r="W126" s="4">
        <v>0</v>
      </c>
      <c r="X126" s="4" t="s">
        <v>604</v>
      </c>
      <c r="Y126" s="4" t="s">
        <v>605</v>
      </c>
    </row>
    <row r="127" s="4" customFormat="1" spans="1:25">
      <c r="A127" s="4" t="s">
        <v>606</v>
      </c>
      <c r="B127" s="4" t="s">
        <v>26</v>
      </c>
      <c r="C127" s="4" t="s">
        <v>27</v>
      </c>
      <c r="D127" s="4" t="s">
        <v>607</v>
      </c>
      <c r="E127" s="4" t="s">
        <v>608</v>
      </c>
      <c r="F127" s="6">
        <v>45074</v>
      </c>
      <c r="G127" s="6">
        <v>45075</v>
      </c>
      <c r="H127" s="4">
        <v>1</v>
      </c>
      <c r="I127" s="4">
        <v>1</v>
      </c>
      <c r="J127" s="4">
        <v>1</v>
      </c>
      <c r="K127" s="4" t="s">
        <v>30</v>
      </c>
      <c r="L127" s="4">
        <v>1535</v>
      </c>
      <c r="M127" s="4">
        <v>1535</v>
      </c>
      <c r="N127" s="4" t="s">
        <v>609</v>
      </c>
      <c r="O127" s="4" t="s">
        <v>32</v>
      </c>
      <c r="P127" s="4" t="s">
        <v>33</v>
      </c>
      <c r="Q127" s="4">
        <v>0</v>
      </c>
      <c r="R127" s="8">
        <v>45066</v>
      </c>
      <c r="S127" s="6">
        <v>45078</v>
      </c>
      <c r="T127" s="4" t="s">
        <v>34</v>
      </c>
      <c r="U127" s="4">
        <v>1535</v>
      </c>
      <c r="V127" s="4">
        <v>0</v>
      </c>
      <c r="W127" s="4">
        <v>0</v>
      </c>
      <c r="X127" s="4" t="s">
        <v>610</v>
      </c>
      <c r="Y127" s="4" t="s">
        <v>611</v>
      </c>
    </row>
    <row r="128" s="4" customFormat="1" spans="1:25">
      <c r="A128" s="4" t="s">
        <v>612</v>
      </c>
      <c r="B128" s="4" t="s">
        <v>26</v>
      </c>
      <c r="C128" s="4" t="s">
        <v>27</v>
      </c>
      <c r="D128" s="4" t="s">
        <v>400</v>
      </c>
      <c r="E128" s="4" t="s">
        <v>613</v>
      </c>
      <c r="F128" s="6">
        <v>45074</v>
      </c>
      <c r="G128" s="6">
        <v>45075</v>
      </c>
      <c r="H128" s="4">
        <v>1</v>
      </c>
      <c r="I128" s="4">
        <v>1</v>
      </c>
      <c r="J128" s="4">
        <v>1</v>
      </c>
      <c r="K128" s="4" t="s">
        <v>30</v>
      </c>
      <c r="L128" s="4">
        <v>1330</v>
      </c>
      <c r="M128" s="4">
        <v>1330</v>
      </c>
      <c r="N128" s="4" t="s">
        <v>614</v>
      </c>
      <c r="O128" s="4" t="s">
        <v>32</v>
      </c>
      <c r="P128" s="4" t="s">
        <v>33</v>
      </c>
      <c r="Q128" s="4">
        <v>0</v>
      </c>
      <c r="R128" s="8">
        <v>45066</v>
      </c>
      <c r="S128" s="6">
        <v>45078</v>
      </c>
      <c r="T128" s="4" t="s">
        <v>34</v>
      </c>
      <c r="U128" s="4">
        <v>1330</v>
      </c>
      <c r="V128" s="4">
        <v>0</v>
      </c>
      <c r="W128" s="4">
        <v>0</v>
      </c>
      <c r="X128" s="4" t="s">
        <v>615</v>
      </c>
      <c r="Y128" s="4" t="s">
        <v>616</v>
      </c>
    </row>
    <row r="129" s="4" customFormat="1" spans="1:25">
      <c r="A129" s="4" t="s">
        <v>617</v>
      </c>
      <c r="B129" s="4" t="s">
        <v>26</v>
      </c>
      <c r="C129" s="4" t="s">
        <v>27</v>
      </c>
      <c r="D129" s="4" t="s">
        <v>163</v>
      </c>
      <c r="E129" s="4" t="s">
        <v>618</v>
      </c>
      <c r="F129" s="6">
        <v>45074</v>
      </c>
      <c r="G129" s="6">
        <v>45075</v>
      </c>
      <c r="H129" s="4">
        <v>1</v>
      </c>
      <c r="I129" s="4">
        <v>1</v>
      </c>
      <c r="J129" s="4">
        <v>1</v>
      </c>
      <c r="K129" s="4" t="s">
        <v>30</v>
      </c>
      <c r="L129" s="4">
        <v>1027</v>
      </c>
      <c r="M129" s="4">
        <v>1027</v>
      </c>
      <c r="N129" s="4" t="s">
        <v>619</v>
      </c>
      <c r="O129" s="4" t="s">
        <v>32</v>
      </c>
      <c r="P129" s="4" t="s">
        <v>33</v>
      </c>
      <c r="Q129" s="4">
        <v>0</v>
      </c>
      <c r="R129" s="8">
        <v>45066</v>
      </c>
      <c r="S129" s="6">
        <v>45078</v>
      </c>
      <c r="T129" s="4" t="s">
        <v>34</v>
      </c>
      <c r="U129" s="4">
        <v>1027</v>
      </c>
      <c r="V129" s="4">
        <v>0</v>
      </c>
      <c r="W129" s="4">
        <v>0</v>
      </c>
      <c r="X129" s="4" t="s">
        <v>620</v>
      </c>
      <c r="Y129" s="4" t="s">
        <v>621</v>
      </c>
    </row>
    <row r="130" s="4" customFormat="1" spans="1:25">
      <c r="A130" s="4" t="s">
        <v>622</v>
      </c>
      <c r="B130" s="4" t="s">
        <v>26</v>
      </c>
      <c r="C130" s="4" t="s">
        <v>27</v>
      </c>
      <c r="D130" s="4" t="s">
        <v>147</v>
      </c>
      <c r="E130" s="4" t="s">
        <v>623</v>
      </c>
      <c r="F130" s="6">
        <v>45073</v>
      </c>
      <c r="G130" s="6">
        <v>45075</v>
      </c>
      <c r="H130" s="4">
        <v>1</v>
      </c>
      <c r="I130" s="4">
        <v>2</v>
      </c>
      <c r="J130" s="4">
        <v>2</v>
      </c>
      <c r="K130" s="4" t="s">
        <v>30</v>
      </c>
      <c r="L130" s="4">
        <v>1830</v>
      </c>
      <c r="M130" s="4">
        <v>1830</v>
      </c>
      <c r="N130" s="4" t="s">
        <v>624</v>
      </c>
      <c r="O130" s="4" t="s">
        <v>32</v>
      </c>
      <c r="P130" s="4" t="s">
        <v>33</v>
      </c>
      <c r="Q130" s="4">
        <v>0</v>
      </c>
      <c r="R130" s="8">
        <v>45066</v>
      </c>
      <c r="S130" s="6">
        <v>45078</v>
      </c>
      <c r="T130" s="4" t="s">
        <v>34</v>
      </c>
      <c r="U130" s="4">
        <v>1830</v>
      </c>
      <c r="V130" s="4">
        <v>0</v>
      </c>
      <c r="W130" s="4">
        <v>0</v>
      </c>
      <c r="X130" s="4" t="s">
        <v>625</v>
      </c>
      <c r="Y130" s="4" t="s">
        <v>626</v>
      </c>
    </row>
    <row r="131" s="4" customFormat="1" spans="1:25">
      <c r="A131" s="4" t="s">
        <v>627</v>
      </c>
      <c r="B131" s="4" t="s">
        <v>26</v>
      </c>
      <c r="C131" s="4" t="s">
        <v>27</v>
      </c>
      <c r="D131" s="4" t="s">
        <v>505</v>
      </c>
      <c r="E131" s="4" t="s">
        <v>506</v>
      </c>
      <c r="F131" s="6">
        <v>45072</v>
      </c>
      <c r="G131" s="6">
        <v>45075</v>
      </c>
      <c r="H131" s="4">
        <v>1</v>
      </c>
      <c r="I131" s="4">
        <v>3</v>
      </c>
      <c r="J131" s="4">
        <v>3</v>
      </c>
      <c r="K131" s="4" t="s">
        <v>30</v>
      </c>
      <c r="L131" s="4">
        <v>2319</v>
      </c>
      <c r="M131" s="4">
        <v>2319</v>
      </c>
      <c r="N131" s="4" t="s">
        <v>628</v>
      </c>
      <c r="O131" s="4" t="s">
        <v>32</v>
      </c>
      <c r="P131" s="4" t="s">
        <v>33</v>
      </c>
      <c r="Q131" s="4">
        <v>0</v>
      </c>
      <c r="R131" s="8">
        <v>45066</v>
      </c>
      <c r="S131" s="6">
        <v>45078</v>
      </c>
      <c r="T131" s="4" t="s">
        <v>34</v>
      </c>
      <c r="U131" s="4">
        <v>2319</v>
      </c>
      <c r="V131" s="4">
        <v>0</v>
      </c>
      <c r="W131" s="4">
        <v>0</v>
      </c>
      <c r="X131" s="4" t="s">
        <v>629</v>
      </c>
      <c r="Y131" s="4" t="s">
        <v>630</v>
      </c>
    </row>
    <row r="132" s="4" customFormat="1" spans="1:25">
      <c r="A132" s="4" t="s">
        <v>631</v>
      </c>
      <c r="B132" s="4" t="s">
        <v>26</v>
      </c>
      <c r="C132" s="4" t="s">
        <v>27</v>
      </c>
      <c r="D132" s="4" t="s">
        <v>632</v>
      </c>
      <c r="E132" s="4" t="s">
        <v>633</v>
      </c>
      <c r="F132" s="6">
        <v>45073</v>
      </c>
      <c r="G132" s="6">
        <v>45075</v>
      </c>
      <c r="H132" s="4">
        <v>1</v>
      </c>
      <c r="I132" s="4">
        <v>2</v>
      </c>
      <c r="J132" s="4">
        <v>2</v>
      </c>
      <c r="K132" s="4" t="s">
        <v>30</v>
      </c>
      <c r="L132" s="4">
        <v>970</v>
      </c>
      <c r="M132" s="4">
        <v>970</v>
      </c>
      <c r="N132" s="4" t="s">
        <v>634</v>
      </c>
      <c r="O132" s="4" t="s">
        <v>32</v>
      </c>
      <c r="P132" s="4" t="s">
        <v>33</v>
      </c>
      <c r="Q132" s="4">
        <v>0</v>
      </c>
      <c r="R132" s="8">
        <v>45067</v>
      </c>
      <c r="S132" s="6">
        <v>45078</v>
      </c>
      <c r="T132" s="4" t="s">
        <v>34</v>
      </c>
      <c r="U132" s="4">
        <v>970</v>
      </c>
      <c r="V132" s="4">
        <v>0</v>
      </c>
      <c r="W132" s="4">
        <v>0</v>
      </c>
      <c r="X132" s="4" t="s">
        <v>635</v>
      </c>
      <c r="Y132" s="4" t="s">
        <v>636</v>
      </c>
    </row>
    <row r="133" s="4" customFormat="1" spans="1:25">
      <c r="A133" s="4" t="s">
        <v>637</v>
      </c>
      <c r="B133" s="4" t="s">
        <v>26</v>
      </c>
      <c r="C133" s="4" t="s">
        <v>27</v>
      </c>
      <c r="D133" s="4" t="s">
        <v>230</v>
      </c>
      <c r="E133" s="4" t="s">
        <v>638</v>
      </c>
      <c r="F133" s="6">
        <v>45074</v>
      </c>
      <c r="G133" s="6">
        <v>45075</v>
      </c>
      <c r="H133" s="4">
        <v>1</v>
      </c>
      <c r="I133" s="4">
        <v>1</v>
      </c>
      <c r="J133" s="4">
        <v>1</v>
      </c>
      <c r="K133" s="4" t="s">
        <v>30</v>
      </c>
      <c r="L133" s="4">
        <v>464</v>
      </c>
      <c r="M133" s="4">
        <v>464</v>
      </c>
      <c r="N133" s="4" t="s">
        <v>639</v>
      </c>
      <c r="O133" s="4" t="s">
        <v>32</v>
      </c>
      <c r="P133" s="4" t="s">
        <v>33</v>
      </c>
      <c r="Q133" s="4">
        <v>0</v>
      </c>
      <c r="R133" s="8">
        <v>45067</v>
      </c>
      <c r="S133" s="6">
        <v>45078</v>
      </c>
      <c r="T133" s="4" t="s">
        <v>34</v>
      </c>
      <c r="U133" s="4">
        <v>464</v>
      </c>
      <c r="V133" s="4">
        <v>0</v>
      </c>
      <c r="W133" s="4">
        <v>0</v>
      </c>
      <c r="X133" s="4" t="s">
        <v>640</v>
      </c>
      <c r="Y133" s="4" t="s">
        <v>641</v>
      </c>
    </row>
    <row r="134" s="4" customFormat="1" spans="1:25">
      <c r="A134" s="4" t="s">
        <v>642</v>
      </c>
      <c r="B134" s="4" t="s">
        <v>26</v>
      </c>
      <c r="C134" s="4" t="s">
        <v>27</v>
      </c>
      <c r="D134" s="4" t="s">
        <v>643</v>
      </c>
      <c r="E134" s="4" t="s">
        <v>644</v>
      </c>
      <c r="F134" s="6">
        <v>45071</v>
      </c>
      <c r="G134" s="6">
        <v>45075</v>
      </c>
      <c r="H134" s="4">
        <v>1</v>
      </c>
      <c r="I134" s="4">
        <v>4</v>
      </c>
      <c r="J134" s="4">
        <v>4</v>
      </c>
      <c r="K134" s="4" t="s">
        <v>30</v>
      </c>
      <c r="L134" s="4">
        <v>3036</v>
      </c>
      <c r="M134" s="4">
        <v>3036</v>
      </c>
      <c r="N134" s="4" t="s">
        <v>645</v>
      </c>
      <c r="O134" s="4" t="s">
        <v>32</v>
      </c>
      <c r="P134" s="4" t="s">
        <v>33</v>
      </c>
      <c r="Q134" s="4">
        <v>0</v>
      </c>
      <c r="R134" s="8">
        <v>45067</v>
      </c>
      <c r="S134" s="6">
        <v>45078</v>
      </c>
      <c r="T134" s="4" t="s">
        <v>34</v>
      </c>
      <c r="U134" s="4">
        <v>3036</v>
      </c>
      <c r="V134" s="4">
        <v>0</v>
      </c>
      <c r="W134" s="4">
        <v>0</v>
      </c>
      <c r="X134" s="4" t="s">
        <v>646</v>
      </c>
      <c r="Y134" s="4" t="s">
        <v>647</v>
      </c>
    </row>
    <row r="135" s="4" customFormat="1" spans="1:25">
      <c r="A135" s="4" t="s">
        <v>648</v>
      </c>
      <c r="B135" s="4" t="s">
        <v>26</v>
      </c>
      <c r="C135" s="4" t="s">
        <v>27</v>
      </c>
      <c r="D135" s="4" t="s">
        <v>643</v>
      </c>
      <c r="E135" s="4" t="s">
        <v>644</v>
      </c>
      <c r="F135" s="6">
        <v>45071</v>
      </c>
      <c r="G135" s="6">
        <v>45075</v>
      </c>
      <c r="H135" s="4">
        <v>1</v>
      </c>
      <c r="I135" s="4">
        <v>4</v>
      </c>
      <c r="J135" s="4">
        <v>4</v>
      </c>
      <c r="K135" s="4" t="s">
        <v>30</v>
      </c>
      <c r="L135" s="4">
        <v>3036</v>
      </c>
      <c r="M135" s="4">
        <v>3036</v>
      </c>
      <c r="N135" s="4" t="s">
        <v>649</v>
      </c>
      <c r="O135" s="4" t="s">
        <v>32</v>
      </c>
      <c r="P135" s="4" t="s">
        <v>33</v>
      </c>
      <c r="Q135" s="4">
        <v>0</v>
      </c>
      <c r="R135" s="8">
        <v>45067</v>
      </c>
      <c r="S135" s="6">
        <v>45078</v>
      </c>
      <c r="T135" s="4" t="s">
        <v>34</v>
      </c>
      <c r="U135" s="4">
        <v>3036</v>
      </c>
      <c r="V135" s="4">
        <v>0</v>
      </c>
      <c r="W135" s="4">
        <v>0</v>
      </c>
      <c r="X135" s="4" t="s">
        <v>650</v>
      </c>
      <c r="Y135" s="4" t="s">
        <v>651</v>
      </c>
    </row>
    <row r="136" s="4" customFormat="1" spans="1:25">
      <c r="A136" s="4" t="s">
        <v>652</v>
      </c>
      <c r="B136" s="4" t="s">
        <v>26</v>
      </c>
      <c r="C136" s="4" t="s">
        <v>27</v>
      </c>
      <c r="D136" s="4" t="s">
        <v>643</v>
      </c>
      <c r="E136" s="4" t="s">
        <v>644</v>
      </c>
      <c r="F136" s="6">
        <v>45071</v>
      </c>
      <c r="G136" s="6">
        <v>45075</v>
      </c>
      <c r="H136" s="4">
        <v>1</v>
      </c>
      <c r="I136" s="4">
        <v>4</v>
      </c>
      <c r="J136" s="4">
        <v>4</v>
      </c>
      <c r="K136" s="4" t="s">
        <v>30</v>
      </c>
      <c r="L136" s="4">
        <v>3036</v>
      </c>
      <c r="M136" s="4">
        <v>3036</v>
      </c>
      <c r="N136" s="4" t="s">
        <v>653</v>
      </c>
      <c r="O136" s="4" t="s">
        <v>32</v>
      </c>
      <c r="P136" s="4" t="s">
        <v>33</v>
      </c>
      <c r="Q136" s="4">
        <v>0</v>
      </c>
      <c r="R136" s="8">
        <v>45067</v>
      </c>
      <c r="S136" s="6">
        <v>45078</v>
      </c>
      <c r="T136" s="4" t="s">
        <v>34</v>
      </c>
      <c r="U136" s="4">
        <v>3036</v>
      </c>
      <c r="V136" s="4">
        <v>0</v>
      </c>
      <c r="W136" s="4">
        <v>0</v>
      </c>
      <c r="X136" s="4" t="s">
        <v>654</v>
      </c>
      <c r="Y136" s="4" t="s">
        <v>655</v>
      </c>
    </row>
    <row r="137" s="4" customFormat="1" spans="1:25">
      <c r="A137" s="4" t="s">
        <v>656</v>
      </c>
      <c r="B137" s="4" t="s">
        <v>26</v>
      </c>
      <c r="C137" s="4" t="s">
        <v>27</v>
      </c>
      <c r="D137" s="4" t="s">
        <v>643</v>
      </c>
      <c r="E137" s="4" t="s">
        <v>644</v>
      </c>
      <c r="F137" s="6">
        <v>45071</v>
      </c>
      <c r="G137" s="6">
        <v>45075</v>
      </c>
      <c r="H137" s="4">
        <v>1</v>
      </c>
      <c r="I137" s="4">
        <v>4</v>
      </c>
      <c r="J137" s="4">
        <v>4</v>
      </c>
      <c r="K137" s="4" t="s">
        <v>30</v>
      </c>
      <c r="L137" s="4">
        <v>3036</v>
      </c>
      <c r="M137" s="4">
        <v>3036</v>
      </c>
      <c r="N137" s="4" t="s">
        <v>657</v>
      </c>
      <c r="O137" s="4" t="s">
        <v>32</v>
      </c>
      <c r="P137" s="4" t="s">
        <v>33</v>
      </c>
      <c r="Q137" s="4">
        <v>0</v>
      </c>
      <c r="R137" s="8">
        <v>45067</v>
      </c>
      <c r="S137" s="6">
        <v>45078</v>
      </c>
      <c r="T137" s="4" t="s">
        <v>34</v>
      </c>
      <c r="U137" s="4">
        <v>3036</v>
      </c>
      <c r="V137" s="4">
        <v>0</v>
      </c>
      <c r="W137" s="4">
        <v>0</v>
      </c>
      <c r="X137" s="4" t="s">
        <v>658</v>
      </c>
      <c r="Y137" s="4" t="s">
        <v>659</v>
      </c>
    </row>
    <row r="138" s="4" customFormat="1" spans="1:25">
      <c r="A138" s="4" t="s">
        <v>660</v>
      </c>
      <c r="B138" s="4" t="s">
        <v>26</v>
      </c>
      <c r="C138" s="4" t="s">
        <v>27</v>
      </c>
      <c r="D138" s="4" t="s">
        <v>643</v>
      </c>
      <c r="E138" s="4" t="s">
        <v>661</v>
      </c>
      <c r="F138" s="6">
        <v>45073</v>
      </c>
      <c r="G138" s="6">
        <v>45075</v>
      </c>
      <c r="H138" s="4">
        <v>1</v>
      </c>
      <c r="I138" s="4">
        <v>2</v>
      </c>
      <c r="J138" s="4">
        <v>2</v>
      </c>
      <c r="K138" s="4" t="s">
        <v>30</v>
      </c>
      <c r="L138" s="4">
        <v>1534</v>
      </c>
      <c r="M138" s="4">
        <v>1534</v>
      </c>
      <c r="N138" s="4" t="s">
        <v>662</v>
      </c>
      <c r="O138" s="4" t="s">
        <v>32</v>
      </c>
      <c r="P138" s="4" t="s">
        <v>33</v>
      </c>
      <c r="Q138" s="4">
        <v>0</v>
      </c>
      <c r="R138" s="8">
        <v>45067</v>
      </c>
      <c r="S138" s="6">
        <v>45078</v>
      </c>
      <c r="T138" s="4" t="s">
        <v>34</v>
      </c>
      <c r="U138" s="4">
        <v>1534</v>
      </c>
      <c r="V138" s="4">
        <v>0</v>
      </c>
      <c r="W138" s="4">
        <v>0</v>
      </c>
      <c r="X138" s="4" t="s">
        <v>663</v>
      </c>
      <c r="Y138" s="4" t="s">
        <v>664</v>
      </c>
    </row>
    <row r="139" s="4" customFormat="1" spans="1:25">
      <c r="A139" s="4" t="s">
        <v>665</v>
      </c>
      <c r="B139" s="4" t="s">
        <v>26</v>
      </c>
      <c r="C139" s="4" t="s">
        <v>27</v>
      </c>
      <c r="D139" s="4" t="s">
        <v>643</v>
      </c>
      <c r="E139" s="4" t="s">
        <v>661</v>
      </c>
      <c r="F139" s="6">
        <v>45073</v>
      </c>
      <c r="G139" s="6">
        <v>45075</v>
      </c>
      <c r="H139" s="4">
        <v>1</v>
      </c>
      <c r="I139" s="4">
        <v>2</v>
      </c>
      <c r="J139" s="4">
        <v>2</v>
      </c>
      <c r="K139" s="4" t="s">
        <v>30</v>
      </c>
      <c r="L139" s="4">
        <v>1534</v>
      </c>
      <c r="M139" s="4">
        <v>1534</v>
      </c>
      <c r="N139" s="4" t="s">
        <v>666</v>
      </c>
      <c r="O139" s="4" t="s">
        <v>32</v>
      </c>
      <c r="P139" s="4" t="s">
        <v>33</v>
      </c>
      <c r="Q139" s="4">
        <v>0</v>
      </c>
      <c r="R139" s="8">
        <v>45067</v>
      </c>
      <c r="S139" s="6">
        <v>45078</v>
      </c>
      <c r="T139" s="4" t="s">
        <v>34</v>
      </c>
      <c r="U139" s="4">
        <v>1534</v>
      </c>
      <c r="V139" s="4">
        <v>0</v>
      </c>
      <c r="W139" s="4">
        <v>0</v>
      </c>
      <c r="X139" s="4" t="s">
        <v>667</v>
      </c>
      <c r="Y139" s="4" t="s">
        <v>668</v>
      </c>
    </row>
    <row r="140" s="4" customFormat="1" spans="1:25">
      <c r="A140" s="4" t="s">
        <v>669</v>
      </c>
      <c r="B140" s="4" t="s">
        <v>26</v>
      </c>
      <c r="C140" s="4" t="s">
        <v>27</v>
      </c>
      <c r="D140" s="4" t="s">
        <v>670</v>
      </c>
      <c r="E140" s="4" t="s">
        <v>671</v>
      </c>
      <c r="F140" s="6">
        <v>45072</v>
      </c>
      <c r="G140" s="6">
        <v>45075</v>
      </c>
      <c r="H140" s="4">
        <v>1</v>
      </c>
      <c r="I140" s="4">
        <v>3</v>
      </c>
      <c r="J140" s="4">
        <v>3</v>
      </c>
      <c r="K140" s="4" t="s">
        <v>30</v>
      </c>
      <c r="L140" s="4">
        <v>6000</v>
      </c>
      <c r="M140" s="4">
        <v>6000</v>
      </c>
      <c r="N140" s="4" t="s">
        <v>672</v>
      </c>
      <c r="O140" s="4" t="s">
        <v>32</v>
      </c>
      <c r="P140" s="4" t="s">
        <v>33</v>
      </c>
      <c r="Q140" s="4">
        <v>0</v>
      </c>
      <c r="R140" s="8">
        <v>45067</v>
      </c>
      <c r="S140" s="6">
        <v>45078</v>
      </c>
      <c r="T140" s="4" t="s">
        <v>34</v>
      </c>
      <c r="U140" s="4">
        <v>6000</v>
      </c>
      <c r="V140" s="4">
        <v>0</v>
      </c>
      <c r="W140" s="4">
        <v>0</v>
      </c>
      <c r="X140" s="4" t="s">
        <v>673</v>
      </c>
      <c r="Y140" s="4" t="s">
        <v>674</v>
      </c>
    </row>
    <row r="141" s="4" customFormat="1" spans="1:25">
      <c r="A141" s="4" t="s">
        <v>675</v>
      </c>
      <c r="B141" s="4" t="s">
        <v>26</v>
      </c>
      <c r="C141" s="4" t="s">
        <v>27</v>
      </c>
      <c r="D141" s="4" t="s">
        <v>676</v>
      </c>
      <c r="E141" s="4" t="s">
        <v>677</v>
      </c>
      <c r="F141" s="6">
        <v>45074</v>
      </c>
      <c r="G141" s="6">
        <v>45075</v>
      </c>
      <c r="H141" s="4">
        <v>1</v>
      </c>
      <c r="I141" s="4">
        <v>1</v>
      </c>
      <c r="J141" s="4">
        <v>1</v>
      </c>
      <c r="K141" s="4" t="s">
        <v>30</v>
      </c>
      <c r="L141" s="4">
        <v>707</v>
      </c>
      <c r="M141" s="4">
        <v>707</v>
      </c>
      <c r="N141" s="4" t="s">
        <v>678</v>
      </c>
      <c r="O141" s="4" t="s">
        <v>32</v>
      </c>
      <c r="P141" s="4" t="s">
        <v>33</v>
      </c>
      <c r="Q141" s="4">
        <v>0</v>
      </c>
      <c r="R141" s="8">
        <v>45067</v>
      </c>
      <c r="S141" s="6">
        <v>45078</v>
      </c>
      <c r="T141" s="4" t="s">
        <v>34</v>
      </c>
      <c r="U141" s="4">
        <v>707</v>
      </c>
      <c r="V141" s="4">
        <v>0</v>
      </c>
      <c r="W141" s="4">
        <v>0</v>
      </c>
      <c r="X141" s="4" t="s">
        <v>679</v>
      </c>
      <c r="Y141" s="4" t="s">
        <v>680</v>
      </c>
    </row>
    <row r="142" s="4" customFormat="1" spans="1:25">
      <c r="A142" s="4" t="s">
        <v>681</v>
      </c>
      <c r="B142" s="4" t="s">
        <v>26</v>
      </c>
      <c r="C142" s="4" t="s">
        <v>27</v>
      </c>
      <c r="D142" s="4" t="s">
        <v>292</v>
      </c>
      <c r="E142" s="4" t="s">
        <v>293</v>
      </c>
      <c r="F142" s="6">
        <v>45074</v>
      </c>
      <c r="G142" s="6">
        <v>45075</v>
      </c>
      <c r="H142" s="4">
        <v>2</v>
      </c>
      <c r="I142" s="4">
        <v>1</v>
      </c>
      <c r="J142" s="4">
        <v>2</v>
      </c>
      <c r="K142" s="4" t="s">
        <v>30</v>
      </c>
      <c r="L142" s="4">
        <v>638</v>
      </c>
      <c r="M142" s="4">
        <v>638</v>
      </c>
      <c r="N142" s="4" t="s">
        <v>682</v>
      </c>
      <c r="O142" s="4" t="s">
        <v>32</v>
      </c>
      <c r="P142" s="4" t="s">
        <v>33</v>
      </c>
      <c r="Q142" s="4">
        <v>0</v>
      </c>
      <c r="R142" s="8">
        <v>45067</v>
      </c>
      <c r="S142" s="6">
        <v>45078</v>
      </c>
      <c r="T142" s="4" t="s">
        <v>34</v>
      </c>
      <c r="U142" s="4">
        <v>638</v>
      </c>
      <c r="V142" s="4">
        <v>0</v>
      </c>
      <c r="W142" s="4">
        <v>0</v>
      </c>
      <c r="X142" s="4" t="s">
        <v>683</v>
      </c>
      <c r="Y142" s="4" t="s">
        <v>684</v>
      </c>
    </row>
    <row r="143" s="4" customFormat="1" spans="1:25">
      <c r="A143" s="4" t="s">
        <v>685</v>
      </c>
      <c r="B143" s="4" t="s">
        <v>26</v>
      </c>
      <c r="C143" s="4" t="s">
        <v>27</v>
      </c>
      <c r="D143" s="4" t="s">
        <v>686</v>
      </c>
      <c r="E143" s="4" t="s">
        <v>687</v>
      </c>
      <c r="F143" s="6">
        <v>45071</v>
      </c>
      <c r="G143" s="6">
        <v>45075</v>
      </c>
      <c r="H143" s="4">
        <v>1</v>
      </c>
      <c r="I143" s="4">
        <v>4</v>
      </c>
      <c r="J143" s="4">
        <v>4</v>
      </c>
      <c r="K143" s="4" t="s">
        <v>30</v>
      </c>
      <c r="L143" s="4">
        <v>3510</v>
      </c>
      <c r="M143" s="4">
        <v>3510</v>
      </c>
      <c r="N143" s="4" t="s">
        <v>688</v>
      </c>
      <c r="O143" s="4" t="s">
        <v>32</v>
      </c>
      <c r="P143" s="4" t="s">
        <v>33</v>
      </c>
      <c r="Q143" s="4">
        <v>0</v>
      </c>
      <c r="R143" s="8">
        <v>45069</v>
      </c>
      <c r="S143" s="6">
        <v>45078</v>
      </c>
      <c r="T143" s="4" t="s">
        <v>34</v>
      </c>
      <c r="U143" s="4">
        <v>3510</v>
      </c>
      <c r="V143" s="4">
        <v>0</v>
      </c>
      <c r="W143" s="4">
        <v>0</v>
      </c>
      <c r="X143" s="4" t="s">
        <v>689</v>
      </c>
      <c r="Y143" s="4" t="s">
        <v>81</v>
      </c>
    </row>
    <row r="144" s="4" customFormat="1" spans="1:25">
      <c r="A144" s="4" t="s">
        <v>690</v>
      </c>
      <c r="B144" s="4" t="s">
        <v>26</v>
      </c>
      <c r="C144" s="4" t="s">
        <v>27</v>
      </c>
      <c r="D144" s="4" t="s">
        <v>686</v>
      </c>
      <c r="E144" s="4" t="s">
        <v>691</v>
      </c>
      <c r="F144" s="6">
        <v>45071</v>
      </c>
      <c r="G144" s="6">
        <v>45075</v>
      </c>
      <c r="H144" s="4">
        <v>1</v>
      </c>
      <c r="I144" s="4">
        <v>4</v>
      </c>
      <c r="J144" s="4">
        <v>4</v>
      </c>
      <c r="K144" s="4" t="s">
        <v>30</v>
      </c>
      <c r="L144" s="4">
        <v>3865</v>
      </c>
      <c r="M144" s="4">
        <v>3865</v>
      </c>
      <c r="N144" s="4" t="s">
        <v>692</v>
      </c>
      <c r="O144" s="4" t="s">
        <v>32</v>
      </c>
      <c r="P144" s="4" t="s">
        <v>33</v>
      </c>
      <c r="Q144" s="4">
        <v>0</v>
      </c>
      <c r="R144" s="8">
        <v>45069</v>
      </c>
      <c r="S144" s="6">
        <v>45078</v>
      </c>
      <c r="T144" s="4" t="s">
        <v>34</v>
      </c>
      <c r="U144" s="4">
        <v>3865</v>
      </c>
      <c r="V144" s="4">
        <v>0</v>
      </c>
      <c r="W144" s="4">
        <v>0</v>
      </c>
      <c r="X144" s="4" t="s">
        <v>693</v>
      </c>
      <c r="Y144" s="4" t="s">
        <v>694</v>
      </c>
    </row>
    <row r="145" s="4" customFormat="1" spans="1:25">
      <c r="A145" s="4" t="s">
        <v>695</v>
      </c>
      <c r="B145" s="4" t="s">
        <v>26</v>
      </c>
      <c r="C145" s="4" t="s">
        <v>27</v>
      </c>
      <c r="D145" s="4" t="s">
        <v>493</v>
      </c>
      <c r="E145" s="4" t="s">
        <v>696</v>
      </c>
      <c r="F145" s="6">
        <v>45074</v>
      </c>
      <c r="G145" s="6">
        <v>45075</v>
      </c>
      <c r="H145" s="4">
        <v>1</v>
      </c>
      <c r="I145" s="4">
        <v>1</v>
      </c>
      <c r="J145" s="4">
        <v>1</v>
      </c>
      <c r="K145" s="4" t="s">
        <v>30</v>
      </c>
      <c r="L145" s="4">
        <v>1776</v>
      </c>
      <c r="M145" s="4">
        <v>1776</v>
      </c>
      <c r="N145" s="4" t="s">
        <v>697</v>
      </c>
      <c r="O145" s="4" t="s">
        <v>32</v>
      </c>
      <c r="P145" s="4" t="s">
        <v>33</v>
      </c>
      <c r="Q145" s="4">
        <v>0</v>
      </c>
      <c r="R145" s="8">
        <v>45069</v>
      </c>
      <c r="S145" s="6">
        <v>45078</v>
      </c>
      <c r="T145" s="4" t="s">
        <v>34</v>
      </c>
      <c r="U145" s="4">
        <v>1776</v>
      </c>
      <c r="V145" s="4">
        <v>0</v>
      </c>
      <c r="W145" s="4">
        <v>0</v>
      </c>
      <c r="X145" s="4" t="s">
        <v>698</v>
      </c>
      <c r="Y145" s="4" t="s">
        <v>699</v>
      </c>
    </row>
    <row r="146" s="4" customFormat="1" spans="1:25">
      <c r="A146" s="4" t="s">
        <v>700</v>
      </c>
      <c r="B146" s="4" t="s">
        <v>26</v>
      </c>
      <c r="C146" s="4" t="s">
        <v>27</v>
      </c>
      <c r="D146" s="4" t="s">
        <v>260</v>
      </c>
      <c r="E146" s="4" t="s">
        <v>701</v>
      </c>
      <c r="F146" s="6">
        <v>45071</v>
      </c>
      <c r="G146" s="6">
        <v>45075</v>
      </c>
      <c r="H146" s="4">
        <v>1</v>
      </c>
      <c r="I146" s="4">
        <v>4</v>
      </c>
      <c r="J146" s="4">
        <v>4</v>
      </c>
      <c r="K146" s="4" t="s">
        <v>30</v>
      </c>
      <c r="L146" s="4">
        <v>12640</v>
      </c>
      <c r="M146" s="4">
        <v>12640</v>
      </c>
      <c r="N146" s="4" t="s">
        <v>702</v>
      </c>
      <c r="O146" s="4" t="s">
        <v>32</v>
      </c>
      <c r="P146" s="4" t="s">
        <v>33</v>
      </c>
      <c r="Q146" s="4">
        <v>0</v>
      </c>
      <c r="R146" s="8">
        <v>45069</v>
      </c>
      <c r="S146" s="6">
        <v>45078</v>
      </c>
      <c r="T146" s="4" t="s">
        <v>34</v>
      </c>
      <c r="U146" s="4">
        <v>12640</v>
      </c>
      <c r="V146" s="4">
        <v>0</v>
      </c>
      <c r="W146" s="4">
        <v>0</v>
      </c>
      <c r="X146" s="4" t="s">
        <v>703</v>
      </c>
      <c r="Y146" s="4" t="s">
        <v>704</v>
      </c>
    </row>
    <row r="147" s="4" customFormat="1" spans="1:25">
      <c r="A147" s="4" t="s">
        <v>705</v>
      </c>
      <c r="B147" s="4" t="s">
        <v>26</v>
      </c>
      <c r="C147" s="4" t="s">
        <v>27</v>
      </c>
      <c r="D147" s="4" t="s">
        <v>368</v>
      </c>
      <c r="E147" s="4" t="s">
        <v>706</v>
      </c>
      <c r="F147" s="6">
        <v>45073</v>
      </c>
      <c r="G147" s="6">
        <v>45075</v>
      </c>
      <c r="H147" s="4">
        <v>1</v>
      </c>
      <c r="I147" s="4">
        <v>2</v>
      </c>
      <c r="J147" s="4">
        <v>2</v>
      </c>
      <c r="K147" s="4" t="s">
        <v>30</v>
      </c>
      <c r="L147" s="4">
        <v>686</v>
      </c>
      <c r="M147" s="4">
        <v>686</v>
      </c>
      <c r="N147" s="4" t="s">
        <v>707</v>
      </c>
      <c r="O147" s="4" t="s">
        <v>32</v>
      </c>
      <c r="P147" s="4" t="s">
        <v>33</v>
      </c>
      <c r="Q147" s="4">
        <v>0</v>
      </c>
      <c r="R147" s="8">
        <v>45069</v>
      </c>
      <c r="S147" s="6">
        <v>45078</v>
      </c>
      <c r="T147" s="4" t="s">
        <v>34</v>
      </c>
      <c r="U147" s="4">
        <v>686</v>
      </c>
      <c r="V147" s="4">
        <v>0</v>
      </c>
      <c r="W147" s="4">
        <v>0</v>
      </c>
      <c r="X147" s="4" t="s">
        <v>708</v>
      </c>
      <c r="Y147" s="4" t="s">
        <v>709</v>
      </c>
    </row>
    <row r="148" s="4" customFormat="1" spans="1:25">
      <c r="A148" s="4" t="s">
        <v>710</v>
      </c>
      <c r="B148" s="4" t="s">
        <v>26</v>
      </c>
      <c r="C148" s="4" t="s">
        <v>27</v>
      </c>
      <c r="D148" s="4" t="s">
        <v>711</v>
      </c>
      <c r="E148" s="4" t="s">
        <v>712</v>
      </c>
      <c r="F148" s="6">
        <v>45073</v>
      </c>
      <c r="G148" s="6">
        <v>45075</v>
      </c>
      <c r="H148" s="4">
        <v>1</v>
      </c>
      <c r="I148" s="4">
        <v>2</v>
      </c>
      <c r="J148" s="4">
        <v>2</v>
      </c>
      <c r="K148" s="4" t="s">
        <v>30</v>
      </c>
      <c r="L148" s="4">
        <v>1330</v>
      </c>
      <c r="M148" s="4">
        <v>1330</v>
      </c>
      <c r="N148" s="4" t="s">
        <v>713</v>
      </c>
      <c r="O148" s="4" t="s">
        <v>32</v>
      </c>
      <c r="P148" s="4" t="s">
        <v>33</v>
      </c>
      <c r="Q148" s="4">
        <v>0</v>
      </c>
      <c r="R148" s="8">
        <v>45069</v>
      </c>
      <c r="S148" s="6">
        <v>45078</v>
      </c>
      <c r="T148" s="4" t="s">
        <v>34</v>
      </c>
      <c r="U148" s="4">
        <v>1330</v>
      </c>
      <c r="V148" s="4">
        <v>0</v>
      </c>
      <c r="W148" s="4">
        <v>0</v>
      </c>
      <c r="X148" s="4" t="s">
        <v>714</v>
      </c>
      <c r="Y148" s="4" t="s">
        <v>81</v>
      </c>
    </row>
    <row r="149" s="4" customFormat="1" spans="1:25">
      <c r="A149" s="4" t="s">
        <v>710</v>
      </c>
      <c r="B149" s="4" t="s">
        <v>26</v>
      </c>
      <c r="C149" s="4" t="s">
        <v>85</v>
      </c>
      <c r="D149" s="4" t="s">
        <v>711</v>
      </c>
      <c r="E149" s="4" t="s">
        <v>712</v>
      </c>
      <c r="F149" s="6">
        <v>45073</v>
      </c>
      <c r="G149" s="6">
        <v>45075</v>
      </c>
      <c r="H149" s="4">
        <v>1</v>
      </c>
      <c r="I149" s="4">
        <v>2</v>
      </c>
      <c r="J149" s="4">
        <v>2</v>
      </c>
      <c r="K149" s="4" t="s">
        <v>30</v>
      </c>
      <c r="L149" s="4">
        <v>-1330</v>
      </c>
      <c r="M149" s="4">
        <v>-1330</v>
      </c>
      <c r="N149" s="4" t="s">
        <v>713</v>
      </c>
      <c r="O149" s="4" t="s">
        <v>32</v>
      </c>
      <c r="P149" s="4" t="s">
        <v>33</v>
      </c>
      <c r="Q149" s="4">
        <v>0</v>
      </c>
      <c r="R149" s="8">
        <v>45069</v>
      </c>
      <c r="S149" s="6">
        <v>45078</v>
      </c>
      <c r="T149" s="4" t="s">
        <v>34</v>
      </c>
      <c r="U149" s="4">
        <v>-1330</v>
      </c>
      <c r="V149" s="4">
        <v>0</v>
      </c>
      <c r="W149" s="4">
        <v>0</v>
      </c>
      <c r="X149" s="4" t="s">
        <v>714</v>
      </c>
      <c r="Y149" s="4" t="s">
        <v>81</v>
      </c>
    </row>
    <row r="150" s="4" customFormat="1" spans="1:25">
      <c r="A150" s="4" t="s">
        <v>715</v>
      </c>
      <c r="B150" s="4" t="s">
        <v>26</v>
      </c>
      <c r="C150" s="4" t="s">
        <v>27</v>
      </c>
      <c r="D150" s="4" t="s">
        <v>716</v>
      </c>
      <c r="E150" s="4" t="s">
        <v>717</v>
      </c>
      <c r="F150" s="6">
        <v>45072</v>
      </c>
      <c r="G150" s="6">
        <v>45075</v>
      </c>
      <c r="H150" s="4">
        <v>1</v>
      </c>
      <c r="I150" s="4">
        <v>3</v>
      </c>
      <c r="J150" s="4">
        <v>3</v>
      </c>
      <c r="K150" s="4" t="s">
        <v>30</v>
      </c>
      <c r="L150" s="4">
        <v>1304</v>
      </c>
      <c r="M150" s="4">
        <v>1304</v>
      </c>
      <c r="N150" s="4" t="s">
        <v>718</v>
      </c>
      <c r="O150" s="4" t="s">
        <v>32</v>
      </c>
      <c r="P150" s="4" t="s">
        <v>33</v>
      </c>
      <c r="Q150" s="4">
        <v>0</v>
      </c>
      <c r="R150" s="8">
        <v>45069</v>
      </c>
      <c r="S150" s="6">
        <v>45078</v>
      </c>
      <c r="T150" s="4" t="s">
        <v>34</v>
      </c>
      <c r="U150" s="4">
        <v>1304</v>
      </c>
      <c r="V150" s="4">
        <v>0</v>
      </c>
      <c r="W150" s="4">
        <v>0</v>
      </c>
      <c r="X150" s="4" t="s">
        <v>719</v>
      </c>
      <c r="Y150" s="4" t="s">
        <v>720</v>
      </c>
    </row>
    <row r="151" s="4" customFormat="1" spans="1:25">
      <c r="A151" s="4" t="s">
        <v>721</v>
      </c>
      <c r="B151" s="4" t="s">
        <v>26</v>
      </c>
      <c r="C151" s="4" t="s">
        <v>27</v>
      </c>
      <c r="D151" s="4" t="s">
        <v>722</v>
      </c>
      <c r="E151" s="4" t="s">
        <v>723</v>
      </c>
      <c r="F151" s="6">
        <v>45073</v>
      </c>
      <c r="G151" s="6">
        <v>45075</v>
      </c>
      <c r="H151" s="4">
        <v>1</v>
      </c>
      <c r="I151" s="4">
        <v>2</v>
      </c>
      <c r="J151" s="4">
        <v>2</v>
      </c>
      <c r="K151" s="4" t="s">
        <v>30</v>
      </c>
      <c r="L151" s="4">
        <v>896</v>
      </c>
      <c r="M151" s="4">
        <v>896</v>
      </c>
      <c r="N151" s="4" t="s">
        <v>724</v>
      </c>
      <c r="O151" s="4" t="s">
        <v>32</v>
      </c>
      <c r="P151" s="4" t="s">
        <v>33</v>
      </c>
      <c r="Q151" s="4">
        <v>0</v>
      </c>
      <c r="R151" s="8">
        <v>45069</v>
      </c>
      <c r="S151" s="6">
        <v>45078</v>
      </c>
      <c r="T151" s="4" t="s">
        <v>34</v>
      </c>
      <c r="U151" s="4">
        <v>896</v>
      </c>
      <c r="V151" s="4">
        <v>0</v>
      </c>
      <c r="W151" s="4">
        <v>0</v>
      </c>
      <c r="X151" s="4" t="s">
        <v>725</v>
      </c>
      <c r="Y151" s="4" t="s">
        <v>726</v>
      </c>
    </row>
    <row r="152" s="4" customFormat="1" spans="1:25">
      <c r="A152" s="4" t="s">
        <v>727</v>
      </c>
      <c r="B152" s="4" t="s">
        <v>26</v>
      </c>
      <c r="C152" s="4" t="s">
        <v>27</v>
      </c>
      <c r="D152" s="4" t="s">
        <v>728</v>
      </c>
      <c r="E152" s="4" t="s">
        <v>729</v>
      </c>
      <c r="F152" s="6">
        <v>45073</v>
      </c>
      <c r="G152" s="6">
        <v>45075</v>
      </c>
      <c r="H152" s="4">
        <v>1</v>
      </c>
      <c r="I152" s="4">
        <v>2</v>
      </c>
      <c r="J152" s="4">
        <v>2</v>
      </c>
      <c r="K152" s="4" t="s">
        <v>30</v>
      </c>
      <c r="L152" s="4">
        <v>620</v>
      </c>
      <c r="M152" s="4">
        <v>620</v>
      </c>
      <c r="N152" s="4" t="s">
        <v>730</v>
      </c>
      <c r="O152" s="4" t="s">
        <v>32</v>
      </c>
      <c r="P152" s="4" t="s">
        <v>33</v>
      </c>
      <c r="Q152" s="4">
        <v>0</v>
      </c>
      <c r="R152" s="8">
        <v>45069</v>
      </c>
      <c r="S152" s="6">
        <v>45078</v>
      </c>
      <c r="T152" s="4" t="s">
        <v>34</v>
      </c>
      <c r="U152" s="4">
        <v>620</v>
      </c>
      <c r="V152" s="4">
        <v>0</v>
      </c>
      <c r="W152" s="4">
        <v>0</v>
      </c>
      <c r="X152" s="4" t="s">
        <v>731</v>
      </c>
      <c r="Y152" s="4" t="s">
        <v>81</v>
      </c>
    </row>
    <row r="153" s="4" customFormat="1" spans="1:25">
      <c r="A153" s="4" t="s">
        <v>732</v>
      </c>
      <c r="B153" s="4" t="s">
        <v>26</v>
      </c>
      <c r="C153" s="4" t="s">
        <v>27</v>
      </c>
      <c r="D153" s="4" t="s">
        <v>733</v>
      </c>
      <c r="E153" s="4" t="s">
        <v>734</v>
      </c>
      <c r="F153" s="6">
        <v>45074</v>
      </c>
      <c r="G153" s="6">
        <v>45075</v>
      </c>
      <c r="H153" s="4">
        <v>1</v>
      </c>
      <c r="I153" s="4">
        <v>1</v>
      </c>
      <c r="J153" s="4">
        <v>1</v>
      </c>
      <c r="K153" s="4" t="s">
        <v>30</v>
      </c>
      <c r="L153" s="4">
        <v>1757</v>
      </c>
      <c r="M153" s="4">
        <v>1757</v>
      </c>
      <c r="N153" s="4" t="s">
        <v>735</v>
      </c>
      <c r="O153" s="4" t="s">
        <v>32</v>
      </c>
      <c r="P153" s="4" t="s">
        <v>33</v>
      </c>
      <c r="Q153" s="4">
        <v>0</v>
      </c>
      <c r="R153" s="8">
        <v>45069</v>
      </c>
      <c r="S153" s="6">
        <v>45078</v>
      </c>
      <c r="T153" s="4" t="s">
        <v>34</v>
      </c>
      <c r="U153" s="4">
        <v>1757</v>
      </c>
      <c r="V153" s="4">
        <v>0</v>
      </c>
      <c r="W153" s="4">
        <v>0</v>
      </c>
      <c r="X153" s="4" t="s">
        <v>736</v>
      </c>
      <c r="Y153" s="4" t="s">
        <v>81</v>
      </c>
    </row>
    <row r="154" s="4" customFormat="1" spans="1:25">
      <c r="A154" s="4" t="s">
        <v>737</v>
      </c>
      <c r="B154" s="4" t="s">
        <v>26</v>
      </c>
      <c r="C154" s="4" t="s">
        <v>27</v>
      </c>
      <c r="D154" s="4" t="s">
        <v>292</v>
      </c>
      <c r="E154" s="4" t="s">
        <v>293</v>
      </c>
      <c r="F154" s="6">
        <v>45074</v>
      </c>
      <c r="G154" s="6">
        <v>45075</v>
      </c>
      <c r="H154" s="4">
        <v>1</v>
      </c>
      <c r="I154" s="4">
        <v>1</v>
      </c>
      <c r="J154" s="4">
        <v>1</v>
      </c>
      <c r="K154" s="4" t="s">
        <v>30</v>
      </c>
      <c r="L154" s="4">
        <v>319</v>
      </c>
      <c r="M154" s="4">
        <v>319</v>
      </c>
      <c r="N154" s="4" t="s">
        <v>738</v>
      </c>
      <c r="O154" s="4" t="s">
        <v>32</v>
      </c>
      <c r="P154" s="4" t="s">
        <v>33</v>
      </c>
      <c r="Q154" s="4">
        <v>0</v>
      </c>
      <c r="R154" s="8">
        <v>45069</v>
      </c>
      <c r="S154" s="6">
        <v>45078</v>
      </c>
      <c r="T154" s="4" t="s">
        <v>34</v>
      </c>
      <c r="U154" s="4">
        <v>319</v>
      </c>
      <c r="V154" s="4">
        <v>0</v>
      </c>
      <c r="W154" s="4">
        <v>0</v>
      </c>
      <c r="X154" s="4" t="s">
        <v>739</v>
      </c>
      <c r="Y154" s="4" t="s">
        <v>81</v>
      </c>
    </row>
    <row r="155" s="4" customFormat="1" spans="1:25">
      <c r="A155" s="4" t="s">
        <v>740</v>
      </c>
      <c r="B155" s="4" t="s">
        <v>26</v>
      </c>
      <c r="C155" s="4" t="s">
        <v>27</v>
      </c>
      <c r="D155" s="4" t="s">
        <v>741</v>
      </c>
      <c r="E155" s="4" t="s">
        <v>742</v>
      </c>
      <c r="F155" s="6">
        <v>45074</v>
      </c>
      <c r="G155" s="6">
        <v>45075</v>
      </c>
      <c r="H155" s="4">
        <v>1</v>
      </c>
      <c r="I155" s="4">
        <v>1</v>
      </c>
      <c r="J155" s="4">
        <v>1</v>
      </c>
      <c r="K155" s="4" t="s">
        <v>30</v>
      </c>
      <c r="L155" s="4">
        <v>253</v>
      </c>
      <c r="M155" s="4">
        <v>253</v>
      </c>
      <c r="N155" s="4" t="s">
        <v>743</v>
      </c>
      <c r="O155" s="4" t="s">
        <v>32</v>
      </c>
      <c r="P155" s="4" t="s">
        <v>33</v>
      </c>
      <c r="Q155" s="4">
        <v>0</v>
      </c>
      <c r="R155" s="8">
        <v>45069</v>
      </c>
      <c r="S155" s="6">
        <v>45078</v>
      </c>
      <c r="T155" s="4" t="s">
        <v>34</v>
      </c>
      <c r="U155" s="4">
        <v>253</v>
      </c>
      <c r="V155" s="4">
        <v>0</v>
      </c>
      <c r="W155" s="4">
        <v>0</v>
      </c>
      <c r="X155" s="4" t="s">
        <v>744</v>
      </c>
      <c r="Y155" s="4" t="s">
        <v>745</v>
      </c>
    </row>
    <row r="156" s="4" customFormat="1" spans="1:25">
      <c r="A156" s="4" t="s">
        <v>746</v>
      </c>
      <c r="B156" s="4" t="s">
        <v>26</v>
      </c>
      <c r="C156" s="4" t="s">
        <v>27</v>
      </c>
      <c r="D156" s="4" t="s">
        <v>224</v>
      </c>
      <c r="E156" s="4" t="s">
        <v>464</v>
      </c>
      <c r="F156" s="6">
        <v>45074</v>
      </c>
      <c r="G156" s="6">
        <v>45075</v>
      </c>
      <c r="H156" s="4">
        <v>1</v>
      </c>
      <c r="I156" s="4">
        <v>1</v>
      </c>
      <c r="J156" s="4">
        <v>1</v>
      </c>
      <c r="K156" s="4" t="s">
        <v>30</v>
      </c>
      <c r="L156" s="4">
        <v>446</v>
      </c>
      <c r="M156" s="4">
        <v>446</v>
      </c>
      <c r="N156" s="4" t="s">
        <v>747</v>
      </c>
      <c r="O156" s="4" t="s">
        <v>32</v>
      </c>
      <c r="P156" s="4" t="s">
        <v>33</v>
      </c>
      <c r="Q156" s="4">
        <v>0</v>
      </c>
      <c r="R156" s="8">
        <v>45069</v>
      </c>
      <c r="S156" s="6">
        <v>45078</v>
      </c>
      <c r="T156" s="4" t="s">
        <v>34</v>
      </c>
      <c r="U156" s="4">
        <v>446</v>
      </c>
      <c r="V156" s="4">
        <v>0</v>
      </c>
      <c r="W156" s="4">
        <v>0</v>
      </c>
      <c r="X156" s="4" t="s">
        <v>748</v>
      </c>
      <c r="Y156" s="4" t="s">
        <v>749</v>
      </c>
    </row>
    <row r="157" s="4" customFormat="1" spans="1:25">
      <c r="A157" s="4" t="s">
        <v>750</v>
      </c>
      <c r="B157" s="4" t="s">
        <v>26</v>
      </c>
      <c r="C157" s="4" t="s">
        <v>27</v>
      </c>
      <c r="D157" s="4" t="s">
        <v>147</v>
      </c>
      <c r="E157" s="4" t="s">
        <v>751</v>
      </c>
      <c r="F157" s="6">
        <v>45072</v>
      </c>
      <c r="G157" s="6">
        <v>45075</v>
      </c>
      <c r="H157" s="4">
        <v>1</v>
      </c>
      <c r="I157" s="4">
        <v>3</v>
      </c>
      <c r="J157" s="4">
        <v>3</v>
      </c>
      <c r="K157" s="4" t="s">
        <v>30</v>
      </c>
      <c r="L157" s="4">
        <v>2730</v>
      </c>
      <c r="M157" s="4">
        <v>2730</v>
      </c>
      <c r="N157" s="4" t="s">
        <v>752</v>
      </c>
      <c r="O157" s="4" t="s">
        <v>32</v>
      </c>
      <c r="P157" s="4" t="s">
        <v>33</v>
      </c>
      <c r="Q157" s="4">
        <v>0</v>
      </c>
      <c r="R157" s="8">
        <v>45069</v>
      </c>
      <c r="S157" s="6">
        <v>45078</v>
      </c>
      <c r="T157" s="4" t="s">
        <v>34</v>
      </c>
      <c r="U157" s="4">
        <v>2730</v>
      </c>
      <c r="V157" s="4">
        <v>0</v>
      </c>
      <c r="W157" s="4">
        <v>0</v>
      </c>
      <c r="X157" s="4" t="s">
        <v>753</v>
      </c>
      <c r="Y157" s="4" t="s">
        <v>754</v>
      </c>
    </row>
    <row r="158" s="4" customFormat="1" spans="1:25">
      <c r="A158" s="4" t="s">
        <v>755</v>
      </c>
      <c r="B158" s="4" t="s">
        <v>26</v>
      </c>
      <c r="C158" s="4" t="s">
        <v>27</v>
      </c>
      <c r="D158" s="4" t="s">
        <v>722</v>
      </c>
      <c r="E158" s="4" t="s">
        <v>723</v>
      </c>
      <c r="F158" s="6">
        <v>45072</v>
      </c>
      <c r="G158" s="6">
        <v>45075</v>
      </c>
      <c r="H158" s="4">
        <v>1</v>
      </c>
      <c r="I158" s="4">
        <v>3</v>
      </c>
      <c r="J158" s="4">
        <v>3</v>
      </c>
      <c r="K158" s="4" t="s">
        <v>30</v>
      </c>
      <c r="L158" s="4">
        <v>1349</v>
      </c>
      <c r="M158" s="4">
        <v>1349</v>
      </c>
      <c r="N158" s="4" t="s">
        <v>756</v>
      </c>
      <c r="O158" s="4" t="s">
        <v>32</v>
      </c>
      <c r="P158" s="4" t="s">
        <v>33</v>
      </c>
      <c r="Q158" s="4">
        <v>0</v>
      </c>
      <c r="R158" s="8">
        <v>45070</v>
      </c>
      <c r="S158" s="6">
        <v>45078</v>
      </c>
      <c r="T158" s="4" t="s">
        <v>34</v>
      </c>
      <c r="U158" s="4">
        <v>1349</v>
      </c>
      <c r="V158" s="4">
        <v>0</v>
      </c>
      <c r="W158" s="4">
        <v>0</v>
      </c>
      <c r="X158" s="4" t="s">
        <v>757</v>
      </c>
      <c r="Y158" s="4" t="s">
        <v>758</v>
      </c>
    </row>
    <row r="159" s="4" customFormat="1" spans="1:25">
      <c r="A159" s="4" t="s">
        <v>759</v>
      </c>
      <c r="B159" s="4" t="s">
        <v>26</v>
      </c>
      <c r="C159" s="4" t="s">
        <v>27</v>
      </c>
      <c r="D159" s="4" t="s">
        <v>400</v>
      </c>
      <c r="E159" s="4" t="s">
        <v>760</v>
      </c>
      <c r="F159" s="6">
        <v>45073</v>
      </c>
      <c r="G159" s="6">
        <v>45075</v>
      </c>
      <c r="H159" s="4">
        <v>1</v>
      </c>
      <c r="I159" s="4">
        <v>2</v>
      </c>
      <c r="J159" s="4">
        <v>2</v>
      </c>
      <c r="K159" s="4" t="s">
        <v>30</v>
      </c>
      <c r="L159" s="4">
        <v>2496</v>
      </c>
      <c r="M159" s="4">
        <v>2496</v>
      </c>
      <c r="N159" s="4" t="s">
        <v>761</v>
      </c>
      <c r="O159" s="4" t="s">
        <v>32</v>
      </c>
      <c r="P159" s="4" t="s">
        <v>33</v>
      </c>
      <c r="Q159" s="4">
        <v>0</v>
      </c>
      <c r="R159" s="8">
        <v>45070</v>
      </c>
      <c r="S159" s="6">
        <v>45078</v>
      </c>
      <c r="T159" s="4" t="s">
        <v>34</v>
      </c>
      <c r="U159" s="4">
        <v>2496</v>
      </c>
      <c r="V159" s="4">
        <v>0</v>
      </c>
      <c r="W159" s="4">
        <v>0</v>
      </c>
      <c r="X159" s="4" t="s">
        <v>762</v>
      </c>
      <c r="Y159" s="4" t="s">
        <v>81</v>
      </c>
    </row>
    <row r="160" s="4" customFormat="1" spans="1:25">
      <c r="A160" s="4" t="s">
        <v>727</v>
      </c>
      <c r="B160" s="4" t="s">
        <v>26</v>
      </c>
      <c r="C160" s="4" t="s">
        <v>85</v>
      </c>
      <c r="D160" s="4" t="s">
        <v>728</v>
      </c>
      <c r="E160" s="4" t="s">
        <v>729</v>
      </c>
      <c r="F160" s="6">
        <v>45073</v>
      </c>
      <c r="G160" s="6">
        <v>45075</v>
      </c>
      <c r="H160" s="4">
        <v>1</v>
      </c>
      <c r="I160" s="4">
        <v>2</v>
      </c>
      <c r="J160" s="4">
        <v>2</v>
      </c>
      <c r="K160" s="4" t="s">
        <v>30</v>
      </c>
      <c r="L160" s="4">
        <v>-620</v>
      </c>
      <c r="M160" s="4">
        <v>-620</v>
      </c>
      <c r="N160" s="4" t="s">
        <v>730</v>
      </c>
      <c r="O160" s="4" t="s">
        <v>32</v>
      </c>
      <c r="P160" s="4" t="s">
        <v>33</v>
      </c>
      <c r="Q160" s="4">
        <v>0</v>
      </c>
      <c r="R160" s="8">
        <v>45069</v>
      </c>
      <c r="S160" s="6">
        <v>45078</v>
      </c>
      <c r="T160" s="4" t="s">
        <v>34</v>
      </c>
      <c r="U160" s="4">
        <v>-620</v>
      </c>
      <c r="V160" s="4">
        <v>0</v>
      </c>
      <c r="W160" s="4">
        <v>0</v>
      </c>
      <c r="X160" s="4" t="s">
        <v>731</v>
      </c>
      <c r="Y160" s="4" t="s">
        <v>81</v>
      </c>
    </row>
    <row r="161" s="4" customFormat="1" spans="1:25">
      <c r="A161" s="4" t="s">
        <v>763</v>
      </c>
      <c r="B161" s="4" t="s">
        <v>26</v>
      </c>
      <c r="C161" s="4" t="s">
        <v>27</v>
      </c>
      <c r="D161" s="4" t="s">
        <v>394</v>
      </c>
      <c r="E161" s="4" t="s">
        <v>764</v>
      </c>
      <c r="F161" s="6">
        <v>45072</v>
      </c>
      <c r="G161" s="6">
        <v>45075</v>
      </c>
      <c r="H161" s="4">
        <v>1</v>
      </c>
      <c r="I161" s="4">
        <v>3</v>
      </c>
      <c r="J161" s="4">
        <v>3</v>
      </c>
      <c r="K161" s="4" t="s">
        <v>30</v>
      </c>
      <c r="L161" s="4">
        <v>4107</v>
      </c>
      <c r="M161" s="4">
        <v>4107</v>
      </c>
      <c r="N161" s="4" t="s">
        <v>765</v>
      </c>
      <c r="O161" s="4" t="s">
        <v>32</v>
      </c>
      <c r="P161" s="4" t="s">
        <v>33</v>
      </c>
      <c r="Q161" s="4">
        <v>0</v>
      </c>
      <c r="R161" s="8">
        <v>45070</v>
      </c>
      <c r="S161" s="6">
        <v>45078</v>
      </c>
      <c r="T161" s="4" t="s">
        <v>34</v>
      </c>
      <c r="U161" s="4">
        <v>4107</v>
      </c>
      <c r="V161" s="4">
        <v>0</v>
      </c>
      <c r="W161" s="4">
        <v>0</v>
      </c>
      <c r="X161" s="4" t="s">
        <v>766</v>
      </c>
      <c r="Y161" s="4" t="s">
        <v>81</v>
      </c>
    </row>
    <row r="162" s="4" customFormat="1" spans="1:25">
      <c r="A162" s="4" t="s">
        <v>767</v>
      </c>
      <c r="B162" s="4" t="s">
        <v>26</v>
      </c>
      <c r="C162" s="4" t="s">
        <v>27</v>
      </c>
      <c r="D162" s="4" t="s">
        <v>768</v>
      </c>
      <c r="E162" s="4" t="s">
        <v>769</v>
      </c>
      <c r="F162" s="6">
        <v>45074</v>
      </c>
      <c r="G162" s="6">
        <v>45075</v>
      </c>
      <c r="H162" s="4">
        <v>1</v>
      </c>
      <c r="I162" s="4">
        <v>1</v>
      </c>
      <c r="J162" s="4">
        <v>1</v>
      </c>
      <c r="K162" s="4" t="s">
        <v>30</v>
      </c>
      <c r="L162" s="4">
        <v>1190</v>
      </c>
      <c r="M162" s="4">
        <v>1190</v>
      </c>
      <c r="N162" s="4" t="s">
        <v>770</v>
      </c>
      <c r="O162" s="4" t="s">
        <v>32</v>
      </c>
      <c r="P162" s="4" t="s">
        <v>33</v>
      </c>
      <c r="Q162" s="4">
        <v>0</v>
      </c>
      <c r="R162" s="8">
        <v>45070</v>
      </c>
      <c r="S162" s="6">
        <v>45078</v>
      </c>
      <c r="T162" s="4" t="s">
        <v>34</v>
      </c>
      <c r="U162" s="4">
        <v>1190</v>
      </c>
      <c r="V162" s="4">
        <v>0</v>
      </c>
      <c r="W162" s="4">
        <v>0</v>
      </c>
      <c r="X162" s="4" t="s">
        <v>771</v>
      </c>
      <c r="Y162" s="4" t="s">
        <v>81</v>
      </c>
    </row>
    <row r="163" s="4" customFormat="1" spans="1:25">
      <c r="A163" s="4" t="s">
        <v>772</v>
      </c>
      <c r="B163" s="4" t="s">
        <v>26</v>
      </c>
      <c r="C163" s="4" t="s">
        <v>27</v>
      </c>
      <c r="D163" s="4" t="s">
        <v>773</v>
      </c>
      <c r="E163" s="4" t="s">
        <v>774</v>
      </c>
      <c r="F163" s="6">
        <v>45071</v>
      </c>
      <c r="G163" s="6">
        <v>45075</v>
      </c>
      <c r="H163" s="4">
        <v>3</v>
      </c>
      <c r="I163" s="4">
        <v>4</v>
      </c>
      <c r="J163" s="4">
        <v>12</v>
      </c>
      <c r="K163" s="4" t="s">
        <v>30</v>
      </c>
      <c r="L163" s="4">
        <v>4320</v>
      </c>
      <c r="M163" s="4">
        <v>4320</v>
      </c>
      <c r="N163" s="4" t="s">
        <v>775</v>
      </c>
      <c r="O163" s="4" t="s">
        <v>32</v>
      </c>
      <c r="P163" s="4" t="s">
        <v>33</v>
      </c>
      <c r="Q163" s="4">
        <v>0</v>
      </c>
      <c r="R163" s="8">
        <v>45070</v>
      </c>
      <c r="S163" s="6">
        <v>45078</v>
      </c>
      <c r="T163" s="4" t="s">
        <v>34</v>
      </c>
      <c r="U163" s="4">
        <v>4320</v>
      </c>
      <c r="V163" s="4">
        <v>0</v>
      </c>
      <c r="W163" s="4">
        <v>0</v>
      </c>
      <c r="X163" s="4" t="s">
        <v>776</v>
      </c>
      <c r="Y163" s="4" t="s">
        <v>81</v>
      </c>
    </row>
    <row r="164" s="4" customFormat="1" spans="1:25">
      <c r="A164" s="4" t="s">
        <v>777</v>
      </c>
      <c r="B164" s="4" t="s">
        <v>26</v>
      </c>
      <c r="C164" s="4" t="s">
        <v>27</v>
      </c>
      <c r="D164" s="4" t="s">
        <v>778</v>
      </c>
      <c r="E164" s="4" t="s">
        <v>779</v>
      </c>
      <c r="F164" s="6">
        <v>45071</v>
      </c>
      <c r="G164" s="6">
        <v>45075</v>
      </c>
      <c r="H164" s="4">
        <v>1</v>
      </c>
      <c r="I164" s="4">
        <v>4</v>
      </c>
      <c r="J164" s="4">
        <v>4</v>
      </c>
      <c r="K164" s="4" t="s">
        <v>30</v>
      </c>
      <c r="L164" s="4">
        <v>2603</v>
      </c>
      <c r="M164" s="4">
        <v>2603</v>
      </c>
      <c r="N164" s="4" t="s">
        <v>780</v>
      </c>
      <c r="O164" s="4" t="s">
        <v>32</v>
      </c>
      <c r="P164" s="4" t="s">
        <v>33</v>
      </c>
      <c r="Q164" s="4">
        <v>0</v>
      </c>
      <c r="R164" s="8">
        <v>45070</v>
      </c>
      <c r="S164" s="6">
        <v>45078</v>
      </c>
      <c r="T164" s="4" t="s">
        <v>34</v>
      </c>
      <c r="U164" s="4">
        <v>2603</v>
      </c>
      <c r="V164" s="4">
        <v>0</v>
      </c>
      <c r="W164" s="4">
        <v>0</v>
      </c>
      <c r="X164" s="4" t="s">
        <v>781</v>
      </c>
      <c r="Y164" s="4" t="s">
        <v>81</v>
      </c>
    </row>
    <row r="165" s="4" customFormat="1" spans="1:25">
      <c r="A165" s="4" t="s">
        <v>782</v>
      </c>
      <c r="B165" s="4" t="s">
        <v>26</v>
      </c>
      <c r="C165" s="4" t="s">
        <v>27</v>
      </c>
      <c r="D165" s="4" t="s">
        <v>778</v>
      </c>
      <c r="E165" s="4" t="s">
        <v>779</v>
      </c>
      <c r="F165" s="6">
        <v>45071</v>
      </c>
      <c r="G165" s="6">
        <v>45075</v>
      </c>
      <c r="H165" s="4">
        <v>1</v>
      </c>
      <c r="I165" s="4">
        <v>4</v>
      </c>
      <c r="J165" s="4">
        <v>4</v>
      </c>
      <c r="K165" s="4" t="s">
        <v>30</v>
      </c>
      <c r="L165" s="4">
        <v>2603</v>
      </c>
      <c r="M165" s="4">
        <v>2603</v>
      </c>
      <c r="N165" s="4" t="s">
        <v>783</v>
      </c>
      <c r="O165" s="4" t="s">
        <v>32</v>
      </c>
      <c r="P165" s="4" t="s">
        <v>33</v>
      </c>
      <c r="Q165" s="4">
        <v>0</v>
      </c>
      <c r="R165" s="8">
        <v>45070</v>
      </c>
      <c r="S165" s="6">
        <v>45078</v>
      </c>
      <c r="T165" s="4" t="s">
        <v>34</v>
      </c>
      <c r="U165" s="4">
        <v>2603</v>
      </c>
      <c r="V165" s="4">
        <v>0</v>
      </c>
      <c r="W165" s="4">
        <v>0</v>
      </c>
      <c r="X165" s="4" t="s">
        <v>784</v>
      </c>
      <c r="Y165" s="4" t="s">
        <v>81</v>
      </c>
    </row>
    <row r="166" s="4" customFormat="1" spans="1:25">
      <c r="A166" s="4" t="s">
        <v>785</v>
      </c>
      <c r="B166" s="4" t="s">
        <v>26</v>
      </c>
      <c r="C166" s="4" t="s">
        <v>27</v>
      </c>
      <c r="D166" s="4" t="s">
        <v>786</v>
      </c>
      <c r="E166" s="4" t="s">
        <v>787</v>
      </c>
      <c r="F166" s="6">
        <v>45074</v>
      </c>
      <c r="G166" s="6">
        <v>45075</v>
      </c>
      <c r="H166" s="4">
        <v>1</v>
      </c>
      <c r="I166" s="4">
        <v>1</v>
      </c>
      <c r="J166" s="4">
        <v>1</v>
      </c>
      <c r="K166" s="4" t="s">
        <v>30</v>
      </c>
      <c r="L166" s="4">
        <v>375</v>
      </c>
      <c r="M166" s="4">
        <v>375</v>
      </c>
      <c r="N166" s="4" t="s">
        <v>788</v>
      </c>
      <c r="O166" s="4" t="s">
        <v>32</v>
      </c>
      <c r="P166" s="4" t="s">
        <v>33</v>
      </c>
      <c r="Q166" s="4">
        <v>0</v>
      </c>
      <c r="R166" s="8">
        <v>45070</v>
      </c>
      <c r="S166" s="6">
        <v>45078</v>
      </c>
      <c r="T166" s="4" t="s">
        <v>34</v>
      </c>
      <c r="U166" s="4">
        <v>375</v>
      </c>
      <c r="V166" s="4">
        <v>0</v>
      </c>
      <c r="W166" s="4">
        <v>0</v>
      </c>
      <c r="X166" s="4" t="s">
        <v>789</v>
      </c>
      <c r="Y166" s="4" t="s">
        <v>81</v>
      </c>
    </row>
    <row r="167" s="4" customFormat="1" spans="1:25">
      <c r="A167" s="4" t="s">
        <v>790</v>
      </c>
      <c r="B167" s="4" t="s">
        <v>26</v>
      </c>
      <c r="C167" s="4" t="s">
        <v>27</v>
      </c>
      <c r="D167" s="4" t="s">
        <v>242</v>
      </c>
      <c r="E167" s="4" t="s">
        <v>243</v>
      </c>
      <c r="F167" s="6">
        <v>45074</v>
      </c>
      <c r="G167" s="6">
        <v>45075</v>
      </c>
      <c r="H167" s="4">
        <v>1</v>
      </c>
      <c r="I167" s="4">
        <v>1</v>
      </c>
      <c r="J167" s="4">
        <v>1</v>
      </c>
      <c r="K167" s="4" t="s">
        <v>30</v>
      </c>
      <c r="L167" s="4">
        <v>426</v>
      </c>
      <c r="M167" s="4">
        <v>426</v>
      </c>
      <c r="N167" s="4" t="s">
        <v>791</v>
      </c>
      <c r="O167" s="4" t="s">
        <v>32</v>
      </c>
      <c r="P167" s="4" t="s">
        <v>33</v>
      </c>
      <c r="Q167" s="4">
        <v>0</v>
      </c>
      <c r="R167" s="8">
        <v>45070</v>
      </c>
      <c r="S167" s="6">
        <v>45078</v>
      </c>
      <c r="T167" s="4" t="s">
        <v>34</v>
      </c>
      <c r="U167" s="4">
        <v>426</v>
      </c>
      <c r="V167" s="4">
        <v>0</v>
      </c>
      <c r="W167" s="4">
        <v>0</v>
      </c>
      <c r="X167" s="4" t="s">
        <v>792</v>
      </c>
      <c r="Y167" s="4" t="s">
        <v>793</v>
      </c>
    </row>
    <row r="168" s="4" customFormat="1" spans="1:25">
      <c r="A168" s="4" t="s">
        <v>777</v>
      </c>
      <c r="B168" s="4" t="s">
        <v>26</v>
      </c>
      <c r="C168" s="4" t="s">
        <v>85</v>
      </c>
      <c r="D168" s="4" t="s">
        <v>778</v>
      </c>
      <c r="E168" s="4" t="s">
        <v>779</v>
      </c>
      <c r="F168" s="6">
        <v>45071</v>
      </c>
      <c r="G168" s="6">
        <v>45075</v>
      </c>
      <c r="H168" s="4">
        <v>1</v>
      </c>
      <c r="I168" s="4">
        <v>4</v>
      </c>
      <c r="J168" s="4">
        <v>4</v>
      </c>
      <c r="K168" s="4" t="s">
        <v>30</v>
      </c>
      <c r="L168" s="4">
        <v>-2603</v>
      </c>
      <c r="M168" s="4">
        <v>-2603</v>
      </c>
      <c r="N168" s="4" t="s">
        <v>780</v>
      </c>
      <c r="O168" s="4" t="s">
        <v>32</v>
      </c>
      <c r="P168" s="4" t="s">
        <v>33</v>
      </c>
      <c r="Q168" s="4">
        <v>0</v>
      </c>
      <c r="R168" s="8">
        <v>45070</v>
      </c>
      <c r="S168" s="6">
        <v>45078</v>
      </c>
      <c r="T168" s="4" t="s">
        <v>34</v>
      </c>
      <c r="U168" s="4">
        <v>-2603</v>
      </c>
      <c r="V168" s="4">
        <v>0</v>
      </c>
      <c r="W168" s="4">
        <v>0</v>
      </c>
      <c r="X168" s="4" t="s">
        <v>781</v>
      </c>
      <c r="Y168" s="4" t="s">
        <v>81</v>
      </c>
    </row>
    <row r="169" s="4" customFormat="1" spans="1:25">
      <c r="A169" s="4" t="s">
        <v>794</v>
      </c>
      <c r="B169" s="4" t="s">
        <v>26</v>
      </c>
      <c r="C169" s="4" t="s">
        <v>27</v>
      </c>
      <c r="D169" s="4" t="s">
        <v>505</v>
      </c>
      <c r="E169" s="4" t="s">
        <v>795</v>
      </c>
      <c r="F169" s="6">
        <v>45073</v>
      </c>
      <c r="G169" s="6">
        <v>45075</v>
      </c>
      <c r="H169" s="4">
        <v>3</v>
      </c>
      <c r="I169" s="4">
        <v>2</v>
      </c>
      <c r="J169" s="4">
        <v>6</v>
      </c>
      <c r="K169" s="4" t="s">
        <v>30</v>
      </c>
      <c r="L169" s="4">
        <v>5880</v>
      </c>
      <c r="M169" s="4">
        <v>5880</v>
      </c>
      <c r="N169" s="4" t="s">
        <v>796</v>
      </c>
      <c r="O169" s="4" t="s">
        <v>32</v>
      </c>
      <c r="P169" s="4" t="s">
        <v>33</v>
      </c>
      <c r="Q169" s="4">
        <v>0</v>
      </c>
      <c r="R169" s="8">
        <v>45070</v>
      </c>
      <c r="S169" s="6">
        <v>45078</v>
      </c>
      <c r="T169" s="4" t="s">
        <v>34</v>
      </c>
      <c r="U169" s="4">
        <v>5880</v>
      </c>
      <c r="V169" s="4">
        <v>0</v>
      </c>
      <c r="W169" s="4">
        <v>0</v>
      </c>
      <c r="X169" s="4" t="s">
        <v>797</v>
      </c>
      <c r="Y169" s="4" t="s">
        <v>798</v>
      </c>
    </row>
    <row r="170" s="4" customFormat="1" spans="1:25">
      <c r="A170" s="4" t="s">
        <v>799</v>
      </c>
      <c r="B170" s="4" t="s">
        <v>26</v>
      </c>
      <c r="C170" s="4" t="s">
        <v>27</v>
      </c>
      <c r="D170" s="4" t="s">
        <v>505</v>
      </c>
      <c r="E170" s="4" t="s">
        <v>795</v>
      </c>
      <c r="F170" s="6">
        <v>45073</v>
      </c>
      <c r="G170" s="6">
        <v>45075</v>
      </c>
      <c r="H170" s="4">
        <v>1</v>
      </c>
      <c r="I170" s="4">
        <v>2</v>
      </c>
      <c r="J170" s="4">
        <v>2</v>
      </c>
      <c r="K170" s="4" t="s">
        <v>30</v>
      </c>
      <c r="L170" s="4">
        <v>1960</v>
      </c>
      <c r="M170" s="4">
        <v>1960</v>
      </c>
      <c r="N170" s="4" t="s">
        <v>800</v>
      </c>
      <c r="O170" s="4" t="s">
        <v>32</v>
      </c>
      <c r="P170" s="4" t="s">
        <v>33</v>
      </c>
      <c r="Q170" s="4">
        <v>0</v>
      </c>
      <c r="R170" s="8">
        <v>45070</v>
      </c>
      <c r="S170" s="6">
        <v>45078</v>
      </c>
      <c r="T170" s="4" t="s">
        <v>34</v>
      </c>
      <c r="U170" s="4">
        <v>1960</v>
      </c>
      <c r="V170" s="4">
        <v>0</v>
      </c>
      <c r="W170" s="4">
        <v>0</v>
      </c>
      <c r="X170" s="4" t="s">
        <v>801</v>
      </c>
      <c r="Y170" s="4" t="s">
        <v>802</v>
      </c>
    </row>
    <row r="171" s="4" customFormat="1" spans="1:25">
      <c r="A171" s="4" t="s">
        <v>782</v>
      </c>
      <c r="B171" s="4" t="s">
        <v>26</v>
      </c>
      <c r="C171" s="4" t="s">
        <v>85</v>
      </c>
      <c r="D171" s="4" t="s">
        <v>778</v>
      </c>
      <c r="E171" s="4" t="s">
        <v>779</v>
      </c>
      <c r="F171" s="6">
        <v>45071</v>
      </c>
      <c r="G171" s="6">
        <v>45075</v>
      </c>
      <c r="H171" s="4">
        <v>1</v>
      </c>
      <c r="I171" s="4">
        <v>4</v>
      </c>
      <c r="J171" s="4">
        <v>4</v>
      </c>
      <c r="K171" s="4" t="s">
        <v>30</v>
      </c>
      <c r="L171" s="4">
        <v>-2603</v>
      </c>
      <c r="M171" s="4">
        <v>-2603</v>
      </c>
      <c r="N171" s="4" t="s">
        <v>783</v>
      </c>
      <c r="O171" s="4" t="s">
        <v>32</v>
      </c>
      <c r="P171" s="4" t="s">
        <v>33</v>
      </c>
      <c r="Q171" s="4">
        <v>0</v>
      </c>
      <c r="R171" s="8">
        <v>45070</v>
      </c>
      <c r="S171" s="6">
        <v>45078</v>
      </c>
      <c r="T171" s="4" t="s">
        <v>34</v>
      </c>
      <c r="U171" s="4">
        <v>-2603</v>
      </c>
      <c r="V171" s="4">
        <v>0</v>
      </c>
      <c r="W171" s="4">
        <v>0</v>
      </c>
      <c r="X171" s="4" t="s">
        <v>784</v>
      </c>
      <c r="Y171" s="4" t="s">
        <v>81</v>
      </c>
    </row>
    <row r="172" s="4" customFormat="1" spans="1:25">
      <c r="A172" s="4" t="s">
        <v>803</v>
      </c>
      <c r="B172" s="4" t="s">
        <v>26</v>
      </c>
      <c r="C172" s="4" t="s">
        <v>27</v>
      </c>
      <c r="D172" s="4" t="s">
        <v>804</v>
      </c>
      <c r="E172" s="4" t="s">
        <v>805</v>
      </c>
      <c r="F172" s="6">
        <v>45073</v>
      </c>
      <c r="G172" s="6">
        <v>45075</v>
      </c>
      <c r="H172" s="4">
        <v>1</v>
      </c>
      <c r="I172" s="4">
        <v>2</v>
      </c>
      <c r="J172" s="4">
        <v>2</v>
      </c>
      <c r="K172" s="4" t="s">
        <v>30</v>
      </c>
      <c r="L172" s="4">
        <v>1302</v>
      </c>
      <c r="M172" s="4">
        <v>1302</v>
      </c>
      <c r="N172" s="4" t="s">
        <v>806</v>
      </c>
      <c r="O172" s="4" t="s">
        <v>32</v>
      </c>
      <c r="P172" s="4" t="s">
        <v>33</v>
      </c>
      <c r="Q172" s="4">
        <v>0</v>
      </c>
      <c r="R172" s="8">
        <v>45071</v>
      </c>
      <c r="S172" s="6">
        <v>45078</v>
      </c>
      <c r="T172" s="4" t="s">
        <v>34</v>
      </c>
      <c r="U172" s="4">
        <v>1302</v>
      </c>
      <c r="V172" s="4">
        <v>0</v>
      </c>
      <c r="W172" s="4">
        <v>0</v>
      </c>
      <c r="X172" s="4" t="s">
        <v>807</v>
      </c>
      <c r="Y172" s="4" t="s">
        <v>81</v>
      </c>
    </row>
    <row r="173" s="4" customFormat="1" spans="1:25">
      <c r="A173" s="4" t="s">
        <v>808</v>
      </c>
      <c r="B173" s="4" t="s">
        <v>26</v>
      </c>
      <c r="C173" s="4" t="s">
        <v>27</v>
      </c>
      <c r="D173" s="4" t="s">
        <v>809</v>
      </c>
      <c r="E173" s="4" t="s">
        <v>810</v>
      </c>
      <c r="F173" s="6">
        <v>45072</v>
      </c>
      <c r="G173" s="6">
        <v>45075</v>
      </c>
      <c r="H173" s="4">
        <v>1</v>
      </c>
      <c r="I173" s="4">
        <v>3</v>
      </c>
      <c r="J173" s="4">
        <v>3</v>
      </c>
      <c r="K173" s="4" t="s">
        <v>30</v>
      </c>
      <c r="L173" s="4">
        <v>10449</v>
      </c>
      <c r="M173" s="4">
        <v>10449</v>
      </c>
      <c r="N173" s="4" t="s">
        <v>811</v>
      </c>
      <c r="O173" s="4" t="s">
        <v>32</v>
      </c>
      <c r="P173" s="4" t="s">
        <v>33</v>
      </c>
      <c r="Q173" s="4">
        <v>0</v>
      </c>
      <c r="R173" s="8">
        <v>45071</v>
      </c>
      <c r="S173" s="6">
        <v>45078</v>
      </c>
      <c r="T173" s="4" t="s">
        <v>34</v>
      </c>
      <c r="U173" s="4">
        <v>10449</v>
      </c>
      <c r="V173" s="4">
        <v>0</v>
      </c>
      <c r="W173" s="4">
        <v>0</v>
      </c>
      <c r="X173" s="4" t="s">
        <v>812</v>
      </c>
      <c r="Y173" s="4" t="s">
        <v>81</v>
      </c>
    </row>
    <row r="174" s="4" customFormat="1" spans="1:25">
      <c r="A174" s="4" t="s">
        <v>813</v>
      </c>
      <c r="B174" s="4" t="s">
        <v>26</v>
      </c>
      <c r="C174" s="4" t="s">
        <v>27</v>
      </c>
      <c r="D174" s="4" t="s">
        <v>643</v>
      </c>
      <c r="E174" s="4" t="s">
        <v>814</v>
      </c>
      <c r="F174" s="6">
        <v>45074</v>
      </c>
      <c r="G174" s="6">
        <v>45075</v>
      </c>
      <c r="H174" s="4">
        <v>1</v>
      </c>
      <c r="I174" s="4">
        <v>1</v>
      </c>
      <c r="J174" s="4">
        <v>1</v>
      </c>
      <c r="K174" s="4" t="s">
        <v>30</v>
      </c>
      <c r="L174" s="4">
        <v>770</v>
      </c>
      <c r="M174" s="4">
        <v>770</v>
      </c>
      <c r="N174" s="4" t="s">
        <v>815</v>
      </c>
      <c r="O174" s="4" t="s">
        <v>32</v>
      </c>
      <c r="P174" s="4" t="s">
        <v>33</v>
      </c>
      <c r="Q174" s="4">
        <v>0</v>
      </c>
      <c r="R174" s="8">
        <v>45071</v>
      </c>
      <c r="S174" s="6">
        <v>45078</v>
      </c>
      <c r="T174" s="4" t="s">
        <v>34</v>
      </c>
      <c r="U174" s="4">
        <v>770</v>
      </c>
      <c r="V174" s="4">
        <v>0</v>
      </c>
      <c r="W174" s="4">
        <v>0</v>
      </c>
      <c r="X174" s="4" t="s">
        <v>816</v>
      </c>
      <c r="Y174" s="4" t="s">
        <v>81</v>
      </c>
    </row>
    <row r="175" s="4" customFormat="1" spans="1:25">
      <c r="A175" s="4" t="s">
        <v>817</v>
      </c>
      <c r="B175" s="4" t="s">
        <v>26</v>
      </c>
      <c r="C175" s="4" t="s">
        <v>27</v>
      </c>
      <c r="D175" s="4" t="s">
        <v>193</v>
      </c>
      <c r="E175" s="4" t="s">
        <v>818</v>
      </c>
      <c r="F175" s="6">
        <v>45074</v>
      </c>
      <c r="G175" s="6">
        <v>45075</v>
      </c>
      <c r="H175" s="4">
        <v>1</v>
      </c>
      <c r="I175" s="4">
        <v>1</v>
      </c>
      <c r="J175" s="4">
        <v>1</v>
      </c>
      <c r="K175" s="4" t="s">
        <v>30</v>
      </c>
      <c r="L175" s="4">
        <v>405</v>
      </c>
      <c r="M175" s="4">
        <v>405</v>
      </c>
      <c r="N175" s="4" t="s">
        <v>819</v>
      </c>
      <c r="O175" s="4" t="s">
        <v>32</v>
      </c>
      <c r="P175" s="4" t="s">
        <v>33</v>
      </c>
      <c r="Q175" s="4">
        <v>0</v>
      </c>
      <c r="R175" s="8">
        <v>45071</v>
      </c>
      <c r="S175" s="6">
        <v>45078</v>
      </c>
      <c r="T175" s="4" t="s">
        <v>34</v>
      </c>
      <c r="U175" s="4">
        <v>405</v>
      </c>
      <c r="V175" s="4">
        <v>0</v>
      </c>
      <c r="W175" s="4">
        <v>0</v>
      </c>
      <c r="X175" s="4" t="s">
        <v>820</v>
      </c>
      <c r="Y175" s="4" t="s">
        <v>81</v>
      </c>
    </row>
    <row r="176" s="4" customFormat="1" spans="1:25">
      <c r="A176" s="4" t="s">
        <v>821</v>
      </c>
      <c r="B176" s="4" t="s">
        <v>26</v>
      </c>
      <c r="C176" s="4" t="s">
        <v>27</v>
      </c>
      <c r="D176" s="4" t="s">
        <v>394</v>
      </c>
      <c r="E176" s="4" t="s">
        <v>764</v>
      </c>
      <c r="F176" s="6">
        <v>45073</v>
      </c>
      <c r="G176" s="6">
        <v>45075</v>
      </c>
      <c r="H176" s="4">
        <v>1</v>
      </c>
      <c r="I176" s="4">
        <v>2</v>
      </c>
      <c r="J176" s="4">
        <v>2</v>
      </c>
      <c r="K176" s="4" t="s">
        <v>30</v>
      </c>
      <c r="L176" s="4">
        <v>2738</v>
      </c>
      <c r="M176" s="4">
        <v>2738</v>
      </c>
      <c r="N176" s="4" t="s">
        <v>822</v>
      </c>
      <c r="O176" s="4" t="s">
        <v>32</v>
      </c>
      <c r="P176" s="4" t="s">
        <v>33</v>
      </c>
      <c r="Q176" s="4">
        <v>0</v>
      </c>
      <c r="R176" s="8">
        <v>45071</v>
      </c>
      <c r="S176" s="6">
        <v>45078</v>
      </c>
      <c r="T176" s="4" t="s">
        <v>34</v>
      </c>
      <c r="U176" s="4">
        <v>2738</v>
      </c>
      <c r="V176" s="4">
        <v>0</v>
      </c>
      <c r="W176" s="4">
        <v>0</v>
      </c>
      <c r="X176" s="4" t="s">
        <v>823</v>
      </c>
      <c r="Y176" s="4" t="s">
        <v>81</v>
      </c>
    </row>
    <row r="177" s="4" customFormat="1" spans="1:25">
      <c r="A177" s="4" t="s">
        <v>824</v>
      </c>
      <c r="B177" s="4" t="s">
        <v>26</v>
      </c>
      <c r="C177" s="4" t="s">
        <v>27</v>
      </c>
      <c r="D177" s="4" t="s">
        <v>825</v>
      </c>
      <c r="E177" s="4" t="s">
        <v>826</v>
      </c>
      <c r="F177" s="6">
        <v>45072</v>
      </c>
      <c r="G177" s="6">
        <v>45075</v>
      </c>
      <c r="H177" s="4">
        <v>1</v>
      </c>
      <c r="I177" s="4">
        <v>3</v>
      </c>
      <c r="J177" s="4">
        <v>3</v>
      </c>
      <c r="K177" s="4" t="s">
        <v>30</v>
      </c>
      <c r="L177" s="4">
        <v>1851</v>
      </c>
      <c r="M177" s="4">
        <v>1851</v>
      </c>
      <c r="N177" s="4" t="s">
        <v>827</v>
      </c>
      <c r="O177" s="4" t="s">
        <v>32</v>
      </c>
      <c r="P177" s="4" t="s">
        <v>33</v>
      </c>
      <c r="Q177" s="4">
        <v>0</v>
      </c>
      <c r="R177" s="8">
        <v>45071</v>
      </c>
      <c r="S177" s="6">
        <v>45078</v>
      </c>
      <c r="T177" s="4" t="s">
        <v>34</v>
      </c>
      <c r="U177" s="4">
        <v>1851</v>
      </c>
      <c r="V177" s="4">
        <v>0</v>
      </c>
      <c r="W177" s="4">
        <v>0</v>
      </c>
      <c r="X177" s="4" t="s">
        <v>828</v>
      </c>
      <c r="Y177" s="4" t="s">
        <v>81</v>
      </c>
    </row>
    <row r="178" s="4" customFormat="1" spans="1:25">
      <c r="A178" s="4" t="s">
        <v>829</v>
      </c>
      <c r="B178" s="4" t="s">
        <v>26</v>
      </c>
      <c r="C178" s="4" t="s">
        <v>27</v>
      </c>
      <c r="D178" s="4" t="s">
        <v>830</v>
      </c>
      <c r="E178" s="4" t="s">
        <v>831</v>
      </c>
      <c r="F178" s="6">
        <v>45074</v>
      </c>
      <c r="G178" s="6">
        <v>45075</v>
      </c>
      <c r="H178" s="4">
        <v>1</v>
      </c>
      <c r="I178" s="4">
        <v>1</v>
      </c>
      <c r="J178" s="4">
        <v>1</v>
      </c>
      <c r="K178" s="4" t="s">
        <v>30</v>
      </c>
      <c r="L178" s="4">
        <v>364</v>
      </c>
      <c r="M178" s="4">
        <v>364</v>
      </c>
      <c r="N178" s="4" t="s">
        <v>832</v>
      </c>
      <c r="O178" s="4" t="s">
        <v>32</v>
      </c>
      <c r="P178" s="4" t="s">
        <v>33</v>
      </c>
      <c r="Q178" s="4">
        <v>0</v>
      </c>
      <c r="R178" s="8">
        <v>45072</v>
      </c>
      <c r="S178" s="6">
        <v>45078</v>
      </c>
      <c r="T178" s="4" t="s">
        <v>34</v>
      </c>
      <c r="U178" s="4">
        <v>364</v>
      </c>
      <c r="V178" s="4">
        <v>0</v>
      </c>
      <c r="W178" s="4">
        <v>0</v>
      </c>
      <c r="X178" s="4" t="s">
        <v>833</v>
      </c>
      <c r="Y178" s="4" t="s">
        <v>81</v>
      </c>
    </row>
    <row r="179" s="4" customFormat="1" spans="1:25">
      <c r="A179" s="4" t="s">
        <v>834</v>
      </c>
      <c r="B179" s="4" t="s">
        <v>26</v>
      </c>
      <c r="C179" s="4" t="s">
        <v>27</v>
      </c>
      <c r="D179" s="4" t="s">
        <v>835</v>
      </c>
      <c r="E179" s="4" t="s">
        <v>836</v>
      </c>
      <c r="F179" s="6">
        <v>45072</v>
      </c>
      <c r="G179" s="6">
        <v>45075</v>
      </c>
      <c r="H179" s="4">
        <v>1</v>
      </c>
      <c r="I179" s="4">
        <v>3</v>
      </c>
      <c r="J179" s="4">
        <v>3</v>
      </c>
      <c r="K179" s="4" t="s">
        <v>30</v>
      </c>
      <c r="L179" s="4">
        <v>5985</v>
      </c>
      <c r="M179" s="4">
        <v>5985</v>
      </c>
      <c r="N179" s="4" t="s">
        <v>837</v>
      </c>
      <c r="O179" s="4" t="s">
        <v>32</v>
      </c>
      <c r="P179" s="4" t="s">
        <v>33</v>
      </c>
      <c r="Q179" s="4">
        <v>0</v>
      </c>
      <c r="R179" s="8">
        <v>45072</v>
      </c>
      <c r="S179" s="6">
        <v>45078</v>
      </c>
      <c r="T179" s="4" t="s">
        <v>34</v>
      </c>
      <c r="U179" s="4">
        <v>5985</v>
      </c>
      <c r="V179" s="4">
        <v>0</v>
      </c>
      <c r="W179" s="4">
        <v>0</v>
      </c>
      <c r="X179" s="4" t="s">
        <v>838</v>
      </c>
      <c r="Y179" s="4" t="s">
        <v>81</v>
      </c>
    </row>
    <row r="180" s="4" customFormat="1" spans="1:25">
      <c r="A180" s="4" t="s">
        <v>839</v>
      </c>
      <c r="B180" s="4" t="s">
        <v>26</v>
      </c>
      <c r="C180" s="4" t="s">
        <v>27</v>
      </c>
      <c r="D180" s="4" t="s">
        <v>840</v>
      </c>
      <c r="E180" s="4" t="s">
        <v>841</v>
      </c>
      <c r="F180" s="6">
        <v>45074</v>
      </c>
      <c r="G180" s="6">
        <v>45075</v>
      </c>
      <c r="H180" s="4">
        <v>1</v>
      </c>
      <c r="I180" s="4">
        <v>1</v>
      </c>
      <c r="J180" s="4">
        <v>1</v>
      </c>
      <c r="K180" s="4" t="s">
        <v>30</v>
      </c>
      <c r="L180" s="4">
        <v>375</v>
      </c>
      <c r="M180" s="4">
        <v>375</v>
      </c>
      <c r="N180" s="4" t="s">
        <v>842</v>
      </c>
      <c r="O180" s="4" t="s">
        <v>32</v>
      </c>
      <c r="P180" s="4" t="s">
        <v>33</v>
      </c>
      <c r="Q180" s="4">
        <v>0</v>
      </c>
      <c r="R180" s="8">
        <v>45072</v>
      </c>
      <c r="S180" s="6">
        <v>45078</v>
      </c>
      <c r="T180" s="4" t="s">
        <v>34</v>
      </c>
      <c r="U180" s="4">
        <v>375</v>
      </c>
      <c r="V180" s="4">
        <v>0</v>
      </c>
      <c r="W180" s="4">
        <v>0</v>
      </c>
      <c r="X180" s="4" t="s">
        <v>843</v>
      </c>
      <c r="Y180" s="4" t="s">
        <v>81</v>
      </c>
    </row>
    <row r="181" s="4" customFormat="1" spans="1:25">
      <c r="A181" s="4" t="s">
        <v>834</v>
      </c>
      <c r="B181" s="4" t="s">
        <v>26</v>
      </c>
      <c r="C181" s="4" t="s">
        <v>85</v>
      </c>
      <c r="D181" s="4" t="s">
        <v>835</v>
      </c>
      <c r="E181" s="4" t="s">
        <v>836</v>
      </c>
      <c r="F181" s="6">
        <v>45072</v>
      </c>
      <c r="G181" s="6">
        <v>45075</v>
      </c>
      <c r="H181" s="4">
        <v>1</v>
      </c>
      <c r="I181" s="4">
        <v>3</v>
      </c>
      <c r="J181" s="4">
        <v>3</v>
      </c>
      <c r="K181" s="4" t="s">
        <v>30</v>
      </c>
      <c r="L181" s="4">
        <v>-5985</v>
      </c>
      <c r="M181" s="4">
        <v>-5985</v>
      </c>
      <c r="N181" s="4" t="s">
        <v>837</v>
      </c>
      <c r="O181" s="4" t="s">
        <v>32</v>
      </c>
      <c r="P181" s="4" t="s">
        <v>33</v>
      </c>
      <c r="Q181" s="4">
        <v>0</v>
      </c>
      <c r="R181" s="8">
        <v>45072</v>
      </c>
      <c r="S181" s="6">
        <v>45078</v>
      </c>
      <c r="T181" s="4" t="s">
        <v>34</v>
      </c>
      <c r="U181" s="4">
        <v>-5985</v>
      </c>
      <c r="V181" s="4">
        <v>0</v>
      </c>
      <c r="W181" s="4">
        <v>0</v>
      </c>
      <c r="X181" s="4" t="s">
        <v>838</v>
      </c>
      <c r="Y181" s="4" t="s">
        <v>81</v>
      </c>
    </row>
    <row r="182" s="4" customFormat="1" spans="1:25">
      <c r="A182" s="4" t="s">
        <v>844</v>
      </c>
      <c r="B182" s="4" t="s">
        <v>26</v>
      </c>
      <c r="C182" s="4" t="s">
        <v>27</v>
      </c>
      <c r="D182" s="4" t="s">
        <v>835</v>
      </c>
      <c r="E182" s="4" t="s">
        <v>836</v>
      </c>
      <c r="F182" s="6">
        <v>45073</v>
      </c>
      <c r="G182" s="6">
        <v>45075</v>
      </c>
      <c r="H182" s="4">
        <v>1</v>
      </c>
      <c r="I182" s="4">
        <v>2</v>
      </c>
      <c r="J182" s="4">
        <v>2</v>
      </c>
      <c r="K182" s="4" t="s">
        <v>30</v>
      </c>
      <c r="L182" s="4">
        <v>4090</v>
      </c>
      <c r="M182" s="4">
        <v>4090</v>
      </c>
      <c r="N182" s="4" t="s">
        <v>837</v>
      </c>
      <c r="O182" s="4" t="s">
        <v>32</v>
      </c>
      <c r="P182" s="4" t="s">
        <v>33</v>
      </c>
      <c r="Q182" s="4">
        <v>0</v>
      </c>
      <c r="R182" s="8">
        <v>45072</v>
      </c>
      <c r="S182" s="6">
        <v>45078</v>
      </c>
      <c r="T182" s="4" t="s">
        <v>34</v>
      </c>
      <c r="U182" s="4">
        <v>4090</v>
      </c>
      <c r="V182" s="4">
        <v>0</v>
      </c>
      <c r="W182" s="4">
        <v>0</v>
      </c>
      <c r="X182" s="4" t="s">
        <v>845</v>
      </c>
      <c r="Y182" s="4" t="s">
        <v>81</v>
      </c>
    </row>
    <row r="183" s="4" customFormat="1" spans="1:25">
      <c r="A183" s="4" t="s">
        <v>846</v>
      </c>
      <c r="B183" s="4" t="s">
        <v>26</v>
      </c>
      <c r="C183" s="4" t="s">
        <v>27</v>
      </c>
      <c r="D183" s="4" t="s">
        <v>394</v>
      </c>
      <c r="E183" s="4" t="s">
        <v>764</v>
      </c>
      <c r="F183" s="6">
        <v>45072</v>
      </c>
      <c r="G183" s="6">
        <v>45075</v>
      </c>
      <c r="H183" s="4">
        <v>1</v>
      </c>
      <c r="I183" s="4">
        <v>3</v>
      </c>
      <c r="J183" s="4">
        <v>3</v>
      </c>
      <c r="K183" s="4" t="s">
        <v>30</v>
      </c>
      <c r="L183" s="4">
        <v>4107</v>
      </c>
      <c r="M183" s="4">
        <v>4107</v>
      </c>
      <c r="N183" s="4" t="s">
        <v>847</v>
      </c>
      <c r="O183" s="4" t="s">
        <v>32</v>
      </c>
      <c r="P183" s="4" t="s">
        <v>33</v>
      </c>
      <c r="Q183" s="4">
        <v>0</v>
      </c>
      <c r="R183" s="8">
        <v>45072</v>
      </c>
      <c r="S183" s="6">
        <v>45078</v>
      </c>
      <c r="T183" s="4" t="s">
        <v>34</v>
      </c>
      <c r="U183" s="4">
        <v>4107</v>
      </c>
      <c r="V183" s="4">
        <v>0</v>
      </c>
      <c r="W183" s="4">
        <v>0</v>
      </c>
      <c r="X183" s="4" t="s">
        <v>848</v>
      </c>
      <c r="Y183" s="4" t="s">
        <v>81</v>
      </c>
    </row>
    <row r="184" s="4" customFormat="1" spans="1:25">
      <c r="A184" s="4" t="s">
        <v>849</v>
      </c>
      <c r="B184" s="4" t="s">
        <v>26</v>
      </c>
      <c r="C184" s="4" t="s">
        <v>27</v>
      </c>
      <c r="D184" s="4" t="s">
        <v>850</v>
      </c>
      <c r="E184" s="4" t="s">
        <v>851</v>
      </c>
      <c r="F184" s="6">
        <v>45072</v>
      </c>
      <c r="G184" s="6">
        <v>45075</v>
      </c>
      <c r="H184" s="4">
        <v>1</v>
      </c>
      <c r="I184" s="4">
        <v>3</v>
      </c>
      <c r="J184" s="4">
        <v>3</v>
      </c>
      <c r="K184" s="4" t="s">
        <v>30</v>
      </c>
      <c r="L184" s="4">
        <v>744</v>
      </c>
      <c r="M184" s="4">
        <v>744</v>
      </c>
      <c r="N184" s="4" t="s">
        <v>852</v>
      </c>
      <c r="O184" s="4" t="s">
        <v>32</v>
      </c>
      <c r="P184" s="4" t="s">
        <v>33</v>
      </c>
      <c r="Q184" s="4">
        <v>0</v>
      </c>
      <c r="R184" s="8">
        <v>45072</v>
      </c>
      <c r="S184" s="6">
        <v>45078</v>
      </c>
      <c r="T184" s="4" t="s">
        <v>34</v>
      </c>
      <c r="U184" s="4">
        <v>744</v>
      </c>
      <c r="V184" s="4">
        <v>0</v>
      </c>
      <c r="W184" s="4">
        <v>0</v>
      </c>
      <c r="X184" s="4" t="s">
        <v>853</v>
      </c>
      <c r="Y184" s="4" t="s">
        <v>81</v>
      </c>
    </row>
    <row r="185" s="4" customFormat="1" spans="1:25">
      <c r="A185" s="4" t="s">
        <v>854</v>
      </c>
      <c r="B185" s="4" t="s">
        <v>26</v>
      </c>
      <c r="C185" s="4" t="s">
        <v>27</v>
      </c>
      <c r="D185" s="4" t="s">
        <v>224</v>
      </c>
      <c r="E185" s="4" t="s">
        <v>225</v>
      </c>
      <c r="F185" s="6">
        <v>45073</v>
      </c>
      <c r="G185" s="6">
        <v>45075</v>
      </c>
      <c r="H185" s="4">
        <v>3</v>
      </c>
      <c r="I185" s="4">
        <v>2</v>
      </c>
      <c r="J185" s="4">
        <v>6</v>
      </c>
      <c r="K185" s="4" t="s">
        <v>30</v>
      </c>
      <c r="L185" s="4">
        <v>2694</v>
      </c>
      <c r="M185" s="4">
        <v>2694</v>
      </c>
      <c r="N185" s="4" t="s">
        <v>855</v>
      </c>
      <c r="O185" s="4" t="s">
        <v>32</v>
      </c>
      <c r="P185" s="4" t="s">
        <v>33</v>
      </c>
      <c r="Q185" s="4">
        <v>0</v>
      </c>
      <c r="R185" s="8">
        <v>45072</v>
      </c>
      <c r="S185" s="6">
        <v>45078</v>
      </c>
      <c r="T185" s="4" t="s">
        <v>34</v>
      </c>
      <c r="U185" s="4">
        <v>2694</v>
      </c>
      <c r="V185" s="4">
        <v>0</v>
      </c>
      <c r="W185" s="4">
        <v>0</v>
      </c>
      <c r="X185" s="4" t="s">
        <v>856</v>
      </c>
      <c r="Y185" s="4" t="s">
        <v>81</v>
      </c>
    </row>
    <row r="186" s="4" customFormat="1" spans="1:25">
      <c r="A186" s="4" t="s">
        <v>857</v>
      </c>
      <c r="B186" s="4" t="s">
        <v>26</v>
      </c>
      <c r="C186" s="4" t="s">
        <v>27</v>
      </c>
      <c r="D186" s="4" t="s">
        <v>858</v>
      </c>
      <c r="E186" s="4" t="s">
        <v>859</v>
      </c>
      <c r="F186" s="6">
        <v>45072</v>
      </c>
      <c r="G186" s="6">
        <v>45075</v>
      </c>
      <c r="H186" s="4">
        <v>1</v>
      </c>
      <c r="I186" s="4">
        <v>3</v>
      </c>
      <c r="J186" s="4">
        <v>3</v>
      </c>
      <c r="K186" s="4" t="s">
        <v>30</v>
      </c>
      <c r="L186" s="4">
        <v>2115</v>
      </c>
      <c r="M186" s="4">
        <v>2115</v>
      </c>
      <c r="N186" s="4" t="s">
        <v>860</v>
      </c>
      <c r="O186" s="4" t="s">
        <v>32</v>
      </c>
      <c r="P186" s="4" t="s">
        <v>33</v>
      </c>
      <c r="Q186" s="4">
        <v>0</v>
      </c>
      <c r="R186" s="8">
        <v>45072</v>
      </c>
      <c r="S186" s="6">
        <v>45078</v>
      </c>
      <c r="T186" s="4" t="s">
        <v>34</v>
      </c>
      <c r="U186" s="4">
        <v>2115</v>
      </c>
      <c r="V186" s="4">
        <v>0</v>
      </c>
      <c r="W186" s="4">
        <v>0</v>
      </c>
      <c r="X186" s="4" t="s">
        <v>861</v>
      </c>
      <c r="Y186" s="4" t="s">
        <v>81</v>
      </c>
    </row>
    <row r="187" s="4" customFormat="1" spans="1:25">
      <c r="A187" s="4" t="s">
        <v>849</v>
      </c>
      <c r="B187" s="4" t="s">
        <v>26</v>
      </c>
      <c r="C187" s="4" t="s">
        <v>85</v>
      </c>
      <c r="D187" s="4" t="s">
        <v>850</v>
      </c>
      <c r="E187" s="4" t="s">
        <v>851</v>
      </c>
      <c r="F187" s="6">
        <v>45072</v>
      </c>
      <c r="G187" s="6">
        <v>45075</v>
      </c>
      <c r="H187" s="4">
        <v>1</v>
      </c>
      <c r="I187" s="4">
        <v>3</v>
      </c>
      <c r="J187" s="4">
        <v>3</v>
      </c>
      <c r="K187" s="4" t="s">
        <v>30</v>
      </c>
      <c r="L187" s="4">
        <v>-744</v>
      </c>
      <c r="M187" s="4">
        <v>-744</v>
      </c>
      <c r="N187" s="4" t="s">
        <v>852</v>
      </c>
      <c r="O187" s="4" t="s">
        <v>32</v>
      </c>
      <c r="P187" s="4" t="s">
        <v>33</v>
      </c>
      <c r="Q187" s="4">
        <v>0</v>
      </c>
      <c r="R187" s="8">
        <v>45072</v>
      </c>
      <c r="S187" s="6">
        <v>45078</v>
      </c>
      <c r="T187" s="4" t="s">
        <v>34</v>
      </c>
      <c r="U187" s="4">
        <v>-744</v>
      </c>
      <c r="V187" s="4">
        <v>0</v>
      </c>
      <c r="W187" s="4">
        <v>0</v>
      </c>
      <c r="X187" s="4" t="s">
        <v>853</v>
      </c>
      <c r="Y187" s="4" t="s">
        <v>81</v>
      </c>
    </row>
    <row r="188" s="4" customFormat="1" spans="1:25">
      <c r="A188" s="4" t="s">
        <v>862</v>
      </c>
      <c r="B188" s="4" t="s">
        <v>26</v>
      </c>
      <c r="C188" s="4" t="s">
        <v>27</v>
      </c>
      <c r="D188" s="4" t="s">
        <v>224</v>
      </c>
      <c r="E188" s="4" t="s">
        <v>328</v>
      </c>
      <c r="F188" s="6">
        <v>45072</v>
      </c>
      <c r="G188" s="6">
        <v>45075</v>
      </c>
      <c r="H188" s="4">
        <v>1</v>
      </c>
      <c r="I188" s="4">
        <v>3</v>
      </c>
      <c r="J188" s="4">
        <v>3</v>
      </c>
      <c r="K188" s="4" t="s">
        <v>30</v>
      </c>
      <c r="L188" s="4">
        <v>1347</v>
      </c>
      <c r="M188" s="4">
        <v>1347</v>
      </c>
      <c r="N188" s="4" t="s">
        <v>863</v>
      </c>
      <c r="O188" s="4" t="s">
        <v>32</v>
      </c>
      <c r="P188" s="4" t="s">
        <v>33</v>
      </c>
      <c r="Q188" s="4">
        <v>0</v>
      </c>
      <c r="R188" s="8">
        <v>45071</v>
      </c>
      <c r="S188" s="6">
        <v>45078</v>
      </c>
      <c r="T188" s="4" t="s">
        <v>34</v>
      </c>
      <c r="U188" s="4">
        <v>1347</v>
      </c>
      <c r="V188" s="4">
        <v>0</v>
      </c>
      <c r="W188" s="4">
        <v>0</v>
      </c>
      <c r="X188" s="4" t="s">
        <v>864</v>
      </c>
      <c r="Y188" s="4" t="s">
        <v>81</v>
      </c>
    </row>
    <row r="189" s="4" customFormat="1" spans="1:25">
      <c r="A189" s="4" t="s">
        <v>865</v>
      </c>
      <c r="B189" s="4" t="s">
        <v>26</v>
      </c>
      <c r="C189" s="4" t="s">
        <v>27</v>
      </c>
      <c r="D189" s="4" t="s">
        <v>866</v>
      </c>
      <c r="E189" s="4" t="s">
        <v>867</v>
      </c>
      <c r="F189" s="6">
        <v>45074</v>
      </c>
      <c r="G189" s="6">
        <v>45075</v>
      </c>
      <c r="H189" s="4">
        <v>1</v>
      </c>
      <c r="I189" s="4">
        <v>1</v>
      </c>
      <c r="J189" s="4">
        <v>1</v>
      </c>
      <c r="K189" s="4" t="s">
        <v>30</v>
      </c>
      <c r="L189" s="4">
        <v>346</v>
      </c>
      <c r="M189" s="4">
        <v>346</v>
      </c>
      <c r="N189" s="4" t="s">
        <v>868</v>
      </c>
      <c r="O189" s="4" t="s">
        <v>32</v>
      </c>
      <c r="P189" s="4" t="s">
        <v>33</v>
      </c>
      <c r="Q189" s="4">
        <v>0</v>
      </c>
      <c r="R189" s="8">
        <v>45072</v>
      </c>
      <c r="S189" s="6">
        <v>45078</v>
      </c>
      <c r="T189" s="4" t="s">
        <v>34</v>
      </c>
      <c r="U189" s="4">
        <v>346</v>
      </c>
      <c r="V189" s="4">
        <v>0</v>
      </c>
      <c r="W189" s="4">
        <v>0</v>
      </c>
      <c r="X189" s="4" t="s">
        <v>869</v>
      </c>
      <c r="Y189" s="4" t="s">
        <v>870</v>
      </c>
    </row>
    <row r="190" s="4" customFormat="1" spans="1:25">
      <c r="A190" s="4" t="s">
        <v>871</v>
      </c>
      <c r="B190" s="4" t="s">
        <v>26</v>
      </c>
      <c r="C190" s="4" t="s">
        <v>27</v>
      </c>
      <c r="D190" s="4" t="s">
        <v>224</v>
      </c>
      <c r="E190" s="4" t="s">
        <v>225</v>
      </c>
      <c r="F190" s="6">
        <v>45072</v>
      </c>
      <c r="G190" s="6">
        <v>45075</v>
      </c>
      <c r="H190" s="4">
        <v>1</v>
      </c>
      <c r="I190" s="4">
        <v>3</v>
      </c>
      <c r="J190" s="4">
        <v>3</v>
      </c>
      <c r="K190" s="4" t="s">
        <v>30</v>
      </c>
      <c r="L190" s="4">
        <v>1347</v>
      </c>
      <c r="M190" s="4">
        <v>1347</v>
      </c>
      <c r="N190" s="4" t="s">
        <v>872</v>
      </c>
      <c r="O190" s="4" t="s">
        <v>32</v>
      </c>
      <c r="P190" s="4" t="s">
        <v>33</v>
      </c>
      <c r="Q190" s="4">
        <v>0</v>
      </c>
      <c r="R190" s="8">
        <v>45072</v>
      </c>
      <c r="S190" s="6">
        <v>45078</v>
      </c>
      <c r="T190" s="4" t="s">
        <v>34</v>
      </c>
      <c r="U190" s="4">
        <v>1347</v>
      </c>
      <c r="V190" s="4">
        <v>0</v>
      </c>
      <c r="W190" s="4">
        <v>0</v>
      </c>
      <c r="X190" s="4" t="s">
        <v>873</v>
      </c>
      <c r="Y190" s="4" t="s">
        <v>81</v>
      </c>
    </row>
    <row r="191" s="4" customFormat="1" spans="1:25">
      <c r="A191" s="4" t="s">
        <v>874</v>
      </c>
      <c r="B191" s="4" t="s">
        <v>26</v>
      </c>
      <c r="C191" s="4" t="s">
        <v>27</v>
      </c>
      <c r="D191" s="4" t="s">
        <v>875</v>
      </c>
      <c r="E191" s="4" t="s">
        <v>876</v>
      </c>
      <c r="F191" s="6">
        <v>45074</v>
      </c>
      <c r="G191" s="6">
        <v>45075</v>
      </c>
      <c r="H191" s="4">
        <v>1</v>
      </c>
      <c r="I191" s="4">
        <v>1</v>
      </c>
      <c r="J191" s="4">
        <v>1</v>
      </c>
      <c r="K191" s="4" t="s">
        <v>30</v>
      </c>
      <c r="L191" s="4">
        <v>611</v>
      </c>
      <c r="M191" s="4">
        <v>611</v>
      </c>
      <c r="N191" s="4" t="s">
        <v>877</v>
      </c>
      <c r="O191" s="4" t="s">
        <v>32</v>
      </c>
      <c r="P191" s="4" t="s">
        <v>33</v>
      </c>
      <c r="Q191" s="4">
        <v>0</v>
      </c>
      <c r="R191" s="8">
        <v>45072</v>
      </c>
      <c r="S191" s="6">
        <v>45078</v>
      </c>
      <c r="T191" s="4" t="s">
        <v>34</v>
      </c>
      <c r="U191" s="4">
        <v>611</v>
      </c>
      <c r="V191" s="4">
        <v>0</v>
      </c>
      <c r="W191" s="4">
        <v>0</v>
      </c>
      <c r="X191" s="4" t="s">
        <v>878</v>
      </c>
      <c r="Y191" s="4" t="s">
        <v>81</v>
      </c>
    </row>
    <row r="192" s="4" customFormat="1" spans="1:25">
      <c r="A192" s="4" t="s">
        <v>879</v>
      </c>
      <c r="B192" s="4" t="s">
        <v>26</v>
      </c>
      <c r="C192" s="4" t="s">
        <v>27</v>
      </c>
      <c r="D192" s="4" t="s">
        <v>880</v>
      </c>
      <c r="E192" s="4" t="s">
        <v>881</v>
      </c>
      <c r="F192" s="6">
        <v>45072</v>
      </c>
      <c r="G192" s="6">
        <v>45075</v>
      </c>
      <c r="H192" s="4">
        <v>1</v>
      </c>
      <c r="I192" s="4">
        <v>3</v>
      </c>
      <c r="J192" s="4">
        <v>3</v>
      </c>
      <c r="K192" s="4" t="s">
        <v>30</v>
      </c>
      <c r="L192" s="4">
        <v>1323</v>
      </c>
      <c r="M192" s="4">
        <v>1323</v>
      </c>
      <c r="N192" s="4" t="s">
        <v>882</v>
      </c>
      <c r="O192" s="4" t="s">
        <v>32</v>
      </c>
      <c r="P192" s="4" t="s">
        <v>33</v>
      </c>
      <c r="Q192" s="4">
        <v>0</v>
      </c>
      <c r="R192" s="8">
        <v>45072</v>
      </c>
      <c r="S192" s="6">
        <v>45078</v>
      </c>
      <c r="T192" s="4" t="s">
        <v>34</v>
      </c>
      <c r="U192" s="4">
        <v>1323</v>
      </c>
      <c r="V192" s="4">
        <v>0</v>
      </c>
      <c r="W192" s="4">
        <v>0</v>
      </c>
      <c r="X192" s="4" t="s">
        <v>883</v>
      </c>
      <c r="Y192" s="4" t="s">
        <v>81</v>
      </c>
    </row>
    <row r="193" s="4" customFormat="1" spans="1:25">
      <c r="A193" s="4" t="s">
        <v>884</v>
      </c>
      <c r="B193" s="4" t="s">
        <v>26</v>
      </c>
      <c r="C193" s="4" t="s">
        <v>27</v>
      </c>
      <c r="D193" s="4" t="s">
        <v>786</v>
      </c>
      <c r="E193" s="4" t="s">
        <v>787</v>
      </c>
      <c r="F193" s="6">
        <v>45074</v>
      </c>
      <c r="G193" s="6">
        <v>45075</v>
      </c>
      <c r="H193" s="4">
        <v>1</v>
      </c>
      <c r="I193" s="4">
        <v>1</v>
      </c>
      <c r="J193" s="4">
        <v>1</v>
      </c>
      <c r="K193" s="4" t="s">
        <v>30</v>
      </c>
      <c r="L193" s="4">
        <v>379</v>
      </c>
      <c r="M193" s="4">
        <v>379</v>
      </c>
      <c r="N193" s="4" t="s">
        <v>885</v>
      </c>
      <c r="O193" s="4" t="s">
        <v>32</v>
      </c>
      <c r="P193" s="4" t="s">
        <v>33</v>
      </c>
      <c r="Q193" s="4">
        <v>0</v>
      </c>
      <c r="R193" s="8">
        <v>45072</v>
      </c>
      <c r="S193" s="6">
        <v>45078</v>
      </c>
      <c r="T193" s="4" t="s">
        <v>34</v>
      </c>
      <c r="U193" s="4">
        <v>379</v>
      </c>
      <c r="V193" s="4">
        <v>0</v>
      </c>
      <c r="W193" s="4">
        <v>0</v>
      </c>
      <c r="X193" s="4" t="s">
        <v>886</v>
      </c>
      <c r="Y193" s="4" t="s">
        <v>81</v>
      </c>
    </row>
    <row r="194" s="4" customFormat="1" spans="1:25">
      <c r="A194" s="4" t="s">
        <v>887</v>
      </c>
      <c r="B194" s="4" t="s">
        <v>26</v>
      </c>
      <c r="C194" s="4" t="s">
        <v>27</v>
      </c>
      <c r="D194" s="4" t="s">
        <v>888</v>
      </c>
      <c r="E194" s="4" t="s">
        <v>889</v>
      </c>
      <c r="F194" s="6">
        <v>45073</v>
      </c>
      <c r="G194" s="6">
        <v>45075</v>
      </c>
      <c r="H194" s="4">
        <v>1</v>
      </c>
      <c r="I194" s="4">
        <v>2</v>
      </c>
      <c r="J194" s="4">
        <v>2</v>
      </c>
      <c r="K194" s="4" t="s">
        <v>30</v>
      </c>
      <c r="L194" s="4">
        <v>870</v>
      </c>
      <c r="M194" s="4">
        <v>870</v>
      </c>
      <c r="N194" s="4" t="s">
        <v>890</v>
      </c>
      <c r="O194" s="4" t="s">
        <v>32</v>
      </c>
      <c r="P194" s="4" t="s">
        <v>33</v>
      </c>
      <c r="Q194" s="4">
        <v>0</v>
      </c>
      <c r="R194" s="8">
        <v>45072</v>
      </c>
      <c r="S194" s="6">
        <v>45078</v>
      </c>
      <c r="T194" s="4" t="s">
        <v>34</v>
      </c>
      <c r="U194" s="4">
        <v>870</v>
      </c>
      <c r="V194" s="4">
        <v>0</v>
      </c>
      <c r="W194" s="4">
        <v>0</v>
      </c>
      <c r="X194" s="4" t="s">
        <v>891</v>
      </c>
      <c r="Y194" s="4" t="s">
        <v>81</v>
      </c>
    </row>
    <row r="195" s="4" customFormat="1" spans="1:25">
      <c r="A195" s="4" t="s">
        <v>892</v>
      </c>
      <c r="B195" s="4" t="s">
        <v>26</v>
      </c>
      <c r="C195" s="4" t="s">
        <v>27</v>
      </c>
      <c r="D195" s="4" t="s">
        <v>893</v>
      </c>
      <c r="E195" s="4" t="s">
        <v>729</v>
      </c>
      <c r="F195" s="6">
        <v>45072</v>
      </c>
      <c r="G195" s="6">
        <v>45075</v>
      </c>
      <c r="H195" s="4">
        <v>1</v>
      </c>
      <c r="I195" s="4">
        <v>3</v>
      </c>
      <c r="J195" s="4">
        <v>3</v>
      </c>
      <c r="K195" s="4" t="s">
        <v>30</v>
      </c>
      <c r="L195" s="4">
        <v>989</v>
      </c>
      <c r="M195" s="4">
        <v>989</v>
      </c>
      <c r="N195" s="4" t="s">
        <v>894</v>
      </c>
      <c r="O195" s="4" t="s">
        <v>32</v>
      </c>
      <c r="P195" s="4" t="s">
        <v>33</v>
      </c>
      <c r="Q195" s="4">
        <v>0</v>
      </c>
      <c r="R195" s="8">
        <v>45072</v>
      </c>
      <c r="S195" s="6">
        <v>45078</v>
      </c>
      <c r="T195" s="4" t="s">
        <v>34</v>
      </c>
      <c r="U195" s="4">
        <v>989</v>
      </c>
      <c r="V195" s="4">
        <v>0</v>
      </c>
      <c r="W195" s="4">
        <v>0</v>
      </c>
      <c r="X195" s="4" t="s">
        <v>895</v>
      </c>
      <c r="Y195" s="4" t="s">
        <v>81</v>
      </c>
    </row>
    <row r="196" s="4" customFormat="1" spans="1:25">
      <c r="A196" s="4" t="s">
        <v>896</v>
      </c>
      <c r="B196" s="4" t="s">
        <v>26</v>
      </c>
      <c r="C196" s="4" t="s">
        <v>27</v>
      </c>
      <c r="D196" s="4" t="s">
        <v>394</v>
      </c>
      <c r="E196" s="4" t="s">
        <v>897</v>
      </c>
      <c r="F196" s="6">
        <v>45073</v>
      </c>
      <c r="G196" s="6">
        <v>45075</v>
      </c>
      <c r="H196" s="4">
        <v>1</v>
      </c>
      <c r="I196" s="4">
        <v>2</v>
      </c>
      <c r="J196" s="4">
        <v>2</v>
      </c>
      <c r="K196" s="4" t="s">
        <v>30</v>
      </c>
      <c r="L196" s="4">
        <v>4108</v>
      </c>
      <c r="M196" s="4">
        <v>4108</v>
      </c>
      <c r="N196" s="4" t="s">
        <v>898</v>
      </c>
      <c r="O196" s="4" t="s">
        <v>32</v>
      </c>
      <c r="P196" s="4" t="s">
        <v>33</v>
      </c>
      <c r="Q196" s="4">
        <v>0</v>
      </c>
      <c r="R196" s="8">
        <v>45072</v>
      </c>
      <c r="S196" s="6">
        <v>45078</v>
      </c>
      <c r="T196" s="4" t="s">
        <v>34</v>
      </c>
      <c r="U196" s="4">
        <v>4108</v>
      </c>
      <c r="V196" s="4">
        <v>0</v>
      </c>
      <c r="W196" s="4">
        <v>0</v>
      </c>
      <c r="X196" s="4" t="s">
        <v>899</v>
      </c>
      <c r="Y196" s="4" t="s">
        <v>81</v>
      </c>
    </row>
    <row r="197" s="4" customFormat="1" spans="1:25">
      <c r="A197" s="4" t="s">
        <v>896</v>
      </c>
      <c r="B197" s="4" t="s">
        <v>26</v>
      </c>
      <c r="C197" s="4" t="s">
        <v>85</v>
      </c>
      <c r="D197" s="4" t="s">
        <v>394</v>
      </c>
      <c r="E197" s="4" t="s">
        <v>897</v>
      </c>
      <c r="F197" s="6">
        <v>45073</v>
      </c>
      <c r="G197" s="6">
        <v>45075</v>
      </c>
      <c r="H197" s="4">
        <v>1</v>
      </c>
      <c r="I197" s="4">
        <v>2</v>
      </c>
      <c r="J197" s="4">
        <v>2</v>
      </c>
      <c r="K197" s="4" t="s">
        <v>30</v>
      </c>
      <c r="L197" s="4">
        <v>-4108</v>
      </c>
      <c r="M197" s="4">
        <v>-4108</v>
      </c>
      <c r="N197" s="4" t="s">
        <v>898</v>
      </c>
      <c r="O197" s="4" t="s">
        <v>32</v>
      </c>
      <c r="P197" s="4" t="s">
        <v>33</v>
      </c>
      <c r="Q197" s="4">
        <v>0</v>
      </c>
      <c r="R197" s="8">
        <v>45072</v>
      </c>
      <c r="S197" s="6">
        <v>45078</v>
      </c>
      <c r="T197" s="4" t="s">
        <v>34</v>
      </c>
      <c r="U197" s="4">
        <v>-4108</v>
      </c>
      <c r="V197" s="4">
        <v>0</v>
      </c>
      <c r="W197" s="4">
        <v>0</v>
      </c>
      <c r="X197" s="4" t="s">
        <v>899</v>
      </c>
      <c r="Y197" s="4" t="s">
        <v>81</v>
      </c>
    </row>
    <row r="198" s="4" customFormat="1" spans="1:25">
      <c r="A198" s="4" t="s">
        <v>892</v>
      </c>
      <c r="B198" s="4" t="s">
        <v>26</v>
      </c>
      <c r="C198" s="4" t="s">
        <v>85</v>
      </c>
      <c r="D198" s="4" t="s">
        <v>893</v>
      </c>
      <c r="E198" s="4" t="s">
        <v>729</v>
      </c>
      <c r="F198" s="6">
        <v>45072</v>
      </c>
      <c r="G198" s="6">
        <v>45075</v>
      </c>
      <c r="H198" s="4">
        <v>1</v>
      </c>
      <c r="I198" s="4">
        <v>3</v>
      </c>
      <c r="J198" s="4">
        <v>3</v>
      </c>
      <c r="K198" s="4" t="s">
        <v>30</v>
      </c>
      <c r="L198" s="4">
        <v>-989</v>
      </c>
      <c r="M198" s="4">
        <v>-989</v>
      </c>
      <c r="N198" s="4" t="s">
        <v>894</v>
      </c>
      <c r="O198" s="4" t="s">
        <v>32</v>
      </c>
      <c r="P198" s="4" t="s">
        <v>33</v>
      </c>
      <c r="Q198" s="4">
        <v>0</v>
      </c>
      <c r="R198" s="8">
        <v>45072</v>
      </c>
      <c r="S198" s="6">
        <v>45078</v>
      </c>
      <c r="T198" s="4" t="s">
        <v>34</v>
      </c>
      <c r="U198" s="4">
        <v>-989</v>
      </c>
      <c r="V198" s="4">
        <v>0</v>
      </c>
      <c r="W198" s="4">
        <v>0</v>
      </c>
      <c r="X198" s="4" t="s">
        <v>895</v>
      </c>
      <c r="Y198" s="4" t="s">
        <v>81</v>
      </c>
    </row>
    <row r="199" s="4" customFormat="1" spans="1:25">
      <c r="A199" s="4" t="s">
        <v>900</v>
      </c>
      <c r="B199" s="4" t="s">
        <v>26</v>
      </c>
      <c r="C199" s="4" t="s">
        <v>27</v>
      </c>
      <c r="D199" s="4" t="s">
        <v>901</v>
      </c>
      <c r="E199" s="4" t="s">
        <v>401</v>
      </c>
      <c r="F199" s="6">
        <v>45074</v>
      </c>
      <c r="G199" s="6">
        <v>45075</v>
      </c>
      <c r="H199" s="4">
        <v>2</v>
      </c>
      <c r="I199" s="4">
        <v>1</v>
      </c>
      <c r="J199" s="4">
        <v>2</v>
      </c>
      <c r="K199" s="4" t="s">
        <v>30</v>
      </c>
      <c r="L199" s="4">
        <v>544</v>
      </c>
      <c r="M199" s="4">
        <v>544</v>
      </c>
      <c r="N199" s="4" t="s">
        <v>902</v>
      </c>
      <c r="O199" s="4" t="s">
        <v>32</v>
      </c>
      <c r="P199" s="4" t="s">
        <v>33</v>
      </c>
      <c r="Q199" s="4">
        <v>0</v>
      </c>
      <c r="R199" s="8">
        <v>45072</v>
      </c>
      <c r="S199" s="6">
        <v>45078</v>
      </c>
      <c r="T199" s="4" t="s">
        <v>34</v>
      </c>
      <c r="U199" s="4">
        <v>544</v>
      </c>
      <c r="V199" s="4">
        <v>0</v>
      </c>
      <c r="W199" s="4">
        <v>0</v>
      </c>
      <c r="X199" s="4" t="s">
        <v>903</v>
      </c>
      <c r="Y199" s="4" t="s">
        <v>81</v>
      </c>
    </row>
    <row r="200" s="4" customFormat="1" spans="1:25">
      <c r="A200" s="4" t="s">
        <v>904</v>
      </c>
      <c r="B200" s="4" t="s">
        <v>26</v>
      </c>
      <c r="C200" s="4" t="s">
        <v>27</v>
      </c>
      <c r="D200" s="4" t="s">
        <v>394</v>
      </c>
      <c r="E200" s="4" t="s">
        <v>764</v>
      </c>
      <c r="F200" s="6">
        <v>45073</v>
      </c>
      <c r="G200" s="6">
        <v>45075</v>
      </c>
      <c r="H200" s="4">
        <v>1</v>
      </c>
      <c r="I200" s="4">
        <v>2</v>
      </c>
      <c r="J200" s="4">
        <v>2</v>
      </c>
      <c r="K200" s="4" t="s">
        <v>30</v>
      </c>
      <c r="L200" s="4">
        <v>2738</v>
      </c>
      <c r="M200" s="4">
        <v>2738</v>
      </c>
      <c r="N200" s="4" t="s">
        <v>898</v>
      </c>
      <c r="O200" s="4" t="s">
        <v>32</v>
      </c>
      <c r="P200" s="4" t="s">
        <v>33</v>
      </c>
      <c r="Q200" s="4">
        <v>0</v>
      </c>
      <c r="R200" s="8">
        <v>45072</v>
      </c>
      <c r="S200" s="6">
        <v>45078</v>
      </c>
      <c r="T200" s="4" t="s">
        <v>34</v>
      </c>
      <c r="U200" s="4">
        <v>2738</v>
      </c>
      <c r="V200" s="4">
        <v>0</v>
      </c>
      <c r="W200" s="4">
        <v>0</v>
      </c>
      <c r="X200" s="4" t="s">
        <v>905</v>
      </c>
      <c r="Y200" s="4" t="s">
        <v>81</v>
      </c>
    </row>
    <row r="201" s="4" customFormat="1" spans="1:25">
      <c r="A201" s="4" t="s">
        <v>906</v>
      </c>
      <c r="B201" s="4" t="s">
        <v>26</v>
      </c>
      <c r="C201" s="4" t="s">
        <v>27</v>
      </c>
      <c r="D201" s="4" t="s">
        <v>907</v>
      </c>
      <c r="E201" s="4" t="s">
        <v>908</v>
      </c>
      <c r="F201" s="6">
        <v>45074</v>
      </c>
      <c r="G201" s="6">
        <v>45075</v>
      </c>
      <c r="H201" s="4">
        <v>1</v>
      </c>
      <c r="I201" s="4">
        <v>1</v>
      </c>
      <c r="J201" s="4">
        <v>1</v>
      </c>
      <c r="K201" s="4" t="s">
        <v>30</v>
      </c>
      <c r="L201" s="4">
        <v>440</v>
      </c>
      <c r="M201" s="4">
        <v>440</v>
      </c>
      <c r="N201" s="4" t="s">
        <v>909</v>
      </c>
      <c r="O201" s="4" t="s">
        <v>32</v>
      </c>
      <c r="P201" s="4" t="s">
        <v>33</v>
      </c>
      <c r="Q201" s="4">
        <v>0</v>
      </c>
      <c r="R201" s="8">
        <v>45072</v>
      </c>
      <c r="S201" s="6">
        <v>45078</v>
      </c>
      <c r="T201" s="4" t="s">
        <v>34</v>
      </c>
      <c r="U201" s="4">
        <v>440</v>
      </c>
      <c r="V201" s="4">
        <v>0</v>
      </c>
      <c r="W201" s="4">
        <v>0</v>
      </c>
      <c r="X201" s="4" t="s">
        <v>910</v>
      </c>
      <c r="Y201" s="4" t="s">
        <v>81</v>
      </c>
    </row>
    <row r="202" s="4" customFormat="1" spans="1:25">
      <c r="A202" s="4" t="s">
        <v>911</v>
      </c>
      <c r="B202" s="4" t="s">
        <v>26</v>
      </c>
      <c r="C202" s="4" t="s">
        <v>27</v>
      </c>
      <c r="D202" s="4" t="s">
        <v>224</v>
      </c>
      <c r="E202" s="4" t="s">
        <v>437</v>
      </c>
      <c r="F202" s="6">
        <v>45073</v>
      </c>
      <c r="G202" s="6">
        <v>45075</v>
      </c>
      <c r="H202" s="4">
        <v>1</v>
      </c>
      <c r="I202" s="4">
        <v>2</v>
      </c>
      <c r="J202" s="4">
        <v>2</v>
      </c>
      <c r="K202" s="4" t="s">
        <v>30</v>
      </c>
      <c r="L202" s="4">
        <v>810</v>
      </c>
      <c r="M202" s="4">
        <v>810</v>
      </c>
      <c r="N202" s="4" t="s">
        <v>912</v>
      </c>
      <c r="O202" s="4" t="s">
        <v>32</v>
      </c>
      <c r="P202" s="4" t="s">
        <v>33</v>
      </c>
      <c r="Q202" s="4">
        <v>0</v>
      </c>
      <c r="R202" s="8">
        <v>45072</v>
      </c>
      <c r="S202" s="6">
        <v>45078</v>
      </c>
      <c r="T202" s="4" t="s">
        <v>34</v>
      </c>
      <c r="U202" s="4">
        <v>810</v>
      </c>
      <c r="V202" s="4">
        <v>0</v>
      </c>
      <c r="W202" s="4">
        <v>0</v>
      </c>
      <c r="X202" s="4" t="s">
        <v>913</v>
      </c>
      <c r="Y202" s="4" t="s">
        <v>914</v>
      </c>
    </row>
    <row r="203" s="4" customFormat="1" spans="1:25">
      <c r="A203" s="4" t="s">
        <v>915</v>
      </c>
      <c r="B203" s="4" t="s">
        <v>26</v>
      </c>
      <c r="C203" s="4" t="s">
        <v>27</v>
      </c>
      <c r="D203" s="4" t="s">
        <v>825</v>
      </c>
      <c r="E203" s="4" t="s">
        <v>916</v>
      </c>
      <c r="F203" s="6">
        <v>45073</v>
      </c>
      <c r="G203" s="6">
        <v>45075</v>
      </c>
      <c r="H203" s="4">
        <v>3</v>
      </c>
      <c r="I203" s="4">
        <v>2</v>
      </c>
      <c r="J203" s="4">
        <v>6</v>
      </c>
      <c r="K203" s="4" t="s">
        <v>30</v>
      </c>
      <c r="L203" s="4">
        <v>3762</v>
      </c>
      <c r="M203" s="4">
        <v>3762</v>
      </c>
      <c r="N203" s="4" t="s">
        <v>917</v>
      </c>
      <c r="O203" s="4" t="s">
        <v>32</v>
      </c>
      <c r="P203" s="4" t="s">
        <v>33</v>
      </c>
      <c r="Q203" s="4">
        <v>0</v>
      </c>
      <c r="R203" s="8">
        <v>45072</v>
      </c>
      <c r="S203" s="6">
        <v>45078</v>
      </c>
      <c r="T203" s="4" t="s">
        <v>34</v>
      </c>
      <c r="U203" s="4">
        <v>3762</v>
      </c>
      <c r="V203" s="4">
        <v>0</v>
      </c>
      <c r="W203" s="4">
        <v>0</v>
      </c>
      <c r="X203" s="4" t="s">
        <v>918</v>
      </c>
      <c r="Y203" s="4" t="s">
        <v>919</v>
      </c>
    </row>
    <row r="204" s="4" customFormat="1" spans="1:25">
      <c r="A204" s="4" t="s">
        <v>920</v>
      </c>
      <c r="B204" s="4" t="s">
        <v>26</v>
      </c>
      <c r="C204" s="4" t="s">
        <v>27</v>
      </c>
      <c r="D204" s="4" t="s">
        <v>163</v>
      </c>
      <c r="E204" s="4" t="s">
        <v>921</v>
      </c>
      <c r="F204" s="6">
        <v>45073</v>
      </c>
      <c r="G204" s="6">
        <v>45075</v>
      </c>
      <c r="H204" s="4">
        <v>2</v>
      </c>
      <c r="I204" s="4">
        <v>2</v>
      </c>
      <c r="J204" s="4">
        <v>4</v>
      </c>
      <c r="K204" s="4" t="s">
        <v>30</v>
      </c>
      <c r="L204" s="4">
        <v>2820</v>
      </c>
      <c r="M204" s="4">
        <v>2820</v>
      </c>
      <c r="N204" s="4" t="s">
        <v>922</v>
      </c>
      <c r="O204" s="4" t="s">
        <v>32</v>
      </c>
      <c r="P204" s="4" t="s">
        <v>33</v>
      </c>
      <c r="Q204" s="4">
        <v>0</v>
      </c>
      <c r="R204" s="8">
        <v>45072</v>
      </c>
      <c r="S204" s="6">
        <v>45078</v>
      </c>
      <c r="T204" s="4" t="s">
        <v>34</v>
      </c>
      <c r="U204" s="4">
        <v>2820</v>
      </c>
      <c r="V204" s="4">
        <v>0</v>
      </c>
      <c r="W204" s="4">
        <v>0</v>
      </c>
      <c r="X204" s="4" t="s">
        <v>923</v>
      </c>
      <c r="Y204" s="4" t="s">
        <v>924</v>
      </c>
    </row>
    <row r="205" s="4" customFormat="1" spans="1:25">
      <c r="A205" s="4" t="s">
        <v>925</v>
      </c>
      <c r="B205" s="4" t="s">
        <v>26</v>
      </c>
      <c r="C205" s="4" t="s">
        <v>27</v>
      </c>
      <c r="D205" s="4" t="s">
        <v>163</v>
      </c>
      <c r="E205" s="4" t="s">
        <v>921</v>
      </c>
      <c r="F205" s="6">
        <v>45073</v>
      </c>
      <c r="G205" s="6">
        <v>45075</v>
      </c>
      <c r="H205" s="4">
        <v>1</v>
      </c>
      <c r="I205" s="4">
        <v>2</v>
      </c>
      <c r="J205" s="4">
        <v>2</v>
      </c>
      <c r="K205" s="4" t="s">
        <v>30</v>
      </c>
      <c r="L205" s="4">
        <v>1410</v>
      </c>
      <c r="M205" s="4">
        <v>1410</v>
      </c>
      <c r="N205" s="4" t="s">
        <v>926</v>
      </c>
      <c r="O205" s="4" t="s">
        <v>32</v>
      </c>
      <c r="P205" s="4" t="s">
        <v>33</v>
      </c>
      <c r="Q205" s="4">
        <v>0</v>
      </c>
      <c r="R205" s="8">
        <v>45072</v>
      </c>
      <c r="S205" s="6">
        <v>45078</v>
      </c>
      <c r="T205" s="4" t="s">
        <v>34</v>
      </c>
      <c r="U205" s="4">
        <v>1410</v>
      </c>
      <c r="V205" s="4">
        <v>0</v>
      </c>
      <c r="W205" s="4">
        <v>0</v>
      </c>
      <c r="X205" s="4" t="s">
        <v>927</v>
      </c>
      <c r="Y205" s="4" t="s">
        <v>928</v>
      </c>
    </row>
    <row r="206" s="4" customFormat="1" spans="1:25">
      <c r="A206" s="4" t="s">
        <v>929</v>
      </c>
      <c r="B206" s="4" t="s">
        <v>26</v>
      </c>
      <c r="C206" s="4" t="s">
        <v>27</v>
      </c>
      <c r="D206" s="4" t="s">
        <v>825</v>
      </c>
      <c r="E206" s="4" t="s">
        <v>930</v>
      </c>
      <c r="F206" s="6">
        <v>45073</v>
      </c>
      <c r="G206" s="6">
        <v>45075</v>
      </c>
      <c r="H206" s="4">
        <v>1</v>
      </c>
      <c r="I206" s="4">
        <v>2</v>
      </c>
      <c r="J206" s="4">
        <v>2</v>
      </c>
      <c r="K206" s="4" t="s">
        <v>30</v>
      </c>
      <c r="L206" s="4">
        <v>1254</v>
      </c>
      <c r="M206" s="4">
        <v>1254</v>
      </c>
      <c r="N206" s="4" t="s">
        <v>931</v>
      </c>
      <c r="O206" s="4" t="s">
        <v>32</v>
      </c>
      <c r="P206" s="4" t="s">
        <v>33</v>
      </c>
      <c r="Q206" s="4">
        <v>0</v>
      </c>
      <c r="R206" s="8">
        <v>45073</v>
      </c>
      <c r="S206" s="6">
        <v>45078</v>
      </c>
      <c r="T206" s="4" t="s">
        <v>34</v>
      </c>
      <c r="U206" s="4">
        <v>1254</v>
      </c>
      <c r="V206" s="4">
        <v>0</v>
      </c>
      <c r="W206" s="4">
        <v>0</v>
      </c>
      <c r="X206" s="4" t="s">
        <v>932</v>
      </c>
      <c r="Y206" s="4" t="s">
        <v>933</v>
      </c>
    </row>
    <row r="207" s="4" customFormat="1" spans="1:25">
      <c r="A207" s="4" t="s">
        <v>934</v>
      </c>
      <c r="B207" s="4" t="s">
        <v>26</v>
      </c>
      <c r="C207" s="4" t="s">
        <v>27</v>
      </c>
      <c r="D207" s="4" t="s">
        <v>935</v>
      </c>
      <c r="E207" s="4" t="s">
        <v>936</v>
      </c>
      <c r="F207" s="6">
        <v>45074</v>
      </c>
      <c r="G207" s="6">
        <v>45075</v>
      </c>
      <c r="H207" s="4">
        <v>1</v>
      </c>
      <c r="I207" s="4">
        <v>1</v>
      </c>
      <c r="J207" s="4">
        <v>1</v>
      </c>
      <c r="K207" s="4" t="s">
        <v>30</v>
      </c>
      <c r="L207" s="4">
        <v>536</v>
      </c>
      <c r="M207" s="4">
        <v>536</v>
      </c>
      <c r="N207" s="4" t="s">
        <v>937</v>
      </c>
      <c r="O207" s="4" t="s">
        <v>32</v>
      </c>
      <c r="P207" s="4" t="s">
        <v>33</v>
      </c>
      <c r="Q207" s="4">
        <v>0</v>
      </c>
      <c r="R207" s="8">
        <v>45073</v>
      </c>
      <c r="S207" s="6">
        <v>45078</v>
      </c>
      <c r="T207" s="4" t="s">
        <v>34</v>
      </c>
      <c r="U207" s="4">
        <v>536</v>
      </c>
      <c r="V207" s="4">
        <v>0</v>
      </c>
      <c r="W207" s="4">
        <v>0</v>
      </c>
      <c r="X207" s="4" t="s">
        <v>938</v>
      </c>
      <c r="Y207" s="4" t="s">
        <v>81</v>
      </c>
    </row>
    <row r="208" s="4" customFormat="1" spans="1:25">
      <c r="A208" s="4" t="s">
        <v>939</v>
      </c>
      <c r="B208" s="4" t="s">
        <v>26</v>
      </c>
      <c r="C208" s="4" t="s">
        <v>27</v>
      </c>
      <c r="D208" s="4" t="s">
        <v>394</v>
      </c>
      <c r="E208" s="4" t="s">
        <v>764</v>
      </c>
      <c r="F208" s="6">
        <v>45073</v>
      </c>
      <c r="G208" s="6">
        <v>45075</v>
      </c>
      <c r="H208" s="4">
        <v>1</v>
      </c>
      <c r="I208" s="4">
        <v>2</v>
      </c>
      <c r="J208" s="4">
        <v>2</v>
      </c>
      <c r="K208" s="4" t="s">
        <v>30</v>
      </c>
      <c r="L208" s="4">
        <v>2738</v>
      </c>
      <c r="M208" s="4">
        <v>2738</v>
      </c>
      <c r="N208" s="4" t="s">
        <v>940</v>
      </c>
      <c r="O208" s="4" t="s">
        <v>32</v>
      </c>
      <c r="P208" s="4" t="s">
        <v>33</v>
      </c>
      <c r="Q208" s="4">
        <v>0</v>
      </c>
      <c r="R208" s="8">
        <v>45073</v>
      </c>
      <c r="S208" s="6">
        <v>45078</v>
      </c>
      <c r="T208" s="4" t="s">
        <v>34</v>
      </c>
      <c r="U208" s="4">
        <v>2738</v>
      </c>
      <c r="V208" s="4">
        <v>0</v>
      </c>
      <c r="W208" s="4">
        <v>0</v>
      </c>
      <c r="X208" s="4" t="s">
        <v>941</v>
      </c>
      <c r="Y208" s="4" t="s">
        <v>81</v>
      </c>
    </row>
    <row r="209" s="4" customFormat="1" spans="1:25">
      <c r="A209" s="4" t="s">
        <v>942</v>
      </c>
      <c r="B209" s="4" t="s">
        <v>26</v>
      </c>
      <c r="C209" s="4" t="s">
        <v>27</v>
      </c>
      <c r="D209" s="4" t="s">
        <v>632</v>
      </c>
      <c r="E209" s="4" t="s">
        <v>243</v>
      </c>
      <c r="F209" s="6">
        <v>45074</v>
      </c>
      <c r="G209" s="6">
        <v>45075</v>
      </c>
      <c r="H209" s="4">
        <v>1</v>
      </c>
      <c r="I209" s="4">
        <v>1</v>
      </c>
      <c r="J209" s="4">
        <v>1</v>
      </c>
      <c r="K209" s="4" t="s">
        <v>30</v>
      </c>
      <c r="L209" s="4">
        <v>486</v>
      </c>
      <c r="M209" s="4">
        <v>486</v>
      </c>
      <c r="N209" s="4" t="s">
        <v>943</v>
      </c>
      <c r="O209" s="4" t="s">
        <v>32</v>
      </c>
      <c r="P209" s="4" t="s">
        <v>33</v>
      </c>
      <c r="Q209" s="4">
        <v>0</v>
      </c>
      <c r="R209" s="8">
        <v>45073</v>
      </c>
      <c r="S209" s="6">
        <v>45078</v>
      </c>
      <c r="T209" s="4" t="s">
        <v>34</v>
      </c>
      <c r="U209" s="4">
        <v>486</v>
      </c>
      <c r="V209" s="4">
        <v>0</v>
      </c>
      <c r="W209" s="4">
        <v>0</v>
      </c>
      <c r="X209" s="4" t="s">
        <v>944</v>
      </c>
      <c r="Y209" s="4" t="s">
        <v>81</v>
      </c>
    </row>
    <row r="210" s="4" customFormat="1" spans="1:25">
      <c r="A210" s="4" t="s">
        <v>945</v>
      </c>
      <c r="B210" s="4" t="s">
        <v>26</v>
      </c>
      <c r="C210" s="4" t="s">
        <v>27</v>
      </c>
      <c r="D210" s="4" t="s">
        <v>147</v>
      </c>
      <c r="E210" s="4" t="s">
        <v>946</v>
      </c>
      <c r="F210" s="6">
        <v>45073</v>
      </c>
      <c r="G210" s="6">
        <v>45075</v>
      </c>
      <c r="H210" s="4">
        <v>1</v>
      </c>
      <c r="I210" s="4">
        <v>2</v>
      </c>
      <c r="J210" s="4">
        <v>2</v>
      </c>
      <c r="K210" s="4" t="s">
        <v>30</v>
      </c>
      <c r="L210" s="4">
        <v>2236</v>
      </c>
      <c r="M210" s="4">
        <v>2236</v>
      </c>
      <c r="N210" s="4" t="s">
        <v>947</v>
      </c>
      <c r="O210" s="4" t="s">
        <v>32</v>
      </c>
      <c r="P210" s="4" t="s">
        <v>33</v>
      </c>
      <c r="Q210" s="4">
        <v>0</v>
      </c>
      <c r="R210" s="8">
        <v>45073</v>
      </c>
      <c r="S210" s="6">
        <v>45078</v>
      </c>
      <c r="T210" s="4" t="s">
        <v>34</v>
      </c>
      <c r="U210" s="4">
        <v>2236</v>
      </c>
      <c r="V210" s="4">
        <v>0</v>
      </c>
      <c r="W210" s="4">
        <v>0</v>
      </c>
      <c r="X210" s="4" t="s">
        <v>948</v>
      </c>
      <c r="Y210" s="4" t="s">
        <v>81</v>
      </c>
    </row>
    <row r="211" s="4" customFormat="1" spans="1:25">
      <c r="A211" s="4" t="s">
        <v>949</v>
      </c>
      <c r="B211" s="4" t="s">
        <v>26</v>
      </c>
      <c r="C211" s="4" t="s">
        <v>27</v>
      </c>
      <c r="D211" s="4" t="s">
        <v>322</v>
      </c>
      <c r="E211" s="4" t="s">
        <v>950</v>
      </c>
      <c r="F211" s="6">
        <v>45074</v>
      </c>
      <c r="G211" s="6">
        <v>45075</v>
      </c>
      <c r="H211" s="4">
        <v>1</v>
      </c>
      <c r="I211" s="4">
        <v>1</v>
      </c>
      <c r="J211" s="4">
        <v>1</v>
      </c>
      <c r="K211" s="4" t="s">
        <v>30</v>
      </c>
      <c r="L211" s="4">
        <v>313</v>
      </c>
      <c r="M211" s="4">
        <v>313</v>
      </c>
      <c r="N211" s="4" t="s">
        <v>951</v>
      </c>
      <c r="O211" s="4" t="s">
        <v>32</v>
      </c>
      <c r="P211" s="4" t="s">
        <v>33</v>
      </c>
      <c r="Q211" s="4">
        <v>0</v>
      </c>
      <c r="R211" s="8">
        <v>45073</v>
      </c>
      <c r="S211" s="6">
        <v>45078</v>
      </c>
      <c r="T211" s="4" t="s">
        <v>34</v>
      </c>
      <c r="U211" s="4">
        <v>313</v>
      </c>
      <c r="V211" s="4">
        <v>0</v>
      </c>
      <c r="W211" s="4">
        <v>0</v>
      </c>
      <c r="X211" s="4" t="s">
        <v>952</v>
      </c>
      <c r="Y211" s="4" t="s">
        <v>81</v>
      </c>
    </row>
    <row r="212" s="4" customFormat="1" spans="1:25">
      <c r="A212" s="4" t="s">
        <v>953</v>
      </c>
      <c r="B212" s="4" t="s">
        <v>26</v>
      </c>
      <c r="C212" s="4" t="s">
        <v>27</v>
      </c>
      <c r="D212" s="4" t="s">
        <v>954</v>
      </c>
      <c r="E212" s="4" t="s">
        <v>955</v>
      </c>
      <c r="F212" s="6">
        <v>45073</v>
      </c>
      <c r="G212" s="6">
        <v>45075</v>
      </c>
      <c r="H212" s="4">
        <v>1</v>
      </c>
      <c r="I212" s="4">
        <v>2</v>
      </c>
      <c r="J212" s="4">
        <v>2</v>
      </c>
      <c r="K212" s="4" t="s">
        <v>30</v>
      </c>
      <c r="L212" s="4">
        <v>928</v>
      </c>
      <c r="M212" s="4">
        <v>928</v>
      </c>
      <c r="N212" s="4" t="s">
        <v>956</v>
      </c>
      <c r="O212" s="4" t="s">
        <v>32</v>
      </c>
      <c r="P212" s="4" t="s">
        <v>33</v>
      </c>
      <c r="Q212" s="4">
        <v>0</v>
      </c>
      <c r="R212" s="8">
        <v>45073</v>
      </c>
      <c r="S212" s="6">
        <v>45078</v>
      </c>
      <c r="T212" s="4" t="s">
        <v>34</v>
      </c>
      <c r="U212" s="4">
        <v>928</v>
      </c>
      <c r="V212" s="4">
        <v>0</v>
      </c>
      <c r="W212" s="4">
        <v>0</v>
      </c>
      <c r="X212" s="4" t="s">
        <v>957</v>
      </c>
      <c r="Y212" s="4" t="s">
        <v>81</v>
      </c>
    </row>
    <row r="213" s="4" customFormat="1" spans="1:25">
      <c r="A213" s="4" t="s">
        <v>958</v>
      </c>
      <c r="B213" s="4" t="s">
        <v>26</v>
      </c>
      <c r="C213" s="4" t="s">
        <v>27</v>
      </c>
      <c r="D213" s="4" t="s">
        <v>959</v>
      </c>
      <c r="E213" s="4" t="s">
        <v>960</v>
      </c>
      <c r="F213" s="6">
        <v>45073</v>
      </c>
      <c r="G213" s="6">
        <v>45075</v>
      </c>
      <c r="H213" s="4">
        <v>1</v>
      </c>
      <c r="I213" s="4">
        <v>2</v>
      </c>
      <c r="J213" s="4">
        <v>2</v>
      </c>
      <c r="K213" s="4" t="s">
        <v>30</v>
      </c>
      <c r="L213" s="4">
        <v>1496</v>
      </c>
      <c r="M213" s="4">
        <v>1496</v>
      </c>
      <c r="N213" s="4" t="s">
        <v>961</v>
      </c>
      <c r="O213" s="4" t="s">
        <v>32</v>
      </c>
      <c r="P213" s="4" t="s">
        <v>33</v>
      </c>
      <c r="Q213" s="4">
        <v>0</v>
      </c>
      <c r="R213" s="8">
        <v>45073</v>
      </c>
      <c r="S213" s="6">
        <v>45078</v>
      </c>
      <c r="T213" s="4" t="s">
        <v>34</v>
      </c>
      <c r="U213" s="4">
        <v>1496</v>
      </c>
      <c r="V213" s="4">
        <v>0</v>
      </c>
      <c r="W213" s="4">
        <v>0</v>
      </c>
      <c r="X213" s="4" t="s">
        <v>962</v>
      </c>
      <c r="Y213" s="4" t="s">
        <v>81</v>
      </c>
    </row>
    <row r="214" s="4" customFormat="1" spans="1:25">
      <c r="A214" s="4" t="s">
        <v>963</v>
      </c>
      <c r="B214" s="4" t="s">
        <v>26</v>
      </c>
      <c r="C214" s="4" t="s">
        <v>27</v>
      </c>
      <c r="D214" s="4" t="s">
        <v>322</v>
      </c>
      <c r="E214" s="4" t="s">
        <v>950</v>
      </c>
      <c r="F214" s="6">
        <v>45074</v>
      </c>
      <c r="G214" s="6">
        <v>45075</v>
      </c>
      <c r="H214" s="4">
        <v>1</v>
      </c>
      <c r="I214" s="4">
        <v>1</v>
      </c>
      <c r="J214" s="4">
        <v>1</v>
      </c>
      <c r="K214" s="4" t="s">
        <v>30</v>
      </c>
      <c r="L214" s="4">
        <v>393</v>
      </c>
      <c r="M214" s="4">
        <v>393</v>
      </c>
      <c r="N214" s="4" t="s">
        <v>964</v>
      </c>
      <c r="O214" s="4" t="s">
        <v>32</v>
      </c>
      <c r="P214" s="4" t="s">
        <v>33</v>
      </c>
      <c r="Q214" s="4">
        <v>0</v>
      </c>
      <c r="R214" s="8">
        <v>45073</v>
      </c>
      <c r="S214" s="6">
        <v>45078</v>
      </c>
      <c r="T214" s="4" t="s">
        <v>34</v>
      </c>
      <c r="U214" s="4">
        <v>393</v>
      </c>
      <c r="V214" s="4">
        <v>0</v>
      </c>
      <c r="W214" s="4">
        <v>0</v>
      </c>
      <c r="X214" s="4" t="s">
        <v>965</v>
      </c>
      <c r="Y214" s="4" t="s">
        <v>81</v>
      </c>
    </row>
    <row r="215" s="4" customFormat="1" spans="1:25">
      <c r="A215" s="4" t="s">
        <v>966</v>
      </c>
      <c r="B215" s="4" t="s">
        <v>26</v>
      </c>
      <c r="C215" s="4" t="s">
        <v>27</v>
      </c>
      <c r="D215" s="4" t="s">
        <v>893</v>
      </c>
      <c r="E215" s="4" t="s">
        <v>243</v>
      </c>
      <c r="F215" s="6">
        <v>45074</v>
      </c>
      <c r="G215" s="6">
        <v>45075</v>
      </c>
      <c r="H215" s="4">
        <v>1</v>
      </c>
      <c r="I215" s="4">
        <v>1</v>
      </c>
      <c r="J215" s="4">
        <v>1</v>
      </c>
      <c r="K215" s="4" t="s">
        <v>30</v>
      </c>
      <c r="L215" s="4">
        <v>304</v>
      </c>
      <c r="M215" s="4">
        <v>304</v>
      </c>
      <c r="N215" s="4" t="s">
        <v>967</v>
      </c>
      <c r="O215" s="4" t="s">
        <v>32</v>
      </c>
      <c r="P215" s="4" t="s">
        <v>33</v>
      </c>
      <c r="Q215" s="4">
        <v>0</v>
      </c>
      <c r="R215" s="8">
        <v>45073</v>
      </c>
      <c r="S215" s="6">
        <v>45078</v>
      </c>
      <c r="T215" s="4" t="s">
        <v>34</v>
      </c>
      <c r="U215" s="4">
        <v>304</v>
      </c>
      <c r="V215" s="4">
        <v>0</v>
      </c>
      <c r="W215" s="4">
        <v>0</v>
      </c>
      <c r="X215" s="4" t="s">
        <v>968</v>
      </c>
      <c r="Y215" s="4" t="s">
        <v>969</v>
      </c>
    </row>
    <row r="216" s="4" customFormat="1" spans="1:25">
      <c r="A216" s="4" t="s">
        <v>970</v>
      </c>
      <c r="B216" s="4" t="s">
        <v>26</v>
      </c>
      <c r="C216" s="4" t="s">
        <v>27</v>
      </c>
      <c r="D216" s="4" t="s">
        <v>971</v>
      </c>
      <c r="E216" s="4" t="s">
        <v>972</v>
      </c>
      <c r="F216" s="6">
        <v>45074</v>
      </c>
      <c r="G216" s="6">
        <v>45075</v>
      </c>
      <c r="H216" s="4">
        <v>1</v>
      </c>
      <c r="I216" s="4">
        <v>1</v>
      </c>
      <c r="J216" s="4">
        <v>1</v>
      </c>
      <c r="K216" s="4" t="s">
        <v>30</v>
      </c>
      <c r="L216" s="4">
        <v>300</v>
      </c>
      <c r="M216" s="4">
        <v>300</v>
      </c>
      <c r="N216" s="4" t="s">
        <v>973</v>
      </c>
      <c r="O216" s="4" t="s">
        <v>32</v>
      </c>
      <c r="P216" s="4" t="s">
        <v>33</v>
      </c>
      <c r="Q216" s="4">
        <v>0</v>
      </c>
      <c r="R216" s="8">
        <v>45073</v>
      </c>
      <c r="S216" s="6">
        <v>45078</v>
      </c>
      <c r="T216" s="4" t="s">
        <v>34</v>
      </c>
      <c r="U216" s="4">
        <v>300</v>
      </c>
      <c r="V216" s="4">
        <v>0</v>
      </c>
      <c r="W216" s="4">
        <v>0</v>
      </c>
      <c r="X216" s="4" t="s">
        <v>974</v>
      </c>
      <c r="Y216" s="4" t="s">
        <v>975</v>
      </c>
    </row>
    <row r="217" s="4" customFormat="1" spans="1:25">
      <c r="A217" s="4" t="s">
        <v>976</v>
      </c>
      <c r="B217" s="4" t="s">
        <v>26</v>
      </c>
      <c r="C217" s="4" t="s">
        <v>27</v>
      </c>
      <c r="D217" s="4" t="s">
        <v>394</v>
      </c>
      <c r="E217" s="4" t="s">
        <v>764</v>
      </c>
      <c r="F217" s="6">
        <v>45073</v>
      </c>
      <c r="G217" s="6">
        <v>45075</v>
      </c>
      <c r="H217" s="4">
        <v>1</v>
      </c>
      <c r="I217" s="4">
        <v>2</v>
      </c>
      <c r="J217" s="4">
        <v>2</v>
      </c>
      <c r="K217" s="4" t="s">
        <v>30</v>
      </c>
      <c r="L217" s="4">
        <v>2738</v>
      </c>
      <c r="M217" s="4">
        <v>2738</v>
      </c>
      <c r="N217" s="4" t="s">
        <v>977</v>
      </c>
      <c r="O217" s="4" t="s">
        <v>32</v>
      </c>
      <c r="P217" s="4" t="s">
        <v>33</v>
      </c>
      <c r="Q217" s="4">
        <v>0</v>
      </c>
      <c r="R217" s="8">
        <v>45073</v>
      </c>
      <c r="S217" s="6">
        <v>45078</v>
      </c>
      <c r="T217" s="4" t="s">
        <v>34</v>
      </c>
      <c r="U217" s="4">
        <v>2738</v>
      </c>
      <c r="V217" s="4">
        <v>0</v>
      </c>
      <c r="W217" s="4">
        <v>0</v>
      </c>
      <c r="X217" s="4" t="s">
        <v>978</v>
      </c>
      <c r="Y217" s="4" t="s">
        <v>81</v>
      </c>
    </row>
    <row r="218" s="4" customFormat="1" spans="1:25">
      <c r="A218" s="4" t="s">
        <v>979</v>
      </c>
      <c r="B218" s="4" t="s">
        <v>26</v>
      </c>
      <c r="C218" s="4" t="s">
        <v>27</v>
      </c>
      <c r="D218" s="4" t="s">
        <v>224</v>
      </c>
      <c r="E218" s="4" t="s">
        <v>328</v>
      </c>
      <c r="F218" s="6">
        <v>45074</v>
      </c>
      <c r="G218" s="6">
        <v>45075</v>
      </c>
      <c r="H218" s="4">
        <v>1</v>
      </c>
      <c r="I218" s="4">
        <v>1</v>
      </c>
      <c r="J218" s="4">
        <v>1</v>
      </c>
      <c r="K218" s="4" t="s">
        <v>30</v>
      </c>
      <c r="L218" s="4">
        <v>449</v>
      </c>
      <c r="M218" s="4">
        <v>449</v>
      </c>
      <c r="N218" s="4" t="s">
        <v>980</v>
      </c>
      <c r="O218" s="4" t="s">
        <v>32</v>
      </c>
      <c r="P218" s="4" t="s">
        <v>33</v>
      </c>
      <c r="Q218" s="4">
        <v>0</v>
      </c>
      <c r="R218" s="8">
        <v>45073.0000115741</v>
      </c>
      <c r="S218" s="6">
        <v>45078</v>
      </c>
      <c r="T218" s="4" t="s">
        <v>34</v>
      </c>
      <c r="U218" s="4">
        <v>449</v>
      </c>
      <c r="V218" s="4">
        <v>0</v>
      </c>
      <c r="W218" s="4">
        <v>0</v>
      </c>
      <c r="X218" s="4" t="s">
        <v>981</v>
      </c>
      <c r="Y218" s="4" t="s">
        <v>982</v>
      </c>
    </row>
    <row r="219" s="4" customFormat="1" spans="1:25">
      <c r="A219" s="4" t="s">
        <v>584</v>
      </c>
      <c r="B219" s="4" t="s">
        <v>26</v>
      </c>
      <c r="C219" s="4" t="s">
        <v>85</v>
      </c>
      <c r="D219" s="4" t="s">
        <v>400</v>
      </c>
      <c r="E219" s="4" t="s">
        <v>401</v>
      </c>
      <c r="F219" s="6">
        <v>45074</v>
      </c>
      <c r="G219" s="6">
        <v>45075</v>
      </c>
      <c r="H219" s="4">
        <v>1</v>
      </c>
      <c r="I219" s="4">
        <v>1</v>
      </c>
      <c r="J219" s="4">
        <v>1</v>
      </c>
      <c r="K219" s="4" t="s">
        <v>30</v>
      </c>
      <c r="L219" s="4">
        <v>-1255</v>
      </c>
      <c r="M219" s="4">
        <v>-1255</v>
      </c>
      <c r="N219" s="4" t="s">
        <v>585</v>
      </c>
      <c r="O219" s="4" t="s">
        <v>32</v>
      </c>
      <c r="P219" s="4" t="s">
        <v>33</v>
      </c>
      <c r="Q219" s="4">
        <v>0</v>
      </c>
      <c r="R219" s="8">
        <v>45065</v>
      </c>
      <c r="S219" s="6">
        <v>45078</v>
      </c>
      <c r="T219" s="4" t="s">
        <v>34</v>
      </c>
      <c r="U219" s="4">
        <v>-1255</v>
      </c>
      <c r="V219" s="4">
        <v>0</v>
      </c>
      <c r="W219" s="4">
        <v>0</v>
      </c>
      <c r="X219" s="4" t="s">
        <v>586</v>
      </c>
      <c r="Y219" s="4" t="s">
        <v>587</v>
      </c>
    </row>
    <row r="220" s="4" customFormat="1" spans="1:25">
      <c r="A220" s="4" t="s">
        <v>983</v>
      </c>
      <c r="B220" s="4" t="s">
        <v>26</v>
      </c>
      <c r="C220" s="4" t="s">
        <v>27</v>
      </c>
      <c r="D220" s="4" t="s">
        <v>971</v>
      </c>
      <c r="E220" s="4" t="s">
        <v>972</v>
      </c>
      <c r="F220" s="6">
        <v>45074</v>
      </c>
      <c r="G220" s="6">
        <v>45075</v>
      </c>
      <c r="H220" s="4">
        <v>1</v>
      </c>
      <c r="I220" s="4">
        <v>1</v>
      </c>
      <c r="J220" s="4">
        <v>1</v>
      </c>
      <c r="K220" s="4" t="s">
        <v>30</v>
      </c>
      <c r="L220" s="4">
        <v>300</v>
      </c>
      <c r="M220" s="4">
        <v>300</v>
      </c>
      <c r="N220" s="4" t="s">
        <v>984</v>
      </c>
      <c r="O220" s="4" t="s">
        <v>32</v>
      </c>
      <c r="P220" s="4" t="s">
        <v>33</v>
      </c>
      <c r="Q220" s="4">
        <v>0</v>
      </c>
      <c r="R220" s="8">
        <v>45073</v>
      </c>
      <c r="S220" s="6">
        <v>45078</v>
      </c>
      <c r="T220" s="4" t="s">
        <v>34</v>
      </c>
      <c r="U220" s="4">
        <v>300</v>
      </c>
      <c r="V220" s="4">
        <v>0</v>
      </c>
      <c r="W220" s="4">
        <v>0</v>
      </c>
      <c r="X220" s="4" t="s">
        <v>985</v>
      </c>
      <c r="Y220" s="4" t="s">
        <v>975</v>
      </c>
    </row>
    <row r="221" s="4" customFormat="1" spans="1:25">
      <c r="A221" s="4" t="s">
        <v>986</v>
      </c>
      <c r="B221" s="4" t="s">
        <v>26</v>
      </c>
      <c r="C221" s="4" t="s">
        <v>27</v>
      </c>
      <c r="D221" s="4" t="s">
        <v>987</v>
      </c>
      <c r="E221" s="4" t="s">
        <v>988</v>
      </c>
      <c r="F221" s="6">
        <v>45074</v>
      </c>
      <c r="G221" s="6">
        <v>45075</v>
      </c>
      <c r="H221" s="4">
        <v>1</v>
      </c>
      <c r="I221" s="4">
        <v>1</v>
      </c>
      <c r="J221" s="4">
        <v>1</v>
      </c>
      <c r="K221" s="4" t="s">
        <v>30</v>
      </c>
      <c r="L221" s="4">
        <v>1278</v>
      </c>
      <c r="M221" s="4">
        <v>1278</v>
      </c>
      <c r="N221" s="4" t="s">
        <v>989</v>
      </c>
      <c r="O221" s="4" t="s">
        <v>32</v>
      </c>
      <c r="P221" s="4" t="s">
        <v>33</v>
      </c>
      <c r="Q221" s="4">
        <v>0</v>
      </c>
      <c r="R221" s="8">
        <v>45074</v>
      </c>
      <c r="S221" s="6">
        <v>45078</v>
      </c>
      <c r="T221" s="4" t="s">
        <v>34</v>
      </c>
      <c r="U221" s="4">
        <v>1278</v>
      </c>
      <c r="V221" s="4">
        <v>0</v>
      </c>
      <c r="W221" s="4">
        <v>0</v>
      </c>
      <c r="X221" s="4" t="s">
        <v>990</v>
      </c>
      <c r="Y221" s="4" t="s">
        <v>81</v>
      </c>
    </row>
    <row r="222" s="4" customFormat="1" spans="1:25">
      <c r="A222" s="4" t="s">
        <v>991</v>
      </c>
      <c r="B222" s="4" t="s">
        <v>26</v>
      </c>
      <c r="C222" s="4" t="s">
        <v>27</v>
      </c>
      <c r="D222" s="4" t="s">
        <v>59</v>
      </c>
      <c r="E222" s="4" t="s">
        <v>992</v>
      </c>
      <c r="F222" s="6">
        <v>45074</v>
      </c>
      <c r="G222" s="6">
        <v>45075</v>
      </c>
      <c r="H222" s="4">
        <v>1</v>
      </c>
      <c r="I222" s="4">
        <v>1</v>
      </c>
      <c r="J222" s="4">
        <v>1</v>
      </c>
      <c r="K222" s="4" t="s">
        <v>30</v>
      </c>
      <c r="L222" s="4">
        <v>320</v>
      </c>
      <c r="M222" s="4">
        <v>320</v>
      </c>
      <c r="N222" s="4" t="s">
        <v>993</v>
      </c>
      <c r="O222" s="4" t="s">
        <v>32</v>
      </c>
      <c r="P222" s="4" t="s">
        <v>33</v>
      </c>
      <c r="Q222" s="4">
        <v>0</v>
      </c>
      <c r="R222" s="8">
        <v>45074</v>
      </c>
      <c r="S222" s="6">
        <v>45078</v>
      </c>
      <c r="T222" s="4" t="s">
        <v>34</v>
      </c>
      <c r="U222" s="4">
        <v>320</v>
      </c>
      <c r="V222" s="4">
        <v>0</v>
      </c>
      <c r="W222" s="4">
        <v>0</v>
      </c>
      <c r="X222" s="4" t="s">
        <v>994</v>
      </c>
      <c r="Y222" s="4" t="s">
        <v>995</v>
      </c>
    </row>
    <row r="223" s="4" customFormat="1" spans="1:25">
      <c r="A223" s="4" t="s">
        <v>996</v>
      </c>
      <c r="B223" s="4" t="s">
        <v>26</v>
      </c>
      <c r="C223" s="4" t="s">
        <v>27</v>
      </c>
      <c r="D223" s="4" t="s">
        <v>997</v>
      </c>
      <c r="E223" s="4" t="s">
        <v>998</v>
      </c>
      <c r="F223" s="6">
        <v>45074</v>
      </c>
      <c r="G223" s="6">
        <v>45075</v>
      </c>
      <c r="H223" s="4">
        <v>1</v>
      </c>
      <c r="I223" s="4">
        <v>1</v>
      </c>
      <c r="J223" s="4">
        <v>1</v>
      </c>
      <c r="K223" s="4" t="s">
        <v>30</v>
      </c>
      <c r="L223" s="4">
        <v>1094</v>
      </c>
      <c r="M223" s="4">
        <v>1094</v>
      </c>
      <c r="N223" s="4" t="s">
        <v>999</v>
      </c>
      <c r="O223" s="4" t="s">
        <v>32</v>
      </c>
      <c r="P223" s="4" t="s">
        <v>33</v>
      </c>
      <c r="Q223" s="4">
        <v>0</v>
      </c>
      <c r="R223" s="8">
        <v>45074</v>
      </c>
      <c r="S223" s="6">
        <v>45078</v>
      </c>
      <c r="T223" s="4" t="s">
        <v>34</v>
      </c>
      <c r="U223" s="4">
        <v>1094</v>
      </c>
      <c r="V223" s="4">
        <v>0</v>
      </c>
      <c r="W223" s="4">
        <v>0</v>
      </c>
      <c r="X223" s="4" t="s">
        <v>1000</v>
      </c>
      <c r="Y223" s="4" t="s">
        <v>81</v>
      </c>
    </row>
    <row r="224" s="4" customFormat="1" spans="1:25">
      <c r="A224" s="4" t="s">
        <v>1001</v>
      </c>
      <c r="B224" s="4" t="s">
        <v>26</v>
      </c>
      <c r="C224" s="4" t="s">
        <v>27</v>
      </c>
      <c r="D224" s="4" t="s">
        <v>487</v>
      </c>
      <c r="E224" s="4" t="s">
        <v>1002</v>
      </c>
      <c r="F224" s="6">
        <v>45074</v>
      </c>
      <c r="G224" s="6">
        <v>45075</v>
      </c>
      <c r="H224" s="4">
        <v>1</v>
      </c>
      <c r="I224" s="4">
        <v>1</v>
      </c>
      <c r="J224" s="4">
        <v>1</v>
      </c>
      <c r="K224" s="4" t="s">
        <v>30</v>
      </c>
      <c r="L224" s="4">
        <v>1060</v>
      </c>
      <c r="M224" s="4">
        <v>1060</v>
      </c>
      <c r="N224" s="4" t="s">
        <v>1003</v>
      </c>
      <c r="O224" s="4" t="s">
        <v>32</v>
      </c>
      <c r="P224" s="4" t="s">
        <v>33</v>
      </c>
      <c r="Q224" s="4">
        <v>0</v>
      </c>
      <c r="R224" s="8">
        <v>45073</v>
      </c>
      <c r="S224" s="6">
        <v>45078</v>
      </c>
      <c r="T224" s="4" t="s">
        <v>34</v>
      </c>
      <c r="U224" s="4">
        <v>1060</v>
      </c>
      <c r="V224" s="4">
        <v>0</v>
      </c>
      <c r="W224" s="4">
        <v>0</v>
      </c>
      <c r="X224" s="4" t="s">
        <v>1004</v>
      </c>
      <c r="Y224" s="4" t="s">
        <v>1005</v>
      </c>
    </row>
    <row r="225" s="4" customFormat="1" spans="1:25">
      <c r="A225" s="4" t="s">
        <v>1006</v>
      </c>
      <c r="B225" s="4" t="s">
        <v>26</v>
      </c>
      <c r="C225" s="4" t="s">
        <v>27</v>
      </c>
      <c r="D225" s="4" t="s">
        <v>487</v>
      </c>
      <c r="E225" s="4" t="s">
        <v>1002</v>
      </c>
      <c r="F225" s="6">
        <v>45074</v>
      </c>
      <c r="G225" s="6">
        <v>45075</v>
      </c>
      <c r="H225" s="4">
        <v>1</v>
      </c>
      <c r="I225" s="4">
        <v>1</v>
      </c>
      <c r="J225" s="4">
        <v>1</v>
      </c>
      <c r="K225" s="4" t="s">
        <v>30</v>
      </c>
      <c r="L225" s="4">
        <v>1060</v>
      </c>
      <c r="M225" s="4">
        <v>1060</v>
      </c>
      <c r="N225" s="4" t="s">
        <v>1007</v>
      </c>
      <c r="O225" s="4" t="s">
        <v>32</v>
      </c>
      <c r="P225" s="4" t="s">
        <v>33</v>
      </c>
      <c r="Q225" s="4">
        <v>0</v>
      </c>
      <c r="R225" s="8">
        <v>45073</v>
      </c>
      <c r="S225" s="6">
        <v>45078</v>
      </c>
      <c r="T225" s="4" t="s">
        <v>34</v>
      </c>
      <c r="U225" s="4">
        <v>1060</v>
      </c>
      <c r="V225" s="4">
        <v>0</v>
      </c>
      <c r="W225" s="4">
        <v>0</v>
      </c>
      <c r="X225" s="4" t="s">
        <v>1008</v>
      </c>
      <c r="Y225" s="4" t="s">
        <v>1009</v>
      </c>
    </row>
    <row r="226" s="4" customFormat="1" spans="1:25">
      <c r="A226" s="4" t="s">
        <v>1010</v>
      </c>
      <c r="B226" s="4" t="s">
        <v>26</v>
      </c>
      <c r="C226" s="4" t="s">
        <v>27</v>
      </c>
      <c r="D226" s="4" t="s">
        <v>786</v>
      </c>
      <c r="E226" s="4" t="s">
        <v>1011</v>
      </c>
      <c r="F226" s="6">
        <v>45074</v>
      </c>
      <c r="G226" s="6">
        <v>45075</v>
      </c>
      <c r="H226" s="4">
        <v>1</v>
      </c>
      <c r="I226" s="4">
        <v>1</v>
      </c>
      <c r="J226" s="4">
        <v>1</v>
      </c>
      <c r="K226" s="4" t="s">
        <v>30</v>
      </c>
      <c r="L226" s="4">
        <v>348</v>
      </c>
      <c r="M226" s="4">
        <v>348</v>
      </c>
      <c r="N226" s="4" t="s">
        <v>1012</v>
      </c>
      <c r="O226" s="4" t="s">
        <v>32</v>
      </c>
      <c r="P226" s="4" t="s">
        <v>33</v>
      </c>
      <c r="Q226" s="4">
        <v>0</v>
      </c>
      <c r="R226" s="8">
        <v>45074</v>
      </c>
      <c r="S226" s="6">
        <v>45078</v>
      </c>
      <c r="T226" s="4" t="s">
        <v>34</v>
      </c>
      <c r="U226" s="4">
        <v>348</v>
      </c>
      <c r="V226" s="4">
        <v>0</v>
      </c>
      <c r="W226" s="4">
        <v>0</v>
      </c>
      <c r="X226" s="4" t="s">
        <v>1013</v>
      </c>
      <c r="Y226" s="4" t="s">
        <v>81</v>
      </c>
    </row>
    <row r="227" s="4" customFormat="1" spans="1:25">
      <c r="A227" s="4" t="s">
        <v>1014</v>
      </c>
      <c r="B227" s="4" t="s">
        <v>26</v>
      </c>
      <c r="C227" s="4" t="s">
        <v>27</v>
      </c>
      <c r="D227" s="4" t="s">
        <v>997</v>
      </c>
      <c r="E227" s="4" t="s">
        <v>129</v>
      </c>
      <c r="F227" s="6">
        <v>45074</v>
      </c>
      <c r="G227" s="6">
        <v>45075</v>
      </c>
      <c r="H227" s="4">
        <v>1</v>
      </c>
      <c r="I227" s="4">
        <v>1</v>
      </c>
      <c r="J227" s="4">
        <v>1</v>
      </c>
      <c r="K227" s="4" t="s">
        <v>30</v>
      </c>
      <c r="L227" s="4">
        <v>1045</v>
      </c>
      <c r="M227" s="4">
        <v>1045</v>
      </c>
      <c r="N227" s="4" t="s">
        <v>1015</v>
      </c>
      <c r="O227" s="4" t="s">
        <v>32</v>
      </c>
      <c r="P227" s="4" t="s">
        <v>33</v>
      </c>
      <c r="Q227" s="4">
        <v>0</v>
      </c>
      <c r="R227" s="8">
        <v>45074</v>
      </c>
      <c r="S227" s="6">
        <v>45078</v>
      </c>
      <c r="T227" s="4" t="s">
        <v>34</v>
      </c>
      <c r="U227" s="4">
        <v>1045</v>
      </c>
      <c r="V227" s="4">
        <v>0</v>
      </c>
      <c r="W227" s="4">
        <v>0</v>
      </c>
      <c r="X227" s="4" t="s">
        <v>1016</v>
      </c>
      <c r="Y227" s="4" t="s">
        <v>81</v>
      </c>
    </row>
    <row r="228" s="4" customFormat="1" spans="1:25">
      <c r="A228" s="4" t="s">
        <v>1017</v>
      </c>
      <c r="B228" s="4" t="s">
        <v>26</v>
      </c>
      <c r="C228" s="4" t="s">
        <v>27</v>
      </c>
      <c r="D228" s="4" t="s">
        <v>1018</v>
      </c>
      <c r="E228" s="4" t="s">
        <v>1019</v>
      </c>
      <c r="F228" s="6">
        <v>45074</v>
      </c>
      <c r="G228" s="6">
        <v>45075</v>
      </c>
      <c r="H228" s="4">
        <v>2</v>
      </c>
      <c r="I228" s="4">
        <v>1</v>
      </c>
      <c r="J228" s="4">
        <v>2</v>
      </c>
      <c r="K228" s="4" t="s">
        <v>30</v>
      </c>
      <c r="L228" s="4">
        <v>1008</v>
      </c>
      <c r="M228" s="4">
        <v>1008</v>
      </c>
      <c r="N228" s="4" t="s">
        <v>1020</v>
      </c>
      <c r="O228" s="4" t="s">
        <v>32</v>
      </c>
      <c r="P228" s="4" t="s">
        <v>33</v>
      </c>
      <c r="Q228" s="4">
        <v>0</v>
      </c>
      <c r="R228" s="8">
        <v>45074</v>
      </c>
      <c r="S228" s="6">
        <v>45078</v>
      </c>
      <c r="T228" s="4" t="s">
        <v>34</v>
      </c>
      <c r="U228" s="4">
        <v>1008</v>
      </c>
      <c r="V228" s="4">
        <v>0</v>
      </c>
      <c r="W228" s="4">
        <v>0</v>
      </c>
      <c r="X228" s="4" t="s">
        <v>1021</v>
      </c>
      <c r="Y228" s="4" t="s">
        <v>81</v>
      </c>
    </row>
    <row r="229" s="4" customFormat="1" spans="1:25">
      <c r="A229" s="4" t="s">
        <v>1022</v>
      </c>
      <c r="B229" s="4" t="s">
        <v>26</v>
      </c>
      <c r="C229" s="4" t="s">
        <v>27</v>
      </c>
      <c r="D229" s="4" t="s">
        <v>1023</v>
      </c>
      <c r="E229" s="4" t="s">
        <v>1024</v>
      </c>
      <c r="F229" s="6">
        <v>45074</v>
      </c>
      <c r="G229" s="6">
        <v>45075</v>
      </c>
      <c r="H229" s="4">
        <v>1</v>
      </c>
      <c r="I229" s="4">
        <v>1</v>
      </c>
      <c r="J229" s="4">
        <v>1</v>
      </c>
      <c r="K229" s="4" t="s">
        <v>30</v>
      </c>
      <c r="L229" s="4">
        <v>608</v>
      </c>
      <c r="M229" s="4">
        <v>608</v>
      </c>
      <c r="N229" s="4" t="s">
        <v>1025</v>
      </c>
      <c r="O229" s="4" t="s">
        <v>32</v>
      </c>
      <c r="P229" s="4" t="s">
        <v>33</v>
      </c>
      <c r="Q229" s="4">
        <v>0</v>
      </c>
      <c r="R229" s="8">
        <v>45074</v>
      </c>
      <c r="S229" s="6">
        <v>45078</v>
      </c>
      <c r="T229" s="4" t="s">
        <v>34</v>
      </c>
      <c r="U229" s="4">
        <v>608</v>
      </c>
      <c r="V229" s="4">
        <v>0</v>
      </c>
      <c r="W229" s="4">
        <v>0</v>
      </c>
      <c r="X229" s="4" t="s">
        <v>1026</v>
      </c>
      <c r="Y229" s="4" t="s">
        <v>81</v>
      </c>
    </row>
    <row r="230" s="4" customFormat="1" spans="1:25">
      <c r="A230" s="4" t="s">
        <v>1027</v>
      </c>
      <c r="B230" s="4" t="s">
        <v>26</v>
      </c>
      <c r="C230" s="4" t="s">
        <v>1028</v>
      </c>
      <c r="D230" s="4" t="s">
        <v>1029</v>
      </c>
      <c r="E230" s="4" t="s">
        <v>1030</v>
      </c>
      <c r="F230" s="6">
        <v>45045</v>
      </c>
      <c r="G230" s="6">
        <v>45048</v>
      </c>
      <c r="H230" s="4">
        <v>1</v>
      </c>
      <c r="I230" s="4">
        <v>3</v>
      </c>
      <c r="J230" s="4">
        <v>3</v>
      </c>
      <c r="K230" s="4" t="s">
        <v>30</v>
      </c>
      <c r="L230" s="4">
        <v>4950</v>
      </c>
      <c r="M230" s="4">
        <v>4950</v>
      </c>
      <c r="N230" s="4" t="s">
        <v>1031</v>
      </c>
      <c r="O230" s="4" t="s">
        <v>32</v>
      </c>
      <c r="P230" s="4" t="s">
        <v>33</v>
      </c>
      <c r="Q230" s="4">
        <v>0</v>
      </c>
      <c r="R230" s="8">
        <v>44991.003287037</v>
      </c>
      <c r="S230" s="6">
        <v>45078</v>
      </c>
      <c r="T230" s="4" t="s">
        <v>34</v>
      </c>
      <c r="U230" s="4">
        <v>4950</v>
      </c>
      <c r="V230" s="4">
        <v>0</v>
      </c>
      <c r="W230" s="4">
        <v>0</v>
      </c>
      <c r="X230" s="4" t="s">
        <v>1032</v>
      </c>
      <c r="Y230" s="4" t="s">
        <v>1033</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223"/>
  <sheetViews>
    <sheetView tabSelected="1" workbookViewId="0">
      <selection activeCell="P227" sqref="P227"/>
    </sheetView>
  </sheetViews>
  <sheetFormatPr defaultColWidth="9" defaultRowHeight="13.5"/>
  <cols>
    <col min="1" max="1" width="12.625" style="4"/>
    <col min="2" max="4" width="10.375" style="4"/>
    <col min="5" max="16358" width="9" style="4"/>
  </cols>
  <sheetData>
    <row r="1" s="4" customFormat="1" spans="1:8">
      <c r="A1" s="4" t="s">
        <v>0</v>
      </c>
      <c r="B1" s="4" t="s">
        <v>5</v>
      </c>
      <c r="C1" s="4" t="s">
        <v>6</v>
      </c>
      <c r="D1" s="4" t="s">
        <v>12</v>
      </c>
      <c r="H1" s="4" t="s">
        <v>1034</v>
      </c>
    </row>
    <row r="2" s="4" customFormat="1" hidden="1" spans="1:9">
      <c r="A2" s="5">
        <v>999222656257417</v>
      </c>
      <c r="B2" s="6">
        <v>45072</v>
      </c>
      <c r="C2" s="6">
        <v>45075</v>
      </c>
      <c r="D2" s="4">
        <v>4530</v>
      </c>
      <c r="E2" s="4" t="str">
        <f>VLOOKUP(A2,HOP!A:L,12,0)</f>
        <v>4530.00</v>
      </c>
      <c r="F2" s="4" t="str">
        <f>VLOOKUP(A2,HOP!A:C,3,0)</f>
        <v>3022139</v>
      </c>
      <c r="G2" s="4">
        <f>D2-E2</f>
        <v>0</v>
      </c>
      <c r="H2" s="4" t="str">
        <f>$H$1&amp;F2</f>
        <v>，3022139</v>
      </c>
      <c r="I2" s="4" t="str">
        <f>VLOOKUP(A2,HOP!A:U,21,0)</f>
        <v>直采</v>
      </c>
    </row>
    <row r="3" s="4" customFormat="1" hidden="1" spans="1:9">
      <c r="A3" s="5">
        <v>999222669740530</v>
      </c>
      <c r="B3" s="6">
        <v>45072</v>
      </c>
      <c r="C3" s="6">
        <v>45075</v>
      </c>
      <c r="D3" s="4">
        <v>4530</v>
      </c>
      <c r="E3" s="4" t="str">
        <f>VLOOKUP(A3,HOP!A:L,12,0)</f>
        <v>4530.00</v>
      </c>
      <c r="F3" s="4" t="str">
        <f>VLOOKUP(A3,HOP!A:C,3,0)</f>
        <v>3023572</v>
      </c>
      <c r="G3" s="4">
        <f t="shared" ref="G3:G66" si="0">D3-E3</f>
        <v>0</v>
      </c>
      <c r="H3" s="4" t="str">
        <f t="shared" ref="H3:H66" si="1">$H$1&amp;F3</f>
        <v>，3023572</v>
      </c>
      <c r="I3" s="4" t="str">
        <f>VLOOKUP(A3,HOP!A:U,21,0)</f>
        <v>直采</v>
      </c>
    </row>
    <row r="4" s="4" customFormat="1" hidden="1" spans="1:9">
      <c r="A4" s="5">
        <v>999223143431924</v>
      </c>
      <c r="B4" s="6">
        <v>45074</v>
      </c>
      <c r="C4" s="6">
        <v>45075</v>
      </c>
      <c r="D4" s="4">
        <v>505</v>
      </c>
      <c r="E4" s="4" t="str">
        <f>VLOOKUP(A4,HOP!A:L,12,0)</f>
        <v>505.00</v>
      </c>
      <c r="F4" s="4" t="str">
        <f>VLOOKUP(A4,HOP!A:C,3,0)</f>
        <v>3123170</v>
      </c>
      <c r="G4" s="4">
        <f t="shared" si="0"/>
        <v>0</v>
      </c>
      <c r="H4" s="4" t="str">
        <f t="shared" si="1"/>
        <v>，3123170</v>
      </c>
      <c r="I4" s="4" t="str">
        <f>VLOOKUP(A4,HOP!A:U,21,0)</f>
        <v>直采</v>
      </c>
    </row>
    <row r="5" s="4" customFormat="1" spans="1:10">
      <c r="A5" s="5">
        <v>999223148417900</v>
      </c>
      <c r="B5" s="6">
        <v>45074</v>
      </c>
      <c r="C5" s="6">
        <v>45075</v>
      </c>
      <c r="D5" s="4">
        <v>135.02</v>
      </c>
      <c r="E5" s="4" t="str">
        <f>VLOOKUP(A5,HOP!A:L,12,0)</f>
        <v>150.00</v>
      </c>
      <c r="F5" s="4" t="str">
        <f>VLOOKUP(A5,HOP!A:C,3,0)</f>
        <v>3124399</v>
      </c>
      <c r="G5" s="4">
        <f t="shared" si="0"/>
        <v>-14.98</v>
      </c>
      <c r="H5" s="4" t="str">
        <f t="shared" si="1"/>
        <v>，3124399</v>
      </c>
      <c r="I5" s="4" t="str">
        <f>VLOOKUP(A5,HOP!A:U,21,0)</f>
        <v>直采</v>
      </c>
      <c r="J5" s="4" t="s">
        <v>1035</v>
      </c>
    </row>
    <row r="6" s="4" customFormat="1" hidden="1" spans="1:9">
      <c r="A6" s="5">
        <v>999223206602789</v>
      </c>
      <c r="B6" s="6">
        <v>45074</v>
      </c>
      <c r="C6" s="6">
        <v>45075</v>
      </c>
      <c r="D6" s="4">
        <v>697</v>
      </c>
      <c r="E6" s="4" t="str">
        <f>VLOOKUP(A6,HOP!A:L,12,0)</f>
        <v>697.00</v>
      </c>
      <c r="F6" s="4" t="str">
        <f>VLOOKUP(A6,HOP!A:C,3,0)</f>
        <v>3140853</v>
      </c>
      <c r="G6" s="4">
        <f t="shared" si="0"/>
        <v>0</v>
      </c>
      <c r="H6" s="4" t="str">
        <f t="shared" si="1"/>
        <v>，3140853</v>
      </c>
      <c r="I6" s="4" t="str">
        <f>VLOOKUP(A6,HOP!A:U,21,0)</f>
        <v>直采</v>
      </c>
    </row>
    <row r="7" s="4" customFormat="1" hidden="1" spans="1:9">
      <c r="A7" s="5">
        <v>999223218219035</v>
      </c>
      <c r="B7" s="6">
        <v>45070</v>
      </c>
      <c r="C7" s="6">
        <v>45075</v>
      </c>
      <c r="D7" s="4">
        <v>1275</v>
      </c>
      <c r="E7" s="4" t="str">
        <f>VLOOKUP(A7,HOP!A:L,12,0)</f>
        <v>1275.00</v>
      </c>
      <c r="F7" s="4" t="str">
        <f>VLOOKUP(A7,HOP!A:C,3,0)</f>
        <v>3144654</v>
      </c>
      <c r="G7" s="4">
        <f t="shared" si="0"/>
        <v>0</v>
      </c>
      <c r="H7" s="4" t="str">
        <f t="shared" si="1"/>
        <v>，3144654</v>
      </c>
      <c r="I7" s="4" t="str">
        <f>VLOOKUP(A7,HOP!A:U,21,0)</f>
        <v>直采</v>
      </c>
    </row>
    <row r="8" s="4" customFormat="1" hidden="1" spans="1:9">
      <c r="A8" s="5">
        <v>999223292192542</v>
      </c>
      <c r="B8" s="6">
        <v>45072</v>
      </c>
      <c r="C8" s="6">
        <v>45075</v>
      </c>
      <c r="D8" s="4">
        <v>510</v>
      </c>
      <c r="E8" s="4" t="str">
        <f>VLOOKUP(A8,HOP!A:L,12,0)</f>
        <v>510.00</v>
      </c>
      <c r="F8" s="4" t="str">
        <f>VLOOKUP(A8,HOP!A:C,3,0)</f>
        <v>3161836</v>
      </c>
      <c r="G8" s="4">
        <f t="shared" si="0"/>
        <v>0</v>
      </c>
      <c r="H8" s="4" t="str">
        <f t="shared" si="1"/>
        <v>，3161836</v>
      </c>
      <c r="I8" s="4" t="str">
        <f>VLOOKUP(A8,HOP!A:U,21,0)</f>
        <v>直采</v>
      </c>
    </row>
    <row r="9" s="4" customFormat="1" hidden="1" spans="1:9">
      <c r="A9" s="5">
        <v>999223302207221</v>
      </c>
      <c r="B9" s="6">
        <v>45073</v>
      </c>
      <c r="C9" s="6">
        <v>45075</v>
      </c>
      <c r="D9" s="4">
        <v>340</v>
      </c>
      <c r="E9" s="4" t="str">
        <f>VLOOKUP(A9,HOP!A:L,12,0)</f>
        <v>340.00</v>
      </c>
      <c r="F9" s="4" t="str">
        <f>VLOOKUP(A9,HOP!A:C,3,0)</f>
        <v>3163382</v>
      </c>
      <c r="G9" s="4">
        <f t="shared" si="0"/>
        <v>0</v>
      </c>
      <c r="H9" s="4" t="str">
        <f t="shared" si="1"/>
        <v>，3163382</v>
      </c>
      <c r="I9" s="4" t="str">
        <f>VLOOKUP(A9,HOP!A:U,21,0)</f>
        <v>直采</v>
      </c>
    </row>
    <row r="10" s="4" customFormat="1" hidden="1" spans="1:9">
      <c r="A10" s="5">
        <v>999223304727306</v>
      </c>
      <c r="B10" s="6">
        <v>45073</v>
      </c>
      <c r="C10" s="6">
        <v>45075</v>
      </c>
      <c r="D10" s="4">
        <v>0</v>
      </c>
      <c r="E10" s="4" t="e">
        <f>VLOOKUP(A10,HOP!A:L,12,0)</f>
        <v>#N/A</v>
      </c>
      <c r="F10" s="4" t="e">
        <f>VLOOKUP(A10,HOP!A:C,3,0)</f>
        <v>#N/A</v>
      </c>
      <c r="G10" s="4" t="e">
        <f t="shared" si="0"/>
        <v>#N/A</v>
      </c>
      <c r="H10" s="4" t="e">
        <f t="shared" si="1"/>
        <v>#N/A</v>
      </c>
      <c r="I10" s="4" t="e">
        <f>VLOOKUP(A10,HOP!A:U,21,0)</f>
        <v>#N/A</v>
      </c>
    </row>
    <row r="11" s="4" customFormat="1" hidden="1" spans="1:9">
      <c r="A11" s="5">
        <v>999223304767965</v>
      </c>
      <c r="B11" s="6">
        <v>45073</v>
      </c>
      <c r="C11" s="6">
        <v>45075</v>
      </c>
      <c r="D11" s="4">
        <v>340</v>
      </c>
      <c r="E11" s="4" t="str">
        <f>VLOOKUP(A11,HOP!A:L,12,0)</f>
        <v>340.00</v>
      </c>
      <c r="F11" s="4" t="str">
        <f>VLOOKUP(A11,HOP!A:C,3,0)</f>
        <v>3163880</v>
      </c>
      <c r="G11" s="4">
        <f t="shared" si="0"/>
        <v>0</v>
      </c>
      <c r="H11" s="4" t="str">
        <f t="shared" si="1"/>
        <v>，3163880</v>
      </c>
      <c r="I11" s="4" t="str">
        <f>VLOOKUP(A11,HOP!A:U,21,0)</f>
        <v>直采</v>
      </c>
    </row>
    <row r="12" s="4" customFormat="1" hidden="1" spans="1:9">
      <c r="A12" s="5">
        <v>999223307420495</v>
      </c>
      <c r="B12" s="6">
        <v>45073</v>
      </c>
      <c r="C12" s="6">
        <v>45075</v>
      </c>
      <c r="D12" s="4">
        <v>460</v>
      </c>
      <c r="E12" s="4" t="str">
        <f>VLOOKUP(A12,HOP!A:L,12,0)</f>
        <v>460.00</v>
      </c>
      <c r="F12" s="4" t="str">
        <f>VLOOKUP(A12,HOP!A:C,3,0)</f>
        <v>3164611</v>
      </c>
      <c r="G12" s="4">
        <f t="shared" si="0"/>
        <v>0</v>
      </c>
      <c r="H12" s="4" t="str">
        <f t="shared" si="1"/>
        <v>，3164611</v>
      </c>
      <c r="I12" s="4" t="str">
        <f>VLOOKUP(A12,HOP!A:U,21,0)</f>
        <v>直采</v>
      </c>
    </row>
    <row r="13" s="4" customFormat="1" hidden="1" spans="1:9">
      <c r="A13" s="5">
        <v>999223361561903</v>
      </c>
      <c r="B13" s="6">
        <v>45072</v>
      </c>
      <c r="C13" s="6">
        <v>45075</v>
      </c>
      <c r="D13" s="4">
        <v>2898</v>
      </c>
      <c r="E13" s="4" t="str">
        <f>VLOOKUP(A13,HOP!A:L,12,0)</f>
        <v>2898.00</v>
      </c>
      <c r="F13" s="4" t="str">
        <f>VLOOKUP(A13,HOP!A:C,3,0)</f>
        <v>3173490</v>
      </c>
      <c r="G13" s="4">
        <f t="shared" si="0"/>
        <v>0</v>
      </c>
      <c r="H13" s="4" t="str">
        <f t="shared" si="1"/>
        <v>，3173490</v>
      </c>
      <c r="I13" s="4" t="str">
        <f>VLOOKUP(A13,HOP!A:U,21,0)</f>
        <v>直采</v>
      </c>
    </row>
    <row r="14" s="4" customFormat="1" hidden="1" spans="1:9">
      <c r="A14" s="5">
        <v>999223374636375</v>
      </c>
      <c r="B14" s="6">
        <v>45071</v>
      </c>
      <c r="C14" s="6">
        <v>45075</v>
      </c>
      <c r="D14" s="4">
        <v>3516</v>
      </c>
      <c r="E14" s="4" t="str">
        <f>VLOOKUP(A14,HOP!A:L,12,0)</f>
        <v>3516.00</v>
      </c>
      <c r="F14" s="4" t="str">
        <f>VLOOKUP(A14,HOP!A:C,3,0)</f>
        <v>3175822</v>
      </c>
      <c r="G14" s="4">
        <f t="shared" si="0"/>
        <v>0</v>
      </c>
      <c r="H14" s="4" t="str">
        <f t="shared" si="1"/>
        <v>，3175822</v>
      </c>
      <c r="I14" s="4" t="str">
        <f>VLOOKUP(A14,HOP!A:U,21,0)</f>
        <v>直采</v>
      </c>
    </row>
    <row r="15" s="4" customFormat="1" hidden="1" spans="1:9">
      <c r="A15" s="5">
        <v>999223379887149</v>
      </c>
      <c r="B15" s="6">
        <v>45072</v>
      </c>
      <c r="C15" s="6">
        <v>45075</v>
      </c>
      <c r="D15" s="4">
        <v>1134</v>
      </c>
      <c r="E15" s="4" t="str">
        <f>VLOOKUP(A15,HOP!A:L,12,0)</f>
        <v>1134.00</v>
      </c>
      <c r="F15" s="4" t="str">
        <f>VLOOKUP(A15,HOP!A:C,3,0)</f>
        <v>3177537</v>
      </c>
      <c r="G15" s="4">
        <f t="shared" si="0"/>
        <v>0</v>
      </c>
      <c r="H15" s="4" t="str">
        <f t="shared" si="1"/>
        <v>，3177537</v>
      </c>
      <c r="I15" s="4" t="str">
        <f>VLOOKUP(A15,HOP!A:U,21,0)</f>
        <v>直采</v>
      </c>
    </row>
    <row r="16" s="4" customFormat="1" hidden="1" spans="1:9">
      <c r="A16" s="5">
        <v>999223404119142</v>
      </c>
      <c r="B16" s="6">
        <v>45072</v>
      </c>
      <c r="C16" s="6">
        <v>45075</v>
      </c>
      <c r="D16" s="4">
        <v>3756</v>
      </c>
      <c r="E16" s="4" t="str">
        <f>VLOOKUP(A16,HOP!A:L,12,0)</f>
        <v>3756.00</v>
      </c>
      <c r="F16" s="4" t="str">
        <f>VLOOKUP(A16,HOP!A:C,3,0)</f>
        <v>3181354</v>
      </c>
      <c r="G16" s="4">
        <f t="shared" si="0"/>
        <v>0</v>
      </c>
      <c r="H16" s="4" t="str">
        <f t="shared" si="1"/>
        <v>，3181354</v>
      </c>
      <c r="I16" s="4" t="str">
        <f>VLOOKUP(A16,HOP!A:U,21,0)</f>
        <v>直采</v>
      </c>
    </row>
    <row r="17" s="4" customFormat="1" hidden="1" spans="1:9">
      <c r="A17" s="5">
        <v>999223406259111</v>
      </c>
      <c r="B17" s="6">
        <v>45073</v>
      </c>
      <c r="C17" s="6">
        <v>45075</v>
      </c>
      <c r="D17" s="4">
        <v>680</v>
      </c>
      <c r="E17" s="4" t="str">
        <f>VLOOKUP(A17,HOP!A:L,12,0)</f>
        <v>680.00</v>
      </c>
      <c r="F17" s="4" t="str">
        <f>VLOOKUP(A17,HOP!A:C,3,0)</f>
        <v>3181918</v>
      </c>
      <c r="G17" s="4">
        <f t="shared" si="0"/>
        <v>0</v>
      </c>
      <c r="H17" s="4" t="str">
        <f t="shared" si="1"/>
        <v>，3181918</v>
      </c>
      <c r="I17" s="4" t="str">
        <f>VLOOKUP(A17,HOP!A:U,21,0)</f>
        <v>直采</v>
      </c>
    </row>
    <row r="18" s="4" customFormat="1" hidden="1" spans="1:9">
      <c r="A18" s="5">
        <v>999223406277241</v>
      </c>
      <c r="B18" s="6">
        <v>45073</v>
      </c>
      <c r="C18" s="6">
        <v>45075</v>
      </c>
      <c r="D18" s="4">
        <v>1070</v>
      </c>
      <c r="E18" s="4" t="str">
        <f>VLOOKUP(A18,HOP!A:L,12,0)</f>
        <v>1070.00</v>
      </c>
      <c r="F18" s="4" t="str">
        <f>VLOOKUP(A18,HOP!A:C,3,0)</f>
        <v>3181926</v>
      </c>
      <c r="G18" s="4">
        <f t="shared" si="0"/>
        <v>0</v>
      </c>
      <c r="H18" s="4" t="str">
        <f t="shared" si="1"/>
        <v>，3181926</v>
      </c>
      <c r="I18" s="4" t="str">
        <f>VLOOKUP(A18,HOP!A:U,21,0)</f>
        <v>直采</v>
      </c>
    </row>
    <row r="19" s="4" customFormat="1" hidden="1" spans="1:9">
      <c r="A19" s="5">
        <v>999223422803771</v>
      </c>
      <c r="B19" s="6">
        <v>45072</v>
      </c>
      <c r="C19" s="6">
        <v>45075</v>
      </c>
      <c r="D19" s="4">
        <v>1050</v>
      </c>
      <c r="E19" s="4" t="str">
        <f>VLOOKUP(A19,HOP!A:L,12,0)</f>
        <v>1050.00</v>
      </c>
      <c r="F19" s="4" t="str">
        <f>VLOOKUP(A19,HOP!A:C,3,0)</f>
        <v>3185337</v>
      </c>
      <c r="G19" s="4">
        <f t="shared" si="0"/>
        <v>0</v>
      </c>
      <c r="H19" s="4" t="str">
        <f t="shared" si="1"/>
        <v>，3185337</v>
      </c>
      <c r="I19" s="4" t="str">
        <f>VLOOKUP(A19,HOP!A:U,21,0)</f>
        <v>直采</v>
      </c>
    </row>
    <row r="20" s="4" customFormat="1" hidden="1" spans="1:9">
      <c r="A20" s="5">
        <v>999223461339741</v>
      </c>
      <c r="B20" s="6">
        <v>45072</v>
      </c>
      <c r="C20" s="6">
        <v>45075</v>
      </c>
      <c r="D20" s="4">
        <v>3030</v>
      </c>
      <c r="E20" s="4" t="str">
        <f>VLOOKUP(A20,HOP!A:L,12,0)</f>
        <v>3030.00</v>
      </c>
      <c r="F20" s="4" t="str">
        <f>VLOOKUP(A20,HOP!A:C,3,0)</f>
        <v>3193001</v>
      </c>
      <c r="G20" s="4">
        <f t="shared" si="0"/>
        <v>0</v>
      </c>
      <c r="H20" s="4" t="str">
        <f t="shared" si="1"/>
        <v>，3193001</v>
      </c>
      <c r="I20" s="4" t="str">
        <f>VLOOKUP(A20,HOP!A:U,21,0)</f>
        <v>直采</v>
      </c>
    </row>
    <row r="21" s="4" customFormat="1" hidden="1" spans="1:9">
      <c r="A21" s="5">
        <v>999223462166163</v>
      </c>
      <c r="B21" s="6">
        <v>45073</v>
      </c>
      <c r="C21" s="6">
        <v>45075</v>
      </c>
      <c r="D21" s="4">
        <v>1252</v>
      </c>
      <c r="E21" s="4" t="str">
        <f>VLOOKUP(A21,HOP!A:L,12,0)</f>
        <v>1252.00</v>
      </c>
      <c r="F21" s="4" t="str">
        <f>VLOOKUP(A21,HOP!A:C,3,0)</f>
        <v>3193399</v>
      </c>
      <c r="G21" s="4">
        <f t="shared" si="0"/>
        <v>0</v>
      </c>
      <c r="H21" s="4" t="str">
        <f t="shared" si="1"/>
        <v>，3193399</v>
      </c>
      <c r="I21" s="4" t="str">
        <f>VLOOKUP(A21,HOP!A:U,21,0)</f>
        <v>直采</v>
      </c>
    </row>
    <row r="22" s="4" customFormat="1" hidden="1" spans="1:9">
      <c r="A22" s="5">
        <v>999223514851044</v>
      </c>
      <c r="B22" s="6">
        <v>45073</v>
      </c>
      <c r="C22" s="6">
        <v>45075</v>
      </c>
      <c r="D22" s="4">
        <v>680</v>
      </c>
      <c r="E22" s="4" t="str">
        <f>VLOOKUP(A22,HOP!A:L,12,0)</f>
        <v>680.00</v>
      </c>
      <c r="F22" s="4" t="str">
        <f>VLOOKUP(A22,HOP!A:C,3,0)</f>
        <v>3202866</v>
      </c>
      <c r="G22" s="4">
        <f t="shared" si="0"/>
        <v>0</v>
      </c>
      <c r="H22" s="4" t="str">
        <f t="shared" si="1"/>
        <v>，3202866</v>
      </c>
      <c r="I22" s="4" t="str">
        <f>VLOOKUP(A22,HOP!A:U,21,0)</f>
        <v>直采</v>
      </c>
    </row>
    <row r="23" s="4" customFormat="1" hidden="1" spans="1:9">
      <c r="A23" s="5">
        <v>999223301686600</v>
      </c>
      <c r="B23" s="6">
        <v>45072</v>
      </c>
      <c r="C23" s="6">
        <v>45075</v>
      </c>
      <c r="D23" s="4">
        <v>170</v>
      </c>
      <c r="E23" s="4" t="str">
        <f>VLOOKUP(A23,HOP!A:L,12,0)</f>
        <v>170.00</v>
      </c>
      <c r="F23" s="4" t="str">
        <f>VLOOKUP(A23,HOP!A:C,3,0)</f>
        <v>3163292</v>
      </c>
      <c r="G23" s="4">
        <f t="shared" si="0"/>
        <v>0</v>
      </c>
      <c r="H23" s="4" t="str">
        <f t="shared" si="1"/>
        <v>，3163292</v>
      </c>
      <c r="I23" s="4" t="str">
        <f>VLOOKUP(A23,HOP!A:U,21,0)</f>
        <v>直采</v>
      </c>
    </row>
    <row r="24" s="4" customFormat="1" hidden="1" spans="1:9">
      <c r="A24" s="5">
        <v>999223554937253</v>
      </c>
      <c r="B24" s="6">
        <v>45073</v>
      </c>
      <c r="C24" s="6">
        <v>45075</v>
      </c>
      <c r="D24" s="4">
        <v>3800</v>
      </c>
      <c r="E24" s="4" t="str">
        <f>VLOOKUP(A24,HOP!A:L,12,0)</f>
        <v>3800.00</v>
      </c>
      <c r="F24" s="4" t="str">
        <f>VLOOKUP(A24,HOP!A:C,3,0)</f>
        <v>3209718</v>
      </c>
      <c r="G24" s="4">
        <f t="shared" si="0"/>
        <v>0</v>
      </c>
      <c r="H24" s="4" t="str">
        <f t="shared" si="1"/>
        <v>，3209718</v>
      </c>
      <c r="I24" s="4" t="str">
        <f>VLOOKUP(A24,HOP!A:U,21,0)</f>
        <v>直采</v>
      </c>
    </row>
    <row r="25" s="4" customFormat="1" hidden="1" spans="1:9">
      <c r="A25" s="5">
        <v>999223634546785</v>
      </c>
      <c r="B25" s="6">
        <v>45072</v>
      </c>
      <c r="C25" s="6">
        <v>45075</v>
      </c>
      <c r="D25" s="4">
        <v>3000</v>
      </c>
      <c r="E25" s="4" t="str">
        <f>VLOOKUP(A25,HOP!A:L,12,0)</f>
        <v>3000.00</v>
      </c>
      <c r="F25" s="4" t="str">
        <f>VLOOKUP(A25,HOP!A:C,3,0)</f>
        <v>3224322</v>
      </c>
      <c r="G25" s="4">
        <f t="shared" si="0"/>
        <v>0</v>
      </c>
      <c r="H25" s="4" t="str">
        <f t="shared" si="1"/>
        <v>，3224322</v>
      </c>
      <c r="I25" s="4" t="str">
        <f>VLOOKUP(A25,HOP!A:U,21,0)</f>
        <v>直采</v>
      </c>
    </row>
    <row r="26" s="4" customFormat="1" hidden="1" spans="1:9">
      <c r="A26" s="5">
        <v>999223652391400</v>
      </c>
      <c r="B26" s="6">
        <v>45074</v>
      </c>
      <c r="C26" s="6">
        <v>45075</v>
      </c>
      <c r="D26" s="4">
        <v>1742</v>
      </c>
      <c r="E26" s="4" t="str">
        <f>VLOOKUP(A26,HOP!A:L,12,0)</f>
        <v>1742.00</v>
      </c>
      <c r="F26" s="4" t="str">
        <f>VLOOKUP(A26,HOP!A:C,3,0)</f>
        <v>3228837</v>
      </c>
      <c r="G26" s="4">
        <f t="shared" si="0"/>
        <v>0</v>
      </c>
      <c r="H26" s="4" t="str">
        <f t="shared" si="1"/>
        <v>，3228837</v>
      </c>
      <c r="I26" s="4" t="str">
        <f>VLOOKUP(A26,HOP!A:U,21,0)</f>
        <v>直采</v>
      </c>
    </row>
    <row r="27" s="4" customFormat="1" hidden="1" spans="1:9">
      <c r="A27" s="5">
        <v>999223701013533</v>
      </c>
      <c r="B27" s="6">
        <v>45070</v>
      </c>
      <c r="C27" s="6">
        <v>45075</v>
      </c>
      <c r="D27" s="4">
        <v>2370</v>
      </c>
      <c r="E27" s="4" t="str">
        <f>VLOOKUP(A27,HOP!A:L,12,0)</f>
        <v>2370.00</v>
      </c>
      <c r="F27" s="4" t="str">
        <f>VLOOKUP(A27,HOP!A:C,3,0)</f>
        <v>3241207</v>
      </c>
      <c r="G27" s="4">
        <f t="shared" si="0"/>
        <v>0</v>
      </c>
      <c r="H27" s="4" t="str">
        <f t="shared" si="1"/>
        <v>，3241207</v>
      </c>
      <c r="I27" s="4" t="str">
        <f>VLOOKUP(A27,HOP!A:U,21,0)</f>
        <v>直采</v>
      </c>
    </row>
    <row r="28" s="4" customFormat="1" hidden="1" spans="1:9">
      <c r="A28" s="5">
        <v>999223710767252</v>
      </c>
      <c r="B28" s="6">
        <v>45074</v>
      </c>
      <c r="C28" s="6">
        <v>45075</v>
      </c>
      <c r="D28" s="4">
        <v>590</v>
      </c>
      <c r="E28" s="4" t="str">
        <f>VLOOKUP(A28,HOP!A:L,12,0)</f>
        <v>590.00</v>
      </c>
      <c r="F28" s="4" t="str">
        <f>VLOOKUP(A28,HOP!A:C,3,0)</f>
        <v>3242429</v>
      </c>
      <c r="G28" s="4">
        <f t="shared" si="0"/>
        <v>0</v>
      </c>
      <c r="H28" s="4" t="str">
        <f t="shared" si="1"/>
        <v>，3242429</v>
      </c>
      <c r="I28" s="4" t="str">
        <f>VLOOKUP(A28,HOP!A:U,21,0)</f>
        <v>直采</v>
      </c>
    </row>
    <row r="29" s="4" customFormat="1" hidden="1" spans="1:9">
      <c r="A29" s="5">
        <v>999223716218591</v>
      </c>
      <c r="B29" s="6">
        <v>45073</v>
      </c>
      <c r="C29" s="6">
        <v>45075</v>
      </c>
      <c r="D29" s="4">
        <v>1440</v>
      </c>
      <c r="E29" s="4" t="str">
        <f>VLOOKUP(A29,HOP!A:L,12,0)</f>
        <v>1440.00</v>
      </c>
      <c r="F29" s="4" t="str">
        <f>VLOOKUP(A29,HOP!A:C,3,0)</f>
        <v>3243602</v>
      </c>
      <c r="G29" s="4">
        <f t="shared" si="0"/>
        <v>0</v>
      </c>
      <c r="H29" s="4" t="str">
        <f t="shared" si="1"/>
        <v>，3243602</v>
      </c>
      <c r="I29" s="4" t="str">
        <f>VLOOKUP(A29,HOP!A:U,21,0)</f>
        <v>直采</v>
      </c>
    </row>
    <row r="30" s="4" customFormat="1" hidden="1" spans="1:9">
      <c r="A30" s="5">
        <v>999223716351981</v>
      </c>
      <c r="B30" s="6">
        <v>45073</v>
      </c>
      <c r="C30" s="6">
        <v>45075</v>
      </c>
      <c r="D30" s="4">
        <v>720</v>
      </c>
      <c r="E30" s="4" t="str">
        <f>VLOOKUP(A30,HOP!A:L,12,0)</f>
        <v>720.00</v>
      </c>
      <c r="F30" s="4" t="str">
        <f>VLOOKUP(A30,HOP!A:C,3,0)</f>
        <v>3243627</v>
      </c>
      <c r="G30" s="4">
        <f t="shared" si="0"/>
        <v>0</v>
      </c>
      <c r="H30" s="4" t="str">
        <f t="shared" si="1"/>
        <v>，3243627</v>
      </c>
      <c r="I30" s="4" t="str">
        <f>VLOOKUP(A30,HOP!A:U,21,0)</f>
        <v>直采</v>
      </c>
    </row>
    <row r="31" s="4" customFormat="1" hidden="1" spans="1:9">
      <c r="A31" s="5">
        <v>999223741768105</v>
      </c>
      <c r="B31" s="6">
        <v>45057</v>
      </c>
      <c r="C31" s="6">
        <v>45075</v>
      </c>
      <c r="D31" s="4">
        <v>20502</v>
      </c>
      <c r="E31" s="4" t="str">
        <f>VLOOKUP(A31,HOP!A:L,12,0)</f>
        <v>20502.00</v>
      </c>
      <c r="F31" s="4" t="str">
        <f>VLOOKUP(A31,HOP!A:C,3,0)</f>
        <v>3253097</v>
      </c>
      <c r="G31" s="4">
        <f t="shared" si="0"/>
        <v>0</v>
      </c>
      <c r="H31" s="4" t="str">
        <f t="shared" si="1"/>
        <v>，3253097</v>
      </c>
      <c r="I31" s="4" t="str">
        <f>VLOOKUP(A31,HOP!A:U,21,0)</f>
        <v>直采</v>
      </c>
    </row>
    <row r="32" s="4" customFormat="1" spans="1:10">
      <c r="A32" s="5">
        <v>999223745352632</v>
      </c>
      <c r="B32" s="6">
        <v>45073</v>
      </c>
      <c r="C32" s="6">
        <v>45075</v>
      </c>
      <c r="D32" s="4">
        <v>6968</v>
      </c>
      <c r="E32" s="4" t="e">
        <f>VLOOKUP(A32,HOP!A:L,12,0)</f>
        <v>#N/A</v>
      </c>
      <c r="F32" s="7">
        <v>3254983</v>
      </c>
      <c r="G32" s="4" t="e">
        <f t="shared" si="0"/>
        <v>#N/A</v>
      </c>
      <c r="H32" s="4" t="str">
        <f t="shared" si="1"/>
        <v>，3254983</v>
      </c>
      <c r="I32" s="4" t="e">
        <f>VLOOKUP(A32,HOP!A:U,21,0)</f>
        <v>#N/A</v>
      </c>
      <c r="J32" s="4" t="s">
        <v>1036</v>
      </c>
    </row>
    <row r="33" s="4" customFormat="1" hidden="1" spans="1:9">
      <c r="A33" s="5">
        <v>999223768144320</v>
      </c>
      <c r="B33" s="6">
        <v>45069</v>
      </c>
      <c r="C33" s="6">
        <v>45075</v>
      </c>
      <c r="D33" s="4">
        <v>2538</v>
      </c>
      <c r="E33" s="4" t="str">
        <f>VLOOKUP(A33,HOP!A:L,12,0)</f>
        <v>2538.00</v>
      </c>
      <c r="F33" s="4" t="str">
        <f>VLOOKUP(A33,HOP!A:C,3,0)</f>
        <v>3264296</v>
      </c>
      <c r="G33" s="4">
        <f t="shared" si="0"/>
        <v>0</v>
      </c>
      <c r="H33" s="4" t="str">
        <f t="shared" si="1"/>
        <v>，3264296</v>
      </c>
      <c r="I33" s="4" t="str">
        <f>VLOOKUP(A33,HOP!A:U,21,0)</f>
        <v>直采</v>
      </c>
    </row>
    <row r="34" s="4" customFormat="1" hidden="1" spans="1:9">
      <c r="A34" s="5">
        <v>23802880636</v>
      </c>
      <c r="B34" s="6">
        <v>45074</v>
      </c>
      <c r="C34" s="6">
        <v>45075</v>
      </c>
      <c r="D34" s="4">
        <v>424</v>
      </c>
      <c r="E34" s="4" t="str">
        <f>VLOOKUP(A34,HOP!A:L,12,0)</f>
        <v>424.00</v>
      </c>
      <c r="F34" s="4" t="str">
        <f>VLOOKUP(A34,HOP!A:C,3,0)</f>
        <v>3276137</v>
      </c>
      <c r="G34" s="4">
        <f t="shared" si="0"/>
        <v>0</v>
      </c>
      <c r="H34" s="4" t="str">
        <f t="shared" si="1"/>
        <v>，3276137</v>
      </c>
      <c r="I34" s="4" t="str">
        <f>VLOOKUP(A34,HOP!A:U,21,0)</f>
        <v>直采</v>
      </c>
    </row>
    <row r="35" s="4" customFormat="1" hidden="1" spans="1:9">
      <c r="A35" s="5">
        <v>999223808204732</v>
      </c>
      <c r="B35" s="6">
        <v>45073</v>
      </c>
      <c r="C35" s="6">
        <v>45075</v>
      </c>
      <c r="D35" s="4">
        <v>2120</v>
      </c>
      <c r="E35" s="4" t="str">
        <f>VLOOKUP(A35,HOP!A:L,12,0)</f>
        <v>2120.00</v>
      </c>
      <c r="F35" s="4" t="str">
        <f>VLOOKUP(A35,HOP!A:C,3,0)</f>
        <v>3277115</v>
      </c>
      <c r="G35" s="4">
        <f t="shared" si="0"/>
        <v>0</v>
      </c>
      <c r="H35" s="4" t="str">
        <f t="shared" si="1"/>
        <v>，3277115</v>
      </c>
      <c r="I35" s="4" t="str">
        <f>VLOOKUP(A35,HOP!A:U,21,0)</f>
        <v>直采</v>
      </c>
    </row>
    <row r="36" s="4" customFormat="1" hidden="1" spans="1:9">
      <c r="A36" s="5">
        <v>999223808432240</v>
      </c>
      <c r="B36" s="6">
        <v>45073</v>
      </c>
      <c r="C36" s="6">
        <v>45075</v>
      </c>
      <c r="D36" s="4">
        <v>1324</v>
      </c>
      <c r="E36" s="4" t="str">
        <f>VLOOKUP(A36,HOP!A:L,12,0)</f>
        <v>1324.00</v>
      </c>
      <c r="F36" s="4" t="str">
        <f>VLOOKUP(A36,HOP!A:C,3,0)</f>
        <v>3277145</v>
      </c>
      <c r="G36" s="4">
        <f t="shared" si="0"/>
        <v>0</v>
      </c>
      <c r="H36" s="4" t="str">
        <f t="shared" si="1"/>
        <v>，3277145</v>
      </c>
      <c r="I36" s="4" t="str">
        <f>VLOOKUP(A36,HOP!A:U,21,0)</f>
        <v>直采</v>
      </c>
    </row>
    <row r="37" s="4" customFormat="1" hidden="1" spans="1:9">
      <c r="A37" s="5">
        <v>999223832562601</v>
      </c>
      <c r="B37" s="6">
        <v>45072</v>
      </c>
      <c r="C37" s="6">
        <v>45075</v>
      </c>
      <c r="D37" s="4">
        <v>4302</v>
      </c>
      <c r="E37" s="4" t="str">
        <f>VLOOKUP(A37,HOP!A:L,12,0)</f>
        <v>4302.00</v>
      </c>
      <c r="F37" s="4" t="str">
        <f>VLOOKUP(A37,HOP!A:C,3,0)</f>
        <v>3284176</v>
      </c>
      <c r="G37" s="4">
        <f t="shared" si="0"/>
        <v>0</v>
      </c>
      <c r="H37" s="4" t="str">
        <f t="shared" si="1"/>
        <v>，3284176</v>
      </c>
      <c r="I37" s="4" t="str">
        <f>VLOOKUP(A37,HOP!A:U,21,0)</f>
        <v>直采</v>
      </c>
    </row>
    <row r="38" s="4" customFormat="1" hidden="1" spans="1:9">
      <c r="A38" s="5">
        <v>999223840862596</v>
      </c>
      <c r="B38" s="6">
        <v>45071</v>
      </c>
      <c r="C38" s="6">
        <v>45075</v>
      </c>
      <c r="D38" s="4">
        <v>1520</v>
      </c>
      <c r="E38" s="4" t="str">
        <f>VLOOKUP(A38,HOP!A:L,12,0)</f>
        <v>1520.00</v>
      </c>
      <c r="F38" s="4" t="str">
        <f>VLOOKUP(A38,HOP!A:C,3,0)</f>
        <v>3286942</v>
      </c>
      <c r="G38" s="4">
        <f t="shared" si="0"/>
        <v>0</v>
      </c>
      <c r="H38" s="4" t="str">
        <f t="shared" si="1"/>
        <v>，3286942</v>
      </c>
      <c r="I38" s="4" t="str">
        <f>VLOOKUP(A38,HOP!A:U,21,0)</f>
        <v>直采</v>
      </c>
    </row>
    <row r="39" s="4" customFormat="1" hidden="1" spans="1:9">
      <c r="A39" s="5">
        <v>999223840827752</v>
      </c>
      <c r="B39" s="6">
        <v>45071</v>
      </c>
      <c r="C39" s="6">
        <v>45075</v>
      </c>
      <c r="D39" s="4">
        <v>12160</v>
      </c>
      <c r="E39" s="4" t="str">
        <f>VLOOKUP(A39,HOP!A:L,12,0)</f>
        <v>12160.00</v>
      </c>
      <c r="F39" s="4" t="str">
        <f>VLOOKUP(A39,HOP!A:C,3,0)</f>
        <v>3286933</v>
      </c>
      <c r="G39" s="4">
        <f t="shared" si="0"/>
        <v>0</v>
      </c>
      <c r="H39" s="4" t="str">
        <f t="shared" si="1"/>
        <v>，3286933</v>
      </c>
      <c r="I39" s="4" t="str">
        <f>VLOOKUP(A39,HOP!A:U,21,0)</f>
        <v>直采</v>
      </c>
    </row>
    <row r="40" s="4" customFormat="1" hidden="1" spans="1:9">
      <c r="A40" s="5">
        <v>999223842370493</v>
      </c>
      <c r="B40" s="6">
        <v>45073</v>
      </c>
      <c r="C40" s="6">
        <v>45075</v>
      </c>
      <c r="D40" s="4">
        <v>876</v>
      </c>
      <c r="E40" s="4" t="str">
        <f>VLOOKUP(A40,HOP!A:L,12,0)</f>
        <v>876.00</v>
      </c>
      <c r="F40" s="4" t="str">
        <f>VLOOKUP(A40,HOP!A:C,3,0)</f>
        <v>3287484</v>
      </c>
      <c r="G40" s="4">
        <f t="shared" si="0"/>
        <v>0</v>
      </c>
      <c r="H40" s="4" t="str">
        <f t="shared" si="1"/>
        <v>，3287484</v>
      </c>
      <c r="I40" s="4" t="str">
        <f>VLOOKUP(A40,HOP!A:U,21,0)</f>
        <v>直采</v>
      </c>
    </row>
    <row r="41" s="4" customFormat="1" hidden="1" spans="1:9">
      <c r="A41" s="5">
        <v>999223860856517</v>
      </c>
      <c r="B41" s="6">
        <v>45074</v>
      </c>
      <c r="C41" s="6">
        <v>45075</v>
      </c>
      <c r="D41" s="4">
        <v>595</v>
      </c>
      <c r="E41" s="4" t="str">
        <f>VLOOKUP(A41,HOP!A:L,12,0)</f>
        <v>595.00</v>
      </c>
      <c r="F41" s="4" t="str">
        <f>VLOOKUP(A41,HOP!A:C,3,0)</f>
        <v>3293014</v>
      </c>
      <c r="G41" s="4">
        <f t="shared" si="0"/>
        <v>0</v>
      </c>
      <c r="H41" s="4" t="str">
        <f t="shared" si="1"/>
        <v>，3293014</v>
      </c>
      <c r="I41" s="4" t="str">
        <f>VLOOKUP(A41,HOP!A:U,21,0)</f>
        <v>直采</v>
      </c>
    </row>
    <row r="42" s="4" customFormat="1" hidden="1" spans="1:9">
      <c r="A42" s="5">
        <v>999223881446505</v>
      </c>
      <c r="B42" s="6">
        <v>45073</v>
      </c>
      <c r="C42" s="6">
        <v>45075</v>
      </c>
      <c r="D42" s="4">
        <v>2504</v>
      </c>
      <c r="E42" s="4" t="str">
        <f>VLOOKUP(A42,HOP!A:L,12,0)</f>
        <v>2504.00</v>
      </c>
      <c r="F42" s="4" t="str">
        <f>VLOOKUP(A42,HOP!A:C,3,0)</f>
        <v>3298031</v>
      </c>
      <c r="G42" s="4">
        <f t="shared" si="0"/>
        <v>0</v>
      </c>
      <c r="H42" s="4" t="str">
        <f t="shared" si="1"/>
        <v>，3298031</v>
      </c>
      <c r="I42" s="4" t="str">
        <f>VLOOKUP(A42,HOP!A:U,21,0)</f>
        <v>直采</v>
      </c>
    </row>
    <row r="43" s="4" customFormat="1" hidden="1" spans="1:9">
      <c r="A43" s="5">
        <v>999223892329770</v>
      </c>
      <c r="B43" s="6">
        <v>45073</v>
      </c>
      <c r="C43" s="6">
        <v>45075</v>
      </c>
      <c r="D43" s="4">
        <v>822</v>
      </c>
      <c r="E43" s="4" t="str">
        <f>VLOOKUP(A43,HOP!A:L,12,0)</f>
        <v>822.00</v>
      </c>
      <c r="F43" s="4" t="str">
        <f>VLOOKUP(A43,HOP!A:C,3,0)</f>
        <v>3299994</v>
      </c>
      <c r="G43" s="4">
        <f t="shared" si="0"/>
        <v>0</v>
      </c>
      <c r="H43" s="4" t="str">
        <f t="shared" si="1"/>
        <v>，3299994</v>
      </c>
      <c r="I43" s="4" t="str">
        <f>VLOOKUP(A43,HOP!A:U,21,0)</f>
        <v>直采</v>
      </c>
    </row>
    <row r="44" s="4" customFormat="1" hidden="1" spans="1:9">
      <c r="A44" s="5">
        <v>999223945518268</v>
      </c>
      <c r="B44" s="6">
        <v>45073</v>
      </c>
      <c r="C44" s="6">
        <v>45075</v>
      </c>
      <c r="D44" s="4">
        <v>2768</v>
      </c>
      <c r="E44" s="4" t="str">
        <f>VLOOKUP(A44,HOP!A:L,12,0)</f>
        <v>2768.00</v>
      </c>
      <c r="F44" s="4" t="str">
        <f>VLOOKUP(A44,HOP!A:C,3,0)</f>
        <v>3310501</v>
      </c>
      <c r="G44" s="4">
        <f t="shared" si="0"/>
        <v>0</v>
      </c>
      <c r="H44" s="4" t="str">
        <f t="shared" si="1"/>
        <v>，3310501</v>
      </c>
      <c r="I44" s="4" t="str">
        <f>VLOOKUP(A44,HOP!A:U,21,0)</f>
        <v>直采</v>
      </c>
    </row>
    <row r="45" s="4" customFormat="1" hidden="1" spans="1:9">
      <c r="A45" s="5">
        <v>999223954085392</v>
      </c>
      <c r="B45" s="6">
        <v>45073</v>
      </c>
      <c r="C45" s="6">
        <v>45075</v>
      </c>
      <c r="D45" s="4">
        <v>1634</v>
      </c>
      <c r="E45" s="4" t="str">
        <f>VLOOKUP(A45,HOP!A:L,12,0)</f>
        <v>1634.00</v>
      </c>
      <c r="F45" s="4" t="str">
        <f>VLOOKUP(A45,HOP!A:C,3,0)</f>
        <v>3312272</v>
      </c>
      <c r="G45" s="4">
        <f t="shared" si="0"/>
        <v>0</v>
      </c>
      <c r="H45" s="4" t="str">
        <f t="shared" si="1"/>
        <v>，3312272</v>
      </c>
      <c r="I45" s="4" t="str">
        <f>VLOOKUP(A45,HOP!A:U,21,0)</f>
        <v>直采</v>
      </c>
    </row>
    <row r="46" s="4" customFormat="1" hidden="1" spans="1:9">
      <c r="A46" s="5">
        <v>999223978761553</v>
      </c>
      <c r="B46" s="6">
        <v>45072</v>
      </c>
      <c r="C46" s="6">
        <v>45075</v>
      </c>
      <c r="D46" s="4">
        <v>2604</v>
      </c>
      <c r="E46" s="4" t="str">
        <f>VLOOKUP(A46,HOP!A:L,12,0)</f>
        <v>2604.00</v>
      </c>
      <c r="F46" s="4" t="str">
        <f>VLOOKUP(A46,HOP!A:C,3,0)</f>
        <v>3318067</v>
      </c>
      <c r="G46" s="4">
        <f t="shared" si="0"/>
        <v>0</v>
      </c>
      <c r="H46" s="4" t="str">
        <f t="shared" si="1"/>
        <v>，3318067</v>
      </c>
      <c r="I46" s="4" t="str">
        <f>VLOOKUP(A46,HOP!A:U,21,0)</f>
        <v>直采</v>
      </c>
    </row>
    <row r="47" s="4" customFormat="1" hidden="1" spans="1:9">
      <c r="A47" s="5">
        <v>999223985042286</v>
      </c>
      <c r="B47" s="6">
        <v>45074</v>
      </c>
      <c r="C47" s="6">
        <v>45075</v>
      </c>
      <c r="D47" s="4">
        <v>490</v>
      </c>
      <c r="E47" s="4" t="str">
        <f>VLOOKUP(A47,HOP!A:L,12,0)</f>
        <v>490.00</v>
      </c>
      <c r="F47" s="4" t="str">
        <f>VLOOKUP(A47,HOP!A:C,3,0)</f>
        <v>3320623</v>
      </c>
      <c r="G47" s="4">
        <f t="shared" si="0"/>
        <v>0</v>
      </c>
      <c r="H47" s="4" t="str">
        <f t="shared" si="1"/>
        <v>，3320623</v>
      </c>
      <c r="I47" s="4" t="str">
        <f>VLOOKUP(A47,HOP!A:U,21,0)</f>
        <v>直采</v>
      </c>
    </row>
    <row r="48" s="4" customFormat="1" hidden="1" spans="1:9">
      <c r="A48" s="5">
        <v>999224001201868</v>
      </c>
      <c r="B48" s="6">
        <v>45072</v>
      </c>
      <c r="C48" s="6">
        <v>45075</v>
      </c>
      <c r="D48" s="4">
        <v>2952</v>
      </c>
      <c r="E48" s="4" t="str">
        <f>VLOOKUP(A48,HOP!A:L,12,0)</f>
        <v>2952.00</v>
      </c>
      <c r="F48" s="4" t="str">
        <f>VLOOKUP(A48,HOP!A:C,3,0)</f>
        <v>3326079</v>
      </c>
      <c r="G48" s="4">
        <f t="shared" si="0"/>
        <v>0</v>
      </c>
      <c r="H48" s="4" t="str">
        <f t="shared" si="1"/>
        <v>，3326079</v>
      </c>
      <c r="I48" s="4" t="str">
        <f>VLOOKUP(A48,HOP!A:U,21,0)</f>
        <v>直采</v>
      </c>
    </row>
    <row r="49" s="4" customFormat="1" hidden="1" spans="1:9">
      <c r="A49" s="5">
        <v>999224006144996</v>
      </c>
      <c r="B49" s="6">
        <v>45072</v>
      </c>
      <c r="C49" s="6">
        <v>45075</v>
      </c>
      <c r="D49" s="4">
        <v>3597</v>
      </c>
      <c r="E49" s="4" t="str">
        <f>VLOOKUP(A49,HOP!A:L,12,0)</f>
        <v>3597.00</v>
      </c>
      <c r="F49" s="4" t="str">
        <f>VLOOKUP(A49,HOP!A:C,3,0)</f>
        <v>3327213</v>
      </c>
      <c r="G49" s="4">
        <f t="shared" si="0"/>
        <v>0</v>
      </c>
      <c r="H49" s="4" t="str">
        <f t="shared" si="1"/>
        <v>，3327213</v>
      </c>
      <c r="I49" s="4" t="str">
        <f>VLOOKUP(A49,HOP!A:U,21,0)</f>
        <v>直采</v>
      </c>
    </row>
    <row r="50" s="4" customFormat="1" hidden="1" spans="1:9">
      <c r="A50" s="5">
        <v>999224010882473</v>
      </c>
      <c r="B50" s="6">
        <v>45073</v>
      </c>
      <c r="C50" s="6">
        <v>45075</v>
      </c>
      <c r="D50" s="4">
        <v>2296</v>
      </c>
      <c r="E50" s="4" t="str">
        <f>VLOOKUP(A50,HOP!A:L,12,0)</f>
        <v>2296.00</v>
      </c>
      <c r="F50" s="4" t="str">
        <f>VLOOKUP(A50,HOP!A:C,3,0)</f>
        <v>3328614</v>
      </c>
      <c r="G50" s="4">
        <f t="shared" si="0"/>
        <v>0</v>
      </c>
      <c r="H50" s="4" t="str">
        <f t="shared" si="1"/>
        <v>，3328614</v>
      </c>
      <c r="I50" s="4" t="str">
        <f>VLOOKUP(A50,HOP!A:U,21,0)</f>
        <v>直采</v>
      </c>
    </row>
    <row r="51" s="4" customFormat="1" hidden="1" spans="1:9">
      <c r="A51" s="5">
        <v>999224015068698</v>
      </c>
      <c r="B51" s="6">
        <v>45072</v>
      </c>
      <c r="C51" s="6">
        <v>45075</v>
      </c>
      <c r="D51" s="4">
        <v>7002</v>
      </c>
      <c r="E51" s="4" t="str">
        <f>VLOOKUP(A51,HOP!A:L,12,0)</f>
        <v>7002.00</v>
      </c>
      <c r="F51" s="4" t="str">
        <f>VLOOKUP(A51,HOP!A:C,3,0)</f>
        <v>3330213</v>
      </c>
      <c r="G51" s="4">
        <f t="shared" si="0"/>
        <v>0</v>
      </c>
      <c r="H51" s="4" t="str">
        <f t="shared" si="1"/>
        <v>，3330213</v>
      </c>
      <c r="I51" s="4" t="str">
        <f>VLOOKUP(A51,HOP!A:U,21,0)</f>
        <v>直采</v>
      </c>
    </row>
    <row r="52" s="4" customFormat="1" hidden="1" spans="1:9">
      <c r="A52" s="5">
        <v>999224034666855</v>
      </c>
      <c r="B52" s="6">
        <v>45074</v>
      </c>
      <c r="C52" s="6">
        <v>45075</v>
      </c>
      <c r="D52" s="4">
        <v>0</v>
      </c>
      <c r="E52" s="4" t="e">
        <f>VLOOKUP(A52,HOP!A:L,12,0)</f>
        <v>#N/A</v>
      </c>
      <c r="F52" s="4" t="e">
        <f>VLOOKUP(A52,HOP!A:C,3,0)</f>
        <v>#N/A</v>
      </c>
      <c r="G52" s="4" t="e">
        <f t="shared" si="0"/>
        <v>#N/A</v>
      </c>
      <c r="H52" s="4" t="e">
        <f t="shared" si="1"/>
        <v>#N/A</v>
      </c>
      <c r="I52" s="4" t="e">
        <f>VLOOKUP(A52,HOP!A:U,21,0)</f>
        <v>#N/A</v>
      </c>
    </row>
    <row r="53" s="4" customFormat="1" hidden="1" spans="1:9">
      <c r="A53" s="5">
        <v>999224040971444</v>
      </c>
      <c r="B53" s="6">
        <v>45072</v>
      </c>
      <c r="C53" s="6">
        <v>45075</v>
      </c>
      <c r="D53" s="4">
        <v>1020</v>
      </c>
      <c r="E53" s="4" t="str">
        <f>VLOOKUP(A53,HOP!A:L,12,0)</f>
        <v>1020.00</v>
      </c>
      <c r="F53" s="4" t="str">
        <f>VLOOKUP(A53,HOP!A:C,3,0)</f>
        <v>3337597</v>
      </c>
      <c r="G53" s="4">
        <f t="shared" si="0"/>
        <v>0</v>
      </c>
      <c r="H53" s="4" t="str">
        <f t="shared" si="1"/>
        <v>，3337597</v>
      </c>
      <c r="I53" s="4" t="str">
        <f>VLOOKUP(A53,HOP!A:U,21,0)</f>
        <v>直采</v>
      </c>
    </row>
    <row r="54" s="4" customFormat="1" hidden="1" spans="1:9">
      <c r="A54" s="5">
        <v>999224041606289</v>
      </c>
      <c r="B54" s="6">
        <v>45072</v>
      </c>
      <c r="C54" s="6">
        <v>45075</v>
      </c>
      <c r="D54" s="4">
        <v>840</v>
      </c>
      <c r="E54" s="4" t="str">
        <f>VLOOKUP(A54,HOP!A:L,12,0)</f>
        <v>840.00</v>
      </c>
      <c r="F54" s="4" t="str">
        <f>VLOOKUP(A54,HOP!A:C,3,0)</f>
        <v>3337694</v>
      </c>
      <c r="G54" s="4">
        <f t="shared" si="0"/>
        <v>0</v>
      </c>
      <c r="H54" s="4" t="str">
        <f t="shared" si="1"/>
        <v>，3337694</v>
      </c>
      <c r="I54" s="4" t="str">
        <f>VLOOKUP(A54,HOP!A:U,21,0)</f>
        <v>直采</v>
      </c>
    </row>
    <row r="55" s="4" customFormat="1" hidden="1" spans="1:9">
      <c r="A55" s="5">
        <v>999224042124177</v>
      </c>
      <c r="B55" s="6">
        <v>45072</v>
      </c>
      <c r="C55" s="6">
        <v>45075</v>
      </c>
      <c r="D55" s="4">
        <v>840</v>
      </c>
      <c r="E55" s="4" t="str">
        <f>VLOOKUP(A55,HOP!A:L,12,0)</f>
        <v>840.00</v>
      </c>
      <c r="F55" s="4" t="str">
        <f>VLOOKUP(A55,HOP!A:C,3,0)</f>
        <v>3337865</v>
      </c>
      <c r="G55" s="4">
        <f t="shared" si="0"/>
        <v>0</v>
      </c>
      <c r="H55" s="4" t="str">
        <f t="shared" si="1"/>
        <v>，3337865</v>
      </c>
      <c r="I55" s="4" t="str">
        <f>VLOOKUP(A55,HOP!A:U,21,0)</f>
        <v>直采</v>
      </c>
    </row>
    <row r="56" s="4" customFormat="1" hidden="1" spans="1:9">
      <c r="A56" s="5">
        <v>999224045497210</v>
      </c>
      <c r="B56" s="6">
        <v>45072</v>
      </c>
      <c r="C56" s="6">
        <v>45075</v>
      </c>
      <c r="D56" s="4">
        <v>851</v>
      </c>
      <c r="E56" s="4" t="str">
        <f>VLOOKUP(A56,HOP!A:L,12,0)</f>
        <v>851.00</v>
      </c>
      <c r="F56" s="4" t="str">
        <f>VLOOKUP(A56,HOP!A:C,3,0)</f>
        <v>3338971</v>
      </c>
      <c r="G56" s="4">
        <f t="shared" si="0"/>
        <v>0</v>
      </c>
      <c r="H56" s="4" t="str">
        <f t="shared" si="1"/>
        <v>，3338971</v>
      </c>
      <c r="I56" s="4" t="str">
        <f>VLOOKUP(A56,HOP!A:U,21,0)</f>
        <v>直采</v>
      </c>
    </row>
    <row r="57" s="4" customFormat="1" hidden="1" spans="1:9">
      <c r="A57" s="5">
        <v>999224047104265</v>
      </c>
      <c r="B57" s="6">
        <v>45073</v>
      </c>
      <c r="C57" s="6">
        <v>45075</v>
      </c>
      <c r="D57" s="4">
        <v>2296</v>
      </c>
      <c r="E57" s="4" t="str">
        <f>VLOOKUP(A57,HOP!A:L,12,0)</f>
        <v>2296.00</v>
      </c>
      <c r="F57" s="4" t="str">
        <f>VLOOKUP(A57,HOP!A:C,3,0)</f>
        <v>3339532</v>
      </c>
      <c r="G57" s="4">
        <f t="shared" si="0"/>
        <v>0</v>
      </c>
      <c r="H57" s="4" t="str">
        <f t="shared" si="1"/>
        <v>，3339532</v>
      </c>
      <c r="I57" s="4" t="str">
        <f>VLOOKUP(A57,HOP!A:U,21,0)</f>
        <v>直采</v>
      </c>
    </row>
    <row r="58" s="4" customFormat="1" hidden="1" spans="1:9">
      <c r="A58" s="5">
        <v>999224051163174</v>
      </c>
      <c r="B58" s="6">
        <v>45072</v>
      </c>
      <c r="C58" s="6">
        <v>45075</v>
      </c>
      <c r="D58" s="4">
        <v>1236</v>
      </c>
      <c r="E58" s="4" t="str">
        <f>VLOOKUP(A58,HOP!A:L,12,0)</f>
        <v>1236.00</v>
      </c>
      <c r="F58" s="4" t="str">
        <f>VLOOKUP(A58,HOP!A:C,3,0)</f>
        <v>3341164</v>
      </c>
      <c r="G58" s="4">
        <f t="shared" si="0"/>
        <v>0</v>
      </c>
      <c r="H58" s="4" t="str">
        <f t="shared" si="1"/>
        <v>，3341164</v>
      </c>
      <c r="I58" s="4" t="str">
        <f>VLOOKUP(A58,HOP!A:U,21,0)</f>
        <v>直采</v>
      </c>
    </row>
    <row r="59" s="4" customFormat="1" hidden="1" spans="1:9">
      <c r="A59" s="5">
        <v>24051709180</v>
      </c>
      <c r="B59" s="6">
        <v>45074</v>
      </c>
      <c r="C59" s="6">
        <v>45075</v>
      </c>
      <c r="D59" s="4">
        <v>446</v>
      </c>
      <c r="E59" s="4" t="str">
        <f>VLOOKUP(A59,HOP!A:L,12,0)</f>
        <v>446.00</v>
      </c>
      <c r="F59" s="4" t="str">
        <f>VLOOKUP(A59,HOP!A:C,3,0)</f>
        <v>3341569</v>
      </c>
      <c r="G59" s="4">
        <f t="shared" si="0"/>
        <v>0</v>
      </c>
      <c r="H59" s="4" t="str">
        <f t="shared" si="1"/>
        <v>，3341569</v>
      </c>
      <c r="I59" s="4" t="str">
        <f>VLOOKUP(A59,HOP!A:U,21,0)</f>
        <v>直采</v>
      </c>
    </row>
    <row r="60" s="4" customFormat="1" hidden="1" spans="1:9">
      <c r="A60" s="5">
        <v>999224051798255</v>
      </c>
      <c r="B60" s="6">
        <v>45074</v>
      </c>
      <c r="C60" s="6">
        <v>45075</v>
      </c>
      <c r="D60" s="4">
        <v>403</v>
      </c>
      <c r="E60" s="4" t="str">
        <f>VLOOKUP(A60,HOP!A:L,12,0)</f>
        <v>403.00</v>
      </c>
      <c r="F60" s="4" t="str">
        <f>VLOOKUP(A60,HOP!A:C,3,0)</f>
        <v>3341598</v>
      </c>
      <c r="G60" s="4">
        <f t="shared" si="0"/>
        <v>0</v>
      </c>
      <c r="H60" s="4" t="str">
        <f t="shared" si="1"/>
        <v>，3341598</v>
      </c>
      <c r="I60" s="4" t="str">
        <f>VLOOKUP(A60,HOP!A:U,21,0)</f>
        <v>直采</v>
      </c>
    </row>
    <row r="61" s="4" customFormat="1" hidden="1" spans="1:9">
      <c r="A61" s="5">
        <v>999224056404565</v>
      </c>
      <c r="B61" s="6">
        <v>45070</v>
      </c>
      <c r="C61" s="6">
        <v>45075</v>
      </c>
      <c r="D61" s="4">
        <v>4150</v>
      </c>
      <c r="E61" s="4" t="str">
        <f>VLOOKUP(A61,HOP!A:L,12,0)</f>
        <v>4150.00</v>
      </c>
      <c r="F61" s="4" t="str">
        <f>VLOOKUP(A61,HOP!A:C,3,0)</f>
        <v>3342641</v>
      </c>
      <c r="G61" s="4">
        <f t="shared" si="0"/>
        <v>0</v>
      </c>
      <c r="H61" s="4" t="str">
        <f t="shared" si="1"/>
        <v>，3342641</v>
      </c>
      <c r="I61" s="4" t="str">
        <f>VLOOKUP(A61,HOP!A:U,21,0)</f>
        <v>直采</v>
      </c>
    </row>
    <row r="62" s="4" customFormat="1" hidden="1" spans="1:9">
      <c r="A62" s="5">
        <v>999224059580180</v>
      </c>
      <c r="B62" s="6">
        <v>45073</v>
      </c>
      <c r="C62" s="6">
        <v>45075</v>
      </c>
      <c r="D62" s="4">
        <v>806</v>
      </c>
      <c r="E62" s="4" t="str">
        <f>VLOOKUP(A62,HOP!A:L,12,0)</f>
        <v>806.00</v>
      </c>
      <c r="F62" s="4" t="str">
        <f>VLOOKUP(A62,HOP!A:C,3,0)</f>
        <v>3343373</v>
      </c>
      <c r="G62" s="4">
        <f t="shared" si="0"/>
        <v>0</v>
      </c>
      <c r="H62" s="4" t="str">
        <f t="shared" si="1"/>
        <v>，3343373</v>
      </c>
      <c r="I62" s="4" t="str">
        <f>VLOOKUP(A62,HOP!A:U,21,0)</f>
        <v>直采</v>
      </c>
    </row>
    <row r="63" s="4" customFormat="1" hidden="1" spans="1:9">
      <c r="A63" s="5">
        <v>999224059734399</v>
      </c>
      <c r="B63" s="6">
        <v>45073</v>
      </c>
      <c r="C63" s="6">
        <v>45075</v>
      </c>
      <c r="D63" s="4">
        <v>1612</v>
      </c>
      <c r="E63" s="4" t="str">
        <f>VLOOKUP(A63,HOP!A:L,12,0)</f>
        <v>1612.00</v>
      </c>
      <c r="F63" s="4" t="str">
        <f>VLOOKUP(A63,HOP!A:C,3,0)</f>
        <v>3343401</v>
      </c>
      <c r="G63" s="4">
        <f t="shared" si="0"/>
        <v>0</v>
      </c>
      <c r="H63" s="4" t="str">
        <f t="shared" si="1"/>
        <v>，3343401</v>
      </c>
      <c r="I63" s="4" t="str">
        <f>VLOOKUP(A63,HOP!A:U,21,0)</f>
        <v>直采</v>
      </c>
    </row>
    <row r="64" s="4" customFormat="1" hidden="1" spans="1:9">
      <c r="A64" s="5">
        <v>999224060385596</v>
      </c>
      <c r="B64" s="6">
        <v>45071</v>
      </c>
      <c r="C64" s="6">
        <v>45075</v>
      </c>
      <c r="D64" s="4">
        <v>12952</v>
      </c>
      <c r="E64" s="4" t="str">
        <f>VLOOKUP(A64,HOP!A:L,12,0)</f>
        <v>12952.00</v>
      </c>
      <c r="F64" s="4" t="str">
        <f>VLOOKUP(A64,HOP!A:C,3,0)</f>
        <v>3343587</v>
      </c>
      <c r="G64" s="4">
        <f t="shared" si="0"/>
        <v>0</v>
      </c>
      <c r="H64" s="4" t="str">
        <f t="shared" si="1"/>
        <v>，3343587</v>
      </c>
      <c r="I64" s="4" t="str">
        <f>VLOOKUP(A64,HOP!A:U,21,0)</f>
        <v>直采</v>
      </c>
    </row>
    <row r="65" s="4" customFormat="1" hidden="1" spans="1:9">
      <c r="A65" s="5">
        <v>999224062118104</v>
      </c>
      <c r="B65" s="6">
        <v>45072</v>
      </c>
      <c r="C65" s="6">
        <v>45075</v>
      </c>
      <c r="D65" s="4">
        <v>3291</v>
      </c>
      <c r="E65" s="4" t="str">
        <f>VLOOKUP(A65,HOP!A:L,12,0)</f>
        <v>3291.00</v>
      </c>
      <c r="F65" s="4" t="str">
        <f>VLOOKUP(A65,HOP!A:C,3,0)</f>
        <v>3344326</v>
      </c>
      <c r="G65" s="4">
        <f t="shared" si="0"/>
        <v>0</v>
      </c>
      <c r="H65" s="4" t="str">
        <f t="shared" si="1"/>
        <v>，3344326</v>
      </c>
      <c r="I65" s="4" t="str">
        <f>VLOOKUP(A65,HOP!A:U,21,0)</f>
        <v>直采</v>
      </c>
    </row>
    <row r="66" s="4" customFormat="1" hidden="1" spans="1:9">
      <c r="A66" s="5">
        <v>999224063890162</v>
      </c>
      <c r="B66" s="6">
        <v>45074</v>
      </c>
      <c r="C66" s="6">
        <v>45075</v>
      </c>
      <c r="D66" s="4">
        <v>405</v>
      </c>
      <c r="E66" s="4" t="str">
        <f>VLOOKUP(A66,HOP!A:L,12,0)</f>
        <v>405.00</v>
      </c>
      <c r="F66" s="4" t="str">
        <f>VLOOKUP(A66,HOP!A:C,3,0)</f>
        <v>3344863</v>
      </c>
      <c r="G66" s="4">
        <f t="shared" si="0"/>
        <v>0</v>
      </c>
      <c r="H66" s="4" t="str">
        <f t="shared" si="1"/>
        <v>，3344863</v>
      </c>
      <c r="I66" s="4" t="str">
        <f>VLOOKUP(A66,HOP!A:U,21,0)</f>
        <v>直采</v>
      </c>
    </row>
    <row r="67" s="4" customFormat="1" hidden="1" spans="1:9">
      <c r="A67" s="5">
        <v>999224065396843</v>
      </c>
      <c r="B67" s="6">
        <v>45073</v>
      </c>
      <c r="C67" s="6">
        <v>45075</v>
      </c>
      <c r="D67" s="4">
        <v>1374</v>
      </c>
      <c r="E67" s="4" t="str">
        <f>VLOOKUP(A67,HOP!A:L,12,0)</f>
        <v>1374.00</v>
      </c>
      <c r="F67" s="4" t="str">
        <f>VLOOKUP(A67,HOP!A:C,3,0)</f>
        <v>3345343</v>
      </c>
      <c r="G67" s="4">
        <f t="shared" ref="G67:G130" si="2">D67-E67</f>
        <v>0</v>
      </c>
      <c r="H67" s="4" t="str">
        <f t="shared" ref="H67:H130" si="3">$H$1&amp;F67</f>
        <v>，3345343</v>
      </c>
      <c r="I67" s="4" t="str">
        <f>VLOOKUP(A67,HOP!A:U,21,0)</f>
        <v>直采</v>
      </c>
    </row>
    <row r="68" s="4" customFormat="1" hidden="1" spans="1:9">
      <c r="A68" s="5">
        <v>999224067938049</v>
      </c>
      <c r="B68" s="6">
        <v>45073</v>
      </c>
      <c r="C68" s="6">
        <v>45075</v>
      </c>
      <c r="D68" s="4">
        <v>810</v>
      </c>
      <c r="E68" s="4" t="str">
        <f>VLOOKUP(A68,HOP!A:L,12,0)</f>
        <v>810.00</v>
      </c>
      <c r="F68" s="4" t="str">
        <f>VLOOKUP(A68,HOP!A:C,3,0)</f>
        <v>3346243</v>
      </c>
      <c r="G68" s="4">
        <f t="shared" si="2"/>
        <v>0</v>
      </c>
      <c r="H68" s="4" t="str">
        <f t="shared" si="3"/>
        <v>，3346243</v>
      </c>
      <c r="I68" s="4" t="str">
        <f>VLOOKUP(A68,HOP!A:U,21,0)</f>
        <v>直采</v>
      </c>
    </row>
    <row r="69" s="4" customFormat="1" hidden="1" spans="1:9">
      <c r="A69" s="5">
        <v>999224072353746</v>
      </c>
      <c r="B69" s="6">
        <v>45071</v>
      </c>
      <c r="C69" s="6">
        <v>45075</v>
      </c>
      <c r="D69" s="4">
        <v>1840</v>
      </c>
      <c r="E69" s="4" t="str">
        <f>VLOOKUP(A69,HOP!A:L,12,0)</f>
        <v>1840.00</v>
      </c>
      <c r="F69" s="4" t="str">
        <f>VLOOKUP(A69,HOP!A:C,3,0)</f>
        <v>3346855</v>
      </c>
      <c r="G69" s="4">
        <f t="shared" si="2"/>
        <v>0</v>
      </c>
      <c r="H69" s="4" t="str">
        <f t="shared" si="3"/>
        <v>，3346855</v>
      </c>
      <c r="I69" s="4" t="str">
        <f>VLOOKUP(A69,HOP!A:U,21,0)</f>
        <v>直采</v>
      </c>
    </row>
    <row r="70" s="4" customFormat="1" hidden="1" spans="1:9">
      <c r="A70" s="5">
        <v>999224073171645</v>
      </c>
      <c r="B70" s="6">
        <v>45073</v>
      </c>
      <c r="C70" s="6">
        <v>45075</v>
      </c>
      <c r="D70" s="4">
        <v>3500</v>
      </c>
      <c r="E70" s="4" t="str">
        <f>VLOOKUP(A70,HOP!A:L,12,0)</f>
        <v>3500.00</v>
      </c>
      <c r="F70" s="4" t="str">
        <f>VLOOKUP(A70,HOP!A:C,3,0)</f>
        <v>3347082</v>
      </c>
      <c r="G70" s="4">
        <f t="shared" si="2"/>
        <v>0</v>
      </c>
      <c r="H70" s="4" t="str">
        <f t="shared" si="3"/>
        <v>，3347082</v>
      </c>
      <c r="I70" s="4" t="str">
        <f>VLOOKUP(A70,HOP!A:U,21,0)</f>
        <v>直采</v>
      </c>
    </row>
    <row r="71" s="4" customFormat="1" hidden="1" spans="1:9">
      <c r="A71" s="5">
        <v>999224075022318</v>
      </c>
      <c r="B71" s="6">
        <v>45073</v>
      </c>
      <c r="C71" s="6">
        <v>45075</v>
      </c>
      <c r="D71" s="4">
        <v>1170</v>
      </c>
      <c r="E71" s="4" t="str">
        <f>VLOOKUP(A71,HOP!A:L,12,0)</f>
        <v>1170.00</v>
      </c>
      <c r="F71" s="4" t="str">
        <f>VLOOKUP(A71,HOP!A:C,3,0)</f>
        <v>3347721</v>
      </c>
      <c r="G71" s="4">
        <f t="shared" si="2"/>
        <v>0</v>
      </c>
      <c r="H71" s="4" t="str">
        <f t="shared" si="3"/>
        <v>，3347721</v>
      </c>
      <c r="I71" s="4" t="str">
        <f>VLOOKUP(A71,HOP!A:U,21,0)</f>
        <v>直采</v>
      </c>
    </row>
    <row r="72" s="4" customFormat="1" hidden="1" spans="1:9">
      <c r="A72" s="5">
        <v>999224078959721</v>
      </c>
      <c r="B72" s="6">
        <v>45072</v>
      </c>
      <c r="C72" s="6">
        <v>45075</v>
      </c>
      <c r="D72" s="4">
        <v>7815</v>
      </c>
      <c r="E72" s="4" t="str">
        <f>VLOOKUP(A72,HOP!A:L,12,0)</f>
        <v>7815.00</v>
      </c>
      <c r="F72" s="4" t="str">
        <f>VLOOKUP(A72,HOP!A:C,3,0)</f>
        <v>3349207</v>
      </c>
      <c r="G72" s="4">
        <f t="shared" si="2"/>
        <v>0</v>
      </c>
      <c r="H72" s="4" t="str">
        <f t="shared" si="3"/>
        <v>，3349207</v>
      </c>
      <c r="I72" s="4" t="str">
        <f>VLOOKUP(A72,HOP!A:U,21,0)</f>
        <v>直采</v>
      </c>
    </row>
    <row r="73" s="4" customFormat="1" hidden="1" spans="1:9">
      <c r="A73" s="5">
        <v>999224083121657</v>
      </c>
      <c r="B73" s="6">
        <v>45074</v>
      </c>
      <c r="C73" s="6">
        <v>45075</v>
      </c>
      <c r="D73" s="4">
        <v>1255</v>
      </c>
      <c r="E73" s="4" t="str">
        <f>VLOOKUP(A73,HOP!A:L,12,0)</f>
        <v>1255.00</v>
      </c>
      <c r="F73" s="4" t="str">
        <f>VLOOKUP(A73,HOP!A:C,3,0)</f>
        <v>3351067</v>
      </c>
      <c r="G73" s="4">
        <f t="shared" si="2"/>
        <v>0</v>
      </c>
      <c r="H73" s="4" t="str">
        <f t="shared" si="3"/>
        <v>，3351067</v>
      </c>
      <c r="I73" s="4" t="str">
        <f>VLOOKUP(A73,HOP!A:U,21,0)</f>
        <v>直采</v>
      </c>
    </row>
    <row r="74" s="4" customFormat="1" hidden="1" spans="1:9">
      <c r="A74" s="5">
        <v>999224095153976</v>
      </c>
      <c r="B74" s="6">
        <v>45072</v>
      </c>
      <c r="C74" s="6">
        <v>45075</v>
      </c>
      <c r="D74" s="4">
        <v>1443</v>
      </c>
      <c r="E74" s="4" t="str">
        <f>VLOOKUP(A74,HOP!A:L,12,0)</f>
        <v>1443.00</v>
      </c>
      <c r="F74" s="4" t="str">
        <f>VLOOKUP(A74,HOP!A:C,3,0)</f>
        <v>3354495</v>
      </c>
      <c r="G74" s="4">
        <f t="shared" si="2"/>
        <v>0</v>
      </c>
      <c r="H74" s="4" t="str">
        <f t="shared" si="3"/>
        <v>，3354495</v>
      </c>
      <c r="I74" s="4" t="str">
        <f>VLOOKUP(A74,HOP!A:U,21,0)</f>
        <v>直采</v>
      </c>
    </row>
    <row r="75" s="4" customFormat="1" spans="1:11">
      <c r="A75" s="5">
        <v>999224099546436</v>
      </c>
      <c r="B75" s="6">
        <v>45072</v>
      </c>
      <c r="C75" s="6">
        <v>45075</v>
      </c>
      <c r="D75" s="4">
        <v>405</v>
      </c>
      <c r="E75" s="4">
        <v>0</v>
      </c>
      <c r="F75" s="7" t="str">
        <f>VLOOKUP(A75,HOP!A:C,3,0)</f>
        <v>3356524</v>
      </c>
      <c r="G75" s="4">
        <f t="shared" si="2"/>
        <v>405</v>
      </c>
      <c r="H75" s="4" t="str">
        <f t="shared" si="3"/>
        <v>，3356524</v>
      </c>
      <c r="I75" s="4" t="str">
        <f>VLOOKUP(A75,HOP!A:U,21,0)</f>
        <v>直采</v>
      </c>
      <c r="J75" s="4" t="s">
        <v>1037</v>
      </c>
      <c r="K75" s="4" t="s">
        <v>1038</v>
      </c>
    </row>
    <row r="76" s="4" customFormat="1" hidden="1" spans="1:9">
      <c r="A76" s="5">
        <v>999224100366558</v>
      </c>
      <c r="B76" s="6">
        <v>45074</v>
      </c>
      <c r="C76" s="6">
        <v>45075</v>
      </c>
      <c r="D76" s="4">
        <v>319</v>
      </c>
      <c r="E76" s="4" t="str">
        <f>VLOOKUP(A76,HOP!A:L,12,0)</f>
        <v>319.00</v>
      </c>
      <c r="F76" s="4" t="str">
        <f>VLOOKUP(A76,HOP!A:C,3,0)</f>
        <v>3357124</v>
      </c>
      <c r="G76" s="4">
        <f t="shared" si="2"/>
        <v>0</v>
      </c>
      <c r="H76" s="4" t="str">
        <f t="shared" si="3"/>
        <v>，3357124</v>
      </c>
      <c r="I76" s="4" t="str">
        <f>VLOOKUP(A76,HOP!A:U,21,0)</f>
        <v>直采</v>
      </c>
    </row>
    <row r="77" s="4" customFormat="1" hidden="1" spans="1:9">
      <c r="A77" s="5">
        <v>999224100714226</v>
      </c>
      <c r="B77" s="6">
        <v>45074</v>
      </c>
      <c r="C77" s="6">
        <v>45075</v>
      </c>
      <c r="D77" s="4">
        <v>638</v>
      </c>
      <c r="E77" s="4" t="str">
        <f>VLOOKUP(A77,HOP!A:L,12,0)</f>
        <v>638.00</v>
      </c>
      <c r="F77" s="4" t="str">
        <f>VLOOKUP(A77,HOP!A:C,3,0)</f>
        <v>3357279</v>
      </c>
      <c r="G77" s="4">
        <f t="shared" si="2"/>
        <v>0</v>
      </c>
      <c r="H77" s="4" t="str">
        <f t="shared" si="3"/>
        <v>，3357279</v>
      </c>
      <c r="I77" s="4" t="str">
        <f>VLOOKUP(A77,HOP!A:U,21,0)</f>
        <v>直采</v>
      </c>
    </row>
    <row r="78" s="4" customFormat="1" hidden="1" spans="1:9">
      <c r="A78" s="5">
        <v>999224108518047</v>
      </c>
      <c r="B78" s="6">
        <v>45071</v>
      </c>
      <c r="C78" s="6">
        <v>45075</v>
      </c>
      <c r="D78" s="4">
        <v>5608</v>
      </c>
      <c r="E78" s="4" t="str">
        <f>VLOOKUP(A78,HOP!A:L,12,0)</f>
        <v>5608.00</v>
      </c>
      <c r="F78" s="4" t="str">
        <f>VLOOKUP(A78,HOP!A:C,3,0)</f>
        <v>3359201</v>
      </c>
      <c r="G78" s="4">
        <f t="shared" si="2"/>
        <v>0</v>
      </c>
      <c r="H78" s="4" t="str">
        <f t="shared" si="3"/>
        <v>，3359201</v>
      </c>
      <c r="I78" s="4" t="str">
        <f>VLOOKUP(A78,HOP!A:U,21,0)</f>
        <v>直采</v>
      </c>
    </row>
    <row r="79" s="4" customFormat="1" hidden="1" spans="1:9">
      <c r="A79" s="5">
        <v>999224107425853</v>
      </c>
      <c r="B79" s="6">
        <v>45073</v>
      </c>
      <c r="C79" s="6">
        <v>45075</v>
      </c>
      <c r="D79" s="4">
        <v>0</v>
      </c>
      <c r="E79" s="4" t="e">
        <f>VLOOKUP(A79,HOP!A:L,12,0)</f>
        <v>#N/A</v>
      </c>
      <c r="F79" s="4" t="e">
        <f>VLOOKUP(A79,HOP!A:C,3,0)</f>
        <v>#N/A</v>
      </c>
      <c r="G79" s="4" t="e">
        <f t="shared" si="2"/>
        <v>#N/A</v>
      </c>
      <c r="H79" s="4" t="e">
        <f t="shared" si="3"/>
        <v>#N/A</v>
      </c>
      <c r="I79" s="4" t="e">
        <f>VLOOKUP(A79,HOP!A:U,21,0)</f>
        <v>#N/A</v>
      </c>
    </row>
    <row r="80" s="4" customFormat="1" hidden="1" spans="1:9">
      <c r="A80" s="5">
        <v>999224116022787</v>
      </c>
      <c r="B80" s="6">
        <v>45072</v>
      </c>
      <c r="C80" s="6">
        <v>45075</v>
      </c>
      <c r="D80" s="4">
        <v>5445</v>
      </c>
      <c r="E80" s="4" t="str">
        <f>VLOOKUP(A80,HOP!A:L,12,0)</f>
        <v>5445.00</v>
      </c>
      <c r="F80" s="4" t="str">
        <f>VLOOKUP(A80,HOP!A:C,3,0)</f>
        <v>3360907</v>
      </c>
      <c r="G80" s="4">
        <f t="shared" si="2"/>
        <v>0</v>
      </c>
      <c r="H80" s="4" t="str">
        <f t="shared" si="3"/>
        <v>，3360907</v>
      </c>
      <c r="I80" s="4" t="str">
        <f>VLOOKUP(A80,HOP!A:U,21,0)</f>
        <v>直采</v>
      </c>
    </row>
    <row r="81" s="4" customFormat="1" hidden="1" spans="1:9">
      <c r="A81" s="5">
        <v>999224119207321</v>
      </c>
      <c r="B81" s="6">
        <v>45073</v>
      </c>
      <c r="C81" s="6">
        <v>45075</v>
      </c>
      <c r="D81" s="4">
        <v>810</v>
      </c>
      <c r="E81" s="4" t="str">
        <f>VLOOKUP(A81,HOP!A:L,12,0)</f>
        <v>810.00</v>
      </c>
      <c r="F81" s="4" t="str">
        <f>VLOOKUP(A81,HOP!A:C,3,0)</f>
        <v>3362093</v>
      </c>
      <c r="G81" s="4">
        <f t="shared" si="2"/>
        <v>0</v>
      </c>
      <c r="H81" s="4" t="str">
        <f t="shared" si="3"/>
        <v>，3362093</v>
      </c>
      <c r="I81" s="4" t="str">
        <f>VLOOKUP(A81,HOP!A:U,21,0)</f>
        <v>直采</v>
      </c>
    </row>
    <row r="82" s="4" customFormat="1" hidden="1" spans="1:9">
      <c r="A82" s="5">
        <v>999224123238377</v>
      </c>
      <c r="B82" s="6">
        <v>45072</v>
      </c>
      <c r="C82" s="6">
        <v>45075</v>
      </c>
      <c r="D82" s="4">
        <v>4191</v>
      </c>
      <c r="E82" s="4" t="str">
        <f>VLOOKUP(A82,HOP!A:L,12,0)</f>
        <v>4191.00</v>
      </c>
      <c r="F82" s="4" t="str">
        <f>VLOOKUP(A82,HOP!A:C,3,0)</f>
        <v>3365238</v>
      </c>
      <c r="G82" s="4">
        <f t="shared" si="2"/>
        <v>0</v>
      </c>
      <c r="H82" s="4" t="str">
        <f t="shared" si="3"/>
        <v>，3365238</v>
      </c>
      <c r="I82" s="4" t="str">
        <f>VLOOKUP(A82,HOP!A:U,21,0)</f>
        <v>直采</v>
      </c>
    </row>
    <row r="83" s="4" customFormat="1" hidden="1" spans="1:9">
      <c r="A83" s="5">
        <v>999224131789953</v>
      </c>
      <c r="B83" s="6">
        <v>45073</v>
      </c>
      <c r="C83" s="6">
        <v>45075</v>
      </c>
      <c r="D83" s="4">
        <v>810</v>
      </c>
      <c r="E83" s="4" t="str">
        <f>VLOOKUP(A83,HOP!A:L,12,0)</f>
        <v>810.00</v>
      </c>
      <c r="F83" s="4" t="str">
        <f>VLOOKUP(A83,HOP!A:C,3,0)</f>
        <v>3366997</v>
      </c>
      <c r="G83" s="4">
        <f t="shared" si="2"/>
        <v>0</v>
      </c>
      <c r="H83" s="4" t="str">
        <f t="shared" si="3"/>
        <v>，3366997</v>
      </c>
      <c r="I83" s="4" t="str">
        <f>VLOOKUP(A83,HOP!A:U,21,0)</f>
        <v>直采</v>
      </c>
    </row>
    <row r="84" s="4" customFormat="1" hidden="1" spans="1:9">
      <c r="A84" s="5">
        <v>999224136616797</v>
      </c>
      <c r="B84" s="6">
        <v>45072</v>
      </c>
      <c r="C84" s="6">
        <v>45075</v>
      </c>
      <c r="D84" s="4">
        <v>1689</v>
      </c>
      <c r="E84" s="4" t="str">
        <f>VLOOKUP(A84,HOP!A:L,12,0)</f>
        <v>1689.00</v>
      </c>
      <c r="F84" s="4" t="str">
        <f>VLOOKUP(A84,HOP!A:C,3,0)</f>
        <v>3368495</v>
      </c>
      <c r="G84" s="4">
        <f t="shared" si="2"/>
        <v>0</v>
      </c>
      <c r="H84" s="4" t="str">
        <f t="shared" si="3"/>
        <v>，3368495</v>
      </c>
      <c r="I84" s="4" t="str">
        <f>VLOOKUP(A84,HOP!A:U,21,0)</f>
        <v>直采</v>
      </c>
    </row>
    <row r="85" s="4" customFormat="1" hidden="1" spans="1:9">
      <c r="A85" s="5">
        <v>999224139389308</v>
      </c>
      <c r="B85" s="6">
        <v>45072</v>
      </c>
      <c r="C85" s="6">
        <v>45075</v>
      </c>
      <c r="D85" s="4">
        <v>2490</v>
      </c>
      <c r="E85" s="4" t="str">
        <f>VLOOKUP(A85,HOP!A:L,12,0)</f>
        <v>2490.00</v>
      </c>
      <c r="F85" s="4" t="str">
        <f>VLOOKUP(A85,HOP!A:C,3,0)</f>
        <v>3370116</v>
      </c>
      <c r="G85" s="4">
        <f t="shared" si="2"/>
        <v>0</v>
      </c>
      <c r="H85" s="4" t="str">
        <f t="shared" si="3"/>
        <v>，3370116</v>
      </c>
      <c r="I85" s="4" t="str">
        <f>VLOOKUP(A85,HOP!A:U,21,0)</f>
        <v>直采</v>
      </c>
    </row>
    <row r="86" s="4" customFormat="1" hidden="1" spans="1:9">
      <c r="A86" s="5">
        <v>999224140627746</v>
      </c>
      <c r="B86" s="6">
        <v>45073</v>
      </c>
      <c r="C86" s="6">
        <v>45075</v>
      </c>
      <c r="D86" s="4">
        <v>1380</v>
      </c>
      <c r="E86" s="4" t="str">
        <f>VLOOKUP(A86,HOP!A:L,12,0)</f>
        <v>1380.00</v>
      </c>
      <c r="F86" s="4" t="str">
        <f>VLOOKUP(A86,HOP!A:C,3,0)</f>
        <v>3370682</v>
      </c>
      <c r="G86" s="4">
        <f t="shared" si="2"/>
        <v>0</v>
      </c>
      <c r="H86" s="4" t="str">
        <f t="shared" si="3"/>
        <v>，3370682</v>
      </c>
      <c r="I86" s="4" t="str">
        <f>VLOOKUP(A86,HOP!A:U,21,0)</f>
        <v>直采</v>
      </c>
    </row>
    <row r="87" s="4" customFormat="1" hidden="1" spans="1:9">
      <c r="A87" s="5">
        <v>999224147815704</v>
      </c>
      <c r="B87" s="6">
        <v>45072</v>
      </c>
      <c r="C87" s="6">
        <v>45075</v>
      </c>
      <c r="D87" s="4">
        <v>1338</v>
      </c>
      <c r="E87" s="4" t="str">
        <f>VLOOKUP(A87,HOP!A:L,12,0)</f>
        <v>1338.00</v>
      </c>
      <c r="F87" s="4" t="str">
        <f>VLOOKUP(A87,HOP!A:C,3,0)</f>
        <v>3372548</v>
      </c>
      <c r="G87" s="4">
        <f t="shared" si="2"/>
        <v>0</v>
      </c>
      <c r="H87" s="4" t="str">
        <f t="shared" si="3"/>
        <v>，3372548</v>
      </c>
      <c r="I87" s="4" t="str">
        <f>VLOOKUP(A87,HOP!A:U,21,0)</f>
        <v>直采</v>
      </c>
    </row>
    <row r="88" s="4" customFormat="1" hidden="1" spans="1:9">
      <c r="A88" s="5">
        <v>999224148581850</v>
      </c>
      <c r="B88" s="6">
        <v>45073</v>
      </c>
      <c r="C88" s="6">
        <v>45075</v>
      </c>
      <c r="D88" s="4">
        <v>5280</v>
      </c>
      <c r="E88" s="4" t="str">
        <f>VLOOKUP(A88,HOP!A:L,12,0)</f>
        <v>5280.00</v>
      </c>
      <c r="F88" s="4" t="str">
        <f>VLOOKUP(A88,HOP!A:C,3,0)</f>
        <v>3372870</v>
      </c>
      <c r="G88" s="4">
        <f t="shared" si="2"/>
        <v>0</v>
      </c>
      <c r="H88" s="4" t="str">
        <f t="shared" si="3"/>
        <v>，3372870</v>
      </c>
      <c r="I88" s="4" t="str">
        <f>VLOOKUP(A88,HOP!A:U,21,0)</f>
        <v>直采</v>
      </c>
    </row>
    <row r="89" s="4" customFormat="1" hidden="1" spans="1:9">
      <c r="A89" s="5">
        <v>999224150152914</v>
      </c>
      <c r="B89" s="6">
        <v>45072</v>
      </c>
      <c r="C89" s="6">
        <v>45075</v>
      </c>
      <c r="D89" s="4">
        <v>4245</v>
      </c>
      <c r="E89" s="4" t="str">
        <f>VLOOKUP(A89,HOP!A:L,12,0)</f>
        <v>4245.00</v>
      </c>
      <c r="F89" s="4" t="str">
        <f>VLOOKUP(A89,HOP!A:C,3,0)</f>
        <v>3373625</v>
      </c>
      <c r="G89" s="4">
        <f t="shared" si="2"/>
        <v>0</v>
      </c>
      <c r="H89" s="4" t="str">
        <f t="shared" si="3"/>
        <v>，3373625</v>
      </c>
      <c r="I89" s="4" t="str">
        <f>VLOOKUP(A89,HOP!A:U,21,0)</f>
        <v>直采</v>
      </c>
    </row>
    <row r="90" s="4" customFormat="1" hidden="1" spans="1:9">
      <c r="A90" s="5">
        <v>999224152810331</v>
      </c>
      <c r="B90" s="6">
        <v>45072</v>
      </c>
      <c r="C90" s="6">
        <v>45075</v>
      </c>
      <c r="D90" s="4">
        <v>0</v>
      </c>
      <c r="E90" s="4" t="e">
        <f>VLOOKUP(A90,HOP!A:L,12,0)</f>
        <v>#N/A</v>
      </c>
      <c r="F90" s="4" t="e">
        <f>VLOOKUP(A90,HOP!A:C,3,0)</f>
        <v>#N/A</v>
      </c>
      <c r="G90" s="4" t="e">
        <f t="shared" si="2"/>
        <v>#N/A</v>
      </c>
      <c r="H90" s="4" t="e">
        <f t="shared" si="3"/>
        <v>#N/A</v>
      </c>
      <c r="I90" s="4" t="e">
        <f>VLOOKUP(A90,HOP!A:U,21,0)</f>
        <v>#N/A</v>
      </c>
    </row>
    <row r="91" s="4" customFormat="1" hidden="1" spans="1:9">
      <c r="A91" s="5">
        <v>24154778740</v>
      </c>
      <c r="B91" s="6">
        <v>45072</v>
      </c>
      <c r="C91" s="6">
        <v>45075</v>
      </c>
      <c r="D91" s="4">
        <v>3555</v>
      </c>
      <c r="E91" s="4" t="str">
        <f>VLOOKUP(A91,HOP!A:L,12,0)</f>
        <v>3555.00</v>
      </c>
      <c r="F91" s="4" t="str">
        <f>VLOOKUP(A91,HOP!A:C,3,0)</f>
        <v>3375392</v>
      </c>
      <c r="G91" s="4">
        <f t="shared" si="2"/>
        <v>0</v>
      </c>
      <c r="H91" s="4" t="str">
        <f t="shared" si="3"/>
        <v>，3375392</v>
      </c>
      <c r="I91" s="4" t="str">
        <f>VLOOKUP(A91,HOP!A:U,21,0)</f>
        <v>直采</v>
      </c>
    </row>
    <row r="92" s="4" customFormat="1" hidden="1" spans="1:9">
      <c r="A92" s="5">
        <v>999224155351692</v>
      </c>
      <c r="B92" s="6">
        <v>45070</v>
      </c>
      <c r="C92" s="6">
        <v>45075</v>
      </c>
      <c r="D92" s="4">
        <v>4920</v>
      </c>
      <c r="E92" s="4" t="str">
        <f>VLOOKUP(A92,HOP!A:L,12,0)</f>
        <v>4920.00</v>
      </c>
      <c r="F92" s="4" t="str">
        <f>VLOOKUP(A92,HOP!A:C,3,0)</f>
        <v>3375609</v>
      </c>
      <c r="G92" s="4">
        <f t="shared" si="2"/>
        <v>0</v>
      </c>
      <c r="H92" s="4" t="str">
        <f t="shared" si="3"/>
        <v>，3375609</v>
      </c>
      <c r="I92" s="4" t="str">
        <f>VLOOKUP(A92,HOP!A:U,21,0)</f>
        <v>直采</v>
      </c>
    </row>
    <row r="93" s="4" customFormat="1" hidden="1" spans="1:9">
      <c r="A93" s="5">
        <v>999224157307955</v>
      </c>
      <c r="B93" s="6">
        <v>45073</v>
      </c>
      <c r="C93" s="6">
        <v>45075</v>
      </c>
      <c r="D93" s="4">
        <v>3194</v>
      </c>
      <c r="E93" s="4" t="str">
        <f>VLOOKUP(A93,HOP!A:L,12,0)</f>
        <v>3194.00</v>
      </c>
      <c r="F93" s="4" t="str">
        <f>VLOOKUP(A93,HOP!A:C,3,0)</f>
        <v>3376194</v>
      </c>
      <c r="G93" s="4">
        <f t="shared" si="2"/>
        <v>0</v>
      </c>
      <c r="H93" s="4" t="str">
        <f t="shared" si="3"/>
        <v>，3376194</v>
      </c>
      <c r="I93" s="4" t="str">
        <f>VLOOKUP(A93,HOP!A:U,21,0)</f>
        <v>直采</v>
      </c>
    </row>
    <row r="94" s="4" customFormat="1" hidden="1" spans="1:9">
      <c r="A94" s="5">
        <v>999224157176869</v>
      </c>
      <c r="B94" s="6">
        <v>45074</v>
      </c>
      <c r="C94" s="6">
        <v>45075</v>
      </c>
      <c r="D94" s="4">
        <v>0</v>
      </c>
      <c r="E94" s="4" t="e">
        <f>VLOOKUP(A94,HOP!A:L,12,0)</f>
        <v>#N/A</v>
      </c>
      <c r="F94" s="4" t="e">
        <f>VLOOKUP(A94,HOP!A:C,3,0)</f>
        <v>#N/A</v>
      </c>
      <c r="G94" s="4" t="e">
        <f t="shared" si="2"/>
        <v>#N/A</v>
      </c>
      <c r="H94" s="4" t="e">
        <f t="shared" si="3"/>
        <v>#N/A</v>
      </c>
      <c r="I94" s="4" t="e">
        <f>VLOOKUP(A94,HOP!A:U,21,0)</f>
        <v>#N/A</v>
      </c>
    </row>
    <row r="95" s="4" customFormat="1" hidden="1" spans="1:9">
      <c r="A95" s="5">
        <v>999224159594628</v>
      </c>
      <c r="B95" s="6">
        <v>45073</v>
      </c>
      <c r="C95" s="6">
        <v>45075</v>
      </c>
      <c r="D95" s="4">
        <v>1260</v>
      </c>
      <c r="E95" s="4" t="str">
        <f>VLOOKUP(A95,HOP!A:L,12,0)</f>
        <v>1260.00</v>
      </c>
      <c r="F95" s="4" t="str">
        <f>VLOOKUP(A95,HOP!A:C,3,0)</f>
        <v>3377007</v>
      </c>
      <c r="G95" s="4">
        <f t="shared" si="2"/>
        <v>0</v>
      </c>
      <c r="H95" s="4" t="str">
        <f t="shared" si="3"/>
        <v>，3377007</v>
      </c>
      <c r="I95" s="4" t="str">
        <f>VLOOKUP(A95,HOP!A:U,21,0)</f>
        <v>直采</v>
      </c>
    </row>
    <row r="96" s="4" customFormat="1" hidden="1" spans="1:9">
      <c r="A96" s="5">
        <v>999224162903532</v>
      </c>
      <c r="B96" s="6">
        <v>45072</v>
      </c>
      <c r="C96" s="6">
        <v>45075</v>
      </c>
      <c r="D96" s="4">
        <v>2319</v>
      </c>
      <c r="E96" s="4" t="str">
        <f>VLOOKUP(A96,HOP!A:L,12,0)</f>
        <v>2319.00</v>
      </c>
      <c r="F96" s="4" t="str">
        <f>VLOOKUP(A96,HOP!A:C,3,0)</f>
        <v>3378323</v>
      </c>
      <c r="G96" s="4">
        <f t="shared" si="2"/>
        <v>0</v>
      </c>
      <c r="H96" s="4" t="str">
        <f t="shared" si="3"/>
        <v>，3378323</v>
      </c>
      <c r="I96" s="4" t="str">
        <f>VLOOKUP(A96,HOP!A:U,21,0)</f>
        <v>直采</v>
      </c>
    </row>
    <row r="97" s="4" customFormat="1" hidden="1" spans="1:9">
      <c r="A97" s="5">
        <v>999224165996334</v>
      </c>
      <c r="B97" s="6">
        <v>45072</v>
      </c>
      <c r="C97" s="6">
        <v>45075</v>
      </c>
      <c r="D97" s="4">
        <v>3087</v>
      </c>
      <c r="E97" s="4" t="str">
        <f>VLOOKUP(A97,HOP!A:L,12,0)</f>
        <v>3087.00</v>
      </c>
      <c r="F97" s="4" t="str">
        <f>VLOOKUP(A97,HOP!A:C,3,0)</f>
        <v>3379594</v>
      </c>
      <c r="G97" s="4">
        <f t="shared" si="2"/>
        <v>0</v>
      </c>
      <c r="H97" s="4" t="str">
        <f t="shared" si="3"/>
        <v>，3379594</v>
      </c>
      <c r="I97" s="4" t="str">
        <f>VLOOKUP(A97,HOP!A:U,21,0)</f>
        <v>直采</v>
      </c>
    </row>
    <row r="98" s="4" customFormat="1" hidden="1" spans="1:9">
      <c r="A98" s="5">
        <v>999224172530417</v>
      </c>
      <c r="B98" s="6">
        <v>45072</v>
      </c>
      <c r="C98" s="6">
        <v>45075</v>
      </c>
      <c r="D98" s="4">
        <v>2190</v>
      </c>
      <c r="E98" s="4" t="str">
        <f>VLOOKUP(A98,HOP!A:L,12,0)</f>
        <v>2190.00</v>
      </c>
      <c r="F98" s="4" t="str">
        <f>VLOOKUP(A98,HOP!A:C,3,0)</f>
        <v>3379837</v>
      </c>
      <c r="G98" s="4">
        <f t="shared" si="2"/>
        <v>0</v>
      </c>
      <c r="H98" s="4" t="str">
        <f t="shared" si="3"/>
        <v>，3379837</v>
      </c>
      <c r="I98" s="4" t="str">
        <f>VLOOKUP(A98,HOP!A:U,21,0)</f>
        <v>直采</v>
      </c>
    </row>
    <row r="99" s="4" customFormat="1" hidden="1" spans="1:9">
      <c r="A99" s="5">
        <v>999224175663304</v>
      </c>
      <c r="B99" s="6">
        <v>45073</v>
      </c>
      <c r="C99" s="6">
        <v>45075</v>
      </c>
      <c r="D99" s="4">
        <v>810</v>
      </c>
      <c r="E99" s="4" t="str">
        <f>VLOOKUP(A99,HOP!A:L,12,0)</f>
        <v>810.00</v>
      </c>
      <c r="F99" s="4" t="str">
        <f>VLOOKUP(A99,HOP!A:C,3,0)</f>
        <v>3380318</v>
      </c>
      <c r="G99" s="4">
        <f t="shared" si="2"/>
        <v>0</v>
      </c>
      <c r="H99" s="4" t="str">
        <f t="shared" si="3"/>
        <v>，3380318</v>
      </c>
      <c r="I99" s="4" t="str">
        <f>VLOOKUP(A99,HOP!A:U,21,0)</f>
        <v>直采</v>
      </c>
    </row>
    <row r="100" s="4" customFormat="1" hidden="1" spans="1:9">
      <c r="A100" s="5">
        <v>999224179655602</v>
      </c>
      <c r="B100" s="6">
        <v>45073</v>
      </c>
      <c r="C100" s="6">
        <v>45075</v>
      </c>
      <c r="D100" s="4">
        <v>2154</v>
      </c>
      <c r="E100" s="4" t="str">
        <f>VLOOKUP(A100,HOP!A:L,12,0)</f>
        <v>2154.00</v>
      </c>
      <c r="F100" s="4" t="str">
        <f>VLOOKUP(A100,HOP!A:C,3,0)</f>
        <v>3380931</v>
      </c>
      <c r="G100" s="4">
        <f t="shared" si="2"/>
        <v>0</v>
      </c>
      <c r="H100" s="4" t="str">
        <f t="shared" si="3"/>
        <v>，3380931</v>
      </c>
      <c r="I100" s="4" t="str">
        <f>VLOOKUP(A100,HOP!A:U,21,0)</f>
        <v>直采</v>
      </c>
    </row>
    <row r="101" s="4" customFormat="1" hidden="1" spans="1:9">
      <c r="A101" s="5">
        <v>999224179404982</v>
      </c>
      <c r="B101" s="6">
        <v>45072</v>
      </c>
      <c r="C101" s="6">
        <v>45075</v>
      </c>
      <c r="D101" s="4">
        <v>19428</v>
      </c>
      <c r="E101" s="4" t="str">
        <f>VLOOKUP(A101,HOP!A:L,12,0)</f>
        <v>19428.00</v>
      </c>
      <c r="F101" s="4" t="str">
        <f>VLOOKUP(A101,HOP!A:C,3,0)</f>
        <v>3380889</v>
      </c>
      <c r="G101" s="4">
        <f t="shared" si="2"/>
        <v>0</v>
      </c>
      <c r="H101" s="4" t="str">
        <f t="shared" si="3"/>
        <v>，3380889</v>
      </c>
      <c r="I101" s="4" t="str">
        <f>VLOOKUP(A101,HOP!A:U,21,0)</f>
        <v>直采</v>
      </c>
    </row>
    <row r="102" s="4" customFormat="1" hidden="1" spans="1:9">
      <c r="A102" s="5">
        <v>999224179451266</v>
      </c>
      <c r="B102" s="6">
        <v>45072</v>
      </c>
      <c r="C102" s="6">
        <v>45075</v>
      </c>
      <c r="D102" s="4">
        <v>11685</v>
      </c>
      <c r="E102" s="4" t="str">
        <f>VLOOKUP(A102,HOP!A:L,12,0)</f>
        <v>11685.00</v>
      </c>
      <c r="F102" s="4" t="str">
        <f>VLOOKUP(A102,HOP!A:C,3,0)</f>
        <v>3380902</v>
      </c>
      <c r="G102" s="4">
        <f t="shared" si="2"/>
        <v>0</v>
      </c>
      <c r="H102" s="4" t="str">
        <f t="shared" si="3"/>
        <v>，3380902</v>
      </c>
      <c r="I102" s="4" t="str">
        <f>VLOOKUP(A102,HOP!A:U,21,0)</f>
        <v>直采</v>
      </c>
    </row>
    <row r="103" s="4" customFormat="1" hidden="1" spans="1:9">
      <c r="A103" s="5">
        <v>999224191279713</v>
      </c>
      <c r="B103" s="6">
        <v>45072</v>
      </c>
      <c r="C103" s="6">
        <v>45075</v>
      </c>
      <c r="D103" s="4">
        <v>1347</v>
      </c>
      <c r="E103" s="4" t="str">
        <f>VLOOKUP(A103,HOP!A:L,12,0)</f>
        <v>1347.00</v>
      </c>
      <c r="F103" s="4" t="str">
        <f>VLOOKUP(A103,HOP!A:C,3,0)</f>
        <v>3383135</v>
      </c>
      <c r="G103" s="4">
        <f t="shared" si="2"/>
        <v>0</v>
      </c>
      <c r="H103" s="4" t="str">
        <f t="shared" si="3"/>
        <v>，3383135</v>
      </c>
      <c r="I103" s="4" t="str">
        <f>VLOOKUP(A103,HOP!A:U,21,0)</f>
        <v>直采</v>
      </c>
    </row>
    <row r="104" s="4" customFormat="1" hidden="1" spans="1:9">
      <c r="A104" s="5">
        <v>999224193256102</v>
      </c>
      <c r="B104" s="6">
        <v>45071</v>
      </c>
      <c r="C104" s="6">
        <v>45075</v>
      </c>
      <c r="D104" s="4">
        <v>1472</v>
      </c>
      <c r="E104" s="4" t="str">
        <f>VLOOKUP(A104,HOP!A:L,12,0)</f>
        <v>1472.00</v>
      </c>
      <c r="F104" s="4" t="str">
        <f>VLOOKUP(A104,HOP!A:C,3,0)</f>
        <v>3383905</v>
      </c>
      <c r="G104" s="4">
        <f t="shared" si="2"/>
        <v>0</v>
      </c>
      <c r="H104" s="4" t="str">
        <f t="shared" si="3"/>
        <v>，3383905</v>
      </c>
      <c r="I104" s="4" t="str">
        <f>VLOOKUP(A104,HOP!A:U,21,0)</f>
        <v>直采</v>
      </c>
    </row>
    <row r="105" s="4" customFormat="1" hidden="1" spans="1:9">
      <c r="A105" s="5">
        <v>999224193262253</v>
      </c>
      <c r="B105" s="6">
        <v>45071</v>
      </c>
      <c r="C105" s="6">
        <v>45075</v>
      </c>
      <c r="D105" s="4">
        <v>1472</v>
      </c>
      <c r="E105" s="4" t="str">
        <f>VLOOKUP(A105,HOP!A:L,12,0)</f>
        <v>1472.00</v>
      </c>
      <c r="F105" s="4" t="str">
        <f>VLOOKUP(A105,HOP!A:C,3,0)</f>
        <v>3383907</v>
      </c>
      <c r="G105" s="4">
        <f t="shared" si="2"/>
        <v>0</v>
      </c>
      <c r="H105" s="4" t="str">
        <f t="shared" si="3"/>
        <v>，3383907</v>
      </c>
      <c r="I105" s="4" t="str">
        <f>VLOOKUP(A105,HOP!A:U,21,0)</f>
        <v>直采</v>
      </c>
    </row>
    <row r="106" s="4" customFormat="1" hidden="1" spans="1:9">
      <c r="A106" s="5">
        <v>999224268178008</v>
      </c>
      <c r="B106" s="6">
        <v>45074</v>
      </c>
      <c r="C106" s="6">
        <v>45075</v>
      </c>
      <c r="D106" s="4">
        <v>0</v>
      </c>
      <c r="E106" s="4" t="e">
        <f>VLOOKUP(A106,HOP!A:L,12,0)</f>
        <v>#N/A</v>
      </c>
      <c r="F106" s="4" t="e">
        <f>VLOOKUP(A106,HOP!A:C,3,0)</f>
        <v>#N/A</v>
      </c>
      <c r="G106" s="4" t="e">
        <f t="shared" si="2"/>
        <v>#N/A</v>
      </c>
      <c r="H106" s="4" t="e">
        <f t="shared" si="3"/>
        <v>#N/A</v>
      </c>
      <c r="I106" s="4" t="e">
        <f>VLOOKUP(A106,HOP!A:U,21,0)</f>
        <v>#N/A</v>
      </c>
    </row>
    <row r="107" s="4" customFormat="1" hidden="1" spans="1:9">
      <c r="A107" s="5">
        <v>24268928631</v>
      </c>
      <c r="B107" s="6">
        <v>45074</v>
      </c>
      <c r="C107" s="6">
        <v>45075</v>
      </c>
      <c r="D107" s="4">
        <v>2114</v>
      </c>
      <c r="E107" s="4" t="str">
        <f>VLOOKUP(A107,HOP!A:L,12,0)</f>
        <v>2114.00</v>
      </c>
      <c r="F107" s="4" t="str">
        <f>VLOOKUP(A107,HOP!A:C,3,0)</f>
        <v>3389926</v>
      </c>
      <c r="G107" s="4">
        <f t="shared" si="2"/>
        <v>0</v>
      </c>
      <c r="H107" s="4" t="str">
        <f t="shared" si="3"/>
        <v>，3389926</v>
      </c>
      <c r="I107" s="4" t="str">
        <f>VLOOKUP(A107,HOP!A:U,21,0)</f>
        <v>直采</v>
      </c>
    </row>
    <row r="108" s="4" customFormat="1" hidden="1" spans="1:9">
      <c r="A108" s="5">
        <v>24270712791</v>
      </c>
      <c r="B108" s="6">
        <v>45071</v>
      </c>
      <c r="C108" s="6">
        <v>45075</v>
      </c>
      <c r="D108" s="4">
        <v>2720</v>
      </c>
      <c r="E108" s="4" t="str">
        <f>VLOOKUP(A108,HOP!A:L,12,0)</f>
        <v>2720.00</v>
      </c>
      <c r="F108" s="4" t="str">
        <f>VLOOKUP(A108,HOP!A:C,3,0)</f>
        <v>3390403</v>
      </c>
      <c r="G108" s="4">
        <f t="shared" si="2"/>
        <v>0</v>
      </c>
      <c r="H108" s="4" t="str">
        <f t="shared" si="3"/>
        <v>，3390403</v>
      </c>
      <c r="I108" s="4" t="str">
        <f>VLOOKUP(A108,HOP!A:U,21,0)</f>
        <v>直采</v>
      </c>
    </row>
    <row r="109" s="4" customFormat="1" hidden="1" spans="1:9">
      <c r="A109" s="5">
        <v>999224279412672</v>
      </c>
      <c r="B109" s="6">
        <v>45074</v>
      </c>
      <c r="C109" s="6">
        <v>45075</v>
      </c>
      <c r="D109" s="4">
        <v>430</v>
      </c>
      <c r="E109" s="4" t="str">
        <f>VLOOKUP(A109,HOP!A:L,12,0)</f>
        <v>430.00</v>
      </c>
      <c r="F109" s="4" t="str">
        <f>VLOOKUP(A109,HOP!A:C,3,0)</f>
        <v>3391647</v>
      </c>
      <c r="G109" s="4">
        <f t="shared" si="2"/>
        <v>0</v>
      </c>
      <c r="H109" s="4" t="str">
        <f t="shared" si="3"/>
        <v>，3391647</v>
      </c>
      <c r="I109" s="4" t="str">
        <f>VLOOKUP(A109,HOP!A:U,21,0)</f>
        <v>直采</v>
      </c>
    </row>
    <row r="110" s="4" customFormat="1" hidden="1" spans="1:9">
      <c r="A110" s="5">
        <v>999224282492910</v>
      </c>
      <c r="B110" s="6">
        <v>45073</v>
      </c>
      <c r="C110" s="6">
        <v>45075</v>
      </c>
      <c r="D110" s="4">
        <v>674</v>
      </c>
      <c r="E110" s="4" t="str">
        <f>VLOOKUP(A110,HOP!A:L,12,0)</f>
        <v>674.00</v>
      </c>
      <c r="F110" s="4" t="str">
        <f>VLOOKUP(A110,HOP!A:C,3,0)</f>
        <v>3392410</v>
      </c>
      <c r="G110" s="4">
        <f t="shared" si="2"/>
        <v>0</v>
      </c>
      <c r="H110" s="4" t="str">
        <f t="shared" si="3"/>
        <v>，3392410</v>
      </c>
      <c r="I110" s="4" t="str">
        <f>VLOOKUP(A110,HOP!A:U,21,0)</f>
        <v>直采</v>
      </c>
    </row>
    <row r="111" s="4" customFormat="1" hidden="1" spans="1:9">
      <c r="A111" s="5">
        <v>999224284770452</v>
      </c>
      <c r="B111" s="6">
        <v>45073</v>
      </c>
      <c r="C111" s="6">
        <v>45075</v>
      </c>
      <c r="D111" s="4">
        <v>816</v>
      </c>
      <c r="E111" s="4" t="str">
        <f>VLOOKUP(A111,HOP!A:L,12,0)</f>
        <v>816.00</v>
      </c>
      <c r="F111" s="4" t="str">
        <f>VLOOKUP(A111,HOP!A:C,3,0)</f>
        <v>3393010</v>
      </c>
      <c r="G111" s="4">
        <f t="shared" si="2"/>
        <v>0</v>
      </c>
      <c r="H111" s="4" t="str">
        <f t="shared" si="3"/>
        <v>，3393010</v>
      </c>
      <c r="I111" s="4" t="str">
        <f>VLOOKUP(A111,HOP!A:U,21,0)</f>
        <v>直采</v>
      </c>
    </row>
    <row r="112" s="4" customFormat="1" hidden="1" spans="1:9">
      <c r="A112" s="5">
        <v>999224286284238</v>
      </c>
      <c r="B112" s="6">
        <v>45074</v>
      </c>
      <c r="C112" s="6">
        <v>45075</v>
      </c>
      <c r="D112" s="4">
        <v>0</v>
      </c>
      <c r="E112" s="4" t="str">
        <f>VLOOKUP(A112,HOP!A:L,12,0)</f>
        <v>0.00</v>
      </c>
      <c r="F112" s="4" t="str">
        <f>VLOOKUP(A112,HOP!A:C,3,0)</f>
        <v>3393498</v>
      </c>
      <c r="G112" s="4">
        <f t="shared" si="2"/>
        <v>0</v>
      </c>
      <c r="H112" s="4" t="str">
        <f t="shared" si="3"/>
        <v>，3393498</v>
      </c>
      <c r="I112" s="4" t="str">
        <f>VLOOKUP(A112,HOP!A:U,21,0)</f>
        <v>直采</v>
      </c>
    </row>
    <row r="113" s="4" customFormat="1" hidden="1" spans="1:9">
      <c r="A113" s="5">
        <v>999224288223653</v>
      </c>
      <c r="B113" s="6">
        <v>45072</v>
      </c>
      <c r="C113" s="6">
        <v>45075</v>
      </c>
      <c r="D113" s="4">
        <v>861</v>
      </c>
      <c r="E113" s="4" t="str">
        <f>VLOOKUP(A113,HOP!A:L,12,0)</f>
        <v>861.00</v>
      </c>
      <c r="F113" s="4" t="str">
        <f>VLOOKUP(A113,HOP!A:C,3,0)</f>
        <v>3394045</v>
      </c>
      <c r="G113" s="4">
        <f t="shared" si="2"/>
        <v>0</v>
      </c>
      <c r="H113" s="4" t="str">
        <f t="shared" si="3"/>
        <v>，3394045</v>
      </c>
      <c r="I113" s="4" t="str">
        <f>VLOOKUP(A113,HOP!A:U,21,0)</f>
        <v>直采</v>
      </c>
    </row>
    <row r="114" s="4" customFormat="1" spans="1:13">
      <c r="A114" s="5">
        <v>999224288294238</v>
      </c>
      <c r="B114" s="6">
        <v>45074</v>
      </c>
      <c r="C114" s="6">
        <v>45075</v>
      </c>
      <c r="D114" s="4">
        <v>3020</v>
      </c>
      <c r="E114" s="4" t="e">
        <f>VLOOKUP(A114,HOP!A:L,12,0)</f>
        <v>#N/A</v>
      </c>
      <c r="F114" s="4">
        <v>3379893</v>
      </c>
      <c r="G114" s="4" t="e">
        <f t="shared" si="2"/>
        <v>#N/A</v>
      </c>
      <c r="H114" s="4" t="str">
        <f t="shared" si="3"/>
        <v>，3379893</v>
      </c>
      <c r="I114" s="4" t="e">
        <f>VLOOKUP(A114,HOP!A:U,21,0)</f>
        <v>#N/A</v>
      </c>
      <c r="J114" s="4" t="s">
        <v>1039</v>
      </c>
      <c r="K114" s="4" t="s">
        <v>1040</v>
      </c>
      <c r="M114" s="4" t="s">
        <v>1041</v>
      </c>
    </row>
    <row r="115" s="4" customFormat="1" hidden="1" spans="1:9">
      <c r="A115" s="5">
        <v>999224302909288</v>
      </c>
      <c r="B115" s="6">
        <v>45072</v>
      </c>
      <c r="C115" s="6">
        <v>45075</v>
      </c>
      <c r="D115" s="4">
        <v>1197</v>
      </c>
      <c r="E115" s="4" t="str">
        <f>VLOOKUP(A115,HOP!A:L,12,0)</f>
        <v>1197.00</v>
      </c>
      <c r="F115" s="4" t="str">
        <f>VLOOKUP(A115,HOP!A:C,3,0)</f>
        <v>3396898</v>
      </c>
      <c r="G115" s="4">
        <f t="shared" si="2"/>
        <v>0</v>
      </c>
      <c r="H115" s="4" t="str">
        <f t="shared" si="3"/>
        <v>，3396898</v>
      </c>
      <c r="I115" s="4" t="str">
        <f>VLOOKUP(A115,HOP!A:U,21,0)</f>
        <v>直采</v>
      </c>
    </row>
    <row r="116" s="4" customFormat="1" hidden="1" spans="1:9">
      <c r="A116" s="5">
        <v>999224305838555</v>
      </c>
      <c r="B116" s="6">
        <v>45073</v>
      </c>
      <c r="C116" s="6">
        <v>45075</v>
      </c>
      <c r="D116" s="4">
        <v>826</v>
      </c>
      <c r="E116" s="4" t="str">
        <f>VLOOKUP(A116,HOP!A:L,12,0)</f>
        <v>826.00</v>
      </c>
      <c r="F116" s="4" t="str">
        <f>VLOOKUP(A116,HOP!A:C,3,0)</f>
        <v>3397787</v>
      </c>
      <c r="G116" s="4">
        <f t="shared" si="2"/>
        <v>0</v>
      </c>
      <c r="H116" s="4" t="str">
        <f t="shared" si="3"/>
        <v>，3397787</v>
      </c>
      <c r="I116" s="4" t="str">
        <f>VLOOKUP(A116,HOP!A:U,21,0)</f>
        <v>直采</v>
      </c>
    </row>
    <row r="117" s="4" customFormat="1" hidden="1" spans="1:9">
      <c r="A117" s="5">
        <v>999224312164971</v>
      </c>
      <c r="B117" s="6">
        <v>45074</v>
      </c>
      <c r="C117" s="6">
        <v>45075</v>
      </c>
      <c r="D117" s="4">
        <v>1535</v>
      </c>
      <c r="E117" s="4" t="str">
        <f>VLOOKUP(A117,HOP!A:L,12,0)</f>
        <v>1535.00</v>
      </c>
      <c r="F117" s="4" t="str">
        <f>VLOOKUP(A117,HOP!A:C,3,0)</f>
        <v>3399315</v>
      </c>
      <c r="G117" s="4">
        <f t="shared" si="2"/>
        <v>0</v>
      </c>
      <c r="H117" s="4" t="str">
        <f t="shared" si="3"/>
        <v>，3399315</v>
      </c>
      <c r="I117" s="4" t="str">
        <f>VLOOKUP(A117,HOP!A:U,21,0)</f>
        <v>直采</v>
      </c>
    </row>
    <row r="118" s="4" customFormat="1" hidden="1" spans="1:9">
      <c r="A118" s="5">
        <v>999224312250567</v>
      </c>
      <c r="B118" s="6">
        <v>45074</v>
      </c>
      <c r="C118" s="6">
        <v>45075</v>
      </c>
      <c r="D118" s="4">
        <v>1330</v>
      </c>
      <c r="E118" s="4" t="str">
        <f>VLOOKUP(A118,HOP!A:L,12,0)</f>
        <v>1330.00</v>
      </c>
      <c r="F118" s="4" t="str">
        <f>VLOOKUP(A118,HOP!A:C,3,0)</f>
        <v>3399329</v>
      </c>
      <c r="G118" s="4">
        <f t="shared" si="2"/>
        <v>0</v>
      </c>
      <c r="H118" s="4" t="str">
        <f t="shared" si="3"/>
        <v>，3399329</v>
      </c>
      <c r="I118" s="4" t="str">
        <f>VLOOKUP(A118,HOP!A:U,21,0)</f>
        <v>直采</v>
      </c>
    </row>
    <row r="119" s="4" customFormat="1" hidden="1" spans="1:9">
      <c r="A119" s="5">
        <v>999224313390929</v>
      </c>
      <c r="B119" s="6">
        <v>45074</v>
      </c>
      <c r="C119" s="6">
        <v>45075</v>
      </c>
      <c r="D119" s="4">
        <v>1027</v>
      </c>
      <c r="E119" s="4" t="str">
        <f>VLOOKUP(A119,HOP!A:L,12,0)</f>
        <v>1027.00</v>
      </c>
      <c r="F119" s="4" t="str">
        <f>VLOOKUP(A119,HOP!A:C,3,0)</f>
        <v>3399585</v>
      </c>
      <c r="G119" s="4">
        <f t="shared" si="2"/>
        <v>0</v>
      </c>
      <c r="H119" s="4" t="str">
        <f t="shared" si="3"/>
        <v>，3399585</v>
      </c>
      <c r="I119" s="4" t="str">
        <f>VLOOKUP(A119,HOP!A:U,21,0)</f>
        <v>直采</v>
      </c>
    </row>
    <row r="120" s="4" customFormat="1" hidden="1" spans="1:9">
      <c r="A120" s="5">
        <v>999224316707006</v>
      </c>
      <c r="B120" s="6">
        <v>45073</v>
      </c>
      <c r="C120" s="6">
        <v>45075</v>
      </c>
      <c r="D120" s="4">
        <v>1830</v>
      </c>
      <c r="E120" s="4" t="str">
        <f>VLOOKUP(A120,HOP!A:L,12,0)</f>
        <v>1830.00</v>
      </c>
      <c r="F120" s="4" t="str">
        <f>VLOOKUP(A120,HOP!A:C,3,0)</f>
        <v>3400411</v>
      </c>
      <c r="G120" s="4">
        <f t="shared" si="2"/>
        <v>0</v>
      </c>
      <c r="H120" s="4" t="str">
        <f t="shared" si="3"/>
        <v>，3400411</v>
      </c>
      <c r="I120" s="4" t="str">
        <f>VLOOKUP(A120,HOP!A:U,21,0)</f>
        <v>直采</v>
      </c>
    </row>
    <row r="121" s="4" customFormat="1" hidden="1" spans="1:9">
      <c r="A121" s="5">
        <v>999224317044589</v>
      </c>
      <c r="B121" s="6">
        <v>45072</v>
      </c>
      <c r="C121" s="6">
        <v>45075</v>
      </c>
      <c r="D121" s="4">
        <v>2319</v>
      </c>
      <c r="E121" s="4" t="str">
        <f>VLOOKUP(A121,HOP!A:L,12,0)</f>
        <v>2319.00</v>
      </c>
      <c r="F121" s="4" t="str">
        <f>VLOOKUP(A121,HOP!A:C,3,0)</f>
        <v>3400481</v>
      </c>
      <c r="G121" s="4">
        <f t="shared" si="2"/>
        <v>0</v>
      </c>
      <c r="H121" s="4" t="str">
        <f t="shared" si="3"/>
        <v>，3400481</v>
      </c>
      <c r="I121" s="4" t="str">
        <f>VLOOKUP(A121,HOP!A:U,21,0)</f>
        <v>直采</v>
      </c>
    </row>
    <row r="122" s="4" customFormat="1" hidden="1" spans="1:9">
      <c r="A122" s="5">
        <v>999224327879207</v>
      </c>
      <c r="B122" s="6">
        <v>45073</v>
      </c>
      <c r="C122" s="6">
        <v>45075</v>
      </c>
      <c r="D122" s="4">
        <v>970</v>
      </c>
      <c r="E122" s="4" t="str">
        <f>VLOOKUP(A122,HOP!A:L,12,0)</f>
        <v>970.00</v>
      </c>
      <c r="F122" s="4" t="str">
        <f>VLOOKUP(A122,HOP!A:C,3,0)</f>
        <v>3401837</v>
      </c>
      <c r="G122" s="4">
        <f t="shared" si="2"/>
        <v>0</v>
      </c>
      <c r="H122" s="4" t="str">
        <f t="shared" si="3"/>
        <v>，3401837</v>
      </c>
      <c r="I122" s="4" t="str">
        <f>VLOOKUP(A122,HOP!A:U,21,0)</f>
        <v>直采</v>
      </c>
    </row>
    <row r="123" s="4" customFormat="1" hidden="1" spans="1:9">
      <c r="A123" s="5">
        <v>999224330195645</v>
      </c>
      <c r="B123" s="6">
        <v>45074</v>
      </c>
      <c r="C123" s="6">
        <v>45075</v>
      </c>
      <c r="D123" s="4">
        <v>464</v>
      </c>
      <c r="E123" s="4" t="str">
        <f>VLOOKUP(A123,HOP!A:L,12,0)</f>
        <v>464.00</v>
      </c>
      <c r="F123" s="4" t="str">
        <f>VLOOKUP(A123,HOP!A:C,3,0)</f>
        <v>3402287</v>
      </c>
      <c r="G123" s="4">
        <f t="shared" si="2"/>
        <v>0</v>
      </c>
      <c r="H123" s="4" t="str">
        <f t="shared" si="3"/>
        <v>，3402287</v>
      </c>
      <c r="I123" s="4" t="str">
        <f>VLOOKUP(A123,HOP!A:U,21,0)</f>
        <v>直采</v>
      </c>
    </row>
    <row r="124" s="4" customFormat="1" hidden="1" spans="1:9">
      <c r="A124" s="5">
        <v>999224330554458</v>
      </c>
      <c r="B124" s="6">
        <v>45071</v>
      </c>
      <c r="C124" s="6">
        <v>45075</v>
      </c>
      <c r="D124" s="4">
        <v>3036</v>
      </c>
      <c r="E124" s="4" t="str">
        <f>VLOOKUP(A124,HOP!A:L,12,0)</f>
        <v>3036.00</v>
      </c>
      <c r="F124" s="4" t="str">
        <f>VLOOKUP(A124,HOP!A:C,3,0)</f>
        <v>3402375</v>
      </c>
      <c r="G124" s="4">
        <f t="shared" si="2"/>
        <v>0</v>
      </c>
      <c r="H124" s="4" t="str">
        <f t="shared" si="3"/>
        <v>，3402375</v>
      </c>
      <c r="I124" s="4" t="str">
        <f>VLOOKUP(A124,HOP!A:U,21,0)</f>
        <v>直采</v>
      </c>
    </row>
    <row r="125" s="4" customFormat="1" hidden="1" spans="1:9">
      <c r="A125" s="5">
        <v>999224330564873</v>
      </c>
      <c r="B125" s="6">
        <v>45071</v>
      </c>
      <c r="C125" s="6">
        <v>45075</v>
      </c>
      <c r="D125" s="4">
        <v>3036</v>
      </c>
      <c r="E125" s="4" t="str">
        <f>VLOOKUP(A125,HOP!A:L,12,0)</f>
        <v>3036.00</v>
      </c>
      <c r="F125" s="4" t="str">
        <f>VLOOKUP(A125,HOP!A:C,3,0)</f>
        <v>3402379</v>
      </c>
      <c r="G125" s="4">
        <f t="shared" si="2"/>
        <v>0</v>
      </c>
      <c r="H125" s="4" t="str">
        <f t="shared" si="3"/>
        <v>，3402379</v>
      </c>
      <c r="I125" s="4" t="str">
        <f>VLOOKUP(A125,HOP!A:U,21,0)</f>
        <v>直采</v>
      </c>
    </row>
    <row r="126" s="4" customFormat="1" hidden="1" spans="1:9">
      <c r="A126" s="5">
        <v>999224330572087</v>
      </c>
      <c r="B126" s="6">
        <v>45071</v>
      </c>
      <c r="C126" s="6">
        <v>45075</v>
      </c>
      <c r="D126" s="4">
        <v>3036</v>
      </c>
      <c r="E126" s="4" t="str">
        <f>VLOOKUP(A126,HOP!A:L,12,0)</f>
        <v>3036.00</v>
      </c>
      <c r="F126" s="4" t="str">
        <f>VLOOKUP(A126,HOP!A:C,3,0)</f>
        <v>3402383</v>
      </c>
      <c r="G126" s="4">
        <f t="shared" si="2"/>
        <v>0</v>
      </c>
      <c r="H126" s="4" t="str">
        <f t="shared" si="3"/>
        <v>，3402383</v>
      </c>
      <c r="I126" s="4" t="str">
        <f>VLOOKUP(A126,HOP!A:U,21,0)</f>
        <v>直采</v>
      </c>
    </row>
    <row r="127" s="4" customFormat="1" hidden="1" spans="1:9">
      <c r="A127" s="5">
        <v>999224330579925</v>
      </c>
      <c r="B127" s="6">
        <v>45071</v>
      </c>
      <c r="C127" s="6">
        <v>45075</v>
      </c>
      <c r="D127" s="4">
        <v>3036</v>
      </c>
      <c r="E127" s="4" t="str">
        <f>VLOOKUP(A127,HOP!A:L,12,0)</f>
        <v>3036.00</v>
      </c>
      <c r="F127" s="4" t="str">
        <f>VLOOKUP(A127,HOP!A:C,3,0)</f>
        <v>3402388</v>
      </c>
      <c r="G127" s="4">
        <f t="shared" si="2"/>
        <v>0</v>
      </c>
      <c r="H127" s="4" t="str">
        <f t="shared" si="3"/>
        <v>，3402388</v>
      </c>
      <c r="I127" s="4" t="str">
        <f>VLOOKUP(A127,HOP!A:U,21,0)</f>
        <v>直采</v>
      </c>
    </row>
    <row r="128" s="4" customFormat="1" hidden="1" spans="1:9">
      <c r="A128" s="5">
        <v>999224330823501</v>
      </c>
      <c r="B128" s="6">
        <v>45073</v>
      </c>
      <c r="C128" s="6">
        <v>45075</v>
      </c>
      <c r="D128" s="4">
        <v>1534</v>
      </c>
      <c r="E128" s="4" t="str">
        <f>VLOOKUP(A128,HOP!A:L,12,0)</f>
        <v>1534.00</v>
      </c>
      <c r="F128" s="4" t="str">
        <f>VLOOKUP(A128,HOP!A:C,3,0)</f>
        <v>3402441</v>
      </c>
      <c r="G128" s="4">
        <f t="shared" si="2"/>
        <v>0</v>
      </c>
      <c r="H128" s="4" t="str">
        <f t="shared" si="3"/>
        <v>，3402441</v>
      </c>
      <c r="I128" s="4" t="str">
        <f>VLOOKUP(A128,HOP!A:U,21,0)</f>
        <v>直采</v>
      </c>
    </row>
    <row r="129" s="4" customFormat="1" hidden="1" spans="1:9">
      <c r="A129" s="5">
        <v>999224330858701</v>
      </c>
      <c r="B129" s="6">
        <v>45073</v>
      </c>
      <c r="C129" s="6">
        <v>45075</v>
      </c>
      <c r="D129" s="4">
        <v>1534</v>
      </c>
      <c r="E129" s="4" t="str">
        <f>VLOOKUP(A129,HOP!A:L,12,0)</f>
        <v>1534.00</v>
      </c>
      <c r="F129" s="4" t="str">
        <f>VLOOKUP(A129,HOP!A:C,3,0)</f>
        <v>3402448</v>
      </c>
      <c r="G129" s="4">
        <f t="shared" si="2"/>
        <v>0</v>
      </c>
      <c r="H129" s="4" t="str">
        <f t="shared" si="3"/>
        <v>，3402448</v>
      </c>
      <c r="I129" s="4" t="str">
        <f>VLOOKUP(A129,HOP!A:U,21,0)</f>
        <v>直采</v>
      </c>
    </row>
    <row r="130" s="4" customFormat="1" hidden="1" spans="1:9">
      <c r="A130" s="5">
        <v>999224331536933</v>
      </c>
      <c r="B130" s="6">
        <v>45072</v>
      </c>
      <c r="C130" s="6">
        <v>45075</v>
      </c>
      <c r="D130" s="4">
        <v>6000</v>
      </c>
      <c r="E130" s="4" t="str">
        <f>VLOOKUP(A130,HOP!A:L,12,0)</f>
        <v>6000.00</v>
      </c>
      <c r="F130" s="4" t="str">
        <f>VLOOKUP(A130,HOP!A:C,3,0)</f>
        <v>3402607</v>
      </c>
      <c r="G130" s="4">
        <f t="shared" si="2"/>
        <v>0</v>
      </c>
      <c r="H130" s="4" t="str">
        <f t="shared" si="3"/>
        <v>，3402607</v>
      </c>
      <c r="I130" s="4" t="str">
        <f>VLOOKUP(A130,HOP!A:U,21,0)</f>
        <v>直采</v>
      </c>
    </row>
    <row r="131" s="4" customFormat="1" hidden="1" spans="1:9">
      <c r="A131" s="5">
        <v>999224334288306</v>
      </c>
      <c r="B131" s="6">
        <v>45074</v>
      </c>
      <c r="C131" s="6">
        <v>45075</v>
      </c>
      <c r="D131" s="4">
        <v>707</v>
      </c>
      <c r="E131" s="4" t="str">
        <f>VLOOKUP(A131,HOP!A:L,12,0)</f>
        <v>707.00</v>
      </c>
      <c r="F131" s="4" t="str">
        <f>VLOOKUP(A131,HOP!A:C,3,0)</f>
        <v>3403288</v>
      </c>
      <c r="G131" s="4">
        <f t="shared" ref="G131:G194" si="4">D131-E131</f>
        <v>0</v>
      </c>
      <c r="H131" s="4" t="str">
        <f t="shared" ref="H131:H194" si="5">$H$1&amp;F131</f>
        <v>，3403288</v>
      </c>
      <c r="I131" s="4" t="str">
        <f>VLOOKUP(A131,HOP!A:U,21,0)</f>
        <v>直采</v>
      </c>
    </row>
    <row r="132" s="4" customFormat="1" hidden="1" spans="1:9">
      <c r="A132" s="5">
        <v>999224335753904</v>
      </c>
      <c r="B132" s="6">
        <v>45074</v>
      </c>
      <c r="C132" s="6">
        <v>45075</v>
      </c>
      <c r="D132" s="4">
        <v>638</v>
      </c>
      <c r="E132" s="4" t="str">
        <f>VLOOKUP(A132,HOP!A:L,12,0)</f>
        <v>638.00</v>
      </c>
      <c r="F132" s="4" t="str">
        <f>VLOOKUP(A132,HOP!A:C,3,0)</f>
        <v>3403672</v>
      </c>
      <c r="G132" s="4">
        <f t="shared" si="4"/>
        <v>0</v>
      </c>
      <c r="H132" s="4" t="str">
        <f t="shared" si="5"/>
        <v>，3403672</v>
      </c>
      <c r="I132" s="4" t="str">
        <f>VLOOKUP(A132,HOP!A:U,21,0)</f>
        <v>直采</v>
      </c>
    </row>
    <row r="133" s="4" customFormat="1" hidden="1" spans="1:9">
      <c r="A133" s="5">
        <v>999224360400778</v>
      </c>
      <c r="B133" s="6">
        <v>45071</v>
      </c>
      <c r="C133" s="6">
        <v>45075</v>
      </c>
      <c r="D133" s="4">
        <v>3510</v>
      </c>
      <c r="E133" s="4" t="str">
        <f>VLOOKUP(A133,HOP!A:L,12,0)</f>
        <v>3510.00</v>
      </c>
      <c r="F133" s="4" t="str">
        <f>VLOOKUP(A133,HOP!A:C,3,0)</f>
        <v>3408672</v>
      </c>
      <c r="G133" s="4">
        <f t="shared" si="4"/>
        <v>0</v>
      </c>
      <c r="H133" s="4" t="str">
        <f t="shared" si="5"/>
        <v>，3408672</v>
      </c>
      <c r="I133" s="4" t="str">
        <f>VLOOKUP(A133,HOP!A:U,21,0)</f>
        <v>直采</v>
      </c>
    </row>
    <row r="134" s="4" customFormat="1" hidden="1" spans="1:9">
      <c r="A134" s="5">
        <v>999224360454771</v>
      </c>
      <c r="B134" s="6">
        <v>45071</v>
      </c>
      <c r="C134" s="6">
        <v>45075</v>
      </c>
      <c r="D134" s="4">
        <v>3865</v>
      </c>
      <c r="E134" s="4" t="str">
        <f>VLOOKUP(A134,HOP!A:L,12,0)</f>
        <v>3865.00</v>
      </c>
      <c r="F134" s="4" t="str">
        <f>VLOOKUP(A134,HOP!A:C,3,0)</f>
        <v>3408712</v>
      </c>
      <c r="G134" s="4">
        <f t="shared" si="4"/>
        <v>0</v>
      </c>
      <c r="H134" s="4" t="str">
        <f t="shared" si="5"/>
        <v>，3408712</v>
      </c>
      <c r="I134" s="4" t="str">
        <f>VLOOKUP(A134,HOP!A:U,21,0)</f>
        <v>直采</v>
      </c>
    </row>
    <row r="135" s="4" customFormat="1" hidden="1" spans="1:9">
      <c r="A135" s="5">
        <v>999224361868439</v>
      </c>
      <c r="B135" s="6">
        <v>45074</v>
      </c>
      <c r="C135" s="6">
        <v>45075</v>
      </c>
      <c r="D135" s="4">
        <v>1776</v>
      </c>
      <c r="E135" s="4" t="str">
        <f>VLOOKUP(A135,HOP!A:L,12,0)</f>
        <v>1776.00</v>
      </c>
      <c r="F135" s="4" t="str">
        <f>VLOOKUP(A135,HOP!A:C,3,0)</f>
        <v>3409229</v>
      </c>
      <c r="G135" s="4">
        <f t="shared" si="4"/>
        <v>0</v>
      </c>
      <c r="H135" s="4" t="str">
        <f t="shared" si="5"/>
        <v>，3409229</v>
      </c>
      <c r="I135" s="4" t="str">
        <f>VLOOKUP(A135,HOP!A:U,21,0)</f>
        <v>直采</v>
      </c>
    </row>
    <row r="136" s="4" customFormat="1" spans="1:10">
      <c r="A136" s="5">
        <v>999224363299444</v>
      </c>
      <c r="B136" s="6">
        <v>45071</v>
      </c>
      <c r="C136" s="6">
        <v>45075</v>
      </c>
      <c r="D136" s="4">
        <v>12640</v>
      </c>
      <c r="E136" s="4" t="e">
        <f>VLOOKUP(A136,HOP!A:L,12,0)</f>
        <v>#N/A</v>
      </c>
      <c r="F136" s="7">
        <v>3409559</v>
      </c>
      <c r="G136" s="4" t="e">
        <f t="shared" si="4"/>
        <v>#N/A</v>
      </c>
      <c r="H136" s="4" t="str">
        <f t="shared" si="5"/>
        <v>，3409559</v>
      </c>
      <c r="I136" s="4" t="e">
        <f>VLOOKUP(A136,HOP!A:U,21,0)</f>
        <v>#N/A</v>
      </c>
      <c r="J136" s="4" t="s">
        <v>1042</v>
      </c>
    </row>
    <row r="137" s="4" customFormat="1" hidden="1" spans="1:9">
      <c r="A137" s="5">
        <v>999224364599054</v>
      </c>
      <c r="B137" s="6">
        <v>45073</v>
      </c>
      <c r="C137" s="6">
        <v>45075</v>
      </c>
      <c r="D137" s="4">
        <v>686</v>
      </c>
      <c r="E137" s="4" t="str">
        <f>VLOOKUP(A137,HOP!A:L,12,0)</f>
        <v>686.00</v>
      </c>
      <c r="F137" s="4" t="str">
        <f>VLOOKUP(A137,HOP!A:C,3,0)</f>
        <v>3409975</v>
      </c>
      <c r="G137" s="4">
        <f t="shared" si="4"/>
        <v>0</v>
      </c>
      <c r="H137" s="4" t="str">
        <f t="shared" si="5"/>
        <v>，3409975</v>
      </c>
      <c r="I137" s="4" t="str">
        <f>VLOOKUP(A137,HOP!A:U,21,0)</f>
        <v>直采</v>
      </c>
    </row>
    <row r="138" s="4" customFormat="1" hidden="1" spans="1:9">
      <c r="A138" s="5">
        <v>999224366903928</v>
      </c>
      <c r="B138" s="6">
        <v>45073</v>
      </c>
      <c r="C138" s="6">
        <v>45075</v>
      </c>
      <c r="D138" s="4">
        <v>0</v>
      </c>
      <c r="E138" s="4" t="e">
        <f>VLOOKUP(A138,HOP!A:L,12,0)</f>
        <v>#N/A</v>
      </c>
      <c r="F138" s="4" t="e">
        <f>VLOOKUP(A138,HOP!A:C,3,0)</f>
        <v>#N/A</v>
      </c>
      <c r="G138" s="4" t="e">
        <f t="shared" si="4"/>
        <v>#N/A</v>
      </c>
      <c r="H138" s="4" t="e">
        <f t="shared" si="5"/>
        <v>#N/A</v>
      </c>
      <c r="I138" s="4" t="e">
        <f>VLOOKUP(A138,HOP!A:U,21,0)</f>
        <v>#N/A</v>
      </c>
    </row>
    <row r="139" s="4" customFormat="1" hidden="1" spans="1:9">
      <c r="A139" s="5">
        <v>999224367554292</v>
      </c>
      <c r="B139" s="6">
        <v>45072</v>
      </c>
      <c r="C139" s="6">
        <v>45075</v>
      </c>
      <c r="D139" s="4">
        <v>1304</v>
      </c>
      <c r="E139" s="4" t="str">
        <f>VLOOKUP(A139,HOP!A:L,12,0)</f>
        <v>1304.00</v>
      </c>
      <c r="F139" s="4" t="str">
        <f>VLOOKUP(A139,HOP!A:C,3,0)</f>
        <v>3410847</v>
      </c>
      <c r="G139" s="4">
        <f t="shared" si="4"/>
        <v>0</v>
      </c>
      <c r="H139" s="4" t="str">
        <f t="shared" si="5"/>
        <v>，3410847</v>
      </c>
      <c r="I139" s="4" t="str">
        <f>VLOOKUP(A139,HOP!A:U,21,0)</f>
        <v>直采</v>
      </c>
    </row>
    <row r="140" s="4" customFormat="1" hidden="1" spans="1:9">
      <c r="A140" s="5">
        <v>999224367647485</v>
      </c>
      <c r="B140" s="6">
        <v>45073</v>
      </c>
      <c r="C140" s="6">
        <v>45075</v>
      </c>
      <c r="D140" s="4">
        <v>896</v>
      </c>
      <c r="E140" s="4" t="str">
        <f>VLOOKUP(A140,HOP!A:L,12,0)</f>
        <v>896.00</v>
      </c>
      <c r="F140" s="4" t="str">
        <f>VLOOKUP(A140,HOP!A:C,3,0)</f>
        <v>3410863</v>
      </c>
      <c r="G140" s="4">
        <f t="shared" si="4"/>
        <v>0</v>
      </c>
      <c r="H140" s="4" t="str">
        <f t="shared" si="5"/>
        <v>，3410863</v>
      </c>
      <c r="I140" s="4" t="str">
        <f>VLOOKUP(A140,HOP!A:U,21,0)</f>
        <v>直采</v>
      </c>
    </row>
    <row r="141" s="4" customFormat="1" hidden="1" spans="1:9">
      <c r="A141" s="5">
        <v>999224370487139</v>
      </c>
      <c r="B141" s="6">
        <v>45073</v>
      </c>
      <c r="C141" s="6">
        <v>45075</v>
      </c>
      <c r="D141" s="4">
        <v>0</v>
      </c>
      <c r="E141" s="4" t="e">
        <f>VLOOKUP(A141,HOP!A:L,12,0)</f>
        <v>#N/A</v>
      </c>
      <c r="F141" s="4" t="e">
        <f>VLOOKUP(A141,HOP!A:C,3,0)</f>
        <v>#N/A</v>
      </c>
      <c r="G141" s="4" t="e">
        <f t="shared" si="4"/>
        <v>#N/A</v>
      </c>
      <c r="H141" s="4" t="e">
        <f t="shared" si="5"/>
        <v>#N/A</v>
      </c>
      <c r="I141" s="4" t="e">
        <f>VLOOKUP(A141,HOP!A:U,21,0)</f>
        <v>#N/A</v>
      </c>
    </row>
    <row r="142" s="4" customFormat="1" hidden="1" spans="1:9">
      <c r="A142" s="5">
        <v>999224370987948</v>
      </c>
      <c r="B142" s="6">
        <v>45074</v>
      </c>
      <c r="C142" s="6">
        <v>45075</v>
      </c>
      <c r="D142" s="4">
        <v>1757</v>
      </c>
      <c r="E142" s="4" t="str">
        <f>VLOOKUP(A142,HOP!A:L,12,0)</f>
        <v>1757.00</v>
      </c>
      <c r="F142" s="4" t="str">
        <f>VLOOKUP(A142,HOP!A:C,3,0)</f>
        <v>3412200</v>
      </c>
      <c r="G142" s="4">
        <f t="shared" si="4"/>
        <v>0</v>
      </c>
      <c r="H142" s="4" t="str">
        <f t="shared" si="5"/>
        <v>，3412200</v>
      </c>
      <c r="I142" s="4" t="str">
        <f>VLOOKUP(A142,HOP!A:U,21,0)</f>
        <v>直采</v>
      </c>
    </row>
    <row r="143" s="4" customFormat="1" hidden="1" spans="1:9">
      <c r="A143" s="5">
        <v>999224371496596</v>
      </c>
      <c r="B143" s="6">
        <v>45074</v>
      </c>
      <c r="C143" s="6">
        <v>45075</v>
      </c>
      <c r="D143" s="4">
        <v>319</v>
      </c>
      <c r="E143" s="4" t="str">
        <f>VLOOKUP(A143,HOP!A:L,12,0)</f>
        <v>319.00</v>
      </c>
      <c r="F143" s="4" t="str">
        <f>VLOOKUP(A143,HOP!A:C,3,0)</f>
        <v>3412370</v>
      </c>
      <c r="G143" s="4">
        <f t="shared" si="4"/>
        <v>0</v>
      </c>
      <c r="H143" s="4" t="str">
        <f t="shared" si="5"/>
        <v>，3412370</v>
      </c>
      <c r="I143" s="4" t="str">
        <f>VLOOKUP(A143,HOP!A:U,21,0)</f>
        <v>直采</v>
      </c>
    </row>
    <row r="144" s="4" customFormat="1" hidden="1" spans="1:9">
      <c r="A144" s="5">
        <v>999224375821101</v>
      </c>
      <c r="B144" s="6">
        <v>45074</v>
      </c>
      <c r="C144" s="6">
        <v>45075</v>
      </c>
      <c r="D144" s="4">
        <v>253</v>
      </c>
      <c r="E144" s="4" t="str">
        <f>VLOOKUP(A144,HOP!A:L,12,0)</f>
        <v>253.00</v>
      </c>
      <c r="F144" s="4" t="str">
        <f>VLOOKUP(A144,HOP!A:C,3,0)</f>
        <v>3412580</v>
      </c>
      <c r="G144" s="4">
        <f t="shared" si="4"/>
        <v>0</v>
      </c>
      <c r="H144" s="4" t="str">
        <f t="shared" si="5"/>
        <v>，3412580</v>
      </c>
      <c r="I144" s="4" t="str">
        <f>VLOOKUP(A144,HOP!A:U,21,0)</f>
        <v>直采</v>
      </c>
    </row>
    <row r="145" s="4" customFormat="1" hidden="1" spans="1:9">
      <c r="A145" s="5">
        <v>24378159325</v>
      </c>
      <c r="B145" s="6">
        <v>45074</v>
      </c>
      <c r="C145" s="6">
        <v>45075</v>
      </c>
      <c r="D145" s="4">
        <v>446</v>
      </c>
      <c r="E145" s="4" t="str">
        <f>VLOOKUP(A145,HOP!A:L,12,0)</f>
        <v>446.00</v>
      </c>
      <c r="F145" s="4" t="str">
        <f>VLOOKUP(A145,HOP!A:C,3,0)</f>
        <v>3412968</v>
      </c>
      <c r="G145" s="4">
        <f t="shared" si="4"/>
        <v>0</v>
      </c>
      <c r="H145" s="4" t="str">
        <f t="shared" si="5"/>
        <v>，3412968</v>
      </c>
      <c r="I145" s="4" t="str">
        <f>VLOOKUP(A145,HOP!A:U,21,0)</f>
        <v>直采</v>
      </c>
    </row>
    <row r="146" s="4" customFormat="1" hidden="1" spans="1:9">
      <c r="A146" s="5">
        <v>999224378259978</v>
      </c>
      <c r="B146" s="6">
        <v>45072</v>
      </c>
      <c r="C146" s="6">
        <v>45075</v>
      </c>
      <c r="D146" s="4">
        <v>2730</v>
      </c>
      <c r="E146" s="4" t="str">
        <f>VLOOKUP(A146,HOP!A:L,12,0)</f>
        <v>2730.00</v>
      </c>
      <c r="F146" s="4" t="str">
        <f>VLOOKUP(A146,HOP!A:C,3,0)</f>
        <v>3412990</v>
      </c>
      <c r="G146" s="4">
        <f t="shared" si="4"/>
        <v>0</v>
      </c>
      <c r="H146" s="4" t="str">
        <f t="shared" si="5"/>
        <v>，3412990</v>
      </c>
      <c r="I146" s="4" t="str">
        <f>VLOOKUP(A146,HOP!A:U,21,0)</f>
        <v>直采</v>
      </c>
    </row>
    <row r="147" s="4" customFormat="1" hidden="1" spans="1:9">
      <c r="A147" s="5">
        <v>999224378329509</v>
      </c>
      <c r="B147" s="6">
        <v>45072</v>
      </c>
      <c r="C147" s="6">
        <v>45075</v>
      </c>
      <c r="D147" s="4">
        <v>1349</v>
      </c>
      <c r="E147" s="4" t="str">
        <f>VLOOKUP(A147,HOP!A:L,12,0)</f>
        <v>1349.00</v>
      </c>
      <c r="F147" s="4" t="str">
        <f>VLOOKUP(A147,HOP!A:C,3,0)</f>
        <v>3413026</v>
      </c>
      <c r="G147" s="4">
        <f t="shared" si="4"/>
        <v>0</v>
      </c>
      <c r="H147" s="4" t="str">
        <f t="shared" si="5"/>
        <v>，3413026</v>
      </c>
      <c r="I147" s="4" t="str">
        <f>VLOOKUP(A147,HOP!A:U,21,0)</f>
        <v>直采</v>
      </c>
    </row>
    <row r="148" s="4" customFormat="1" hidden="1" spans="1:9">
      <c r="A148" s="5">
        <v>999224378838637</v>
      </c>
      <c r="B148" s="6">
        <v>45073</v>
      </c>
      <c r="C148" s="6">
        <v>45075</v>
      </c>
      <c r="D148" s="4">
        <v>2496</v>
      </c>
      <c r="E148" s="4" t="str">
        <f>VLOOKUP(A148,HOP!A:L,12,0)</f>
        <v>2496.00</v>
      </c>
      <c r="F148" s="4" t="str">
        <f>VLOOKUP(A148,HOP!A:C,3,0)</f>
        <v>3413192</v>
      </c>
      <c r="G148" s="4">
        <f t="shared" si="4"/>
        <v>0</v>
      </c>
      <c r="H148" s="4" t="str">
        <f t="shared" si="5"/>
        <v>，3413192</v>
      </c>
      <c r="I148" s="4" t="str">
        <f>VLOOKUP(A148,HOP!A:U,21,0)</f>
        <v>直采</v>
      </c>
    </row>
    <row r="149" s="4" customFormat="1" hidden="1" spans="1:9">
      <c r="A149" s="5">
        <v>999224382775938</v>
      </c>
      <c r="B149" s="6">
        <v>45072</v>
      </c>
      <c r="C149" s="6">
        <v>45075</v>
      </c>
      <c r="D149" s="4">
        <v>4107</v>
      </c>
      <c r="E149" s="4" t="str">
        <f>VLOOKUP(A149,HOP!A:L,12,0)</f>
        <v>4107.00</v>
      </c>
      <c r="F149" s="4" t="str">
        <f>VLOOKUP(A149,HOP!A:C,3,0)</f>
        <v>3414269</v>
      </c>
      <c r="G149" s="4">
        <f t="shared" si="4"/>
        <v>0</v>
      </c>
      <c r="H149" s="4" t="str">
        <f t="shared" si="5"/>
        <v>，3414269</v>
      </c>
      <c r="I149" s="4" t="str">
        <f>VLOOKUP(A149,HOP!A:U,21,0)</f>
        <v>直采</v>
      </c>
    </row>
    <row r="150" s="4" customFormat="1" hidden="1" spans="1:9">
      <c r="A150" s="5">
        <v>999224385094608</v>
      </c>
      <c r="B150" s="6">
        <v>45074</v>
      </c>
      <c r="C150" s="6">
        <v>45075</v>
      </c>
      <c r="D150" s="4">
        <v>1190</v>
      </c>
      <c r="E150" s="4" t="str">
        <f>VLOOKUP(A150,HOP!A:L,12,0)</f>
        <v>1190.00</v>
      </c>
      <c r="F150" s="4" t="str">
        <f>VLOOKUP(A150,HOP!A:C,3,0)</f>
        <v>3414777</v>
      </c>
      <c r="G150" s="4">
        <f t="shared" si="4"/>
        <v>0</v>
      </c>
      <c r="H150" s="4" t="str">
        <f t="shared" si="5"/>
        <v>，3414777</v>
      </c>
      <c r="I150" s="4" t="str">
        <f>VLOOKUP(A150,HOP!A:U,21,0)</f>
        <v>直采</v>
      </c>
    </row>
    <row r="151" s="4" customFormat="1" hidden="1" spans="1:9">
      <c r="A151" s="5">
        <v>999224385366008</v>
      </c>
      <c r="B151" s="6">
        <v>45071</v>
      </c>
      <c r="C151" s="6">
        <v>45075</v>
      </c>
      <c r="D151" s="4">
        <v>4320</v>
      </c>
      <c r="E151" s="4" t="str">
        <f>VLOOKUP(A151,HOP!A:L,12,0)</f>
        <v>4320.00</v>
      </c>
      <c r="F151" s="4" t="str">
        <f>VLOOKUP(A151,HOP!A:C,3,0)</f>
        <v>3414813</v>
      </c>
      <c r="G151" s="4">
        <f t="shared" si="4"/>
        <v>0</v>
      </c>
      <c r="H151" s="4" t="str">
        <f t="shared" si="5"/>
        <v>，3414813</v>
      </c>
      <c r="I151" s="4" t="str">
        <f>VLOOKUP(A151,HOP!A:U,21,0)</f>
        <v>直采</v>
      </c>
    </row>
    <row r="152" s="4" customFormat="1" hidden="1" spans="1:9">
      <c r="A152" s="5">
        <v>999224386734764</v>
      </c>
      <c r="B152" s="6">
        <v>45071</v>
      </c>
      <c r="C152" s="6">
        <v>45075</v>
      </c>
      <c r="D152" s="4">
        <v>0</v>
      </c>
      <c r="E152" s="4" t="e">
        <f>VLOOKUP(A152,HOP!A:L,12,0)</f>
        <v>#N/A</v>
      </c>
      <c r="F152" s="4" t="e">
        <f>VLOOKUP(A152,HOP!A:C,3,0)</f>
        <v>#N/A</v>
      </c>
      <c r="G152" s="4" t="e">
        <f t="shared" si="4"/>
        <v>#N/A</v>
      </c>
      <c r="H152" s="4" t="e">
        <f t="shared" si="5"/>
        <v>#N/A</v>
      </c>
      <c r="I152" s="4" t="e">
        <f>VLOOKUP(A152,HOP!A:U,21,0)</f>
        <v>#N/A</v>
      </c>
    </row>
    <row r="153" s="4" customFormat="1" hidden="1" spans="1:9">
      <c r="A153" s="5">
        <v>999224386841623</v>
      </c>
      <c r="B153" s="6">
        <v>45071</v>
      </c>
      <c r="C153" s="6">
        <v>45075</v>
      </c>
      <c r="D153" s="4">
        <v>0</v>
      </c>
      <c r="E153" s="4" t="e">
        <f>VLOOKUP(A153,HOP!A:L,12,0)</f>
        <v>#N/A</v>
      </c>
      <c r="F153" s="4" t="e">
        <f>VLOOKUP(A153,HOP!A:C,3,0)</f>
        <v>#N/A</v>
      </c>
      <c r="G153" s="4" t="e">
        <f t="shared" si="4"/>
        <v>#N/A</v>
      </c>
      <c r="H153" s="4" t="e">
        <f t="shared" si="5"/>
        <v>#N/A</v>
      </c>
      <c r="I153" s="4" t="e">
        <f>VLOOKUP(A153,HOP!A:U,21,0)</f>
        <v>#N/A</v>
      </c>
    </row>
    <row r="154" s="4" customFormat="1" hidden="1" spans="1:9">
      <c r="A154" s="5">
        <v>999224387793234</v>
      </c>
      <c r="B154" s="6">
        <v>45074</v>
      </c>
      <c r="C154" s="6">
        <v>45075</v>
      </c>
      <c r="D154" s="4">
        <v>375</v>
      </c>
      <c r="E154" s="4" t="str">
        <f>VLOOKUP(A154,HOP!A:L,12,0)</f>
        <v>375.00</v>
      </c>
      <c r="F154" s="4" t="str">
        <f>VLOOKUP(A154,HOP!A:C,3,0)</f>
        <v>3415421</v>
      </c>
      <c r="G154" s="4">
        <f t="shared" si="4"/>
        <v>0</v>
      </c>
      <c r="H154" s="4" t="str">
        <f t="shared" si="5"/>
        <v>，3415421</v>
      </c>
      <c r="I154" s="4" t="str">
        <f>VLOOKUP(A154,HOP!A:U,21,0)</f>
        <v>直采</v>
      </c>
    </row>
    <row r="155" s="4" customFormat="1" hidden="1" spans="1:9">
      <c r="A155" s="5">
        <v>999224388915258</v>
      </c>
      <c r="B155" s="6">
        <v>45074</v>
      </c>
      <c r="C155" s="6">
        <v>45075</v>
      </c>
      <c r="D155" s="4">
        <v>426</v>
      </c>
      <c r="E155" s="4" t="str">
        <f>VLOOKUP(A155,HOP!A:L,12,0)</f>
        <v>426.00</v>
      </c>
      <c r="F155" s="4" t="str">
        <f>VLOOKUP(A155,HOP!A:C,3,0)</f>
        <v>3415690</v>
      </c>
      <c r="G155" s="4">
        <f t="shared" si="4"/>
        <v>0</v>
      </c>
      <c r="H155" s="4" t="str">
        <f t="shared" si="5"/>
        <v>，3415690</v>
      </c>
      <c r="I155" s="4" t="str">
        <f>VLOOKUP(A155,HOP!A:U,21,0)</f>
        <v>直采</v>
      </c>
    </row>
    <row r="156" s="4" customFormat="1" hidden="1" spans="1:9">
      <c r="A156" s="5">
        <v>999224389202535</v>
      </c>
      <c r="B156" s="6">
        <v>45073</v>
      </c>
      <c r="C156" s="6">
        <v>45075</v>
      </c>
      <c r="D156" s="4">
        <v>5880</v>
      </c>
      <c r="E156" s="4" t="str">
        <f>VLOOKUP(A156,HOP!A:L,12,0)</f>
        <v>5880.00</v>
      </c>
      <c r="F156" s="4" t="str">
        <f>VLOOKUP(A156,HOP!A:C,3,0)</f>
        <v>3415840</v>
      </c>
      <c r="G156" s="4">
        <f t="shared" si="4"/>
        <v>0</v>
      </c>
      <c r="H156" s="4" t="str">
        <f t="shared" si="5"/>
        <v>，3415840</v>
      </c>
      <c r="I156" s="4" t="str">
        <f>VLOOKUP(A156,HOP!A:U,21,0)</f>
        <v>直采</v>
      </c>
    </row>
    <row r="157" s="4" customFormat="1" hidden="1" spans="1:9">
      <c r="A157" s="5">
        <v>999224389350157</v>
      </c>
      <c r="B157" s="6">
        <v>45073</v>
      </c>
      <c r="C157" s="6">
        <v>45075</v>
      </c>
      <c r="D157" s="4">
        <v>1960</v>
      </c>
      <c r="E157" s="4" t="str">
        <f>VLOOKUP(A157,HOP!A:L,12,0)</f>
        <v>1960.00</v>
      </c>
      <c r="F157" s="4" t="str">
        <f>VLOOKUP(A157,HOP!A:C,3,0)</f>
        <v>3415864</v>
      </c>
      <c r="G157" s="4">
        <f t="shared" si="4"/>
        <v>0</v>
      </c>
      <c r="H157" s="4" t="str">
        <f t="shared" si="5"/>
        <v>，3415864</v>
      </c>
      <c r="I157" s="4" t="str">
        <f>VLOOKUP(A157,HOP!A:U,21,0)</f>
        <v>直采</v>
      </c>
    </row>
    <row r="158" s="4" customFormat="1" hidden="1" spans="1:9">
      <c r="A158" s="5">
        <v>24393330687</v>
      </c>
      <c r="B158" s="6">
        <v>45073</v>
      </c>
      <c r="C158" s="6">
        <v>45075</v>
      </c>
      <c r="D158" s="4">
        <v>1302</v>
      </c>
      <c r="E158" s="4" t="str">
        <f>VLOOKUP(A158,HOP!A:L,12,0)</f>
        <v>1302.00</v>
      </c>
      <c r="F158" s="4" t="str">
        <f>VLOOKUP(A158,HOP!A:C,3,0)</f>
        <v>3417407</v>
      </c>
      <c r="G158" s="4">
        <f t="shared" si="4"/>
        <v>0</v>
      </c>
      <c r="H158" s="4" t="str">
        <f t="shared" si="5"/>
        <v>，3417407</v>
      </c>
      <c r="I158" s="4" t="str">
        <f>VLOOKUP(A158,HOP!A:U,21,0)</f>
        <v>直采</v>
      </c>
    </row>
    <row r="159" s="4" customFormat="1" hidden="1" spans="1:9">
      <c r="A159" s="5">
        <v>999224398786821</v>
      </c>
      <c r="B159" s="6">
        <v>45072</v>
      </c>
      <c r="C159" s="6">
        <v>45075</v>
      </c>
      <c r="D159" s="4">
        <v>10449</v>
      </c>
      <c r="E159" s="4" t="str">
        <f>VLOOKUP(A159,HOP!A:L,12,0)</f>
        <v>10449.00</v>
      </c>
      <c r="F159" s="4" t="str">
        <f>VLOOKUP(A159,HOP!A:C,3,0)</f>
        <v>3418153</v>
      </c>
      <c r="G159" s="4">
        <f t="shared" si="4"/>
        <v>0</v>
      </c>
      <c r="H159" s="4" t="str">
        <f t="shared" si="5"/>
        <v>，3418153</v>
      </c>
      <c r="I159" s="4" t="str">
        <f>VLOOKUP(A159,HOP!A:U,21,0)</f>
        <v>直采</v>
      </c>
    </row>
    <row r="160" s="4" customFormat="1" hidden="1" spans="1:9">
      <c r="A160" s="5">
        <v>999224403592953</v>
      </c>
      <c r="B160" s="6">
        <v>45074</v>
      </c>
      <c r="C160" s="6">
        <v>45075</v>
      </c>
      <c r="D160" s="4">
        <v>770</v>
      </c>
      <c r="E160" s="4" t="str">
        <f>VLOOKUP(A160,HOP!A:L,12,0)</f>
        <v>770.00</v>
      </c>
      <c r="F160" s="4" t="str">
        <f>VLOOKUP(A160,HOP!A:C,3,0)</f>
        <v>3419109</v>
      </c>
      <c r="G160" s="4">
        <f t="shared" si="4"/>
        <v>0</v>
      </c>
      <c r="H160" s="4" t="str">
        <f t="shared" si="5"/>
        <v>，3419109</v>
      </c>
      <c r="I160" s="4" t="str">
        <f>VLOOKUP(A160,HOP!A:U,21,0)</f>
        <v>直采</v>
      </c>
    </row>
    <row r="161" s="4" customFormat="1" hidden="1" spans="1:9">
      <c r="A161" s="5">
        <v>999224404712030</v>
      </c>
      <c r="B161" s="6">
        <v>45074</v>
      </c>
      <c r="C161" s="6">
        <v>45075</v>
      </c>
      <c r="D161" s="4">
        <v>405</v>
      </c>
      <c r="E161" s="4" t="str">
        <f>VLOOKUP(A161,HOP!A:L,12,0)</f>
        <v>405.00</v>
      </c>
      <c r="F161" s="4" t="str">
        <f>VLOOKUP(A161,HOP!A:C,3,0)</f>
        <v>3419335</v>
      </c>
      <c r="G161" s="4">
        <f t="shared" si="4"/>
        <v>0</v>
      </c>
      <c r="H161" s="4" t="str">
        <f t="shared" si="5"/>
        <v>，3419335</v>
      </c>
      <c r="I161" s="4" t="str">
        <f>VLOOKUP(A161,HOP!A:U,21,0)</f>
        <v>直采</v>
      </c>
    </row>
    <row r="162" s="4" customFormat="1" hidden="1" spans="1:9">
      <c r="A162" s="5">
        <v>999224408039355</v>
      </c>
      <c r="B162" s="6">
        <v>45073</v>
      </c>
      <c r="C162" s="6">
        <v>45075</v>
      </c>
      <c r="D162" s="4">
        <v>2738</v>
      </c>
      <c r="E162" s="4" t="str">
        <f>VLOOKUP(A162,HOP!A:L,12,0)</f>
        <v>2738.00</v>
      </c>
      <c r="F162" s="4" t="str">
        <f>VLOOKUP(A162,HOP!A:C,3,0)</f>
        <v>3420188</v>
      </c>
      <c r="G162" s="4">
        <f t="shared" si="4"/>
        <v>0</v>
      </c>
      <c r="H162" s="4" t="str">
        <f t="shared" si="5"/>
        <v>，3420188</v>
      </c>
      <c r="I162" s="4" t="str">
        <f>VLOOKUP(A162,HOP!A:U,21,0)</f>
        <v>直采</v>
      </c>
    </row>
    <row r="163" s="4" customFormat="1" hidden="1" spans="1:9">
      <c r="A163" s="5">
        <v>999224411011612</v>
      </c>
      <c r="B163" s="6">
        <v>45072</v>
      </c>
      <c r="C163" s="6">
        <v>45075</v>
      </c>
      <c r="D163" s="4">
        <v>1851</v>
      </c>
      <c r="E163" s="4" t="str">
        <f>VLOOKUP(A163,HOP!A:L,12,0)</f>
        <v>1851.00</v>
      </c>
      <c r="F163" s="4" t="str">
        <f>VLOOKUP(A163,HOP!A:C,3,0)</f>
        <v>3420963</v>
      </c>
      <c r="G163" s="4">
        <f t="shared" si="4"/>
        <v>0</v>
      </c>
      <c r="H163" s="4" t="str">
        <f t="shared" si="5"/>
        <v>，3420963</v>
      </c>
      <c r="I163" s="4" t="str">
        <f>VLOOKUP(A163,HOP!A:U,21,0)</f>
        <v>直采</v>
      </c>
    </row>
    <row r="164" s="4" customFormat="1" hidden="1" spans="1:9">
      <c r="A164" s="5">
        <v>999224413229678</v>
      </c>
      <c r="B164" s="6">
        <v>45074</v>
      </c>
      <c r="C164" s="6">
        <v>45075</v>
      </c>
      <c r="D164" s="4">
        <v>364</v>
      </c>
      <c r="E164" s="4" t="str">
        <f>VLOOKUP(A164,HOP!A:L,12,0)</f>
        <v>364.00</v>
      </c>
      <c r="F164" s="4" t="str">
        <f>VLOOKUP(A164,HOP!A:C,3,0)</f>
        <v>3421954</v>
      </c>
      <c r="G164" s="4">
        <f t="shared" si="4"/>
        <v>0</v>
      </c>
      <c r="H164" s="4" t="str">
        <f t="shared" si="5"/>
        <v>，3421954</v>
      </c>
      <c r="I164" s="4" t="str">
        <f>VLOOKUP(A164,HOP!A:U,21,0)</f>
        <v>直采</v>
      </c>
    </row>
    <row r="165" s="4" customFormat="1" hidden="1" spans="1:9">
      <c r="A165" s="5">
        <v>999224413503061</v>
      </c>
      <c r="B165" s="6">
        <v>45072</v>
      </c>
      <c r="C165" s="6">
        <v>45075</v>
      </c>
      <c r="D165" s="4">
        <v>0</v>
      </c>
      <c r="E165" s="4" t="e">
        <f>VLOOKUP(A165,HOP!A:L,12,0)</f>
        <v>#N/A</v>
      </c>
      <c r="F165" s="4" t="e">
        <f>VLOOKUP(A165,HOP!A:C,3,0)</f>
        <v>#N/A</v>
      </c>
      <c r="G165" s="4" t="e">
        <f t="shared" si="4"/>
        <v>#N/A</v>
      </c>
      <c r="H165" s="4" t="e">
        <f t="shared" si="5"/>
        <v>#N/A</v>
      </c>
      <c r="I165" s="4" t="e">
        <f>VLOOKUP(A165,HOP!A:U,21,0)</f>
        <v>#N/A</v>
      </c>
    </row>
    <row r="166" s="4" customFormat="1" hidden="1" spans="1:9">
      <c r="A166" s="5">
        <v>999224413248051</v>
      </c>
      <c r="B166" s="6">
        <v>45074</v>
      </c>
      <c r="C166" s="6">
        <v>45075</v>
      </c>
      <c r="D166" s="4">
        <v>375</v>
      </c>
      <c r="E166" s="4" t="str">
        <f>VLOOKUP(A166,HOP!A:L,12,0)</f>
        <v>375.00</v>
      </c>
      <c r="F166" s="4" t="str">
        <f>VLOOKUP(A166,HOP!A:C,3,0)</f>
        <v>3421957</v>
      </c>
      <c r="G166" s="4">
        <f t="shared" si="4"/>
        <v>0</v>
      </c>
      <c r="H166" s="4" t="str">
        <f t="shared" si="5"/>
        <v>，3421957</v>
      </c>
      <c r="I166" s="4" t="str">
        <f>VLOOKUP(A166,HOP!A:U,21,0)</f>
        <v>直采</v>
      </c>
    </row>
    <row r="167" s="4" customFormat="1" hidden="1" spans="1:9">
      <c r="A167" s="5">
        <v>999224413718681</v>
      </c>
      <c r="B167" s="6">
        <v>45073</v>
      </c>
      <c r="C167" s="6">
        <v>45075</v>
      </c>
      <c r="D167" s="4">
        <v>4090</v>
      </c>
      <c r="E167" s="4" t="str">
        <f>VLOOKUP(A167,HOP!A:L,12,0)</f>
        <v>4090.00</v>
      </c>
      <c r="F167" s="4" t="str">
        <f>VLOOKUP(A167,HOP!A:C,3,0)</f>
        <v>3422123</v>
      </c>
      <c r="G167" s="4">
        <f t="shared" si="4"/>
        <v>0</v>
      </c>
      <c r="H167" s="4" t="str">
        <f t="shared" si="5"/>
        <v>，3422123</v>
      </c>
      <c r="I167" s="4" t="str">
        <f>VLOOKUP(A167,HOP!A:U,21,0)</f>
        <v>直采</v>
      </c>
    </row>
    <row r="168" s="4" customFormat="1" hidden="1" spans="1:9">
      <c r="A168" s="5">
        <v>999224414004702</v>
      </c>
      <c r="B168" s="6">
        <v>45072</v>
      </c>
      <c r="C168" s="6">
        <v>45075</v>
      </c>
      <c r="D168" s="4">
        <v>4107</v>
      </c>
      <c r="E168" s="4" t="str">
        <f>VLOOKUP(A168,HOP!A:L,12,0)</f>
        <v>4107.00</v>
      </c>
      <c r="F168" s="4" t="str">
        <f>VLOOKUP(A168,HOP!A:C,3,0)</f>
        <v>3422235</v>
      </c>
      <c r="G168" s="4">
        <f t="shared" si="4"/>
        <v>0</v>
      </c>
      <c r="H168" s="4" t="str">
        <f t="shared" si="5"/>
        <v>，3422235</v>
      </c>
      <c r="I168" s="4" t="str">
        <f>VLOOKUP(A168,HOP!A:U,21,0)</f>
        <v>直采</v>
      </c>
    </row>
    <row r="169" s="4" customFormat="1" hidden="1" spans="1:9">
      <c r="A169" s="5">
        <v>999224414037610</v>
      </c>
      <c r="B169" s="6">
        <v>45072</v>
      </c>
      <c r="C169" s="6">
        <v>45075</v>
      </c>
      <c r="D169" s="4">
        <v>0</v>
      </c>
      <c r="E169" s="4" t="e">
        <f>VLOOKUP(A169,HOP!A:L,12,0)</f>
        <v>#N/A</v>
      </c>
      <c r="F169" s="4" t="e">
        <f>VLOOKUP(A169,HOP!A:C,3,0)</f>
        <v>#N/A</v>
      </c>
      <c r="G169" s="4" t="e">
        <f t="shared" si="4"/>
        <v>#N/A</v>
      </c>
      <c r="H169" s="4" t="e">
        <f t="shared" si="5"/>
        <v>#N/A</v>
      </c>
      <c r="I169" s="4" t="e">
        <f>VLOOKUP(A169,HOP!A:U,21,0)</f>
        <v>#N/A</v>
      </c>
    </row>
    <row r="170" s="4" customFormat="1" hidden="1" spans="1:9">
      <c r="A170" s="5">
        <v>999224414070899</v>
      </c>
      <c r="B170" s="6">
        <v>45073</v>
      </c>
      <c r="C170" s="6">
        <v>45075</v>
      </c>
      <c r="D170" s="4">
        <v>2694</v>
      </c>
      <c r="E170" s="4" t="str">
        <f>VLOOKUP(A170,HOP!A:L,12,0)</f>
        <v>2694.00</v>
      </c>
      <c r="F170" s="4" t="str">
        <f>VLOOKUP(A170,HOP!A:C,3,0)</f>
        <v>3422247</v>
      </c>
      <c r="G170" s="4">
        <f t="shared" si="4"/>
        <v>0</v>
      </c>
      <c r="H170" s="4" t="str">
        <f t="shared" si="5"/>
        <v>，3422247</v>
      </c>
      <c r="I170" s="4" t="str">
        <f>VLOOKUP(A170,HOP!A:U,21,0)</f>
        <v>直采</v>
      </c>
    </row>
    <row r="171" s="4" customFormat="1" hidden="1" spans="1:9">
      <c r="A171" s="5">
        <v>999224414080617</v>
      </c>
      <c r="B171" s="6">
        <v>45072</v>
      </c>
      <c r="C171" s="6">
        <v>45075</v>
      </c>
      <c r="D171" s="4">
        <v>2115</v>
      </c>
      <c r="E171" s="4" t="str">
        <f>VLOOKUP(A171,HOP!A:L,12,0)</f>
        <v>2115.00</v>
      </c>
      <c r="F171" s="4" t="str">
        <f>VLOOKUP(A171,HOP!A:C,3,0)</f>
        <v>3422250</v>
      </c>
      <c r="G171" s="4">
        <f t="shared" si="4"/>
        <v>0</v>
      </c>
      <c r="H171" s="4" t="str">
        <f t="shared" si="5"/>
        <v>，3422250</v>
      </c>
      <c r="I171" s="4" t="str">
        <f>VLOOKUP(A171,HOP!A:U,21,0)</f>
        <v>直采</v>
      </c>
    </row>
    <row r="172" s="4" customFormat="1" hidden="1" spans="1:9">
      <c r="A172" s="5">
        <v>999224409933358</v>
      </c>
      <c r="B172" s="6">
        <v>45072</v>
      </c>
      <c r="C172" s="6">
        <v>45075</v>
      </c>
      <c r="D172" s="4">
        <v>1347</v>
      </c>
      <c r="E172" s="4" t="str">
        <f>VLOOKUP(A172,HOP!A:L,12,0)</f>
        <v>1347.00</v>
      </c>
      <c r="F172" s="4" t="str">
        <f>VLOOKUP(A172,HOP!A:C,3,0)</f>
        <v>3420696</v>
      </c>
      <c r="G172" s="4">
        <f t="shared" si="4"/>
        <v>0</v>
      </c>
      <c r="H172" s="4" t="str">
        <f t="shared" si="5"/>
        <v>，3420696</v>
      </c>
      <c r="I172" s="4" t="str">
        <f>VLOOKUP(A172,HOP!A:U,21,0)</f>
        <v>直采</v>
      </c>
    </row>
    <row r="173" s="4" customFormat="1" hidden="1" spans="1:9">
      <c r="A173" s="5">
        <v>999224414729839</v>
      </c>
      <c r="B173" s="6">
        <v>45074</v>
      </c>
      <c r="C173" s="6">
        <v>45075</v>
      </c>
      <c r="D173" s="4">
        <v>346</v>
      </c>
      <c r="E173" s="4" t="str">
        <f>VLOOKUP(A173,HOP!A:L,12,0)</f>
        <v>346.00</v>
      </c>
      <c r="F173" s="4" t="str">
        <f>VLOOKUP(A173,HOP!A:C,3,0)</f>
        <v>3422453</v>
      </c>
      <c r="G173" s="4">
        <f t="shared" si="4"/>
        <v>0</v>
      </c>
      <c r="H173" s="4" t="str">
        <f t="shared" si="5"/>
        <v>，3422453</v>
      </c>
      <c r="I173" s="4" t="str">
        <f>VLOOKUP(A173,HOP!A:U,21,0)</f>
        <v>直采</v>
      </c>
    </row>
    <row r="174" s="4" customFormat="1" hidden="1" spans="1:9">
      <c r="A174" s="5">
        <v>999224413136688</v>
      </c>
      <c r="B174" s="6">
        <v>45072</v>
      </c>
      <c r="C174" s="6">
        <v>45075</v>
      </c>
      <c r="D174" s="4">
        <v>1347</v>
      </c>
      <c r="E174" s="4" t="str">
        <f>VLOOKUP(A174,HOP!A:L,12,0)</f>
        <v>1347.00</v>
      </c>
      <c r="F174" s="4" t="str">
        <f>VLOOKUP(A174,HOP!A:C,3,0)</f>
        <v>3421927</v>
      </c>
      <c r="G174" s="4">
        <f t="shared" si="4"/>
        <v>0</v>
      </c>
      <c r="H174" s="4" t="str">
        <f t="shared" si="5"/>
        <v>，3421927</v>
      </c>
      <c r="I174" s="4" t="str">
        <f>VLOOKUP(A174,HOP!A:U,21,0)</f>
        <v>直采</v>
      </c>
    </row>
    <row r="175" s="4" customFormat="1" hidden="1" spans="1:9">
      <c r="A175" s="5">
        <v>999224420286412</v>
      </c>
      <c r="B175" s="6">
        <v>45074</v>
      </c>
      <c r="C175" s="6">
        <v>45075</v>
      </c>
      <c r="D175" s="4">
        <v>611</v>
      </c>
      <c r="E175" s="4" t="str">
        <f>VLOOKUP(A175,HOP!A:L,12,0)</f>
        <v>611.00</v>
      </c>
      <c r="F175" s="4" t="str">
        <f>VLOOKUP(A175,HOP!A:C,3,0)</f>
        <v>3423090</v>
      </c>
      <c r="G175" s="4">
        <f t="shared" si="4"/>
        <v>0</v>
      </c>
      <c r="H175" s="4" t="str">
        <f t="shared" si="5"/>
        <v>，3423090</v>
      </c>
      <c r="I175" s="4" t="str">
        <f>VLOOKUP(A175,HOP!A:U,21,0)</f>
        <v>直采</v>
      </c>
    </row>
    <row r="176" s="4" customFormat="1" hidden="1" spans="1:9">
      <c r="A176" s="5">
        <v>999224420750750</v>
      </c>
      <c r="B176" s="6">
        <v>45072</v>
      </c>
      <c r="C176" s="6">
        <v>45075</v>
      </c>
      <c r="D176" s="4">
        <v>1323</v>
      </c>
      <c r="E176" s="4" t="str">
        <f>VLOOKUP(A176,HOP!A:L,12,0)</f>
        <v>1323.00</v>
      </c>
      <c r="F176" s="4" t="str">
        <f>VLOOKUP(A176,HOP!A:C,3,0)</f>
        <v>3423165</v>
      </c>
      <c r="G176" s="4">
        <f t="shared" si="4"/>
        <v>0</v>
      </c>
      <c r="H176" s="4" t="str">
        <f t="shared" si="5"/>
        <v>，3423165</v>
      </c>
      <c r="I176" s="4" t="str">
        <f>VLOOKUP(A176,HOP!A:U,21,0)</f>
        <v>直采</v>
      </c>
    </row>
    <row r="177" s="4" customFormat="1" hidden="1" spans="1:9">
      <c r="A177" s="5">
        <v>999224421034315</v>
      </c>
      <c r="B177" s="6">
        <v>45074</v>
      </c>
      <c r="C177" s="6">
        <v>45075</v>
      </c>
      <c r="D177" s="4">
        <v>379</v>
      </c>
      <c r="E177" s="4" t="str">
        <f>VLOOKUP(A177,HOP!A:L,12,0)</f>
        <v>379.00</v>
      </c>
      <c r="F177" s="4" t="str">
        <f>VLOOKUP(A177,HOP!A:C,3,0)</f>
        <v>3423295</v>
      </c>
      <c r="G177" s="4">
        <f t="shared" si="4"/>
        <v>0</v>
      </c>
      <c r="H177" s="4" t="str">
        <f t="shared" si="5"/>
        <v>，3423295</v>
      </c>
      <c r="I177" s="4" t="str">
        <f>VLOOKUP(A177,HOP!A:U,21,0)</f>
        <v>直采</v>
      </c>
    </row>
    <row r="178" s="4" customFormat="1" hidden="1" spans="1:9">
      <c r="A178" s="5">
        <v>999224421507366</v>
      </c>
      <c r="B178" s="6">
        <v>45073</v>
      </c>
      <c r="C178" s="6">
        <v>45075</v>
      </c>
      <c r="D178" s="4">
        <v>870</v>
      </c>
      <c r="E178" s="4" t="str">
        <f>VLOOKUP(A178,HOP!A:L,12,0)</f>
        <v>870.00</v>
      </c>
      <c r="F178" s="4" t="str">
        <f>VLOOKUP(A178,HOP!A:C,3,0)</f>
        <v>3423390</v>
      </c>
      <c r="G178" s="4">
        <f t="shared" si="4"/>
        <v>0</v>
      </c>
      <c r="H178" s="4" t="str">
        <f t="shared" si="5"/>
        <v>，3423390</v>
      </c>
      <c r="I178" s="4" t="str">
        <f>VLOOKUP(A178,HOP!A:U,21,0)</f>
        <v>直采</v>
      </c>
    </row>
    <row r="179" s="4" customFormat="1" hidden="1" spans="1:9">
      <c r="A179" s="5">
        <v>999224422773256</v>
      </c>
      <c r="B179" s="6">
        <v>45072</v>
      </c>
      <c r="C179" s="6">
        <v>45075</v>
      </c>
      <c r="D179" s="4">
        <v>0</v>
      </c>
      <c r="E179" s="4" t="e">
        <f>VLOOKUP(A179,HOP!A:L,12,0)</f>
        <v>#N/A</v>
      </c>
      <c r="F179" s="4" t="e">
        <f>VLOOKUP(A179,HOP!A:C,3,0)</f>
        <v>#N/A</v>
      </c>
      <c r="G179" s="4" t="e">
        <f t="shared" si="4"/>
        <v>#N/A</v>
      </c>
      <c r="H179" s="4" t="e">
        <f t="shared" si="5"/>
        <v>#N/A</v>
      </c>
      <c r="I179" s="4" t="e">
        <f>VLOOKUP(A179,HOP!A:U,21,0)</f>
        <v>#N/A</v>
      </c>
    </row>
    <row r="180" s="4" customFormat="1" hidden="1" spans="1:9">
      <c r="A180" s="5">
        <v>999224423025529</v>
      </c>
      <c r="B180" s="6">
        <v>45073</v>
      </c>
      <c r="C180" s="6">
        <v>45075</v>
      </c>
      <c r="D180" s="4">
        <v>0</v>
      </c>
      <c r="E180" s="4" t="e">
        <f>VLOOKUP(A180,HOP!A:L,12,0)</f>
        <v>#N/A</v>
      </c>
      <c r="F180" s="4" t="e">
        <f>VLOOKUP(A180,HOP!A:C,3,0)</f>
        <v>#N/A</v>
      </c>
      <c r="G180" s="4" t="e">
        <f t="shared" si="4"/>
        <v>#N/A</v>
      </c>
      <c r="H180" s="4" t="e">
        <f t="shared" si="5"/>
        <v>#N/A</v>
      </c>
      <c r="I180" s="4" t="e">
        <f>VLOOKUP(A180,HOP!A:U,21,0)</f>
        <v>#N/A</v>
      </c>
    </row>
    <row r="181" s="4" customFormat="1" hidden="1" spans="1:9">
      <c r="A181" s="5">
        <v>999224422455082</v>
      </c>
      <c r="B181" s="6">
        <v>45074</v>
      </c>
      <c r="C181" s="6">
        <v>45075</v>
      </c>
      <c r="D181" s="4">
        <v>544</v>
      </c>
      <c r="E181" s="4" t="str">
        <f>VLOOKUP(A181,HOP!A:L,12,0)</f>
        <v>544.00</v>
      </c>
      <c r="F181" s="4" t="str">
        <f>VLOOKUP(A181,HOP!A:C,3,0)</f>
        <v>3423621</v>
      </c>
      <c r="G181" s="4">
        <f t="shared" si="4"/>
        <v>0</v>
      </c>
      <c r="H181" s="4" t="str">
        <f t="shared" si="5"/>
        <v>，3423621</v>
      </c>
      <c r="I181" s="4" t="str">
        <f>VLOOKUP(A181,HOP!A:U,21,0)</f>
        <v>直采</v>
      </c>
    </row>
    <row r="182" s="4" customFormat="1" hidden="1" spans="1:9">
      <c r="A182" s="5">
        <v>999224423420425</v>
      </c>
      <c r="B182" s="6">
        <v>45073</v>
      </c>
      <c r="C182" s="6">
        <v>45075</v>
      </c>
      <c r="D182" s="4">
        <v>2738</v>
      </c>
      <c r="E182" s="4" t="str">
        <f>VLOOKUP(A182,HOP!A:L,12,0)</f>
        <v>2738.00</v>
      </c>
      <c r="F182" s="4" t="str">
        <f>VLOOKUP(A182,HOP!A:C,3,0)</f>
        <v>3423841</v>
      </c>
      <c r="G182" s="4">
        <f t="shared" si="4"/>
        <v>0</v>
      </c>
      <c r="H182" s="4" t="str">
        <f t="shared" si="5"/>
        <v>，3423841</v>
      </c>
      <c r="I182" s="4" t="str">
        <f>VLOOKUP(A182,HOP!A:U,21,0)</f>
        <v>直采</v>
      </c>
    </row>
    <row r="183" s="4" customFormat="1" hidden="1" spans="1:9">
      <c r="A183" s="5">
        <v>999224423858180</v>
      </c>
      <c r="B183" s="6">
        <v>45074</v>
      </c>
      <c r="C183" s="6">
        <v>45075</v>
      </c>
      <c r="D183" s="4">
        <v>440</v>
      </c>
      <c r="E183" s="4" t="str">
        <f>VLOOKUP(A183,HOP!A:L,12,0)</f>
        <v>440.00</v>
      </c>
      <c r="F183" s="4" t="str">
        <f>VLOOKUP(A183,HOP!A:C,3,0)</f>
        <v>3424025</v>
      </c>
      <c r="G183" s="4">
        <f t="shared" si="4"/>
        <v>0</v>
      </c>
      <c r="H183" s="4" t="str">
        <f t="shared" si="5"/>
        <v>，3424025</v>
      </c>
      <c r="I183" s="4" t="str">
        <f>VLOOKUP(A183,HOP!A:U,21,0)</f>
        <v>直采</v>
      </c>
    </row>
    <row r="184" s="4" customFormat="1" hidden="1" spans="1:9">
      <c r="A184" s="5">
        <v>999224426333213</v>
      </c>
      <c r="B184" s="6">
        <v>45073</v>
      </c>
      <c r="C184" s="6">
        <v>45075</v>
      </c>
      <c r="D184" s="4">
        <v>810</v>
      </c>
      <c r="E184" s="4" t="str">
        <f>VLOOKUP(A184,HOP!A:L,12,0)</f>
        <v>810.00</v>
      </c>
      <c r="F184" s="4" t="str">
        <f>VLOOKUP(A184,HOP!A:C,3,0)</f>
        <v>3424575</v>
      </c>
      <c r="G184" s="4">
        <f t="shared" si="4"/>
        <v>0</v>
      </c>
      <c r="H184" s="4" t="str">
        <f t="shared" si="5"/>
        <v>，3424575</v>
      </c>
      <c r="I184" s="4" t="str">
        <f>VLOOKUP(A184,HOP!A:U,21,0)</f>
        <v>直采</v>
      </c>
    </row>
    <row r="185" s="4" customFormat="1" hidden="1" spans="1:9">
      <c r="A185" s="5">
        <v>999224427877705</v>
      </c>
      <c r="B185" s="6">
        <v>45073</v>
      </c>
      <c r="C185" s="6">
        <v>45075</v>
      </c>
      <c r="D185" s="4">
        <v>3762</v>
      </c>
      <c r="E185" s="4" t="str">
        <f>VLOOKUP(A185,HOP!A:L,12,0)</f>
        <v>3762.00</v>
      </c>
      <c r="F185" s="4" t="str">
        <f>VLOOKUP(A185,HOP!A:C,3,0)</f>
        <v>3425076</v>
      </c>
      <c r="G185" s="4">
        <f t="shared" si="4"/>
        <v>0</v>
      </c>
      <c r="H185" s="4" t="str">
        <f t="shared" si="5"/>
        <v>，3425076</v>
      </c>
      <c r="I185" s="4" t="str">
        <f>VLOOKUP(A185,HOP!A:U,21,0)</f>
        <v>直采</v>
      </c>
    </row>
    <row r="186" s="4" customFormat="1" hidden="1" spans="1:9">
      <c r="A186" s="5">
        <v>999224428374971</v>
      </c>
      <c r="B186" s="6">
        <v>45073</v>
      </c>
      <c r="C186" s="6">
        <v>45075</v>
      </c>
      <c r="D186" s="4">
        <v>2820</v>
      </c>
      <c r="E186" s="4" t="str">
        <f>VLOOKUP(A186,HOP!A:L,12,0)</f>
        <v>2820.00</v>
      </c>
      <c r="F186" s="4" t="str">
        <f>VLOOKUP(A186,HOP!A:C,3,0)</f>
        <v>3425167</v>
      </c>
      <c r="G186" s="4">
        <f t="shared" si="4"/>
        <v>0</v>
      </c>
      <c r="H186" s="4" t="str">
        <f t="shared" si="5"/>
        <v>，3425167</v>
      </c>
      <c r="I186" s="4" t="str">
        <f>VLOOKUP(A186,HOP!A:U,21,0)</f>
        <v>直采</v>
      </c>
    </row>
    <row r="187" s="4" customFormat="1" hidden="1" spans="1:9">
      <c r="A187" s="5">
        <v>999224428421597</v>
      </c>
      <c r="B187" s="6">
        <v>45073</v>
      </c>
      <c r="C187" s="6">
        <v>45075</v>
      </c>
      <c r="D187" s="4">
        <v>1410</v>
      </c>
      <c r="E187" s="4" t="str">
        <f>VLOOKUP(A187,HOP!A:L,12,0)</f>
        <v>1410.00</v>
      </c>
      <c r="F187" s="4" t="str">
        <f>VLOOKUP(A187,HOP!A:C,3,0)</f>
        <v>3425175</v>
      </c>
      <c r="G187" s="4">
        <f t="shared" si="4"/>
        <v>0</v>
      </c>
      <c r="H187" s="4" t="str">
        <f t="shared" si="5"/>
        <v>，3425175</v>
      </c>
      <c r="I187" s="4" t="str">
        <f>VLOOKUP(A187,HOP!A:U,21,0)</f>
        <v>直采</v>
      </c>
    </row>
    <row r="188" s="4" customFormat="1" hidden="1" spans="1:9">
      <c r="A188" s="5">
        <v>999224429776873</v>
      </c>
      <c r="B188" s="6">
        <v>45073</v>
      </c>
      <c r="C188" s="6">
        <v>45075</v>
      </c>
      <c r="D188" s="4">
        <v>1254</v>
      </c>
      <c r="E188" s="4" t="str">
        <f>VLOOKUP(A188,HOP!A:L,12,0)</f>
        <v>1254.00</v>
      </c>
      <c r="F188" s="4" t="str">
        <f>VLOOKUP(A188,HOP!A:C,3,0)</f>
        <v>3425853</v>
      </c>
      <c r="G188" s="4">
        <f t="shared" si="4"/>
        <v>0</v>
      </c>
      <c r="H188" s="4" t="str">
        <f t="shared" si="5"/>
        <v>，3425853</v>
      </c>
      <c r="I188" s="4" t="str">
        <f>VLOOKUP(A188,HOP!A:U,21,0)</f>
        <v>直采</v>
      </c>
    </row>
    <row r="189" s="4" customFormat="1" hidden="1" spans="1:9">
      <c r="A189" s="5">
        <v>999224430922755</v>
      </c>
      <c r="B189" s="6">
        <v>45074</v>
      </c>
      <c r="C189" s="6">
        <v>45075</v>
      </c>
      <c r="D189" s="4">
        <v>536</v>
      </c>
      <c r="E189" s="4" t="str">
        <f>VLOOKUP(A189,HOP!A:L,12,0)</f>
        <v>536.00</v>
      </c>
      <c r="F189" s="4" t="str">
        <f>VLOOKUP(A189,HOP!A:C,3,0)</f>
        <v>3426254</v>
      </c>
      <c r="G189" s="4">
        <f t="shared" si="4"/>
        <v>0</v>
      </c>
      <c r="H189" s="4" t="str">
        <f t="shared" si="5"/>
        <v>，3426254</v>
      </c>
      <c r="I189" s="4" t="str">
        <f>VLOOKUP(A189,HOP!A:U,21,0)</f>
        <v>直采</v>
      </c>
    </row>
    <row r="190" s="4" customFormat="1" hidden="1" spans="1:9">
      <c r="A190" s="5">
        <v>999224431444236</v>
      </c>
      <c r="B190" s="6">
        <v>45073</v>
      </c>
      <c r="C190" s="6">
        <v>45075</v>
      </c>
      <c r="D190" s="4">
        <v>2738</v>
      </c>
      <c r="E190" s="4" t="str">
        <f>VLOOKUP(A190,HOP!A:L,12,0)</f>
        <v>2738.00</v>
      </c>
      <c r="F190" s="4" t="str">
        <f>VLOOKUP(A190,HOP!A:C,3,0)</f>
        <v>3426415</v>
      </c>
      <c r="G190" s="4">
        <f t="shared" si="4"/>
        <v>0</v>
      </c>
      <c r="H190" s="4" t="str">
        <f t="shared" si="5"/>
        <v>，3426415</v>
      </c>
      <c r="I190" s="4" t="str">
        <f>VLOOKUP(A190,HOP!A:U,21,0)</f>
        <v>直采</v>
      </c>
    </row>
    <row r="191" s="4" customFormat="1" hidden="1" spans="1:9">
      <c r="A191" s="5">
        <v>999224432220506</v>
      </c>
      <c r="B191" s="6">
        <v>45074</v>
      </c>
      <c r="C191" s="6">
        <v>45075</v>
      </c>
      <c r="D191" s="4">
        <v>486</v>
      </c>
      <c r="E191" s="4" t="str">
        <f>VLOOKUP(A191,HOP!A:L,12,0)</f>
        <v>486.00</v>
      </c>
      <c r="F191" s="4" t="str">
        <f>VLOOKUP(A191,HOP!A:C,3,0)</f>
        <v>3426653</v>
      </c>
      <c r="G191" s="4">
        <f t="shared" si="4"/>
        <v>0</v>
      </c>
      <c r="H191" s="4" t="str">
        <f t="shared" si="5"/>
        <v>，3426653</v>
      </c>
      <c r="I191" s="4" t="str">
        <f>VLOOKUP(A191,HOP!A:U,21,0)</f>
        <v>直采</v>
      </c>
    </row>
    <row r="192" s="4" customFormat="1" hidden="1" spans="1:9">
      <c r="A192" s="5">
        <v>999224432691092</v>
      </c>
      <c r="B192" s="6">
        <v>45073</v>
      </c>
      <c r="C192" s="6">
        <v>45075</v>
      </c>
      <c r="D192" s="4">
        <v>2236</v>
      </c>
      <c r="E192" s="4" t="str">
        <f>VLOOKUP(A192,HOP!A:L,12,0)</f>
        <v>2236.00</v>
      </c>
      <c r="F192" s="4" t="str">
        <f>VLOOKUP(A192,HOP!A:C,3,0)</f>
        <v>3426821</v>
      </c>
      <c r="G192" s="4">
        <f t="shared" si="4"/>
        <v>0</v>
      </c>
      <c r="H192" s="4" t="str">
        <f t="shared" si="5"/>
        <v>，3426821</v>
      </c>
      <c r="I192" s="4" t="str">
        <f>VLOOKUP(A192,HOP!A:U,21,0)</f>
        <v>直采</v>
      </c>
    </row>
    <row r="193" s="4" customFormat="1" hidden="1" spans="1:9">
      <c r="A193" s="5">
        <v>999224432932683</v>
      </c>
      <c r="B193" s="6">
        <v>45074</v>
      </c>
      <c r="C193" s="6">
        <v>45075</v>
      </c>
      <c r="D193" s="4">
        <v>313</v>
      </c>
      <c r="E193" s="4" t="str">
        <f>VLOOKUP(A193,HOP!A:L,12,0)</f>
        <v>313.00</v>
      </c>
      <c r="F193" s="4" t="str">
        <f>VLOOKUP(A193,HOP!A:C,3,0)</f>
        <v>3426860</v>
      </c>
      <c r="G193" s="4">
        <f t="shared" si="4"/>
        <v>0</v>
      </c>
      <c r="H193" s="4" t="str">
        <f t="shared" si="5"/>
        <v>，3426860</v>
      </c>
      <c r="I193" s="4" t="str">
        <f>VLOOKUP(A193,HOP!A:U,21,0)</f>
        <v>直采</v>
      </c>
    </row>
    <row r="194" s="4" customFormat="1" hidden="1" spans="1:9">
      <c r="A194" s="5">
        <v>999224433771244</v>
      </c>
      <c r="B194" s="6">
        <v>45073</v>
      </c>
      <c r="C194" s="6">
        <v>45075</v>
      </c>
      <c r="D194" s="4">
        <v>928</v>
      </c>
      <c r="E194" s="4" t="str">
        <f>VLOOKUP(A194,HOP!A:L,12,0)</f>
        <v>928.00</v>
      </c>
      <c r="F194" s="4" t="str">
        <f>VLOOKUP(A194,HOP!A:C,3,0)</f>
        <v>3427126</v>
      </c>
      <c r="G194" s="4">
        <f t="shared" si="4"/>
        <v>0</v>
      </c>
      <c r="H194" s="4" t="str">
        <f t="shared" si="5"/>
        <v>，3427126</v>
      </c>
      <c r="I194" s="4" t="str">
        <f>VLOOKUP(A194,HOP!A:U,21,0)</f>
        <v>直采</v>
      </c>
    </row>
    <row r="195" s="4" customFormat="1" hidden="1" spans="1:9">
      <c r="A195" s="5">
        <v>999224434015687</v>
      </c>
      <c r="B195" s="6">
        <v>45073</v>
      </c>
      <c r="C195" s="6">
        <v>45075</v>
      </c>
      <c r="D195" s="4">
        <v>1496</v>
      </c>
      <c r="E195" s="4" t="str">
        <f>VLOOKUP(A195,HOP!A:L,12,0)</f>
        <v>1496.00</v>
      </c>
      <c r="F195" s="4" t="str">
        <f>VLOOKUP(A195,HOP!A:C,3,0)</f>
        <v>3427280</v>
      </c>
      <c r="G195" s="4">
        <f t="shared" ref="G195:G211" si="6">D195-E195</f>
        <v>0</v>
      </c>
      <c r="H195" s="4" t="str">
        <f>$H$1&amp;F195</f>
        <v>，3427280</v>
      </c>
      <c r="I195" s="4" t="str">
        <f>VLOOKUP(A195,HOP!A:U,21,0)</f>
        <v>直采</v>
      </c>
    </row>
    <row r="196" s="4" customFormat="1" hidden="1" spans="1:9">
      <c r="A196" s="5">
        <v>999224434066593</v>
      </c>
      <c r="B196" s="6">
        <v>45074</v>
      </c>
      <c r="C196" s="6">
        <v>45075</v>
      </c>
      <c r="D196" s="4">
        <v>393</v>
      </c>
      <c r="E196" s="4" t="str">
        <f>VLOOKUP(A196,HOP!A:L,12,0)</f>
        <v>393.00</v>
      </c>
      <c r="F196" s="4" t="str">
        <f>VLOOKUP(A196,HOP!A:C,3,0)</f>
        <v>3427297</v>
      </c>
      <c r="G196" s="4">
        <f t="shared" si="6"/>
        <v>0</v>
      </c>
      <c r="H196" s="4" t="str">
        <f>$H$1&amp;F196</f>
        <v>，3427297</v>
      </c>
      <c r="I196" s="4" t="str">
        <f>VLOOKUP(A196,HOP!A:U,21,0)</f>
        <v>直采</v>
      </c>
    </row>
    <row r="197" s="4" customFormat="1" hidden="1" spans="1:9">
      <c r="A197" s="5">
        <v>999224441486134</v>
      </c>
      <c r="B197" s="6">
        <v>45074</v>
      </c>
      <c r="C197" s="6">
        <v>45075</v>
      </c>
      <c r="D197" s="4">
        <v>304</v>
      </c>
      <c r="E197" s="4" t="str">
        <f>VLOOKUP(A197,HOP!A:L,12,0)</f>
        <v>304.00</v>
      </c>
      <c r="F197" s="4" t="str">
        <f>VLOOKUP(A197,HOP!A:C,3,0)</f>
        <v>3427928</v>
      </c>
      <c r="G197" s="4">
        <f t="shared" si="6"/>
        <v>0</v>
      </c>
      <c r="H197" s="4" t="str">
        <f>$H$1&amp;F197</f>
        <v>，3427928</v>
      </c>
      <c r="I197" s="4" t="str">
        <f>VLOOKUP(A197,HOP!A:U,21,0)</f>
        <v>直采</v>
      </c>
    </row>
    <row r="198" s="4" customFormat="1" hidden="1" spans="1:9">
      <c r="A198" s="5">
        <v>999224441919954</v>
      </c>
      <c r="B198" s="6">
        <v>45074</v>
      </c>
      <c r="C198" s="6">
        <v>45075</v>
      </c>
      <c r="D198" s="4">
        <v>300</v>
      </c>
      <c r="E198" s="4" t="str">
        <f>VLOOKUP(A198,HOP!A:L,12,0)</f>
        <v>300.00</v>
      </c>
      <c r="F198" s="4" t="str">
        <f>VLOOKUP(A198,HOP!A:C,3,0)</f>
        <v>3428068</v>
      </c>
      <c r="G198" s="4">
        <f t="shared" si="6"/>
        <v>0</v>
      </c>
      <c r="H198" s="4" t="str">
        <f>$H$1&amp;F198</f>
        <v>，3428068</v>
      </c>
      <c r="I198" s="4" t="str">
        <f>VLOOKUP(A198,HOP!A:U,21,0)</f>
        <v>直采</v>
      </c>
    </row>
    <row r="199" s="4" customFormat="1" hidden="1" spans="1:9">
      <c r="A199" s="5">
        <v>999224442166991</v>
      </c>
      <c r="B199" s="6">
        <v>45073</v>
      </c>
      <c r="C199" s="6">
        <v>45075</v>
      </c>
      <c r="D199" s="4">
        <v>2738</v>
      </c>
      <c r="E199" s="4" t="str">
        <f>VLOOKUP(A199,HOP!A:L,12,0)</f>
        <v>2738.00</v>
      </c>
      <c r="F199" s="4" t="str">
        <f>VLOOKUP(A199,HOP!A:C,3,0)</f>
        <v>3428105</v>
      </c>
      <c r="G199" s="4">
        <f t="shared" si="6"/>
        <v>0</v>
      </c>
      <c r="H199" s="4" t="str">
        <f>$H$1&amp;F199</f>
        <v>，3428105</v>
      </c>
      <c r="I199" s="4" t="str">
        <f>VLOOKUP(A199,HOP!A:U,21,0)</f>
        <v>直采</v>
      </c>
    </row>
    <row r="200" s="4" customFormat="1" hidden="1" spans="1:9">
      <c r="A200" s="5">
        <v>24443035090</v>
      </c>
      <c r="B200" s="6">
        <v>45074</v>
      </c>
      <c r="C200" s="6">
        <v>45075</v>
      </c>
      <c r="D200" s="4">
        <v>449</v>
      </c>
      <c r="E200" s="4" t="str">
        <f>VLOOKUP(A200,HOP!A:L,12,0)</f>
        <v>449.00</v>
      </c>
      <c r="F200" s="4" t="str">
        <f>VLOOKUP(A200,HOP!A:C,3,0)</f>
        <v>3428363</v>
      </c>
      <c r="G200" s="4">
        <f t="shared" si="6"/>
        <v>0</v>
      </c>
      <c r="H200" s="4" t="str">
        <f>$H$1&amp;F200</f>
        <v>，3428363</v>
      </c>
      <c r="I200" s="4" t="str">
        <f>VLOOKUP(A200,HOP!A:U,21,0)</f>
        <v>直采</v>
      </c>
    </row>
    <row r="201" s="4" customFormat="1" hidden="1" spans="1:9">
      <c r="A201" s="5">
        <v>999224447358554</v>
      </c>
      <c r="B201" s="6">
        <v>45074</v>
      </c>
      <c r="C201" s="6">
        <v>45075</v>
      </c>
      <c r="D201" s="4">
        <v>300</v>
      </c>
      <c r="E201" s="4" t="str">
        <f>VLOOKUP(A201,HOP!A:L,12,0)</f>
        <v>300.00</v>
      </c>
      <c r="F201" s="4" t="str">
        <f>VLOOKUP(A201,HOP!A:C,3,0)</f>
        <v>3429791</v>
      </c>
      <c r="G201" s="4">
        <f t="shared" si="6"/>
        <v>0</v>
      </c>
      <c r="H201" s="4" t="str">
        <f>$H$1&amp;F201</f>
        <v>，3429791</v>
      </c>
      <c r="I201" s="4" t="str">
        <f>VLOOKUP(A201,HOP!A:U,21,0)</f>
        <v>直采</v>
      </c>
    </row>
    <row r="202" s="4" customFormat="1" hidden="1" spans="1:9">
      <c r="A202" s="5">
        <v>999224448480451</v>
      </c>
      <c r="B202" s="6">
        <v>45074</v>
      </c>
      <c r="C202" s="6">
        <v>45075</v>
      </c>
      <c r="D202" s="4">
        <v>1278</v>
      </c>
      <c r="E202" s="4" t="str">
        <f>VLOOKUP(A202,HOP!A:L,12,0)</f>
        <v>1278.00</v>
      </c>
      <c r="F202" s="4" t="str">
        <f>VLOOKUP(A202,HOP!A:C,3,0)</f>
        <v>3430255</v>
      </c>
      <c r="G202" s="4">
        <f t="shared" si="6"/>
        <v>0</v>
      </c>
      <c r="H202" s="4" t="str">
        <f>$H$1&amp;F202</f>
        <v>，3430255</v>
      </c>
      <c r="I202" s="4" t="str">
        <f>VLOOKUP(A202,HOP!A:U,21,0)</f>
        <v>直采</v>
      </c>
    </row>
    <row r="203" s="4" customFormat="1" hidden="1" spans="1:9">
      <c r="A203" s="5">
        <v>999224448587117</v>
      </c>
      <c r="B203" s="6">
        <v>45074</v>
      </c>
      <c r="C203" s="6">
        <v>45075</v>
      </c>
      <c r="D203" s="4">
        <v>320</v>
      </c>
      <c r="E203" s="4" t="str">
        <f>VLOOKUP(A203,HOP!A:L,12,0)</f>
        <v>320.00</v>
      </c>
      <c r="F203" s="4" t="str">
        <f>VLOOKUP(A203,HOP!A:C,3,0)</f>
        <v>3430305</v>
      </c>
      <c r="G203" s="4">
        <f t="shared" si="6"/>
        <v>0</v>
      </c>
      <c r="H203" s="4" t="str">
        <f>$H$1&amp;F203</f>
        <v>，3430305</v>
      </c>
      <c r="I203" s="4" t="str">
        <f>VLOOKUP(A203,HOP!A:U,21,0)</f>
        <v>直采</v>
      </c>
    </row>
    <row r="204" s="4" customFormat="1" hidden="1" spans="1:9">
      <c r="A204" s="5">
        <v>999224448858259</v>
      </c>
      <c r="B204" s="6">
        <v>45074</v>
      </c>
      <c r="C204" s="6">
        <v>45075</v>
      </c>
      <c r="D204" s="4">
        <v>1094</v>
      </c>
      <c r="E204" s="4" t="str">
        <f>VLOOKUP(A204,HOP!A:L,12,0)</f>
        <v>1094.00</v>
      </c>
      <c r="F204" s="4" t="str">
        <f>VLOOKUP(A204,HOP!A:C,3,0)</f>
        <v>3430424</v>
      </c>
      <c r="G204" s="4">
        <f t="shared" si="6"/>
        <v>0</v>
      </c>
      <c r="H204" s="4" t="str">
        <f>$H$1&amp;F204</f>
        <v>，3430424</v>
      </c>
      <c r="I204" s="4" t="str">
        <f>VLOOKUP(A204,HOP!A:U,21,0)</f>
        <v>直采</v>
      </c>
    </row>
    <row r="205" s="4" customFormat="1" hidden="1" spans="1:9">
      <c r="A205" s="5">
        <v>999224446014368</v>
      </c>
      <c r="B205" s="6">
        <v>45074</v>
      </c>
      <c r="C205" s="6">
        <v>45075</v>
      </c>
      <c r="D205" s="4">
        <v>1060</v>
      </c>
      <c r="E205" s="4" t="str">
        <f>VLOOKUP(A205,HOP!A:L,12,0)</f>
        <v>1060.00</v>
      </c>
      <c r="F205" s="4" t="str">
        <f>VLOOKUP(A205,HOP!A:C,3,0)</f>
        <v>3429450</v>
      </c>
      <c r="G205" s="4">
        <f t="shared" si="6"/>
        <v>0</v>
      </c>
      <c r="H205" s="4" t="str">
        <f>$H$1&amp;F205</f>
        <v>，3429450</v>
      </c>
      <c r="I205" s="4" t="str">
        <f>VLOOKUP(A205,HOP!A:U,21,0)</f>
        <v>直采</v>
      </c>
    </row>
    <row r="206" s="4" customFormat="1" hidden="1" spans="1:9">
      <c r="A206" s="5">
        <v>999224446073645</v>
      </c>
      <c r="B206" s="6">
        <v>45074</v>
      </c>
      <c r="C206" s="6">
        <v>45075</v>
      </c>
      <c r="D206" s="4">
        <v>1060</v>
      </c>
      <c r="E206" s="4" t="str">
        <f>VLOOKUP(A206,HOP!A:L,12,0)</f>
        <v>1060.00</v>
      </c>
      <c r="F206" s="4" t="str">
        <f>VLOOKUP(A206,HOP!A:C,3,0)</f>
        <v>3429460</v>
      </c>
      <c r="G206" s="4">
        <f t="shared" si="6"/>
        <v>0</v>
      </c>
      <c r="H206" s="4" t="str">
        <f>$H$1&amp;F206</f>
        <v>，3429460</v>
      </c>
      <c r="I206" s="4" t="str">
        <f>VLOOKUP(A206,HOP!A:U,21,0)</f>
        <v>直采</v>
      </c>
    </row>
    <row r="207" s="4" customFormat="1" hidden="1" spans="1:9">
      <c r="A207" s="5">
        <v>999224450613772</v>
      </c>
      <c r="B207" s="6">
        <v>45074</v>
      </c>
      <c r="C207" s="6">
        <v>45075</v>
      </c>
      <c r="D207" s="4">
        <v>348</v>
      </c>
      <c r="E207" s="4" t="str">
        <f>VLOOKUP(A207,HOP!A:L,12,0)</f>
        <v>348.00</v>
      </c>
      <c r="F207" s="4" t="str">
        <f>VLOOKUP(A207,HOP!A:C,3,0)</f>
        <v>3430934</v>
      </c>
      <c r="G207" s="4">
        <f t="shared" si="6"/>
        <v>0</v>
      </c>
      <c r="H207" s="4" t="str">
        <f>$H$1&amp;F207</f>
        <v>，3430934</v>
      </c>
      <c r="I207" s="4" t="str">
        <f>VLOOKUP(A207,HOP!A:U,21,0)</f>
        <v>直采</v>
      </c>
    </row>
    <row r="208" s="4" customFormat="1" hidden="1" spans="1:9">
      <c r="A208" s="5">
        <v>999224450770669</v>
      </c>
      <c r="B208" s="6">
        <v>45074</v>
      </c>
      <c r="C208" s="6">
        <v>45075</v>
      </c>
      <c r="D208" s="4">
        <v>1045</v>
      </c>
      <c r="E208" s="4" t="str">
        <f>VLOOKUP(A208,HOP!A:L,12,0)</f>
        <v>1045.00</v>
      </c>
      <c r="F208" s="4" t="str">
        <f>VLOOKUP(A208,HOP!A:C,3,0)</f>
        <v>3430963</v>
      </c>
      <c r="G208" s="4">
        <f t="shared" si="6"/>
        <v>0</v>
      </c>
      <c r="H208" s="4" t="str">
        <f>$H$1&amp;F208</f>
        <v>，3430963</v>
      </c>
      <c r="I208" s="4" t="str">
        <f>VLOOKUP(A208,HOP!A:U,21,0)</f>
        <v>直采</v>
      </c>
    </row>
    <row r="209" s="4" customFormat="1" hidden="1" spans="1:9">
      <c r="A209" s="5">
        <v>999224452700321</v>
      </c>
      <c r="B209" s="6">
        <v>45074</v>
      </c>
      <c r="C209" s="6">
        <v>45075</v>
      </c>
      <c r="D209" s="4">
        <v>1008</v>
      </c>
      <c r="E209" s="4" t="str">
        <f>VLOOKUP(A209,HOP!A:L,12,0)</f>
        <v>1008.00</v>
      </c>
      <c r="F209" s="4" t="str">
        <f>VLOOKUP(A209,HOP!A:C,3,0)</f>
        <v>3431543</v>
      </c>
      <c r="G209" s="4">
        <f t="shared" si="6"/>
        <v>0</v>
      </c>
      <c r="H209" s="4" t="str">
        <f>$H$1&amp;F209</f>
        <v>，3431543</v>
      </c>
      <c r="I209" s="4" t="str">
        <f>VLOOKUP(A209,HOP!A:U,21,0)</f>
        <v>直采</v>
      </c>
    </row>
    <row r="210" s="4" customFormat="1" hidden="1" spans="1:9">
      <c r="A210" s="5">
        <v>999224452411633</v>
      </c>
      <c r="B210" s="6">
        <v>45074</v>
      </c>
      <c r="C210" s="6">
        <v>45075</v>
      </c>
      <c r="D210" s="4">
        <v>608</v>
      </c>
      <c r="E210" s="4" t="str">
        <f>VLOOKUP(A210,HOP!A:L,12,0)</f>
        <v>608.00</v>
      </c>
      <c r="F210" s="4" t="str">
        <f>VLOOKUP(A210,HOP!A:C,3,0)</f>
        <v>3431392</v>
      </c>
      <c r="G210" s="4">
        <f t="shared" si="6"/>
        <v>0</v>
      </c>
      <c r="H210" s="4" t="str">
        <f>$H$1&amp;F210</f>
        <v>，3431392</v>
      </c>
      <c r="I210" s="4" t="str">
        <f>VLOOKUP(A210,HOP!A:U,21,0)</f>
        <v>直采</v>
      </c>
    </row>
    <row r="211" s="4" customFormat="1" spans="1:10">
      <c r="A211" s="5">
        <v>23039734863</v>
      </c>
      <c r="B211" s="6">
        <v>45045</v>
      </c>
      <c r="C211" s="6">
        <v>45048</v>
      </c>
      <c r="D211" s="4">
        <v>4950</v>
      </c>
      <c r="E211" s="4" t="e">
        <f>VLOOKUP(A211,HOP!A:L,12,0)</f>
        <v>#N/A</v>
      </c>
      <c r="F211" s="7">
        <v>3097930</v>
      </c>
      <c r="G211" s="4" t="e">
        <f t="shared" si="6"/>
        <v>#N/A</v>
      </c>
      <c r="H211" s="4" t="str">
        <f>$H$1&amp;F211</f>
        <v>，3097930</v>
      </c>
      <c r="I211" s="4" t="e">
        <f>VLOOKUP(A211,HOP!A:U,21,0)</f>
        <v>#N/A</v>
      </c>
      <c r="J211" s="4" t="s">
        <v>1043</v>
      </c>
    </row>
    <row r="213" spans="4:4">
      <c r="D213" s="4">
        <f>SUM(D2:D212)</f>
        <v>444338.02</v>
      </c>
    </row>
    <row r="216" spans="13:13">
      <c r="M216" s="4" t="s">
        <v>1044</v>
      </c>
    </row>
    <row r="217" spans="13:13">
      <c r="M217" s="4" t="s">
        <v>1045</v>
      </c>
    </row>
    <row r="218" spans="13:13">
      <c r="M218" s="4" t="s">
        <v>1046</v>
      </c>
    </row>
    <row r="221" spans="1:1">
      <c r="A221" s="4" t="s">
        <v>1047</v>
      </c>
    </row>
    <row r="222" spans="1:1">
      <c r="A222" s="4" t="s">
        <v>1048</v>
      </c>
    </row>
    <row r="223" spans="1:1">
      <c r="A223" s="4" t="s">
        <v>1049</v>
      </c>
    </row>
  </sheetData>
  <autoFilter ref="A1:X211">
    <filterColumn colId="3">
      <filters>
        <filter val="300"/>
        <filter val="3000"/>
        <filter val="3500"/>
        <filter val="3800"/>
        <filter val="6000"/>
        <filter val="1302"/>
        <filter val="4302"/>
        <filter val="7002"/>
        <filter val="20502"/>
        <filter val="135.02"/>
        <filter val="403"/>
        <filter val="304"/>
        <filter val="1304"/>
        <filter val="2504"/>
        <filter val="2604"/>
        <filter val="405"/>
        <filter val="505"/>
        <filter val="806"/>
        <filter val="707"/>
        <filter val="4107"/>
        <filter val="608"/>
        <filter val="1008"/>
        <filter val="5608"/>
        <filter val="510"/>
        <filter val="810"/>
        <filter val="1410"/>
        <filter val="3510"/>
        <filter val="611"/>
        <filter val="1612"/>
        <filter val="313"/>
        <filter val="2114"/>
        <filter val="2115"/>
        <filter val="7815"/>
        <filter val="816"/>
        <filter val="3516"/>
        <filter val="319"/>
        <filter val="2319"/>
        <filter val="320"/>
        <filter val="720"/>
        <filter val="1020"/>
        <filter val="1520"/>
        <filter val="2120"/>
        <filter val="2720"/>
        <filter val="2820"/>
        <filter val="3020"/>
        <filter val="4320"/>
        <filter val="4920"/>
        <filter val="822"/>
        <filter val="1323"/>
        <filter val="424"/>
        <filter val="1324"/>
        <filter val="426"/>
        <filter val="826"/>
        <filter val="1027"/>
        <filter val="928"/>
        <filter val="19428"/>
        <filter val="430"/>
        <filter val="1330"/>
        <filter val="1830"/>
        <filter val="2730"/>
        <filter val="3030"/>
        <filter val="4530"/>
        <filter val="1134"/>
        <filter val="1534"/>
        <filter val="1634"/>
        <filter val="1535"/>
        <filter val="536"/>
        <filter val="1236"/>
        <filter val="2236"/>
        <filter val="3036"/>
        <filter val="638"/>
        <filter val="1338"/>
        <filter val="2538"/>
        <filter val="2738"/>
        <filter val="340"/>
        <filter val="440"/>
        <filter val="840"/>
        <filter val="1440"/>
        <filter val="1840"/>
        <filter val="12640"/>
        <filter val="1742"/>
        <filter val="1443"/>
        <filter val="544"/>
        <filter val="1045"/>
        <filter val="4245"/>
        <filter val="5445"/>
        <filter val="346"/>
        <filter val="446"/>
        <filter val="1347"/>
        <filter val="348"/>
        <filter val="449"/>
        <filter val="1349"/>
        <filter val="10449"/>
        <filter val="1050"/>
        <filter val="4150"/>
        <filter val="4950"/>
        <filter val="851"/>
        <filter val="1851"/>
        <filter val="1252"/>
        <filter val="2952"/>
        <filter val="12952"/>
        <filter val="253"/>
        <filter val="1254"/>
        <filter val="2154"/>
        <filter val="1255"/>
        <filter val="3555"/>
        <filter val="3756"/>
        <filter val="1757"/>
        <filter val="460"/>
        <filter val="1060"/>
        <filter val="1260"/>
        <filter val="1960"/>
        <filter val="12160"/>
        <filter val="861"/>
        <filter val="3762"/>
        <filter val="364"/>
        <filter val="464"/>
        <filter val="3865"/>
        <filter val="2768"/>
        <filter val="6968"/>
        <filter val="170"/>
        <filter val="770"/>
        <filter val="870"/>
        <filter val="970"/>
        <filter val="1070"/>
        <filter val="1170"/>
        <filter val="2370"/>
        <filter val="1472"/>
        <filter val="674"/>
        <filter val="1374"/>
        <filter val="375"/>
        <filter val="1275"/>
        <filter val="876"/>
        <filter val="1776"/>
        <filter val="1278"/>
        <filter val="379"/>
        <filter val="680"/>
        <filter val="1380"/>
        <filter val="5280"/>
        <filter val="5880"/>
        <filter val="11685"/>
        <filter val="486"/>
        <filter val="686"/>
        <filter val="3087"/>
        <filter val="1689"/>
        <filter val="490"/>
        <filter val="590"/>
        <filter val="1190"/>
        <filter val="2190"/>
        <filter val="2490"/>
        <filter val="4090"/>
        <filter val="3291"/>
        <filter val="4191"/>
        <filter val="393"/>
        <filter val="1094"/>
        <filter val="2694"/>
        <filter val="3194"/>
        <filter val="595"/>
        <filter val="896"/>
        <filter val="1496"/>
        <filter val="2296"/>
        <filter val="2496"/>
        <filter val="697"/>
        <filter val="1197"/>
        <filter val="3597"/>
        <filter val="2898"/>
      </filters>
    </filterColumn>
    <filterColumn colId="6">
      <filters>
        <filter val="#N/A"/>
        <filter val="405"/>
        <filter val="-14.98"/>
      </filters>
    </filterColumn>
    <extLst/>
  </autoFilter>
  <conditionalFormatting sqref="A$1:A$1048576">
    <cfRule type="duplicateValues" dxfId="0" priority="1"/>
  </conditionalFormatting>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93"/>
  <sheetViews>
    <sheetView workbookViewId="0">
      <selection activeCell="A2" sqref="A2:A1048576"/>
    </sheetView>
  </sheetViews>
  <sheetFormatPr defaultColWidth="8" defaultRowHeight="12.75"/>
  <cols>
    <col min="1" max="1" width="11.125" style="1"/>
    <col min="2" max="16383" width="8" style="1"/>
  </cols>
  <sheetData>
    <row r="1" s="1" customFormat="1" spans="1:22">
      <c r="A1" s="2" t="s">
        <v>1050</v>
      </c>
      <c r="B1" s="2" t="s">
        <v>1051</v>
      </c>
      <c r="C1" s="2" t="s">
        <v>1052</v>
      </c>
      <c r="D1" s="2" t="s">
        <v>1053</v>
      </c>
      <c r="E1" s="2" t="s">
        <v>13</v>
      </c>
      <c r="F1" s="2" t="s">
        <v>5</v>
      </c>
      <c r="G1" s="2" t="s">
        <v>6</v>
      </c>
      <c r="H1" s="2" t="s">
        <v>1054</v>
      </c>
      <c r="I1" s="2" t="s">
        <v>1055</v>
      </c>
      <c r="J1" s="2" t="s">
        <v>1056</v>
      </c>
      <c r="K1" s="2" t="s">
        <v>1057</v>
      </c>
      <c r="L1" s="2" t="s">
        <v>1058</v>
      </c>
      <c r="M1" s="2" t="s">
        <v>1059</v>
      </c>
      <c r="N1" s="2" t="s">
        <v>1060</v>
      </c>
      <c r="O1" s="2" t="s">
        <v>1061</v>
      </c>
      <c r="P1" s="2" t="s">
        <v>1062</v>
      </c>
      <c r="Q1" s="2" t="s">
        <v>1063</v>
      </c>
      <c r="R1" s="2" t="s">
        <v>1064</v>
      </c>
      <c r="S1" s="2" t="s">
        <v>1065</v>
      </c>
      <c r="T1" s="2" t="s">
        <v>1066</v>
      </c>
      <c r="U1" s="2" t="s">
        <v>1067</v>
      </c>
      <c r="V1" s="2" t="s">
        <v>1068</v>
      </c>
    </row>
    <row r="2" s="1" customFormat="1" spans="1:22">
      <c r="A2" s="3">
        <v>999222656257417</v>
      </c>
      <c r="B2" s="1" t="s">
        <v>1069</v>
      </c>
      <c r="C2" s="1" t="s">
        <v>1070</v>
      </c>
      <c r="D2" s="1" t="s">
        <v>1071</v>
      </c>
      <c r="E2" s="1" t="s">
        <v>1072</v>
      </c>
      <c r="F2" s="1" t="s">
        <v>1073</v>
      </c>
      <c r="G2" s="1" t="s">
        <v>1074</v>
      </c>
      <c r="H2" s="1" t="s">
        <v>1075</v>
      </c>
      <c r="I2" s="1" t="s">
        <v>1076</v>
      </c>
      <c r="J2" s="1" t="s">
        <v>1077</v>
      </c>
      <c r="K2" s="1" t="s">
        <v>1076</v>
      </c>
      <c r="L2" s="1" t="s">
        <v>1076</v>
      </c>
      <c r="M2" s="1" t="s">
        <v>1078</v>
      </c>
      <c r="N2" s="1" t="s">
        <v>1078</v>
      </c>
      <c r="O2" s="1" t="s">
        <v>1079</v>
      </c>
      <c r="P2" s="1" t="s">
        <v>1080</v>
      </c>
      <c r="Q2" s="1" t="s">
        <v>1081</v>
      </c>
      <c r="R2" s="1" t="s">
        <v>1082</v>
      </c>
      <c r="S2" s="1" t="s">
        <v>1083</v>
      </c>
      <c r="T2" s="1" t="s">
        <v>1084</v>
      </c>
      <c r="U2" s="1" t="s">
        <v>1085</v>
      </c>
      <c r="V2" s="1" t="s">
        <v>1086</v>
      </c>
    </row>
    <row r="3" s="1" customFormat="1" spans="1:22">
      <c r="A3" s="3">
        <v>999222669740530</v>
      </c>
      <c r="B3" s="1" t="s">
        <v>1069</v>
      </c>
      <c r="C3" s="1" t="s">
        <v>1087</v>
      </c>
      <c r="D3" s="1" t="s">
        <v>1071</v>
      </c>
      <c r="E3" s="1" t="s">
        <v>1072</v>
      </c>
      <c r="F3" s="1" t="s">
        <v>1073</v>
      </c>
      <c r="G3" s="1" t="s">
        <v>1074</v>
      </c>
      <c r="H3" s="1" t="s">
        <v>1075</v>
      </c>
      <c r="I3" s="1" t="s">
        <v>1076</v>
      </c>
      <c r="J3" s="1" t="s">
        <v>1077</v>
      </c>
      <c r="K3" s="1" t="s">
        <v>1076</v>
      </c>
      <c r="L3" s="1" t="s">
        <v>1076</v>
      </c>
      <c r="M3" s="1" t="s">
        <v>1078</v>
      </c>
      <c r="N3" s="1" t="s">
        <v>1078</v>
      </c>
      <c r="O3" s="1" t="s">
        <v>1079</v>
      </c>
      <c r="P3" s="1" t="s">
        <v>1080</v>
      </c>
      <c r="Q3" s="1" t="s">
        <v>1081</v>
      </c>
      <c r="R3" s="1" t="s">
        <v>1088</v>
      </c>
      <c r="S3" s="1" t="s">
        <v>1083</v>
      </c>
      <c r="T3" s="1" t="s">
        <v>1084</v>
      </c>
      <c r="U3" s="1" t="s">
        <v>1085</v>
      </c>
      <c r="V3" s="1" t="s">
        <v>1086</v>
      </c>
    </row>
    <row r="4" s="1" customFormat="1" spans="1:22">
      <c r="A4" s="3">
        <v>999223143431924</v>
      </c>
      <c r="B4" s="1" t="s">
        <v>1089</v>
      </c>
      <c r="C4" s="1" t="s">
        <v>1090</v>
      </c>
      <c r="D4" s="1" t="s">
        <v>1091</v>
      </c>
      <c r="E4" s="1" t="s">
        <v>1092</v>
      </c>
      <c r="F4" s="1" t="s">
        <v>1093</v>
      </c>
      <c r="G4" s="1" t="s">
        <v>1074</v>
      </c>
      <c r="H4" s="1" t="s">
        <v>1075</v>
      </c>
      <c r="I4" s="1" t="s">
        <v>1094</v>
      </c>
      <c r="J4" s="1" t="s">
        <v>1077</v>
      </c>
      <c r="K4" s="1" t="s">
        <v>1094</v>
      </c>
      <c r="L4" s="1" t="s">
        <v>1094</v>
      </c>
      <c r="M4" s="1" t="s">
        <v>1078</v>
      </c>
      <c r="N4" s="1" t="s">
        <v>1078</v>
      </c>
      <c r="O4" s="1" t="s">
        <v>1079</v>
      </c>
      <c r="P4" s="1" t="s">
        <v>1080</v>
      </c>
      <c r="Q4" s="1" t="s">
        <v>1081</v>
      </c>
      <c r="R4" s="1" t="s">
        <v>1095</v>
      </c>
      <c r="S4" s="1" t="s">
        <v>1083</v>
      </c>
      <c r="T4" s="1" t="s">
        <v>1084</v>
      </c>
      <c r="U4" s="1" t="s">
        <v>1085</v>
      </c>
      <c r="V4" s="1" t="s">
        <v>1086</v>
      </c>
    </row>
    <row r="5" s="1" customFormat="1" spans="1:22">
      <c r="A5" s="3">
        <v>999223148417900</v>
      </c>
      <c r="B5" s="1" t="s">
        <v>1096</v>
      </c>
      <c r="C5" s="1" t="s">
        <v>1097</v>
      </c>
      <c r="D5" s="1" t="s">
        <v>1098</v>
      </c>
      <c r="E5" s="1" t="s">
        <v>1099</v>
      </c>
      <c r="F5" s="1" t="s">
        <v>1093</v>
      </c>
      <c r="G5" s="1" t="s">
        <v>1074</v>
      </c>
      <c r="H5" s="1" t="s">
        <v>1075</v>
      </c>
      <c r="I5" s="1" t="s">
        <v>1100</v>
      </c>
      <c r="J5" s="1" t="s">
        <v>1077</v>
      </c>
      <c r="K5" s="1" t="s">
        <v>1100</v>
      </c>
      <c r="L5" s="1" t="s">
        <v>1101</v>
      </c>
      <c r="M5" s="1" t="s">
        <v>1102</v>
      </c>
      <c r="N5" s="1" t="s">
        <v>1102</v>
      </c>
      <c r="O5" s="1" t="s">
        <v>1079</v>
      </c>
      <c r="P5" s="1" t="s">
        <v>1080</v>
      </c>
      <c r="Q5" s="1" t="s">
        <v>1081</v>
      </c>
      <c r="R5" s="1" t="s">
        <v>1103</v>
      </c>
      <c r="S5" s="1" t="s">
        <v>1083</v>
      </c>
      <c r="T5" s="1" t="s">
        <v>1084</v>
      </c>
      <c r="U5" s="1" t="s">
        <v>1085</v>
      </c>
      <c r="V5" s="1" t="s">
        <v>1086</v>
      </c>
    </row>
    <row r="6" s="1" customFormat="1" spans="1:22">
      <c r="A6" s="3">
        <v>999223206602789</v>
      </c>
      <c r="B6" s="1" t="s">
        <v>1104</v>
      </c>
      <c r="C6" s="1" t="s">
        <v>1105</v>
      </c>
      <c r="D6" s="1" t="s">
        <v>1106</v>
      </c>
      <c r="E6" s="1" t="s">
        <v>1107</v>
      </c>
      <c r="F6" s="1" t="s">
        <v>1093</v>
      </c>
      <c r="G6" s="1" t="s">
        <v>1074</v>
      </c>
      <c r="H6" s="1" t="s">
        <v>1075</v>
      </c>
      <c r="I6" s="1" t="s">
        <v>1108</v>
      </c>
      <c r="J6" s="1" t="s">
        <v>1077</v>
      </c>
      <c r="K6" s="1" t="s">
        <v>1108</v>
      </c>
      <c r="L6" s="1" t="s">
        <v>1108</v>
      </c>
      <c r="M6" s="1" t="s">
        <v>1078</v>
      </c>
      <c r="N6" s="1" t="s">
        <v>1078</v>
      </c>
      <c r="O6" s="1" t="s">
        <v>1079</v>
      </c>
      <c r="P6" s="1" t="s">
        <v>1080</v>
      </c>
      <c r="Q6" s="1" t="s">
        <v>1081</v>
      </c>
      <c r="R6" s="1" t="s">
        <v>1109</v>
      </c>
      <c r="S6" s="1" t="s">
        <v>1083</v>
      </c>
      <c r="T6" s="1" t="s">
        <v>1084</v>
      </c>
      <c r="U6" s="1" t="s">
        <v>1085</v>
      </c>
      <c r="V6" s="1" t="s">
        <v>1110</v>
      </c>
    </row>
    <row r="7" s="1" customFormat="1" spans="1:22">
      <c r="A7" s="3">
        <v>999223218219035</v>
      </c>
      <c r="B7" s="1" t="s">
        <v>1111</v>
      </c>
      <c r="C7" s="1" t="s">
        <v>1112</v>
      </c>
      <c r="D7" s="1" t="s">
        <v>1113</v>
      </c>
      <c r="E7" s="1" t="s">
        <v>1114</v>
      </c>
      <c r="F7" s="1" t="s">
        <v>1115</v>
      </c>
      <c r="G7" s="1" t="s">
        <v>1074</v>
      </c>
      <c r="H7" s="1" t="s">
        <v>1075</v>
      </c>
      <c r="I7" s="1" t="s">
        <v>1116</v>
      </c>
      <c r="J7" s="1" t="s">
        <v>1077</v>
      </c>
      <c r="K7" s="1" t="s">
        <v>1116</v>
      </c>
      <c r="L7" s="1" t="s">
        <v>1116</v>
      </c>
      <c r="M7" s="1" t="s">
        <v>1078</v>
      </c>
      <c r="N7" s="1" t="s">
        <v>1078</v>
      </c>
      <c r="O7" s="1" t="s">
        <v>1079</v>
      </c>
      <c r="P7" s="1" t="s">
        <v>1080</v>
      </c>
      <c r="Q7" s="1" t="s">
        <v>1081</v>
      </c>
      <c r="R7" s="1" t="s">
        <v>1117</v>
      </c>
      <c r="S7" s="1" t="s">
        <v>1083</v>
      </c>
      <c r="T7" s="1" t="s">
        <v>1084</v>
      </c>
      <c r="U7" s="1" t="s">
        <v>1085</v>
      </c>
      <c r="V7" s="1" t="s">
        <v>1086</v>
      </c>
    </row>
    <row r="8" s="1" customFormat="1" spans="1:22">
      <c r="A8" s="3">
        <v>999223292192542</v>
      </c>
      <c r="B8" s="1" t="s">
        <v>1118</v>
      </c>
      <c r="C8" s="1" t="s">
        <v>1119</v>
      </c>
      <c r="D8" s="1" t="s">
        <v>1120</v>
      </c>
      <c r="E8" s="1" t="s">
        <v>1121</v>
      </c>
      <c r="F8" s="1" t="s">
        <v>1073</v>
      </c>
      <c r="G8" s="1" t="s">
        <v>1074</v>
      </c>
      <c r="H8" s="1" t="s">
        <v>1075</v>
      </c>
      <c r="I8" s="1" t="s">
        <v>1122</v>
      </c>
      <c r="J8" s="1" t="s">
        <v>1077</v>
      </c>
      <c r="K8" s="1" t="s">
        <v>1122</v>
      </c>
      <c r="L8" s="1" t="s">
        <v>1122</v>
      </c>
      <c r="M8" s="1" t="s">
        <v>1078</v>
      </c>
      <c r="N8" s="1" t="s">
        <v>1078</v>
      </c>
      <c r="O8" s="1" t="s">
        <v>1079</v>
      </c>
      <c r="P8" s="1" t="s">
        <v>1080</v>
      </c>
      <c r="Q8" s="1" t="s">
        <v>1081</v>
      </c>
      <c r="R8" s="1" t="s">
        <v>1123</v>
      </c>
      <c r="S8" s="1" t="s">
        <v>1083</v>
      </c>
      <c r="T8" s="1" t="s">
        <v>1084</v>
      </c>
      <c r="U8" s="1" t="s">
        <v>1085</v>
      </c>
      <c r="V8" s="1" t="s">
        <v>1086</v>
      </c>
    </row>
    <row r="9" s="1" customFormat="1" spans="1:22">
      <c r="A9" s="3">
        <v>999223301686600</v>
      </c>
      <c r="B9" s="1" t="s">
        <v>1124</v>
      </c>
      <c r="C9" s="1" t="s">
        <v>1125</v>
      </c>
      <c r="D9" s="1" t="s">
        <v>1120</v>
      </c>
      <c r="E9" s="1" t="s">
        <v>1126</v>
      </c>
      <c r="F9" s="1" t="s">
        <v>1073</v>
      </c>
      <c r="G9" s="1" t="s">
        <v>1074</v>
      </c>
      <c r="H9" s="1" t="s">
        <v>1075</v>
      </c>
      <c r="I9" s="1" t="s">
        <v>1122</v>
      </c>
      <c r="J9" s="1" t="s">
        <v>1077</v>
      </c>
      <c r="K9" s="1" t="s">
        <v>1122</v>
      </c>
      <c r="L9" s="1" t="s">
        <v>1127</v>
      </c>
      <c r="M9" s="1" t="s">
        <v>1128</v>
      </c>
      <c r="N9" s="1" t="s">
        <v>1128</v>
      </c>
      <c r="O9" s="1" t="s">
        <v>1079</v>
      </c>
      <c r="P9" s="1" t="s">
        <v>1080</v>
      </c>
      <c r="Q9" s="1" t="s">
        <v>1081</v>
      </c>
      <c r="R9" s="1" t="s">
        <v>1129</v>
      </c>
      <c r="S9" s="1" t="s">
        <v>1083</v>
      </c>
      <c r="T9" s="1" t="s">
        <v>1084</v>
      </c>
      <c r="U9" s="1" t="s">
        <v>1085</v>
      </c>
      <c r="V9" s="1" t="s">
        <v>1086</v>
      </c>
    </row>
    <row r="10" s="1" customFormat="1" spans="1:22">
      <c r="A10" s="3">
        <v>999223302207221</v>
      </c>
      <c r="B10" s="1" t="s">
        <v>1124</v>
      </c>
      <c r="C10" s="1" t="s">
        <v>1130</v>
      </c>
      <c r="D10" s="1" t="s">
        <v>1120</v>
      </c>
      <c r="E10" s="1" t="s">
        <v>1131</v>
      </c>
      <c r="F10" s="1" t="s">
        <v>1132</v>
      </c>
      <c r="G10" s="1" t="s">
        <v>1074</v>
      </c>
      <c r="H10" s="1" t="s">
        <v>1075</v>
      </c>
      <c r="I10" s="1" t="s">
        <v>1133</v>
      </c>
      <c r="J10" s="1" t="s">
        <v>1077</v>
      </c>
      <c r="K10" s="1" t="s">
        <v>1133</v>
      </c>
      <c r="L10" s="1" t="s">
        <v>1133</v>
      </c>
      <c r="M10" s="1" t="s">
        <v>1078</v>
      </c>
      <c r="N10" s="1" t="s">
        <v>1078</v>
      </c>
      <c r="O10" s="1" t="s">
        <v>1079</v>
      </c>
      <c r="P10" s="1" t="s">
        <v>1080</v>
      </c>
      <c r="Q10" s="1" t="s">
        <v>1081</v>
      </c>
      <c r="R10" s="1" t="s">
        <v>1134</v>
      </c>
      <c r="S10" s="1" t="s">
        <v>1083</v>
      </c>
      <c r="T10" s="1" t="s">
        <v>1084</v>
      </c>
      <c r="U10" s="1" t="s">
        <v>1085</v>
      </c>
      <c r="V10" s="1" t="s">
        <v>1086</v>
      </c>
    </row>
    <row r="11" s="1" customFormat="1" spans="1:22">
      <c r="A11" s="3">
        <v>999223304767965</v>
      </c>
      <c r="B11" s="1" t="s">
        <v>1124</v>
      </c>
      <c r="C11" s="1" t="s">
        <v>1135</v>
      </c>
      <c r="D11" s="1" t="s">
        <v>1120</v>
      </c>
      <c r="E11" s="1" t="s">
        <v>1136</v>
      </c>
      <c r="F11" s="1" t="s">
        <v>1132</v>
      </c>
      <c r="G11" s="1" t="s">
        <v>1074</v>
      </c>
      <c r="H11" s="1" t="s">
        <v>1075</v>
      </c>
      <c r="I11" s="1" t="s">
        <v>1133</v>
      </c>
      <c r="J11" s="1" t="s">
        <v>1077</v>
      </c>
      <c r="K11" s="1" t="s">
        <v>1133</v>
      </c>
      <c r="L11" s="1" t="s">
        <v>1133</v>
      </c>
      <c r="M11" s="1" t="s">
        <v>1078</v>
      </c>
      <c r="N11" s="1" t="s">
        <v>1078</v>
      </c>
      <c r="O11" s="1" t="s">
        <v>1079</v>
      </c>
      <c r="P11" s="1" t="s">
        <v>1080</v>
      </c>
      <c r="Q11" s="1" t="s">
        <v>1081</v>
      </c>
      <c r="R11" s="1" t="s">
        <v>1137</v>
      </c>
      <c r="S11" s="1" t="s">
        <v>1083</v>
      </c>
      <c r="T11" s="1" t="s">
        <v>1084</v>
      </c>
      <c r="U11" s="1" t="s">
        <v>1085</v>
      </c>
      <c r="V11" s="1" t="s">
        <v>1086</v>
      </c>
    </row>
    <row r="12" s="1" customFormat="1" spans="1:22">
      <c r="A12" s="3">
        <v>999223307420495</v>
      </c>
      <c r="B12" s="1" t="s">
        <v>1124</v>
      </c>
      <c r="C12" s="1" t="s">
        <v>1138</v>
      </c>
      <c r="D12" s="1" t="s">
        <v>1120</v>
      </c>
      <c r="E12" s="1" t="s">
        <v>1139</v>
      </c>
      <c r="F12" s="1" t="s">
        <v>1132</v>
      </c>
      <c r="G12" s="1" t="s">
        <v>1074</v>
      </c>
      <c r="H12" s="1" t="s">
        <v>1075</v>
      </c>
      <c r="I12" s="1" t="s">
        <v>1140</v>
      </c>
      <c r="J12" s="1" t="s">
        <v>1077</v>
      </c>
      <c r="K12" s="1" t="s">
        <v>1140</v>
      </c>
      <c r="L12" s="1" t="s">
        <v>1140</v>
      </c>
      <c r="M12" s="1" t="s">
        <v>1078</v>
      </c>
      <c r="N12" s="1" t="s">
        <v>1078</v>
      </c>
      <c r="O12" s="1" t="s">
        <v>1079</v>
      </c>
      <c r="P12" s="1" t="s">
        <v>1080</v>
      </c>
      <c r="Q12" s="1" t="s">
        <v>1081</v>
      </c>
      <c r="R12" s="1" t="s">
        <v>1141</v>
      </c>
      <c r="S12" s="1" t="s">
        <v>1083</v>
      </c>
      <c r="T12" s="1" t="s">
        <v>1084</v>
      </c>
      <c r="U12" s="1" t="s">
        <v>1085</v>
      </c>
      <c r="V12" s="1" t="s">
        <v>1086</v>
      </c>
    </row>
    <row r="13" s="1" customFormat="1" spans="1:22">
      <c r="A13" s="3">
        <v>999223361561903</v>
      </c>
      <c r="B13" s="1" t="s">
        <v>1142</v>
      </c>
      <c r="C13" s="1" t="s">
        <v>1143</v>
      </c>
      <c r="D13" s="1" t="s">
        <v>1144</v>
      </c>
      <c r="E13" s="1" t="s">
        <v>1145</v>
      </c>
      <c r="F13" s="1" t="s">
        <v>1073</v>
      </c>
      <c r="G13" s="1" t="s">
        <v>1074</v>
      </c>
      <c r="H13" s="1" t="s">
        <v>1075</v>
      </c>
      <c r="I13" s="1" t="s">
        <v>1146</v>
      </c>
      <c r="J13" s="1" t="s">
        <v>1077</v>
      </c>
      <c r="K13" s="1" t="s">
        <v>1146</v>
      </c>
      <c r="L13" s="1" t="s">
        <v>1146</v>
      </c>
      <c r="M13" s="1" t="s">
        <v>1078</v>
      </c>
      <c r="N13" s="1" t="s">
        <v>1078</v>
      </c>
      <c r="O13" s="1" t="s">
        <v>1079</v>
      </c>
      <c r="P13" s="1" t="s">
        <v>1080</v>
      </c>
      <c r="Q13" s="1" t="s">
        <v>1081</v>
      </c>
      <c r="R13" s="1" t="s">
        <v>1147</v>
      </c>
      <c r="S13" s="1" t="s">
        <v>1083</v>
      </c>
      <c r="T13" s="1" t="s">
        <v>1084</v>
      </c>
      <c r="U13" s="1" t="s">
        <v>1085</v>
      </c>
      <c r="V13" s="1" t="s">
        <v>1086</v>
      </c>
    </row>
    <row r="14" s="1" customFormat="1" spans="1:22">
      <c r="A14" s="3">
        <v>999223374636375</v>
      </c>
      <c r="B14" s="1" t="s">
        <v>1148</v>
      </c>
      <c r="C14" s="1" t="s">
        <v>1149</v>
      </c>
      <c r="D14" s="1" t="s">
        <v>1144</v>
      </c>
      <c r="E14" s="1" t="s">
        <v>1150</v>
      </c>
      <c r="F14" s="1" t="s">
        <v>1151</v>
      </c>
      <c r="G14" s="1" t="s">
        <v>1074</v>
      </c>
      <c r="H14" s="1" t="s">
        <v>1075</v>
      </c>
      <c r="I14" s="1" t="s">
        <v>1152</v>
      </c>
      <c r="J14" s="1" t="s">
        <v>1077</v>
      </c>
      <c r="K14" s="1" t="s">
        <v>1152</v>
      </c>
      <c r="L14" s="1" t="s">
        <v>1152</v>
      </c>
      <c r="M14" s="1" t="s">
        <v>1078</v>
      </c>
      <c r="N14" s="1" t="s">
        <v>1078</v>
      </c>
      <c r="O14" s="1" t="s">
        <v>1079</v>
      </c>
      <c r="P14" s="1" t="s">
        <v>1080</v>
      </c>
      <c r="Q14" s="1" t="s">
        <v>1081</v>
      </c>
      <c r="R14" s="1" t="s">
        <v>1153</v>
      </c>
      <c r="S14" s="1" t="s">
        <v>1083</v>
      </c>
      <c r="T14" s="1" t="s">
        <v>1084</v>
      </c>
      <c r="U14" s="1" t="s">
        <v>1085</v>
      </c>
      <c r="V14" s="1" t="s">
        <v>1086</v>
      </c>
    </row>
    <row r="15" s="1" customFormat="1" spans="1:22">
      <c r="A15" s="3">
        <v>999223379887149</v>
      </c>
      <c r="B15" s="1" t="s">
        <v>1154</v>
      </c>
      <c r="C15" s="1" t="s">
        <v>1155</v>
      </c>
      <c r="D15" s="1" t="s">
        <v>1156</v>
      </c>
      <c r="E15" s="1" t="s">
        <v>1157</v>
      </c>
      <c r="F15" s="1" t="s">
        <v>1073</v>
      </c>
      <c r="G15" s="1" t="s">
        <v>1074</v>
      </c>
      <c r="H15" s="1" t="s">
        <v>1075</v>
      </c>
      <c r="I15" s="1" t="s">
        <v>1158</v>
      </c>
      <c r="J15" s="1" t="s">
        <v>1077</v>
      </c>
      <c r="K15" s="1" t="s">
        <v>1158</v>
      </c>
      <c r="L15" s="1" t="s">
        <v>1158</v>
      </c>
      <c r="M15" s="1" t="s">
        <v>1078</v>
      </c>
      <c r="N15" s="1" t="s">
        <v>1078</v>
      </c>
      <c r="O15" s="1" t="s">
        <v>1079</v>
      </c>
      <c r="P15" s="1" t="s">
        <v>1080</v>
      </c>
      <c r="Q15" s="1" t="s">
        <v>1081</v>
      </c>
      <c r="R15" s="1" t="s">
        <v>1159</v>
      </c>
      <c r="S15" s="1" t="s">
        <v>1083</v>
      </c>
      <c r="T15" s="1" t="s">
        <v>1084</v>
      </c>
      <c r="U15" s="1" t="s">
        <v>1085</v>
      </c>
      <c r="V15" s="1" t="s">
        <v>1086</v>
      </c>
    </row>
    <row r="16" s="1" customFormat="1" spans="1:22">
      <c r="A16" s="3">
        <v>999223404119142</v>
      </c>
      <c r="B16" s="1" t="s">
        <v>1160</v>
      </c>
      <c r="C16" s="1" t="s">
        <v>1161</v>
      </c>
      <c r="D16" s="1" t="s">
        <v>1162</v>
      </c>
      <c r="E16" s="1" t="s">
        <v>1163</v>
      </c>
      <c r="F16" s="1" t="s">
        <v>1073</v>
      </c>
      <c r="G16" s="1" t="s">
        <v>1074</v>
      </c>
      <c r="H16" s="1" t="s">
        <v>1075</v>
      </c>
      <c r="I16" s="1" t="s">
        <v>1164</v>
      </c>
      <c r="J16" s="1" t="s">
        <v>1077</v>
      </c>
      <c r="K16" s="1" t="s">
        <v>1164</v>
      </c>
      <c r="L16" s="1" t="s">
        <v>1164</v>
      </c>
      <c r="M16" s="1" t="s">
        <v>1078</v>
      </c>
      <c r="N16" s="1" t="s">
        <v>1078</v>
      </c>
      <c r="O16" s="1" t="s">
        <v>1079</v>
      </c>
      <c r="P16" s="1" t="s">
        <v>1080</v>
      </c>
      <c r="Q16" s="1" t="s">
        <v>1081</v>
      </c>
      <c r="R16" s="1" t="s">
        <v>1165</v>
      </c>
      <c r="S16" s="1" t="s">
        <v>1083</v>
      </c>
      <c r="T16" s="1" t="s">
        <v>1084</v>
      </c>
      <c r="U16" s="1" t="s">
        <v>1085</v>
      </c>
      <c r="V16" s="1" t="s">
        <v>1086</v>
      </c>
    </row>
    <row r="17" s="1" customFormat="1" spans="1:22">
      <c r="A17" s="3">
        <v>999223406259111</v>
      </c>
      <c r="B17" s="1" t="s">
        <v>1160</v>
      </c>
      <c r="C17" s="1" t="s">
        <v>1166</v>
      </c>
      <c r="D17" s="1" t="s">
        <v>1167</v>
      </c>
      <c r="E17" s="1" t="s">
        <v>1168</v>
      </c>
      <c r="F17" s="1" t="s">
        <v>1132</v>
      </c>
      <c r="G17" s="1" t="s">
        <v>1074</v>
      </c>
      <c r="H17" s="1" t="s">
        <v>1075</v>
      </c>
      <c r="I17" s="1" t="s">
        <v>1169</v>
      </c>
      <c r="J17" s="1" t="s">
        <v>1077</v>
      </c>
      <c r="K17" s="1" t="s">
        <v>1169</v>
      </c>
      <c r="L17" s="1" t="s">
        <v>1169</v>
      </c>
      <c r="M17" s="1" t="s">
        <v>1078</v>
      </c>
      <c r="N17" s="1" t="s">
        <v>1078</v>
      </c>
      <c r="O17" s="1" t="s">
        <v>1079</v>
      </c>
      <c r="P17" s="1" t="s">
        <v>1080</v>
      </c>
      <c r="Q17" s="1" t="s">
        <v>1081</v>
      </c>
      <c r="R17" s="1" t="s">
        <v>1170</v>
      </c>
      <c r="S17" s="1" t="s">
        <v>1083</v>
      </c>
      <c r="T17" s="1" t="s">
        <v>1084</v>
      </c>
      <c r="U17" s="1" t="s">
        <v>1085</v>
      </c>
      <c r="V17" s="1" t="s">
        <v>1086</v>
      </c>
    </row>
    <row r="18" s="1" customFormat="1" spans="1:22">
      <c r="A18" s="3">
        <v>999223406277241</v>
      </c>
      <c r="B18" s="1" t="s">
        <v>1160</v>
      </c>
      <c r="C18" s="1" t="s">
        <v>1171</v>
      </c>
      <c r="D18" s="1" t="s">
        <v>1172</v>
      </c>
      <c r="E18" s="1" t="s">
        <v>1173</v>
      </c>
      <c r="F18" s="1" t="s">
        <v>1132</v>
      </c>
      <c r="G18" s="1" t="s">
        <v>1074</v>
      </c>
      <c r="H18" s="1" t="s">
        <v>1075</v>
      </c>
      <c r="I18" s="1" t="s">
        <v>1174</v>
      </c>
      <c r="J18" s="1" t="s">
        <v>1077</v>
      </c>
      <c r="K18" s="1" t="s">
        <v>1174</v>
      </c>
      <c r="L18" s="1" t="s">
        <v>1174</v>
      </c>
      <c r="M18" s="1" t="s">
        <v>1078</v>
      </c>
      <c r="N18" s="1" t="s">
        <v>1078</v>
      </c>
      <c r="O18" s="1" t="s">
        <v>1079</v>
      </c>
      <c r="P18" s="1" t="s">
        <v>1080</v>
      </c>
      <c r="Q18" s="1" t="s">
        <v>1081</v>
      </c>
      <c r="R18" s="1" t="s">
        <v>1175</v>
      </c>
      <c r="S18" s="1" t="s">
        <v>1083</v>
      </c>
      <c r="T18" s="1" t="s">
        <v>1084</v>
      </c>
      <c r="U18" s="1" t="s">
        <v>1085</v>
      </c>
      <c r="V18" s="1" t="s">
        <v>1176</v>
      </c>
    </row>
    <row r="19" s="1" customFormat="1" spans="1:22">
      <c r="A19" s="3">
        <v>999223422803771</v>
      </c>
      <c r="B19" s="1" t="s">
        <v>1177</v>
      </c>
      <c r="C19" s="1" t="s">
        <v>1178</v>
      </c>
      <c r="D19" s="1" t="s">
        <v>1179</v>
      </c>
      <c r="E19" s="1" t="s">
        <v>1180</v>
      </c>
      <c r="F19" s="1" t="s">
        <v>1073</v>
      </c>
      <c r="G19" s="1" t="s">
        <v>1074</v>
      </c>
      <c r="H19" s="1" t="s">
        <v>1075</v>
      </c>
      <c r="I19" s="1" t="s">
        <v>1181</v>
      </c>
      <c r="J19" s="1" t="s">
        <v>1077</v>
      </c>
      <c r="K19" s="1" t="s">
        <v>1181</v>
      </c>
      <c r="L19" s="1" t="s">
        <v>1181</v>
      </c>
      <c r="M19" s="1" t="s">
        <v>1078</v>
      </c>
      <c r="N19" s="1" t="s">
        <v>1078</v>
      </c>
      <c r="O19" s="1" t="s">
        <v>1079</v>
      </c>
      <c r="P19" s="1" t="s">
        <v>1080</v>
      </c>
      <c r="Q19" s="1" t="s">
        <v>1081</v>
      </c>
      <c r="R19" s="1" t="s">
        <v>1182</v>
      </c>
      <c r="S19" s="1" t="s">
        <v>1083</v>
      </c>
      <c r="T19" s="1" t="s">
        <v>1084</v>
      </c>
      <c r="U19" s="1" t="s">
        <v>1085</v>
      </c>
      <c r="V19" s="1" t="s">
        <v>1183</v>
      </c>
    </row>
    <row r="20" s="1" customFormat="1" spans="1:22">
      <c r="A20" s="3">
        <v>999223461339741</v>
      </c>
      <c r="B20" s="1" t="s">
        <v>1184</v>
      </c>
      <c r="C20" s="1" t="s">
        <v>1185</v>
      </c>
      <c r="D20" s="1" t="s">
        <v>1071</v>
      </c>
      <c r="E20" s="1" t="s">
        <v>1186</v>
      </c>
      <c r="F20" s="1" t="s">
        <v>1073</v>
      </c>
      <c r="G20" s="1" t="s">
        <v>1074</v>
      </c>
      <c r="H20" s="1" t="s">
        <v>1075</v>
      </c>
      <c r="I20" s="1" t="s">
        <v>1187</v>
      </c>
      <c r="J20" s="1" t="s">
        <v>1077</v>
      </c>
      <c r="K20" s="1" t="s">
        <v>1187</v>
      </c>
      <c r="L20" s="1" t="s">
        <v>1187</v>
      </c>
      <c r="M20" s="1" t="s">
        <v>1078</v>
      </c>
      <c r="N20" s="1" t="s">
        <v>1078</v>
      </c>
      <c r="O20" s="1" t="s">
        <v>1079</v>
      </c>
      <c r="P20" s="1" t="s">
        <v>1080</v>
      </c>
      <c r="Q20" s="1" t="s">
        <v>1081</v>
      </c>
      <c r="R20" s="1" t="s">
        <v>1188</v>
      </c>
      <c r="S20" s="1" t="s">
        <v>1083</v>
      </c>
      <c r="T20" s="1" t="s">
        <v>1084</v>
      </c>
      <c r="U20" s="1" t="s">
        <v>1085</v>
      </c>
      <c r="V20" s="1" t="s">
        <v>1086</v>
      </c>
    </row>
    <row r="21" s="1" customFormat="1" spans="1:22">
      <c r="A21" s="3">
        <v>999223462166163</v>
      </c>
      <c r="B21" s="1" t="s">
        <v>1189</v>
      </c>
      <c r="C21" s="1" t="s">
        <v>1190</v>
      </c>
      <c r="D21" s="1" t="s">
        <v>1162</v>
      </c>
      <c r="E21" s="1" t="s">
        <v>1191</v>
      </c>
      <c r="F21" s="1" t="s">
        <v>1132</v>
      </c>
      <c r="G21" s="1" t="s">
        <v>1074</v>
      </c>
      <c r="H21" s="1" t="s">
        <v>1075</v>
      </c>
      <c r="I21" s="1" t="s">
        <v>1192</v>
      </c>
      <c r="J21" s="1" t="s">
        <v>1077</v>
      </c>
      <c r="K21" s="1" t="s">
        <v>1192</v>
      </c>
      <c r="L21" s="1" t="s">
        <v>1192</v>
      </c>
      <c r="M21" s="1" t="s">
        <v>1078</v>
      </c>
      <c r="N21" s="1" t="s">
        <v>1078</v>
      </c>
      <c r="O21" s="1" t="s">
        <v>1079</v>
      </c>
      <c r="P21" s="1" t="s">
        <v>1080</v>
      </c>
      <c r="Q21" s="1" t="s">
        <v>1081</v>
      </c>
      <c r="R21" s="1" t="s">
        <v>1193</v>
      </c>
      <c r="S21" s="1" t="s">
        <v>1083</v>
      </c>
      <c r="T21" s="1" t="s">
        <v>1084</v>
      </c>
      <c r="U21" s="1" t="s">
        <v>1085</v>
      </c>
      <c r="V21" s="1" t="s">
        <v>1086</v>
      </c>
    </row>
    <row r="22" s="1" customFormat="1" spans="1:22">
      <c r="A22" s="3">
        <v>999223514851044</v>
      </c>
      <c r="B22" s="1" t="s">
        <v>1194</v>
      </c>
      <c r="C22" s="1" t="s">
        <v>1195</v>
      </c>
      <c r="D22" s="1" t="s">
        <v>1167</v>
      </c>
      <c r="E22" s="1" t="s">
        <v>1196</v>
      </c>
      <c r="F22" s="1" t="s">
        <v>1132</v>
      </c>
      <c r="G22" s="1" t="s">
        <v>1074</v>
      </c>
      <c r="H22" s="1" t="s">
        <v>1075</v>
      </c>
      <c r="I22" s="1" t="s">
        <v>1169</v>
      </c>
      <c r="J22" s="1" t="s">
        <v>1077</v>
      </c>
      <c r="K22" s="1" t="s">
        <v>1169</v>
      </c>
      <c r="L22" s="1" t="s">
        <v>1169</v>
      </c>
      <c r="M22" s="1" t="s">
        <v>1078</v>
      </c>
      <c r="N22" s="1" t="s">
        <v>1078</v>
      </c>
      <c r="O22" s="1" t="s">
        <v>1079</v>
      </c>
      <c r="P22" s="1" t="s">
        <v>1080</v>
      </c>
      <c r="Q22" s="1" t="s">
        <v>1081</v>
      </c>
      <c r="R22" s="1" t="s">
        <v>1197</v>
      </c>
      <c r="S22" s="1" t="s">
        <v>1083</v>
      </c>
      <c r="T22" s="1" t="s">
        <v>1084</v>
      </c>
      <c r="U22" s="1" t="s">
        <v>1085</v>
      </c>
      <c r="V22" s="1" t="s">
        <v>1086</v>
      </c>
    </row>
    <row r="23" s="1" customFormat="1" spans="1:22">
      <c r="A23" s="3">
        <v>999223554937253</v>
      </c>
      <c r="B23" s="1" t="s">
        <v>1198</v>
      </c>
      <c r="C23" s="1" t="s">
        <v>1199</v>
      </c>
      <c r="D23" s="1" t="s">
        <v>1200</v>
      </c>
      <c r="E23" s="1" t="s">
        <v>1201</v>
      </c>
      <c r="F23" s="1" t="s">
        <v>1132</v>
      </c>
      <c r="G23" s="1" t="s">
        <v>1074</v>
      </c>
      <c r="H23" s="1" t="s">
        <v>1075</v>
      </c>
      <c r="I23" s="1" t="s">
        <v>1202</v>
      </c>
      <c r="J23" s="1" t="s">
        <v>1077</v>
      </c>
      <c r="K23" s="1" t="s">
        <v>1202</v>
      </c>
      <c r="L23" s="1" t="s">
        <v>1202</v>
      </c>
      <c r="M23" s="1" t="s">
        <v>1078</v>
      </c>
      <c r="N23" s="1" t="s">
        <v>1078</v>
      </c>
      <c r="O23" s="1" t="s">
        <v>1079</v>
      </c>
      <c r="P23" s="1" t="s">
        <v>1080</v>
      </c>
      <c r="Q23" s="1" t="s">
        <v>1081</v>
      </c>
      <c r="R23" s="1" t="s">
        <v>1203</v>
      </c>
      <c r="S23" s="1" t="s">
        <v>1083</v>
      </c>
      <c r="T23" s="1" t="s">
        <v>1084</v>
      </c>
      <c r="U23" s="1" t="s">
        <v>1085</v>
      </c>
      <c r="V23" s="1" t="s">
        <v>1086</v>
      </c>
    </row>
    <row r="24" s="1" customFormat="1" spans="1:22">
      <c r="A24" s="3">
        <v>999223634546785</v>
      </c>
      <c r="B24" s="1" t="s">
        <v>1204</v>
      </c>
      <c r="C24" s="1" t="s">
        <v>1205</v>
      </c>
      <c r="D24" s="1" t="s">
        <v>1206</v>
      </c>
      <c r="E24" s="1" t="s">
        <v>1207</v>
      </c>
      <c r="F24" s="1" t="s">
        <v>1073</v>
      </c>
      <c r="G24" s="1" t="s">
        <v>1074</v>
      </c>
      <c r="H24" s="1" t="s">
        <v>1075</v>
      </c>
      <c r="I24" s="1" t="s">
        <v>1208</v>
      </c>
      <c r="J24" s="1" t="s">
        <v>1077</v>
      </c>
      <c r="K24" s="1" t="s">
        <v>1208</v>
      </c>
      <c r="L24" s="1" t="s">
        <v>1208</v>
      </c>
      <c r="M24" s="1" t="s">
        <v>1078</v>
      </c>
      <c r="N24" s="1" t="s">
        <v>1078</v>
      </c>
      <c r="O24" s="1" t="s">
        <v>1079</v>
      </c>
      <c r="P24" s="1" t="s">
        <v>1080</v>
      </c>
      <c r="Q24" s="1" t="s">
        <v>1081</v>
      </c>
      <c r="R24" s="1" t="s">
        <v>1209</v>
      </c>
      <c r="S24" s="1" t="s">
        <v>1083</v>
      </c>
      <c r="T24" s="1" t="s">
        <v>1084</v>
      </c>
      <c r="U24" s="1" t="s">
        <v>1085</v>
      </c>
      <c r="V24" s="1" t="s">
        <v>1086</v>
      </c>
    </row>
    <row r="25" s="1" customFormat="1" spans="1:22">
      <c r="A25" s="3">
        <v>999223652391400</v>
      </c>
      <c r="B25" s="1" t="s">
        <v>1210</v>
      </c>
      <c r="C25" s="1" t="s">
        <v>1211</v>
      </c>
      <c r="D25" s="1" t="s">
        <v>1212</v>
      </c>
      <c r="E25" s="1" t="s">
        <v>1213</v>
      </c>
      <c r="F25" s="1" t="s">
        <v>1093</v>
      </c>
      <c r="G25" s="1" t="s">
        <v>1074</v>
      </c>
      <c r="H25" s="1" t="s">
        <v>1075</v>
      </c>
      <c r="I25" s="1" t="s">
        <v>1214</v>
      </c>
      <c r="J25" s="1" t="s">
        <v>1077</v>
      </c>
      <c r="K25" s="1" t="s">
        <v>1214</v>
      </c>
      <c r="L25" s="1" t="s">
        <v>1214</v>
      </c>
      <c r="M25" s="1" t="s">
        <v>1078</v>
      </c>
      <c r="N25" s="1" t="s">
        <v>1078</v>
      </c>
      <c r="O25" s="1" t="s">
        <v>1079</v>
      </c>
      <c r="P25" s="1" t="s">
        <v>1080</v>
      </c>
      <c r="Q25" s="1" t="s">
        <v>1081</v>
      </c>
      <c r="R25" s="1" t="s">
        <v>1215</v>
      </c>
      <c r="S25" s="1" t="s">
        <v>1083</v>
      </c>
      <c r="T25" s="1" t="s">
        <v>1084</v>
      </c>
      <c r="U25" s="1" t="s">
        <v>1085</v>
      </c>
      <c r="V25" s="1" t="s">
        <v>1086</v>
      </c>
    </row>
    <row r="26" s="1" customFormat="1" spans="1:22">
      <c r="A26" s="3">
        <v>999223701013533</v>
      </c>
      <c r="B26" s="1" t="s">
        <v>1216</v>
      </c>
      <c r="C26" s="1" t="s">
        <v>1217</v>
      </c>
      <c r="D26" s="1" t="s">
        <v>1218</v>
      </c>
      <c r="E26" s="1" t="s">
        <v>1219</v>
      </c>
      <c r="F26" s="1" t="s">
        <v>1115</v>
      </c>
      <c r="G26" s="1" t="s">
        <v>1074</v>
      </c>
      <c r="H26" s="1" t="s">
        <v>1075</v>
      </c>
      <c r="I26" s="1" t="s">
        <v>1220</v>
      </c>
      <c r="J26" s="1" t="s">
        <v>1077</v>
      </c>
      <c r="K26" s="1" t="s">
        <v>1220</v>
      </c>
      <c r="L26" s="1" t="s">
        <v>1220</v>
      </c>
      <c r="M26" s="1" t="s">
        <v>1078</v>
      </c>
      <c r="N26" s="1" t="s">
        <v>1078</v>
      </c>
      <c r="O26" s="1" t="s">
        <v>1079</v>
      </c>
      <c r="P26" s="1" t="s">
        <v>1080</v>
      </c>
      <c r="Q26" s="1" t="s">
        <v>1081</v>
      </c>
      <c r="R26" s="1" t="s">
        <v>1221</v>
      </c>
      <c r="S26" s="1" t="s">
        <v>1083</v>
      </c>
      <c r="T26" s="1" t="s">
        <v>1084</v>
      </c>
      <c r="U26" s="1" t="s">
        <v>1085</v>
      </c>
      <c r="V26" s="1" t="s">
        <v>1086</v>
      </c>
    </row>
    <row r="27" s="1" customFormat="1" spans="1:22">
      <c r="A27" s="3">
        <v>999223710767252</v>
      </c>
      <c r="B27" s="1" t="s">
        <v>1216</v>
      </c>
      <c r="C27" s="1" t="s">
        <v>1222</v>
      </c>
      <c r="D27" s="1" t="s">
        <v>1223</v>
      </c>
      <c r="E27" s="1" t="s">
        <v>1224</v>
      </c>
      <c r="F27" s="1" t="s">
        <v>1093</v>
      </c>
      <c r="G27" s="1" t="s">
        <v>1074</v>
      </c>
      <c r="H27" s="1" t="s">
        <v>1075</v>
      </c>
      <c r="I27" s="1" t="s">
        <v>1225</v>
      </c>
      <c r="J27" s="1" t="s">
        <v>1077</v>
      </c>
      <c r="K27" s="1" t="s">
        <v>1225</v>
      </c>
      <c r="L27" s="1" t="s">
        <v>1225</v>
      </c>
      <c r="M27" s="1" t="s">
        <v>1078</v>
      </c>
      <c r="N27" s="1" t="s">
        <v>1078</v>
      </c>
      <c r="O27" s="1" t="s">
        <v>1079</v>
      </c>
      <c r="P27" s="1" t="s">
        <v>1080</v>
      </c>
      <c r="Q27" s="1" t="s">
        <v>1081</v>
      </c>
      <c r="R27" s="1" t="s">
        <v>1226</v>
      </c>
      <c r="S27" s="1" t="s">
        <v>1083</v>
      </c>
      <c r="T27" s="1" t="s">
        <v>1084</v>
      </c>
      <c r="U27" s="1" t="s">
        <v>1085</v>
      </c>
      <c r="V27" s="1" t="s">
        <v>1086</v>
      </c>
    </row>
    <row r="28" s="1" customFormat="1" spans="1:22">
      <c r="A28" s="3">
        <v>999223716218591</v>
      </c>
      <c r="B28" s="1" t="s">
        <v>1227</v>
      </c>
      <c r="C28" s="1" t="s">
        <v>1228</v>
      </c>
      <c r="D28" s="1" t="s">
        <v>1229</v>
      </c>
      <c r="E28" s="1" t="s">
        <v>1230</v>
      </c>
      <c r="F28" s="1" t="s">
        <v>1132</v>
      </c>
      <c r="G28" s="1" t="s">
        <v>1074</v>
      </c>
      <c r="H28" s="1" t="s">
        <v>1075</v>
      </c>
      <c r="I28" s="1" t="s">
        <v>1231</v>
      </c>
      <c r="J28" s="1" t="s">
        <v>1077</v>
      </c>
      <c r="K28" s="1" t="s">
        <v>1231</v>
      </c>
      <c r="L28" s="1" t="s">
        <v>1231</v>
      </c>
      <c r="M28" s="1" t="s">
        <v>1078</v>
      </c>
      <c r="N28" s="1" t="s">
        <v>1078</v>
      </c>
      <c r="O28" s="1" t="s">
        <v>1079</v>
      </c>
      <c r="P28" s="1" t="s">
        <v>1080</v>
      </c>
      <c r="Q28" s="1" t="s">
        <v>1081</v>
      </c>
      <c r="R28" s="1" t="s">
        <v>1232</v>
      </c>
      <c r="S28" s="1" t="s">
        <v>1083</v>
      </c>
      <c r="T28" s="1" t="s">
        <v>1084</v>
      </c>
      <c r="U28" s="1" t="s">
        <v>1085</v>
      </c>
      <c r="V28" s="1" t="s">
        <v>1086</v>
      </c>
    </row>
    <row r="29" s="1" customFormat="1" spans="1:22">
      <c r="A29" s="3">
        <v>999223716351981</v>
      </c>
      <c r="B29" s="1" t="s">
        <v>1227</v>
      </c>
      <c r="C29" s="1" t="s">
        <v>1233</v>
      </c>
      <c r="D29" s="1" t="s">
        <v>1229</v>
      </c>
      <c r="E29" s="1" t="s">
        <v>1234</v>
      </c>
      <c r="F29" s="1" t="s">
        <v>1132</v>
      </c>
      <c r="G29" s="1" t="s">
        <v>1074</v>
      </c>
      <c r="H29" s="1" t="s">
        <v>1075</v>
      </c>
      <c r="I29" s="1" t="s">
        <v>1235</v>
      </c>
      <c r="J29" s="1" t="s">
        <v>1077</v>
      </c>
      <c r="K29" s="1" t="s">
        <v>1235</v>
      </c>
      <c r="L29" s="1" t="s">
        <v>1235</v>
      </c>
      <c r="M29" s="1" t="s">
        <v>1078</v>
      </c>
      <c r="N29" s="1" t="s">
        <v>1078</v>
      </c>
      <c r="O29" s="1" t="s">
        <v>1079</v>
      </c>
      <c r="P29" s="1" t="s">
        <v>1080</v>
      </c>
      <c r="Q29" s="1" t="s">
        <v>1081</v>
      </c>
      <c r="R29" s="1" t="s">
        <v>1236</v>
      </c>
      <c r="S29" s="1" t="s">
        <v>1083</v>
      </c>
      <c r="T29" s="1" t="s">
        <v>1084</v>
      </c>
      <c r="U29" s="1" t="s">
        <v>1085</v>
      </c>
      <c r="V29" s="1" t="s">
        <v>1086</v>
      </c>
    </row>
    <row r="30" s="1" customFormat="1" spans="1:22">
      <c r="A30" s="3">
        <v>999223741768105</v>
      </c>
      <c r="B30" s="1" t="s">
        <v>1237</v>
      </c>
      <c r="C30" s="1" t="s">
        <v>1238</v>
      </c>
      <c r="D30" s="1" t="s">
        <v>1239</v>
      </c>
      <c r="E30" s="1" t="s">
        <v>1240</v>
      </c>
      <c r="F30" s="1" t="s">
        <v>1241</v>
      </c>
      <c r="G30" s="1" t="s">
        <v>1074</v>
      </c>
      <c r="H30" s="1" t="s">
        <v>1075</v>
      </c>
      <c r="I30" s="1" t="s">
        <v>1242</v>
      </c>
      <c r="J30" s="1" t="s">
        <v>1077</v>
      </c>
      <c r="K30" s="1" t="s">
        <v>1242</v>
      </c>
      <c r="L30" s="1" t="s">
        <v>1242</v>
      </c>
      <c r="M30" s="1" t="s">
        <v>1078</v>
      </c>
      <c r="N30" s="1" t="s">
        <v>1078</v>
      </c>
      <c r="O30" s="1" t="s">
        <v>1079</v>
      </c>
      <c r="P30" s="1" t="s">
        <v>1080</v>
      </c>
      <c r="Q30" s="1" t="s">
        <v>1081</v>
      </c>
      <c r="R30" s="1" t="s">
        <v>1243</v>
      </c>
      <c r="S30" s="1" t="s">
        <v>1083</v>
      </c>
      <c r="T30" s="1" t="s">
        <v>1084</v>
      </c>
      <c r="U30" s="1" t="s">
        <v>1085</v>
      </c>
      <c r="V30" s="1" t="s">
        <v>1244</v>
      </c>
    </row>
    <row r="31" s="1" customFormat="1" spans="1:22">
      <c r="A31" s="3">
        <v>999223768144320</v>
      </c>
      <c r="B31" s="1" t="s">
        <v>1245</v>
      </c>
      <c r="C31" s="1" t="s">
        <v>1246</v>
      </c>
      <c r="D31" s="1" t="s">
        <v>1247</v>
      </c>
      <c r="E31" s="1" t="s">
        <v>1248</v>
      </c>
      <c r="F31" s="1" t="s">
        <v>1249</v>
      </c>
      <c r="G31" s="1" t="s">
        <v>1074</v>
      </c>
      <c r="H31" s="1" t="s">
        <v>1075</v>
      </c>
      <c r="I31" s="1" t="s">
        <v>1250</v>
      </c>
      <c r="J31" s="1" t="s">
        <v>1077</v>
      </c>
      <c r="K31" s="1" t="s">
        <v>1250</v>
      </c>
      <c r="L31" s="1" t="s">
        <v>1250</v>
      </c>
      <c r="M31" s="1" t="s">
        <v>1078</v>
      </c>
      <c r="N31" s="1" t="s">
        <v>1078</v>
      </c>
      <c r="O31" s="1" t="s">
        <v>1079</v>
      </c>
      <c r="P31" s="1" t="s">
        <v>1080</v>
      </c>
      <c r="Q31" s="1" t="s">
        <v>1081</v>
      </c>
      <c r="R31" s="1" t="s">
        <v>1251</v>
      </c>
      <c r="S31" s="1" t="s">
        <v>1083</v>
      </c>
      <c r="T31" s="1" t="s">
        <v>1084</v>
      </c>
      <c r="U31" s="1" t="s">
        <v>1085</v>
      </c>
      <c r="V31" s="1" t="s">
        <v>1183</v>
      </c>
    </row>
    <row r="32" s="1" customFormat="1" spans="1:22">
      <c r="A32" s="3">
        <v>23802880636</v>
      </c>
      <c r="B32" s="1" t="s">
        <v>1252</v>
      </c>
      <c r="C32" s="1" t="s">
        <v>1253</v>
      </c>
      <c r="D32" s="1" t="s">
        <v>1254</v>
      </c>
      <c r="E32" s="1" t="s">
        <v>1255</v>
      </c>
      <c r="F32" s="1" t="s">
        <v>1093</v>
      </c>
      <c r="G32" s="1" t="s">
        <v>1074</v>
      </c>
      <c r="H32" s="1" t="s">
        <v>1075</v>
      </c>
      <c r="I32" s="1" t="s">
        <v>1256</v>
      </c>
      <c r="J32" s="1" t="s">
        <v>1077</v>
      </c>
      <c r="K32" s="1" t="s">
        <v>1256</v>
      </c>
      <c r="L32" s="1" t="s">
        <v>1256</v>
      </c>
      <c r="M32" s="1" t="s">
        <v>1078</v>
      </c>
      <c r="N32" s="1" t="s">
        <v>1078</v>
      </c>
      <c r="O32" s="1" t="s">
        <v>1079</v>
      </c>
      <c r="P32" s="1" t="s">
        <v>1080</v>
      </c>
      <c r="Q32" s="1" t="s">
        <v>1081</v>
      </c>
      <c r="R32" s="1" t="s">
        <v>1257</v>
      </c>
      <c r="S32" s="1" t="s">
        <v>1083</v>
      </c>
      <c r="T32" s="1" t="s">
        <v>1084</v>
      </c>
      <c r="U32" s="1" t="s">
        <v>1085</v>
      </c>
      <c r="V32" s="1" t="s">
        <v>1086</v>
      </c>
    </row>
    <row r="33" s="1" customFormat="1" spans="1:22">
      <c r="A33" s="3">
        <v>999223808204732</v>
      </c>
      <c r="B33" s="1" t="s">
        <v>1252</v>
      </c>
      <c r="C33" s="1" t="s">
        <v>1258</v>
      </c>
      <c r="D33" s="1" t="s">
        <v>1259</v>
      </c>
      <c r="E33" s="1" t="s">
        <v>1260</v>
      </c>
      <c r="F33" s="1" t="s">
        <v>1132</v>
      </c>
      <c r="G33" s="1" t="s">
        <v>1074</v>
      </c>
      <c r="H33" s="1" t="s">
        <v>1075</v>
      </c>
      <c r="I33" s="1" t="s">
        <v>1261</v>
      </c>
      <c r="J33" s="1" t="s">
        <v>1077</v>
      </c>
      <c r="K33" s="1" t="s">
        <v>1261</v>
      </c>
      <c r="L33" s="1" t="s">
        <v>1261</v>
      </c>
      <c r="M33" s="1" t="s">
        <v>1078</v>
      </c>
      <c r="N33" s="1" t="s">
        <v>1078</v>
      </c>
      <c r="O33" s="1" t="s">
        <v>1079</v>
      </c>
      <c r="P33" s="1" t="s">
        <v>1080</v>
      </c>
      <c r="Q33" s="1" t="s">
        <v>1081</v>
      </c>
      <c r="R33" s="1" t="s">
        <v>1262</v>
      </c>
      <c r="S33" s="1" t="s">
        <v>1083</v>
      </c>
      <c r="T33" s="1" t="s">
        <v>1084</v>
      </c>
      <c r="U33" s="1" t="s">
        <v>1085</v>
      </c>
      <c r="V33" s="1" t="s">
        <v>1086</v>
      </c>
    </row>
    <row r="34" s="1" customFormat="1" spans="1:22">
      <c r="A34" s="3">
        <v>999223808432240</v>
      </c>
      <c r="B34" s="1" t="s">
        <v>1252</v>
      </c>
      <c r="C34" s="1" t="s">
        <v>1263</v>
      </c>
      <c r="D34" s="1" t="s">
        <v>1223</v>
      </c>
      <c r="E34" s="1" t="s">
        <v>1264</v>
      </c>
      <c r="F34" s="1" t="s">
        <v>1132</v>
      </c>
      <c r="G34" s="1" t="s">
        <v>1074</v>
      </c>
      <c r="H34" s="1" t="s">
        <v>1075</v>
      </c>
      <c r="I34" s="1" t="s">
        <v>1265</v>
      </c>
      <c r="J34" s="1" t="s">
        <v>1077</v>
      </c>
      <c r="K34" s="1" t="s">
        <v>1265</v>
      </c>
      <c r="L34" s="1" t="s">
        <v>1265</v>
      </c>
      <c r="M34" s="1" t="s">
        <v>1078</v>
      </c>
      <c r="N34" s="1" t="s">
        <v>1078</v>
      </c>
      <c r="O34" s="1" t="s">
        <v>1079</v>
      </c>
      <c r="P34" s="1" t="s">
        <v>1080</v>
      </c>
      <c r="Q34" s="1" t="s">
        <v>1081</v>
      </c>
      <c r="R34" s="1" t="s">
        <v>1266</v>
      </c>
      <c r="S34" s="1" t="s">
        <v>1083</v>
      </c>
      <c r="T34" s="1" t="s">
        <v>1084</v>
      </c>
      <c r="U34" s="1" t="s">
        <v>1085</v>
      </c>
      <c r="V34" s="1" t="s">
        <v>1086</v>
      </c>
    </row>
    <row r="35" s="1" customFormat="1" spans="1:22">
      <c r="A35" s="3">
        <v>999223832562601</v>
      </c>
      <c r="B35" s="1" t="s">
        <v>1267</v>
      </c>
      <c r="C35" s="1" t="s">
        <v>1268</v>
      </c>
      <c r="D35" s="1" t="s">
        <v>1269</v>
      </c>
      <c r="E35" s="1" t="s">
        <v>1270</v>
      </c>
      <c r="F35" s="1" t="s">
        <v>1073</v>
      </c>
      <c r="G35" s="1" t="s">
        <v>1074</v>
      </c>
      <c r="H35" s="1" t="s">
        <v>1075</v>
      </c>
      <c r="I35" s="1" t="s">
        <v>1271</v>
      </c>
      <c r="J35" s="1" t="s">
        <v>1077</v>
      </c>
      <c r="K35" s="1" t="s">
        <v>1271</v>
      </c>
      <c r="L35" s="1" t="s">
        <v>1271</v>
      </c>
      <c r="M35" s="1" t="s">
        <v>1078</v>
      </c>
      <c r="N35" s="1" t="s">
        <v>1078</v>
      </c>
      <c r="O35" s="1" t="s">
        <v>1079</v>
      </c>
      <c r="P35" s="1" t="s">
        <v>1080</v>
      </c>
      <c r="Q35" s="1" t="s">
        <v>1081</v>
      </c>
      <c r="R35" s="1" t="s">
        <v>1272</v>
      </c>
      <c r="S35" s="1" t="s">
        <v>1083</v>
      </c>
      <c r="T35" s="1" t="s">
        <v>1084</v>
      </c>
      <c r="U35" s="1" t="s">
        <v>1085</v>
      </c>
      <c r="V35" s="1" t="s">
        <v>1086</v>
      </c>
    </row>
    <row r="36" s="1" customFormat="1" spans="1:22">
      <c r="A36" s="3">
        <v>999223840827752</v>
      </c>
      <c r="B36" s="1" t="s">
        <v>1273</v>
      </c>
      <c r="C36" s="1" t="s">
        <v>1274</v>
      </c>
      <c r="D36" s="1" t="s">
        <v>1229</v>
      </c>
      <c r="E36" s="1" t="s">
        <v>1275</v>
      </c>
      <c r="F36" s="1" t="s">
        <v>1151</v>
      </c>
      <c r="G36" s="1" t="s">
        <v>1074</v>
      </c>
      <c r="H36" s="1" t="s">
        <v>1075</v>
      </c>
      <c r="I36" s="1" t="s">
        <v>1276</v>
      </c>
      <c r="J36" s="1" t="s">
        <v>1077</v>
      </c>
      <c r="K36" s="1" t="s">
        <v>1276</v>
      </c>
      <c r="L36" s="1" t="s">
        <v>1276</v>
      </c>
      <c r="M36" s="1" t="s">
        <v>1078</v>
      </c>
      <c r="N36" s="1" t="s">
        <v>1078</v>
      </c>
      <c r="O36" s="1" t="s">
        <v>1079</v>
      </c>
      <c r="P36" s="1" t="s">
        <v>1080</v>
      </c>
      <c r="Q36" s="1" t="s">
        <v>1081</v>
      </c>
      <c r="R36" s="1" t="s">
        <v>1277</v>
      </c>
      <c r="S36" s="1" t="s">
        <v>1083</v>
      </c>
      <c r="T36" s="1" t="s">
        <v>1084</v>
      </c>
      <c r="U36" s="1" t="s">
        <v>1085</v>
      </c>
      <c r="V36" s="1" t="s">
        <v>1086</v>
      </c>
    </row>
    <row r="37" s="1" customFormat="1" spans="1:22">
      <c r="A37" s="3">
        <v>999223840862596</v>
      </c>
      <c r="B37" s="1" t="s">
        <v>1273</v>
      </c>
      <c r="C37" s="1" t="s">
        <v>1278</v>
      </c>
      <c r="D37" s="1" t="s">
        <v>1229</v>
      </c>
      <c r="E37" s="1" t="s">
        <v>1279</v>
      </c>
      <c r="F37" s="1" t="s">
        <v>1151</v>
      </c>
      <c r="G37" s="1" t="s">
        <v>1074</v>
      </c>
      <c r="H37" s="1" t="s">
        <v>1075</v>
      </c>
      <c r="I37" s="1" t="s">
        <v>1280</v>
      </c>
      <c r="J37" s="1" t="s">
        <v>1077</v>
      </c>
      <c r="K37" s="1" t="s">
        <v>1280</v>
      </c>
      <c r="L37" s="1" t="s">
        <v>1280</v>
      </c>
      <c r="M37" s="1" t="s">
        <v>1078</v>
      </c>
      <c r="N37" s="1" t="s">
        <v>1078</v>
      </c>
      <c r="O37" s="1" t="s">
        <v>1079</v>
      </c>
      <c r="P37" s="1" t="s">
        <v>1080</v>
      </c>
      <c r="Q37" s="1" t="s">
        <v>1081</v>
      </c>
      <c r="R37" s="1" t="s">
        <v>1281</v>
      </c>
      <c r="S37" s="1" t="s">
        <v>1083</v>
      </c>
      <c r="T37" s="1" t="s">
        <v>1084</v>
      </c>
      <c r="U37" s="1" t="s">
        <v>1085</v>
      </c>
      <c r="V37" s="1" t="s">
        <v>1086</v>
      </c>
    </row>
    <row r="38" s="1" customFormat="1" spans="1:22">
      <c r="A38" s="3">
        <v>999223842370493</v>
      </c>
      <c r="B38" s="1" t="s">
        <v>1273</v>
      </c>
      <c r="C38" s="1" t="s">
        <v>1282</v>
      </c>
      <c r="D38" s="1" t="s">
        <v>1283</v>
      </c>
      <c r="E38" s="1" t="s">
        <v>1284</v>
      </c>
      <c r="F38" s="1" t="s">
        <v>1132</v>
      </c>
      <c r="G38" s="1" t="s">
        <v>1074</v>
      </c>
      <c r="H38" s="1" t="s">
        <v>1075</v>
      </c>
      <c r="I38" s="1" t="s">
        <v>1285</v>
      </c>
      <c r="J38" s="1" t="s">
        <v>1077</v>
      </c>
      <c r="K38" s="1" t="s">
        <v>1285</v>
      </c>
      <c r="L38" s="1" t="s">
        <v>1285</v>
      </c>
      <c r="M38" s="1" t="s">
        <v>1078</v>
      </c>
      <c r="N38" s="1" t="s">
        <v>1078</v>
      </c>
      <c r="O38" s="1" t="s">
        <v>1079</v>
      </c>
      <c r="P38" s="1" t="s">
        <v>1080</v>
      </c>
      <c r="Q38" s="1" t="s">
        <v>1081</v>
      </c>
      <c r="R38" s="1" t="s">
        <v>1286</v>
      </c>
      <c r="S38" s="1" t="s">
        <v>1083</v>
      </c>
      <c r="T38" s="1" t="s">
        <v>1084</v>
      </c>
      <c r="U38" s="1" t="s">
        <v>1085</v>
      </c>
      <c r="V38" s="1" t="s">
        <v>1086</v>
      </c>
    </row>
    <row r="39" s="1" customFormat="1" spans="1:22">
      <c r="A39" s="3">
        <v>999223860856517</v>
      </c>
      <c r="B39" s="1" t="s">
        <v>1287</v>
      </c>
      <c r="C39" s="1" t="s">
        <v>1288</v>
      </c>
      <c r="D39" s="1" t="s">
        <v>1289</v>
      </c>
      <c r="E39" s="1" t="s">
        <v>1290</v>
      </c>
      <c r="F39" s="1" t="s">
        <v>1093</v>
      </c>
      <c r="G39" s="1" t="s">
        <v>1074</v>
      </c>
      <c r="H39" s="1" t="s">
        <v>1075</v>
      </c>
      <c r="I39" s="1" t="s">
        <v>1291</v>
      </c>
      <c r="J39" s="1" t="s">
        <v>1077</v>
      </c>
      <c r="K39" s="1" t="s">
        <v>1291</v>
      </c>
      <c r="L39" s="1" t="s">
        <v>1291</v>
      </c>
      <c r="M39" s="1" t="s">
        <v>1078</v>
      </c>
      <c r="N39" s="1" t="s">
        <v>1078</v>
      </c>
      <c r="O39" s="1" t="s">
        <v>1079</v>
      </c>
      <c r="P39" s="1" t="s">
        <v>1080</v>
      </c>
      <c r="Q39" s="1" t="s">
        <v>1081</v>
      </c>
      <c r="R39" s="1" t="s">
        <v>1292</v>
      </c>
      <c r="S39" s="1" t="s">
        <v>1083</v>
      </c>
      <c r="T39" s="1" t="s">
        <v>1084</v>
      </c>
      <c r="U39" s="1" t="s">
        <v>1085</v>
      </c>
      <c r="V39" s="1" t="s">
        <v>1110</v>
      </c>
    </row>
    <row r="40" s="1" customFormat="1" spans="1:22">
      <c r="A40" s="3">
        <v>999223881446505</v>
      </c>
      <c r="B40" s="1" t="s">
        <v>1293</v>
      </c>
      <c r="C40" s="1" t="s">
        <v>1294</v>
      </c>
      <c r="D40" s="1" t="s">
        <v>1295</v>
      </c>
      <c r="E40" s="1" t="s">
        <v>1296</v>
      </c>
      <c r="F40" s="1" t="s">
        <v>1132</v>
      </c>
      <c r="G40" s="1" t="s">
        <v>1074</v>
      </c>
      <c r="H40" s="1" t="s">
        <v>1075</v>
      </c>
      <c r="I40" s="1" t="s">
        <v>1297</v>
      </c>
      <c r="J40" s="1" t="s">
        <v>1077</v>
      </c>
      <c r="K40" s="1" t="s">
        <v>1297</v>
      </c>
      <c r="L40" s="1" t="s">
        <v>1297</v>
      </c>
      <c r="M40" s="1" t="s">
        <v>1078</v>
      </c>
      <c r="N40" s="1" t="s">
        <v>1078</v>
      </c>
      <c r="O40" s="1" t="s">
        <v>1079</v>
      </c>
      <c r="P40" s="1" t="s">
        <v>1080</v>
      </c>
      <c r="Q40" s="1" t="s">
        <v>1081</v>
      </c>
      <c r="R40" s="1" t="s">
        <v>1298</v>
      </c>
      <c r="S40" s="1" t="s">
        <v>1083</v>
      </c>
      <c r="T40" s="1" t="s">
        <v>1084</v>
      </c>
      <c r="U40" s="1" t="s">
        <v>1085</v>
      </c>
      <c r="V40" s="1" t="s">
        <v>1176</v>
      </c>
    </row>
    <row r="41" s="1" customFormat="1" spans="1:22">
      <c r="A41" s="3">
        <v>999223892329770</v>
      </c>
      <c r="B41" s="1" t="s">
        <v>1299</v>
      </c>
      <c r="C41" s="1" t="s">
        <v>1300</v>
      </c>
      <c r="D41" s="1" t="s">
        <v>1301</v>
      </c>
      <c r="E41" s="1" t="s">
        <v>1302</v>
      </c>
      <c r="F41" s="1" t="s">
        <v>1132</v>
      </c>
      <c r="G41" s="1" t="s">
        <v>1074</v>
      </c>
      <c r="H41" s="1" t="s">
        <v>1075</v>
      </c>
      <c r="I41" s="1" t="s">
        <v>1303</v>
      </c>
      <c r="J41" s="1" t="s">
        <v>1077</v>
      </c>
      <c r="K41" s="1" t="s">
        <v>1303</v>
      </c>
      <c r="L41" s="1" t="s">
        <v>1303</v>
      </c>
      <c r="M41" s="1" t="s">
        <v>1078</v>
      </c>
      <c r="N41" s="1" t="s">
        <v>1078</v>
      </c>
      <c r="O41" s="1" t="s">
        <v>1079</v>
      </c>
      <c r="P41" s="1" t="s">
        <v>1080</v>
      </c>
      <c r="Q41" s="1" t="s">
        <v>1081</v>
      </c>
      <c r="R41" s="1" t="s">
        <v>1304</v>
      </c>
      <c r="S41" s="1" t="s">
        <v>1083</v>
      </c>
      <c r="T41" s="1" t="s">
        <v>1084</v>
      </c>
      <c r="U41" s="1" t="s">
        <v>1085</v>
      </c>
      <c r="V41" s="1" t="s">
        <v>1183</v>
      </c>
    </row>
    <row r="42" s="1" customFormat="1" spans="1:22">
      <c r="A42" s="3">
        <v>999223945518268</v>
      </c>
      <c r="B42" s="1" t="s">
        <v>1305</v>
      </c>
      <c r="C42" s="1" t="s">
        <v>1306</v>
      </c>
      <c r="D42" s="1" t="s">
        <v>1307</v>
      </c>
      <c r="E42" s="1" t="s">
        <v>1308</v>
      </c>
      <c r="F42" s="1" t="s">
        <v>1132</v>
      </c>
      <c r="G42" s="1" t="s">
        <v>1074</v>
      </c>
      <c r="H42" s="1" t="s">
        <v>1075</v>
      </c>
      <c r="I42" s="1" t="s">
        <v>1309</v>
      </c>
      <c r="J42" s="1" t="s">
        <v>1077</v>
      </c>
      <c r="K42" s="1" t="s">
        <v>1309</v>
      </c>
      <c r="L42" s="1" t="s">
        <v>1309</v>
      </c>
      <c r="M42" s="1" t="s">
        <v>1078</v>
      </c>
      <c r="N42" s="1" t="s">
        <v>1078</v>
      </c>
      <c r="O42" s="1" t="s">
        <v>1079</v>
      </c>
      <c r="P42" s="1" t="s">
        <v>1080</v>
      </c>
      <c r="Q42" s="1" t="s">
        <v>1081</v>
      </c>
      <c r="R42" s="1" t="s">
        <v>1310</v>
      </c>
      <c r="S42" s="1" t="s">
        <v>1083</v>
      </c>
      <c r="T42" s="1" t="s">
        <v>1084</v>
      </c>
      <c r="U42" s="1" t="s">
        <v>1085</v>
      </c>
      <c r="V42" s="1" t="s">
        <v>1086</v>
      </c>
    </row>
    <row r="43" s="1" customFormat="1" spans="1:22">
      <c r="A43" s="3">
        <v>999223954085392</v>
      </c>
      <c r="B43" s="1" t="s">
        <v>1305</v>
      </c>
      <c r="C43" s="1" t="s">
        <v>1311</v>
      </c>
      <c r="D43" s="1" t="s">
        <v>1106</v>
      </c>
      <c r="E43" s="1" t="s">
        <v>1312</v>
      </c>
      <c r="F43" s="1" t="s">
        <v>1132</v>
      </c>
      <c r="G43" s="1" t="s">
        <v>1074</v>
      </c>
      <c r="H43" s="1" t="s">
        <v>1075</v>
      </c>
      <c r="I43" s="1" t="s">
        <v>1313</v>
      </c>
      <c r="J43" s="1" t="s">
        <v>1077</v>
      </c>
      <c r="K43" s="1" t="s">
        <v>1313</v>
      </c>
      <c r="L43" s="1" t="s">
        <v>1313</v>
      </c>
      <c r="M43" s="1" t="s">
        <v>1078</v>
      </c>
      <c r="N43" s="1" t="s">
        <v>1078</v>
      </c>
      <c r="O43" s="1" t="s">
        <v>1079</v>
      </c>
      <c r="P43" s="1" t="s">
        <v>1080</v>
      </c>
      <c r="Q43" s="1" t="s">
        <v>1081</v>
      </c>
      <c r="R43" s="1" t="s">
        <v>1314</v>
      </c>
      <c r="S43" s="1" t="s">
        <v>1083</v>
      </c>
      <c r="T43" s="1" t="s">
        <v>1084</v>
      </c>
      <c r="U43" s="1" t="s">
        <v>1085</v>
      </c>
      <c r="V43" s="1" t="s">
        <v>1110</v>
      </c>
    </row>
    <row r="44" s="1" customFormat="1" spans="1:22">
      <c r="A44" s="3">
        <v>999223978761553</v>
      </c>
      <c r="B44" s="1" t="s">
        <v>1315</v>
      </c>
      <c r="C44" s="1" t="s">
        <v>1316</v>
      </c>
      <c r="D44" s="1" t="s">
        <v>1144</v>
      </c>
      <c r="E44" s="1" t="s">
        <v>1317</v>
      </c>
      <c r="F44" s="1" t="s">
        <v>1073</v>
      </c>
      <c r="G44" s="1" t="s">
        <v>1074</v>
      </c>
      <c r="H44" s="1" t="s">
        <v>1075</v>
      </c>
      <c r="I44" s="1" t="s">
        <v>1318</v>
      </c>
      <c r="J44" s="1" t="s">
        <v>1077</v>
      </c>
      <c r="K44" s="1" t="s">
        <v>1318</v>
      </c>
      <c r="L44" s="1" t="s">
        <v>1318</v>
      </c>
      <c r="M44" s="1" t="s">
        <v>1078</v>
      </c>
      <c r="N44" s="1" t="s">
        <v>1078</v>
      </c>
      <c r="O44" s="1" t="s">
        <v>1079</v>
      </c>
      <c r="P44" s="1" t="s">
        <v>1080</v>
      </c>
      <c r="Q44" s="1" t="s">
        <v>1081</v>
      </c>
      <c r="R44" s="1" t="s">
        <v>1319</v>
      </c>
      <c r="S44" s="1" t="s">
        <v>1083</v>
      </c>
      <c r="T44" s="1" t="s">
        <v>1084</v>
      </c>
      <c r="U44" s="1" t="s">
        <v>1085</v>
      </c>
      <c r="V44" s="1" t="s">
        <v>1086</v>
      </c>
    </row>
    <row r="45" s="1" customFormat="1" spans="1:22">
      <c r="A45" s="3">
        <v>999223985042286</v>
      </c>
      <c r="B45" s="1" t="s">
        <v>1320</v>
      </c>
      <c r="C45" s="1" t="s">
        <v>1321</v>
      </c>
      <c r="D45" s="1" t="s">
        <v>1289</v>
      </c>
      <c r="E45" s="1" t="s">
        <v>1322</v>
      </c>
      <c r="F45" s="1" t="s">
        <v>1093</v>
      </c>
      <c r="G45" s="1" t="s">
        <v>1074</v>
      </c>
      <c r="H45" s="1" t="s">
        <v>1075</v>
      </c>
      <c r="I45" s="1" t="s">
        <v>1323</v>
      </c>
      <c r="J45" s="1" t="s">
        <v>1077</v>
      </c>
      <c r="K45" s="1" t="s">
        <v>1323</v>
      </c>
      <c r="L45" s="1" t="s">
        <v>1323</v>
      </c>
      <c r="M45" s="1" t="s">
        <v>1078</v>
      </c>
      <c r="N45" s="1" t="s">
        <v>1078</v>
      </c>
      <c r="O45" s="1" t="s">
        <v>1079</v>
      </c>
      <c r="P45" s="1" t="s">
        <v>1080</v>
      </c>
      <c r="Q45" s="1" t="s">
        <v>1081</v>
      </c>
      <c r="R45" s="1" t="s">
        <v>1324</v>
      </c>
      <c r="S45" s="1" t="s">
        <v>1083</v>
      </c>
      <c r="T45" s="1" t="s">
        <v>1084</v>
      </c>
      <c r="U45" s="1" t="s">
        <v>1085</v>
      </c>
      <c r="V45" s="1" t="s">
        <v>1110</v>
      </c>
    </row>
    <row r="46" s="1" customFormat="1" spans="1:22">
      <c r="A46" s="3">
        <v>999224001201868</v>
      </c>
      <c r="B46" s="1" t="s">
        <v>1325</v>
      </c>
      <c r="C46" s="1" t="s">
        <v>1326</v>
      </c>
      <c r="D46" s="1" t="s">
        <v>1206</v>
      </c>
      <c r="E46" s="1" t="s">
        <v>1327</v>
      </c>
      <c r="F46" s="1" t="s">
        <v>1073</v>
      </c>
      <c r="G46" s="1" t="s">
        <v>1074</v>
      </c>
      <c r="H46" s="1" t="s">
        <v>1075</v>
      </c>
      <c r="I46" s="1" t="s">
        <v>1328</v>
      </c>
      <c r="J46" s="1" t="s">
        <v>1077</v>
      </c>
      <c r="K46" s="1" t="s">
        <v>1328</v>
      </c>
      <c r="L46" s="1" t="s">
        <v>1328</v>
      </c>
      <c r="M46" s="1" t="s">
        <v>1078</v>
      </c>
      <c r="N46" s="1" t="s">
        <v>1078</v>
      </c>
      <c r="O46" s="1" t="s">
        <v>1079</v>
      </c>
      <c r="P46" s="1" t="s">
        <v>1080</v>
      </c>
      <c r="Q46" s="1" t="s">
        <v>1081</v>
      </c>
      <c r="R46" s="1" t="s">
        <v>1329</v>
      </c>
      <c r="S46" s="1" t="s">
        <v>1083</v>
      </c>
      <c r="T46" s="1" t="s">
        <v>1084</v>
      </c>
      <c r="U46" s="1" t="s">
        <v>1085</v>
      </c>
      <c r="V46" s="1" t="s">
        <v>1086</v>
      </c>
    </row>
    <row r="47" s="1" customFormat="1" spans="1:22">
      <c r="A47" s="3">
        <v>999224006144996</v>
      </c>
      <c r="B47" s="1" t="s">
        <v>1330</v>
      </c>
      <c r="C47" s="1" t="s">
        <v>1331</v>
      </c>
      <c r="D47" s="1" t="s">
        <v>1206</v>
      </c>
      <c r="E47" s="1" t="s">
        <v>1332</v>
      </c>
      <c r="F47" s="1" t="s">
        <v>1073</v>
      </c>
      <c r="G47" s="1" t="s">
        <v>1074</v>
      </c>
      <c r="H47" s="1" t="s">
        <v>1075</v>
      </c>
      <c r="I47" s="1" t="s">
        <v>1333</v>
      </c>
      <c r="J47" s="1" t="s">
        <v>1077</v>
      </c>
      <c r="K47" s="1" t="s">
        <v>1333</v>
      </c>
      <c r="L47" s="1" t="s">
        <v>1333</v>
      </c>
      <c r="M47" s="1" t="s">
        <v>1078</v>
      </c>
      <c r="N47" s="1" t="s">
        <v>1078</v>
      </c>
      <c r="O47" s="1" t="s">
        <v>1079</v>
      </c>
      <c r="P47" s="1" t="s">
        <v>1080</v>
      </c>
      <c r="Q47" s="1" t="s">
        <v>1081</v>
      </c>
      <c r="R47" s="1" t="s">
        <v>1334</v>
      </c>
      <c r="S47" s="1" t="s">
        <v>1083</v>
      </c>
      <c r="T47" s="1" t="s">
        <v>1084</v>
      </c>
      <c r="U47" s="1" t="s">
        <v>1085</v>
      </c>
      <c r="V47" s="1" t="s">
        <v>1086</v>
      </c>
    </row>
    <row r="48" s="1" customFormat="1" spans="1:22">
      <c r="A48" s="3">
        <v>999224010882473</v>
      </c>
      <c r="B48" s="1" t="s">
        <v>1330</v>
      </c>
      <c r="C48" s="1" t="s">
        <v>1335</v>
      </c>
      <c r="D48" s="1" t="s">
        <v>1144</v>
      </c>
      <c r="E48" s="1" t="s">
        <v>1336</v>
      </c>
      <c r="F48" s="1" t="s">
        <v>1132</v>
      </c>
      <c r="G48" s="1" t="s">
        <v>1074</v>
      </c>
      <c r="H48" s="1" t="s">
        <v>1075</v>
      </c>
      <c r="I48" s="1" t="s">
        <v>1337</v>
      </c>
      <c r="J48" s="1" t="s">
        <v>1077</v>
      </c>
      <c r="K48" s="1" t="s">
        <v>1337</v>
      </c>
      <c r="L48" s="1" t="s">
        <v>1337</v>
      </c>
      <c r="M48" s="1" t="s">
        <v>1078</v>
      </c>
      <c r="N48" s="1" t="s">
        <v>1078</v>
      </c>
      <c r="O48" s="1" t="s">
        <v>1079</v>
      </c>
      <c r="P48" s="1" t="s">
        <v>1080</v>
      </c>
      <c r="Q48" s="1" t="s">
        <v>1081</v>
      </c>
      <c r="R48" s="1" t="s">
        <v>1338</v>
      </c>
      <c r="S48" s="1" t="s">
        <v>1083</v>
      </c>
      <c r="T48" s="1" t="s">
        <v>1084</v>
      </c>
      <c r="U48" s="1" t="s">
        <v>1085</v>
      </c>
      <c r="V48" s="1" t="s">
        <v>1086</v>
      </c>
    </row>
    <row r="49" s="1" customFormat="1" spans="1:22">
      <c r="A49" s="3">
        <v>999224015068698</v>
      </c>
      <c r="B49" s="1" t="s">
        <v>1330</v>
      </c>
      <c r="C49" s="1" t="s">
        <v>1339</v>
      </c>
      <c r="D49" s="1" t="s">
        <v>1340</v>
      </c>
      <c r="E49" s="1" t="s">
        <v>1341</v>
      </c>
      <c r="F49" s="1" t="s">
        <v>1073</v>
      </c>
      <c r="G49" s="1" t="s">
        <v>1074</v>
      </c>
      <c r="H49" s="1" t="s">
        <v>1075</v>
      </c>
      <c r="I49" s="1" t="s">
        <v>1342</v>
      </c>
      <c r="J49" s="1" t="s">
        <v>1077</v>
      </c>
      <c r="K49" s="1" t="s">
        <v>1342</v>
      </c>
      <c r="L49" s="1" t="s">
        <v>1342</v>
      </c>
      <c r="M49" s="1" t="s">
        <v>1078</v>
      </c>
      <c r="N49" s="1" t="s">
        <v>1078</v>
      </c>
      <c r="O49" s="1" t="s">
        <v>1079</v>
      </c>
      <c r="P49" s="1" t="s">
        <v>1080</v>
      </c>
      <c r="Q49" s="1" t="s">
        <v>1081</v>
      </c>
      <c r="R49" s="1" t="s">
        <v>1343</v>
      </c>
      <c r="S49" s="1" t="s">
        <v>1083</v>
      </c>
      <c r="T49" s="1" t="s">
        <v>1084</v>
      </c>
      <c r="U49" s="1" t="s">
        <v>1085</v>
      </c>
      <c r="V49" s="1" t="s">
        <v>1176</v>
      </c>
    </row>
    <row r="50" s="1" customFormat="1" spans="1:22">
      <c r="A50" s="3">
        <v>999224040971444</v>
      </c>
      <c r="B50" s="1" t="s">
        <v>1344</v>
      </c>
      <c r="C50" s="1" t="s">
        <v>1345</v>
      </c>
      <c r="D50" s="1" t="s">
        <v>1346</v>
      </c>
      <c r="E50" s="1" t="s">
        <v>1347</v>
      </c>
      <c r="F50" s="1" t="s">
        <v>1073</v>
      </c>
      <c r="G50" s="1" t="s">
        <v>1074</v>
      </c>
      <c r="H50" s="1" t="s">
        <v>1075</v>
      </c>
      <c r="I50" s="1" t="s">
        <v>1348</v>
      </c>
      <c r="J50" s="1" t="s">
        <v>1077</v>
      </c>
      <c r="K50" s="1" t="s">
        <v>1348</v>
      </c>
      <c r="L50" s="1" t="s">
        <v>1348</v>
      </c>
      <c r="M50" s="1" t="s">
        <v>1078</v>
      </c>
      <c r="N50" s="1" t="s">
        <v>1078</v>
      </c>
      <c r="O50" s="1" t="s">
        <v>1079</v>
      </c>
      <c r="P50" s="1" t="s">
        <v>1080</v>
      </c>
      <c r="Q50" s="1" t="s">
        <v>1081</v>
      </c>
      <c r="R50" s="1" t="s">
        <v>1349</v>
      </c>
      <c r="S50" s="1" t="s">
        <v>1083</v>
      </c>
      <c r="T50" s="1" t="s">
        <v>1084</v>
      </c>
      <c r="U50" s="1" t="s">
        <v>1085</v>
      </c>
      <c r="V50" s="1" t="s">
        <v>1086</v>
      </c>
    </row>
    <row r="51" s="1" customFormat="1" spans="1:22">
      <c r="A51" s="3">
        <v>999224041606289</v>
      </c>
      <c r="B51" s="1" t="s">
        <v>1344</v>
      </c>
      <c r="C51" s="1" t="s">
        <v>1350</v>
      </c>
      <c r="D51" s="1" t="s">
        <v>1346</v>
      </c>
      <c r="E51" s="1" t="s">
        <v>1351</v>
      </c>
      <c r="F51" s="1" t="s">
        <v>1073</v>
      </c>
      <c r="G51" s="1" t="s">
        <v>1074</v>
      </c>
      <c r="H51" s="1" t="s">
        <v>1075</v>
      </c>
      <c r="I51" s="1" t="s">
        <v>1352</v>
      </c>
      <c r="J51" s="1" t="s">
        <v>1077</v>
      </c>
      <c r="K51" s="1" t="s">
        <v>1352</v>
      </c>
      <c r="L51" s="1" t="s">
        <v>1352</v>
      </c>
      <c r="M51" s="1" t="s">
        <v>1078</v>
      </c>
      <c r="N51" s="1" t="s">
        <v>1078</v>
      </c>
      <c r="O51" s="1" t="s">
        <v>1079</v>
      </c>
      <c r="P51" s="1" t="s">
        <v>1080</v>
      </c>
      <c r="Q51" s="1" t="s">
        <v>1081</v>
      </c>
      <c r="R51" s="1" t="s">
        <v>1353</v>
      </c>
      <c r="S51" s="1" t="s">
        <v>1083</v>
      </c>
      <c r="T51" s="1" t="s">
        <v>1084</v>
      </c>
      <c r="U51" s="1" t="s">
        <v>1085</v>
      </c>
      <c r="V51" s="1" t="s">
        <v>1086</v>
      </c>
    </row>
    <row r="52" s="1" customFormat="1" spans="1:22">
      <c r="A52" s="3">
        <v>999224042124177</v>
      </c>
      <c r="B52" s="1" t="s">
        <v>1344</v>
      </c>
      <c r="C52" s="1" t="s">
        <v>1354</v>
      </c>
      <c r="D52" s="1" t="s">
        <v>1346</v>
      </c>
      <c r="E52" s="1" t="s">
        <v>1355</v>
      </c>
      <c r="F52" s="1" t="s">
        <v>1073</v>
      </c>
      <c r="G52" s="1" t="s">
        <v>1074</v>
      </c>
      <c r="H52" s="1" t="s">
        <v>1075</v>
      </c>
      <c r="I52" s="1" t="s">
        <v>1352</v>
      </c>
      <c r="J52" s="1" t="s">
        <v>1077</v>
      </c>
      <c r="K52" s="1" t="s">
        <v>1352</v>
      </c>
      <c r="L52" s="1" t="s">
        <v>1352</v>
      </c>
      <c r="M52" s="1" t="s">
        <v>1078</v>
      </c>
      <c r="N52" s="1" t="s">
        <v>1078</v>
      </c>
      <c r="O52" s="1" t="s">
        <v>1079</v>
      </c>
      <c r="P52" s="1" t="s">
        <v>1080</v>
      </c>
      <c r="Q52" s="1" t="s">
        <v>1081</v>
      </c>
      <c r="R52" s="1" t="s">
        <v>1356</v>
      </c>
      <c r="S52" s="1" t="s">
        <v>1083</v>
      </c>
      <c r="T52" s="1" t="s">
        <v>1084</v>
      </c>
      <c r="U52" s="1" t="s">
        <v>1085</v>
      </c>
      <c r="V52" s="1" t="s">
        <v>1086</v>
      </c>
    </row>
    <row r="53" s="1" customFormat="1" spans="1:22">
      <c r="A53" s="3">
        <v>999224045497210</v>
      </c>
      <c r="B53" s="1" t="s">
        <v>1344</v>
      </c>
      <c r="C53" s="1" t="s">
        <v>1357</v>
      </c>
      <c r="D53" s="1" t="s">
        <v>1358</v>
      </c>
      <c r="E53" s="1" t="s">
        <v>1359</v>
      </c>
      <c r="F53" s="1" t="s">
        <v>1073</v>
      </c>
      <c r="G53" s="1" t="s">
        <v>1074</v>
      </c>
      <c r="H53" s="1" t="s">
        <v>1075</v>
      </c>
      <c r="I53" s="1" t="s">
        <v>1360</v>
      </c>
      <c r="J53" s="1" t="s">
        <v>1077</v>
      </c>
      <c r="K53" s="1" t="s">
        <v>1360</v>
      </c>
      <c r="L53" s="1" t="s">
        <v>1360</v>
      </c>
      <c r="M53" s="1" t="s">
        <v>1078</v>
      </c>
      <c r="N53" s="1" t="s">
        <v>1078</v>
      </c>
      <c r="O53" s="1" t="s">
        <v>1079</v>
      </c>
      <c r="P53" s="1" t="s">
        <v>1080</v>
      </c>
      <c r="Q53" s="1" t="s">
        <v>1081</v>
      </c>
      <c r="R53" s="1" t="s">
        <v>1361</v>
      </c>
      <c r="S53" s="1" t="s">
        <v>1083</v>
      </c>
      <c r="T53" s="1" t="s">
        <v>1084</v>
      </c>
      <c r="U53" s="1" t="s">
        <v>1085</v>
      </c>
      <c r="V53" s="1" t="s">
        <v>1362</v>
      </c>
    </row>
    <row r="54" s="1" customFormat="1" spans="1:22">
      <c r="A54" s="3">
        <v>999224047104265</v>
      </c>
      <c r="B54" s="1" t="s">
        <v>1344</v>
      </c>
      <c r="C54" s="1" t="s">
        <v>1363</v>
      </c>
      <c r="D54" s="1" t="s">
        <v>1144</v>
      </c>
      <c r="E54" s="1" t="s">
        <v>1364</v>
      </c>
      <c r="F54" s="1" t="s">
        <v>1132</v>
      </c>
      <c r="G54" s="1" t="s">
        <v>1074</v>
      </c>
      <c r="H54" s="1" t="s">
        <v>1075</v>
      </c>
      <c r="I54" s="1" t="s">
        <v>1337</v>
      </c>
      <c r="J54" s="1" t="s">
        <v>1077</v>
      </c>
      <c r="K54" s="1" t="s">
        <v>1337</v>
      </c>
      <c r="L54" s="1" t="s">
        <v>1337</v>
      </c>
      <c r="M54" s="1" t="s">
        <v>1078</v>
      </c>
      <c r="N54" s="1" t="s">
        <v>1078</v>
      </c>
      <c r="O54" s="1" t="s">
        <v>1079</v>
      </c>
      <c r="P54" s="1" t="s">
        <v>1080</v>
      </c>
      <c r="Q54" s="1" t="s">
        <v>1081</v>
      </c>
      <c r="R54" s="1" t="s">
        <v>1365</v>
      </c>
      <c r="S54" s="1" t="s">
        <v>1083</v>
      </c>
      <c r="T54" s="1" t="s">
        <v>1084</v>
      </c>
      <c r="U54" s="1" t="s">
        <v>1085</v>
      </c>
      <c r="V54" s="1" t="s">
        <v>1086</v>
      </c>
    </row>
    <row r="55" s="1" customFormat="1" spans="1:22">
      <c r="A55" s="3">
        <v>999224051163174</v>
      </c>
      <c r="B55" s="1" t="s">
        <v>1366</v>
      </c>
      <c r="C55" s="1" t="s">
        <v>1367</v>
      </c>
      <c r="D55" s="1" t="s">
        <v>1368</v>
      </c>
      <c r="E55" s="1" t="s">
        <v>1369</v>
      </c>
      <c r="F55" s="1" t="s">
        <v>1073</v>
      </c>
      <c r="G55" s="1" t="s">
        <v>1074</v>
      </c>
      <c r="H55" s="1" t="s">
        <v>1075</v>
      </c>
      <c r="I55" s="1" t="s">
        <v>1370</v>
      </c>
      <c r="J55" s="1" t="s">
        <v>1077</v>
      </c>
      <c r="K55" s="1" t="s">
        <v>1370</v>
      </c>
      <c r="L55" s="1" t="s">
        <v>1370</v>
      </c>
      <c r="M55" s="1" t="s">
        <v>1078</v>
      </c>
      <c r="N55" s="1" t="s">
        <v>1078</v>
      </c>
      <c r="O55" s="1" t="s">
        <v>1079</v>
      </c>
      <c r="P55" s="1" t="s">
        <v>1080</v>
      </c>
      <c r="Q55" s="1" t="s">
        <v>1081</v>
      </c>
      <c r="R55" s="1" t="s">
        <v>1371</v>
      </c>
      <c r="S55" s="1" t="s">
        <v>1083</v>
      </c>
      <c r="T55" s="1" t="s">
        <v>1084</v>
      </c>
      <c r="U55" s="1" t="s">
        <v>1085</v>
      </c>
      <c r="V55" s="1" t="s">
        <v>1362</v>
      </c>
    </row>
    <row r="56" s="1" customFormat="1" spans="1:22">
      <c r="A56" s="3">
        <v>24051709180</v>
      </c>
      <c r="B56" s="1" t="s">
        <v>1366</v>
      </c>
      <c r="C56" s="1" t="s">
        <v>1372</v>
      </c>
      <c r="D56" s="1" t="s">
        <v>1283</v>
      </c>
      <c r="E56" s="1" t="s">
        <v>1373</v>
      </c>
      <c r="F56" s="1" t="s">
        <v>1093</v>
      </c>
      <c r="G56" s="1" t="s">
        <v>1074</v>
      </c>
      <c r="H56" s="1" t="s">
        <v>1075</v>
      </c>
      <c r="I56" s="1" t="s">
        <v>1374</v>
      </c>
      <c r="J56" s="1" t="s">
        <v>1077</v>
      </c>
      <c r="K56" s="1" t="s">
        <v>1374</v>
      </c>
      <c r="L56" s="1" t="s">
        <v>1374</v>
      </c>
      <c r="M56" s="1" t="s">
        <v>1078</v>
      </c>
      <c r="N56" s="1" t="s">
        <v>1078</v>
      </c>
      <c r="O56" s="1" t="s">
        <v>1079</v>
      </c>
      <c r="P56" s="1" t="s">
        <v>1080</v>
      </c>
      <c r="Q56" s="1" t="s">
        <v>1081</v>
      </c>
      <c r="R56" s="1" t="s">
        <v>1375</v>
      </c>
      <c r="S56" s="1" t="s">
        <v>1083</v>
      </c>
      <c r="T56" s="1" t="s">
        <v>1084</v>
      </c>
      <c r="U56" s="1" t="s">
        <v>1085</v>
      </c>
      <c r="V56" s="1" t="s">
        <v>1086</v>
      </c>
    </row>
    <row r="57" s="1" customFormat="1" spans="1:22">
      <c r="A57" s="3">
        <v>999224051798255</v>
      </c>
      <c r="B57" s="1" t="s">
        <v>1366</v>
      </c>
      <c r="C57" s="1" t="s">
        <v>1376</v>
      </c>
      <c r="D57" s="1" t="s">
        <v>1283</v>
      </c>
      <c r="E57" s="1" t="s">
        <v>1377</v>
      </c>
      <c r="F57" s="1" t="s">
        <v>1093</v>
      </c>
      <c r="G57" s="1" t="s">
        <v>1074</v>
      </c>
      <c r="H57" s="1" t="s">
        <v>1075</v>
      </c>
      <c r="I57" s="1" t="s">
        <v>1378</v>
      </c>
      <c r="J57" s="1" t="s">
        <v>1077</v>
      </c>
      <c r="K57" s="1" t="s">
        <v>1378</v>
      </c>
      <c r="L57" s="1" t="s">
        <v>1378</v>
      </c>
      <c r="M57" s="1" t="s">
        <v>1078</v>
      </c>
      <c r="N57" s="1" t="s">
        <v>1078</v>
      </c>
      <c r="O57" s="1" t="s">
        <v>1079</v>
      </c>
      <c r="P57" s="1" t="s">
        <v>1080</v>
      </c>
      <c r="Q57" s="1" t="s">
        <v>1081</v>
      </c>
      <c r="R57" s="1" t="s">
        <v>1379</v>
      </c>
      <c r="S57" s="1" t="s">
        <v>1083</v>
      </c>
      <c r="T57" s="1" t="s">
        <v>1084</v>
      </c>
      <c r="U57" s="1" t="s">
        <v>1085</v>
      </c>
      <c r="V57" s="1" t="s">
        <v>1086</v>
      </c>
    </row>
    <row r="58" s="1" customFormat="1" spans="1:22">
      <c r="A58" s="3">
        <v>999224056404565</v>
      </c>
      <c r="B58" s="1" t="s">
        <v>1366</v>
      </c>
      <c r="C58" s="1" t="s">
        <v>1380</v>
      </c>
      <c r="D58" s="1" t="s">
        <v>1381</v>
      </c>
      <c r="E58" s="1" t="s">
        <v>1382</v>
      </c>
      <c r="F58" s="1" t="s">
        <v>1115</v>
      </c>
      <c r="G58" s="1" t="s">
        <v>1074</v>
      </c>
      <c r="H58" s="1" t="s">
        <v>1075</v>
      </c>
      <c r="I58" s="1" t="s">
        <v>1383</v>
      </c>
      <c r="J58" s="1" t="s">
        <v>1077</v>
      </c>
      <c r="K58" s="1" t="s">
        <v>1383</v>
      </c>
      <c r="L58" s="1" t="s">
        <v>1383</v>
      </c>
      <c r="M58" s="1" t="s">
        <v>1078</v>
      </c>
      <c r="N58" s="1" t="s">
        <v>1078</v>
      </c>
      <c r="O58" s="1" t="s">
        <v>1079</v>
      </c>
      <c r="P58" s="1" t="s">
        <v>1080</v>
      </c>
      <c r="Q58" s="1" t="s">
        <v>1081</v>
      </c>
      <c r="R58" s="1" t="s">
        <v>1384</v>
      </c>
      <c r="S58" s="1" t="s">
        <v>1083</v>
      </c>
      <c r="T58" s="1" t="s">
        <v>1084</v>
      </c>
      <c r="U58" s="1" t="s">
        <v>1085</v>
      </c>
      <c r="V58" s="1" t="s">
        <v>1086</v>
      </c>
    </row>
    <row r="59" s="1" customFormat="1" spans="1:22">
      <c r="A59" s="3">
        <v>999224059580180</v>
      </c>
      <c r="B59" s="1" t="s">
        <v>1366</v>
      </c>
      <c r="C59" s="1" t="s">
        <v>1385</v>
      </c>
      <c r="D59" s="1" t="s">
        <v>1283</v>
      </c>
      <c r="E59" s="1" t="s">
        <v>1386</v>
      </c>
      <c r="F59" s="1" t="s">
        <v>1132</v>
      </c>
      <c r="G59" s="1" t="s">
        <v>1074</v>
      </c>
      <c r="H59" s="1" t="s">
        <v>1075</v>
      </c>
      <c r="I59" s="1" t="s">
        <v>1387</v>
      </c>
      <c r="J59" s="1" t="s">
        <v>1077</v>
      </c>
      <c r="K59" s="1" t="s">
        <v>1387</v>
      </c>
      <c r="L59" s="1" t="s">
        <v>1387</v>
      </c>
      <c r="M59" s="1" t="s">
        <v>1078</v>
      </c>
      <c r="N59" s="1" t="s">
        <v>1078</v>
      </c>
      <c r="O59" s="1" t="s">
        <v>1079</v>
      </c>
      <c r="P59" s="1" t="s">
        <v>1080</v>
      </c>
      <c r="Q59" s="1" t="s">
        <v>1081</v>
      </c>
      <c r="R59" s="1" t="s">
        <v>1388</v>
      </c>
      <c r="S59" s="1" t="s">
        <v>1083</v>
      </c>
      <c r="T59" s="1" t="s">
        <v>1084</v>
      </c>
      <c r="U59" s="1" t="s">
        <v>1085</v>
      </c>
      <c r="V59" s="1" t="s">
        <v>1086</v>
      </c>
    </row>
    <row r="60" s="1" customFormat="1" spans="1:22">
      <c r="A60" s="3">
        <v>999224059734399</v>
      </c>
      <c r="B60" s="1" t="s">
        <v>1366</v>
      </c>
      <c r="C60" s="1" t="s">
        <v>1389</v>
      </c>
      <c r="D60" s="1" t="s">
        <v>1283</v>
      </c>
      <c r="E60" s="1" t="s">
        <v>1390</v>
      </c>
      <c r="F60" s="1" t="s">
        <v>1132</v>
      </c>
      <c r="G60" s="1" t="s">
        <v>1074</v>
      </c>
      <c r="H60" s="1" t="s">
        <v>1075</v>
      </c>
      <c r="I60" s="1" t="s">
        <v>1391</v>
      </c>
      <c r="J60" s="1" t="s">
        <v>1077</v>
      </c>
      <c r="K60" s="1" t="s">
        <v>1391</v>
      </c>
      <c r="L60" s="1" t="s">
        <v>1391</v>
      </c>
      <c r="M60" s="1" t="s">
        <v>1078</v>
      </c>
      <c r="N60" s="1" t="s">
        <v>1078</v>
      </c>
      <c r="O60" s="1" t="s">
        <v>1079</v>
      </c>
      <c r="P60" s="1" t="s">
        <v>1080</v>
      </c>
      <c r="Q60" s="1" t="s">
        <v>1081</v>
      </c>
      <c r="R60" s="1" t="s">
        <v>1392</v>
      </c>
      <c r="S60" s="1" t="s">
        <v>1083</v>
      </c>
      <c r="T60" s="1" t="s">
        <v>1084</v>
      </c>
      <c r="U60" s="1" t="s">
        <v>1085</v>
      </c>
      <c r="V60" s="1" t="s">
        <v>1086</v>
      </c>
    </row>
    <row r="61" s="1" customFormat="1" spans="1:22">
      <c r="A61" s="3">
        <v>999224060385596</v>
      </c>
      <c r="B61" s="1" t="s">
        <v>1366</v>
      </c>
      <c r="C61" s="1" t="s">
        <v>1393</v>
      </c>
      <c r="D61" s="1" t="s">
        <v>1394</v>
      </c>
      <c r="E61" s="1" t="s">
        <v>1395</v>
      </c>
      <c r="F61" s="1" t="s">
        <v>1151</v>
      </c>
      <c r="G61" s="1" t="s">
        <v>1074</v>
      </c>
      <c r="H61" s="1" t="s">
        <v>1075</v>
      </c>
      <c r="I61" s="1" t="s">
        <v>1396</v>
      </c>
      <c r="J61" s="1" t="s">
        <v>1077</v>
      </c>
      <c r="K61" s="1" t="s">
        <v>1396</v>
      </c>
      <c r="L61" s="1" t="s">
        <v>1396</v>
      </c>
      <c r="M61" s="1" t="s">
        <v>1078</v>
      </c>
      <c r="N61" s="1" t="s">
        <v>1078</v>
      </c>
      <c r="O61" s="1" t="s">
        <v>1079</v>
      </c>
      <c r="P61" s="1" t="s">
        <v>1080</v>
      </c>
      <c r="Q61" s="1" t="s">
        <v>1081</v>
      </c>
      <c r="R61" s="1" t="s">
        <v>1397</v>
      </c>
      <c r="S61" s="1" t="s">
        <v>1083</v>
      </c>
      <c r="T61" s="1" t="s">
        <v>1084</v>
      </c>
      <c r="U61" s="1" t="s">
        <v>1085</v>
      </c>
      <c r="V61" s="1" t="s">
        <v>1086</v>
      </c>
    </row>
    <row r="62" s="1" customFormat="1" spans="1:22">
      <c r="A62" s="3">
        <v>999224062118104</v>
      </c>
      <c r="B62" s="1" t="s">
        <v>1398</v>
      </c>
      <c r="C62" s="1" t="s">
        <v>1399</v>
      </c>
      <c r="D62" s="1" t="s">
        <v>1239</v>
      </c>
      <c r="E62" s="1" t="s">
        <v>1400</v>
      </c>
      <c r="F62" s="1" t="s">
        <v>1073</v>
      </c>
      <c r="G62" s="1" t="s">
        <v>1074</v>
      </c>
      <c r="H62" s="1" t="s">
        <v>1075</v>
      </c>
      <c r="I62" s="1" t="s">
        <v>1401</v>
      </c>
      <c r="J62" s="1" t="s">
        <v>1077</v>
      </c>
      <c r="K62" s="1" t="s">
        <v>1401</v>
      </c>
      <c r="L62" s="1" t="s">
        <v>1401</v>
      </c>
      <c r="M62" s="1" t="s">
        <v>1078</v>
      </c>
      <c r="N62" s="1" t="s">
        <v>1078</v>
      </c>
      <c r="O62" s="1" t="s">
        <v>1079</v>
      </c>
      <c r="P62" s="1" t="s">
        <v>1080</v>
      </c>
      <c r="Q62" s="1" t="s">
        <v>1081</v>
      </c>
      <c r="R62" s="1" t="s">
        <v>1402</v>
      </c>
      <c r="S62" s="1" t="s">
        <v>1083</v>
      </c>
      <c r="T62" s="1" t="s">
        <v>1084</v>
      </c>
      <c r="U62" s="1" t="s">
        <v>1085</v>
      </c>
      <c r="V62" s="1" t="s">
        <v>1244</v>
      </c>
    </row>
    <row r="63" s="1" customFormat="1" spans="1:22">
      <c r="A63" s="3">
        <v>999224063890162</v>
      </c>
      <c r="B63" s="1" t="s">
        <v>1398</v>
      </c>
      <c r="C63" s="1" t="s">
        <v>1403</v>
      </c>
      <c r="D63" s="1" t="s">
        <v>1283</v>
      </c>
      <c r="E63" s="1" t="s">
        <v>1404</v>
      </c>
      <c r="F63" s="1" t="s">
        <v>1093</v>
      </c>
      <c r="G63" s="1" t="s">
        <v>1074</v>
      </c>
      <c r="H63" s="1" t="s">
        <v>1075</v>
      </c>
      <c r="I63" s="1" t="s">
        <v>1405</v>
      </c>
      <c r="J63" s="1" t="s">
        <v>1077</v>
      </c>
      <c r="K63" s="1" t="s">
        <v>1405</v>
      </c>
      <c r="L63" s="1" t="s">
        <v>1405</v>
      </c>
      <c r="M63" s="1" t="s">
        <v>1078</v>
      </c>
      <c r="N63" s="1" t="s">
        <v>1078</v>
      </c>
      <c r="O63" s="1" t="s">
        <v>1079</v>
      </c>
      <c r="P63" s="1" t="s">
        <v>1080</v>
      </c>
      <c r="Q63" s="1" t="s">
        <v>1081</v>
      </c>
      <c r="R63" s="1" t="s">
        <v>1406</v>
      </c>
      <c r="S63" s="1" t="s">
        <v>1083</v>
      </c>
      <c r="T63" s="1" t="s">
        <v>1084</v>
      </c>
      <c r="U63" s="1" t="s">
        <v>1085</v>
      </c>
      <c r="V63" s="1" t="s">
        <v>1086</v>
      </c>
    </row>
    <row r="64" s="1" customFormat="1" spans="1:22">
      <c r="A64" s="3">
        <v>999224065396843</v>
      </c>
      <c r="B64" s="1" t="s">
        <v>1398</v>
      </c>
      <c r="C64" s="1" t="s">
        <v>1407</v>
      </c>
      <c r="D64" s="1" t="s">
        <v>1408</v>
      </c>
      <c r="E64" s="1" t="s">
        <v>1409</v>
      </c>
      <c r="F64" s="1" t="s">
        <v>1132</v>
      </c>
      <c r="G64" s="1" t="s">
        <v>1074</v>
      </c>
      <c r="H64" s="1" t="s">
        <v>1075</v>
      </c>
      <c r="I64" s="1" t="s">
        <v>1410</v>
      </c>
      <c r="J64" s="1" t="s">
        <v>1077</v>
      </c>
      <c r="K64" s="1" t="s">
        <v>1410</v>
      </c>
      <c r="L64" s="1" t="s">
        <v>1410</v>
      </c>
      <c r="M64" s="1" t="s">
        <v>1078</v>
      </c>
      <c r="N64" s="1" t="s">
        <v>1078</v>
      </c>
      <c r="O64" s="1" t="s">
        <v>1079</v>
      </c>
      <c r="P64" s="1" t="s">
        <v>1080</v>
      </c>
      <c r="Q64" s="1" t="s">
        <v>1081</v>
      </c>
      <c r="R64" s="1" t="s">
        <v>1411</v>
      </c>
      <c r="S64" s="1" t="s">
        <v>1083</v>
      </c>
      <c r="T64" s="1" t="s">
        <v>1084</v>
      </c>
      <c r="U64" s="1" t="s">
        <v>1085</v>
      </c>
      <c r="V64" s="1" t="s">
        <v>1362</v>
      </c>
    </row>
    <row r="65" s="1" customFormat="1" spans="1:22">
      <c r="A65" s="3">
        <v>999224067938049</v>
      </c>
      <c r="B65" s="1" t="s">
        <v>1398</v>
      </c>
      <c r="C65" s="1" t="s">
        <v>1412</v>
      </c>
      <c r="D65" s="1" t="s">
        <v>1283</v>
      </c>
      <c r="E65" s="1" t="s">
        <v>1413</v>
      </c>
      <c r="F65" s="1" t="s">
        <v>1132</v>
      </c>
      <c r="G65" s="1" t="s">
        <v>1074</v>
      </c>
      <c r="H65" s="1" t="s">
        <v>1075</v>
      </c>
      <c r="I65" s="1" t="s">
        <v>1414</v>
      </c>
      <c r="J65" s="1" t="s">
        <v>1077</v>
      </c>
      <c r="K65" s="1" t="s">
        <v>1414</v>
      </c>
      <c r="L65" s="1" t="s">
        <v>1414</v>
      </c>
      <c r="M65" s="1" t="s">
        <v>1078</v>
      </c>
      <c r="N65" s="1" t="s">
        <v>1078</v>
      </c>
      <c r="O65" s="1" t="s">
        <v>1079</v>
      </c>
      <c r="P65" s="1" t="s">
        <v>1080</v>
      </c>
      <c r="Q65" s="1" t="s">
        <v>1081</v>
      </c>
      <c r="R65" s="1" t="s">
        <v>1415</v>
      </c>
      <c r="S65" s="1" t="s">
        <v>1083</v>
      </c>
      <c r="T65" s="1" t="s">
        <v>1084</v>
      </c>
      <c r="U65" s="1" t="s">
        <v>1085</v>
      </c>
      <c r="V65" s="1" t="s">
        <v>1086</v>
      </c>
    </row>
    <row r="66" s="1" customFormat="1" spans="1:22">
      <c r="A66" s="3">
        <v>999224072353746</v>
      </c>
      <c r="B66" s="1" t="s">
        <v>1398</v>
      </c>
      <c r="C66" s="1" t="s">
        <v>1416</v>
      </c>
      <c r="D66" s="1" t="s">
        <v>1417</v>
      </c>
      <c r="E66" s="1" t="s">
        <v>1418</v>
      </c>
      <c r="F66" s="1" t="s">
        <v>1151</v>
      </c>
      <c r="G66" s="1" t="s">
        <v>1074</v>
      </c>
      <c r="H66" s="1" t="s">
        <v>1075</v>
      </c>
      <c r="I66" s="1" t="s">
        <v>1419</v>
      </c>
      <c r="J66" s="1" t="s">
        <v>1077</v>
      </c>
      <c r="K66" s="1" t="s">
        <v>1419</v>
      </c>
      <c r="L66" s="1" t="s">
        <v>1419</v>
      </c>
      <c r="M66" s="1" t="s">
        <v>1078</v>
      </c>
      <c r="N66" s="1" t="s">
        <v>1078</v>
      </c>
      <c r="O66" s="1" t="s">
        <v>1079</v>
      </c>
      <c r="P66" s="1" t="s">
        <v>1080</v>
      </c>
      <c r="Q66" s="1" t="s">
        <v>1081</v>
      </c>
      <c r="R66" s="1" t="s">
        <v>1420</v>
      </c>
      <c r="S66" s="1" t="s">
        <v>1083</v>
      </c>
      <c r="T66" s="1" t="s">
        <v>1084</v>
      </c>
      <c r="U66" s="1" t="s">
        <v>1085</v>
      </c>
      <c r="V66" s="1" t="s">
        <v>1086</v>
      </c>
    </row>
    <row r="67" s="1" customFormat="1" spans="1:22">
      <c r="A67" s="3">
        <v>999224073171645</v>
      </c>
      <c r="B67" s="1" t="s">
        <v>1398</v>
      </c>
      <c r="C67" s="1" t="s">
        <v>1421</v>
      </c>
      <c r="D67" s="1" t="s">
        <v>1144</v>
      </c>
      <c r="E67" s="1" t="s">
        <v>1422</v>
      </c>
      <c r="F67" s="1" t="s">
        <v>1132</v>
      </c>
      <c r="G67" s="1" t="s">
        <v>1074</v>
      </c>
      <c r="H67" s="1" t="s">
        <v>1075</v>
      </c>
      <c r="I67" s="1" t="s">
        <v>1423</v>
      </c>
      <c r="J67" s="1" t="s">
        <v>1077</v>
      </c>
      <c r="K67" s="1" t="s">
        <v>1423</v>
      </c>
      <c r="L67" s="1" t="s">
        <v>1423</v>
      </c>
      <c r="M67" s="1" t="s">
        <v>1078</v>
      </c>
      <c r="N67" s="1" t="s">
        <v>1078</v>
      </c>
      <c r="O67" s="1" t="s">
        <v>1079</v>
      </c>
      <c r="P67" s="1" t="s">
        <v>1080</v>
      </c>
      <c r="Q67" s="1" t="s">
        <v>1081</v>
      </c>
      <c r="R67" s="1" t="s">
        <v>1424</v>
      </c>
      <c r="S67" s="1" t="s">
        <v>1083</v>
      </c>
      <c r="T67" s="1" t="s">
        <v>1084</v>
      </c>
      <c r="U67" s="1" t="s">
        <v>1085</v>
      </c>
      <c r="V67" s="1" t="s">
        <v>1086</v>
      </c>
    </row>
    <row r="68" s="1" customFormat="1" spans="1:22">
      <c r="A68" s="3">
        <v>999224075022318</v>
      </c>
      <c r="B68" s="1" t="s">
        <v>1398</v>
      </c>
      <c r="C68" s="1" t="s">
        <v>1425</v>
      </c>
      <c r="D68" s="1" t="s">
        <v>1426</v>
      </c>
      <c r="E68" s="1" t="s">
        <v>1427</v>
      </c>
      <c r="F68" s="1" t="s">
        <v>1132</v>
      </c>
      <c r="G68" s="1" t="s">
        <v>1074</v>
      </c>
      <c r="H68" s="1" t="s">
        <v>1075</v>
      </c>
      <c r="I68" s="1" t="s">
        <v>1428</v>
      </c>
      <c r="J68" s="1" t="s">
        <v>1077</v>
      </c>
      <c r="K68" s="1" t="s">
        <v>1428</v>
      </c>
      <c r="L68" s="1" t="s">
        <v>1428</v>
      </c>
      <c r="M68" s="1" t="s">
        <v>1078</v>
      </c>
      <c r="N68" s="1" t="s">
        <v>1078</v>
      </c>
      <c r="O68" s="1" t="s">
        <v>1079</v>
      </c>
      <c r="P68" s="1" t="s">
        <v>1080</v>
      </c>
      <c r="Q68" s="1" t="s">
        <v>1081</v>
      </c>
      <c r="R68" s="1" t="s">
        <v>1429</v>
      </c>
      <c r="S68" s="1" t="s">
        <v>1083</v>
      </c>
      <c r="T68" s="1" t="s">
        <v>1084</v>
      </c>
      <c r="U68" s="1" t="s">
        <v>1085</v>
      </c>
      <c r="V68" s="1" t="s">
        <v>1086</v>
      </c>
    </row>
    <row r="69" s="1" customFormat="1" spans="1:22">
      <c r="A69" s="3">
        <v>999224078959721</v>
      </c>
      <c r="B69" s="1" t="s">
        <v>1430</v>
      </c>
      <c r="C69" s="1" t="s">
        <v>1431</v>
      </c>
      <c r="D69" s="1" t="s">
        <v>1432</v>
      </c>
      <c r="E69" s="1" t="s">
        <v>1433</v>
      </c>
      <c r="F69" s="1" t="s">
        <v>1073</v>
      </c>
      <c r="G69" s="1" t="s">
        <v>1074</v>
      </c>
      <c r="H69" s="1" t="s">
        <v>1075</v>
      </c>
      <c r="I69" s="1" t="s">
        <v>1434</v>
      </c>
      <c r="J69" s="1" t="s">
        <v>1077</v>
      </c>
      <c r="K69" s="1" t="s">
        <v>1434</v>
      </c>
      <c r="L69" s="1" t="s">
        <v>1434</v>
      </c>
      <c r="M69" s="1" t="s">
        <v>1078</v>
      </c>
      <c r="N69" s="1" t="s">
        <v>1078</v>
      </c>
      <c r="O69" s="1" t="s">
        <v>1079</v>
      </c>
      <c r="P69" s="1" t="s">
        <v>1080</v>
      </c>
      <c r="Q69" s="1" t="s">
        <v>1081</v>
      </c>
      <c r="R69" s="1" t="s">
        <v>1435</v>
      </c>
      <c r="S69" s="1" t="s">
        <v>1083</v>
      </c>
      <c r="T69" s="1" t="s">
        <v>1084</v>
      </c>
      <c r="U69" s="1" t="s">
        <v>1085</v>
      </c>
      <c r="V69" s="1" t="s">
        <v>1086</v>
      </c>
    </row>
    <row r="70" s="1" customFormat="1" spans="1:22">
      <c r="A70" s="3">
        <v>999224083121657</v>
      </c>
      <c r="B70" s="1" t="s">
        <v>1430</v>
      </c>
      <c r="C70" s="1" t="s">
        <v>1436</v>
      </c>
      <c r="D70" s="1" t="s">
        <v>1437</v>
      </c>
      <c r="E70" s="1" t="s">
        <v>1438</v>
      </c>
      <c r="F70" s="1" t="s">
        <v>1093</v>
      </c>
      <c r="G70" s="1" t="s">
        <v>1074</v>
      </c>
      <c r="H70" s="1" t="s">
        <v>1075</v>
      </c>
      <c r="I70" s="1" t="s">
        <v>1439</v>
      </c>
      <c r="J70" s="1" t="s">
        <v>1077</v>
      </c>
      <c r="K70" s="1" t="s">
        <v>1439</v>
      </c>
      <c r="L70" s="1" t="s">
        <v>1439</v>
      </c>
      <c r="M70" s="1" t="s">
        <v>1078</v>
      </c>
      <c r="N70" s="1" t="s">
        <v>1078</v>
      </c>
      <c r="O70" s="1" t="s">
        <v>1079</v>
      </c>
      <c r="P70" s="1" t="s">
        <v>1080</v>
      </c>
      <c r="Q70" s="1" t="s">
        <v>1081</v>
      </c>
      <c r="R70" s="1" t="s">
        <v>1440</v>
      </c>
      <c r="S70" s="1" t="s">
        <v>1083</v>
      </c>
      <c r="T70" s="1" t="s">
        <v>1084</v>
      </c>
      <c r="U70" s="1" t="s">
        <v>1085</v>
      </c>
      <c r="V70" s="1" t="s">
        <v>1086</v>
      </c>
    </row>
    <row r="71" s="1" customFormat="1" spans="1:22">
      <c r="A71" s="3">
        <v>999224095153976</v>
      </c>
      <c r="B71" s="1" t="s">
        <v>1241</v>
      </c>
      <c r="C71" s="1" t="s">
        <v>1441</v>
      </c>
      <c r="D71" s="1" t="s">
        <v>1218</v>
      </c>
      <c r="E71" s="1" t="s">
        <v>1442</v>
      </c>
      <c r="F71" s="1" t="s">
        <v>1073</v>
      </c>
      <c r="G71" s="1" t="s">
        <v>1074</v>
      </c>
      <c r="H71" s="1" t="s">
        <v>1075</v>
      </c>
      <c r="I71" s="1" t="s">
        <v>1443</v>
      </c>
      <c r="J71" s="1" t="s">
        <v>1077</v>
      </c>
      <c r="K71" s="1" t="s">
        <v>1443</v>
      </c>
      <c r="L71" s="1" t="s">
        <v>1443</v>
      </c>
      <c r="M71" s="1" t="s">
        <v>1078</v>
      </c>
      <c r="N71" s="1" t="s">
        <v>1078</v>
      </c>
      <c r="O71" s="1" t="s">
        <v>1079</v>
      </c>
      <c r="P71" s="1" t="s">
        <v>1080</v>
      </c>
      <c r="Q71" s="1" t="s">
        <v>1081</v>
      </c>
      <c r="R71" s="1" t="s">
        <v>1444</v>
      </c>
      <c r="S71" s="1" t="s">
        <v>1083</v>
      </c>
      <c r="T71" s="1" t="s">
        <v>1084</v>
      </c>
      <c r="U71" s="1" t="s">
        <v>1085</v>
      </c>
      <c r="V71" s="1" t="s">
        <v>1086</v>
      </c>
    </row>
    <row r="72" s="1" customFormat="1" spans="1:22">
      <c r="A72" s="3">
        <v>999224099546436</v>
      </c>
      <c r="B72" s="1" t="s">
        <v>1241</v>
      </c>
      <c r="C72" s="1" t="s">
        <v>1445</v>
      </c>
      <c r="D72" s="1" t="s">
        <v>1283</v>
      </c>
      <c r="E72" s="1" t="s">
        <v>1446</v>
      </c>
      <c r="F72" s="1" t="s">
        <v>1073</v>
      </c>
      <c r="G72" s="1" t="s">
        <v>1074</v>
      </c>
      <c r="H72" s="1" t="s">
        <v>1075</v>
      </c>
      <c r="I72" s="1" t="s">
        <v>1447</v>
      </c>
      <c r="J72" s="1" t="s">
        <v>1077</v>
      </c>
      <c r="K72" s="1" t="s">
        <v>1447</v>
      </c>
      <c r="L72" s="1" t="s">
        <v>1448</v>
      </c>
      <c r="M72" s="1" t="s">
        <v>1449</v>
      </c>
      <c r="N72" s="1" t="s">
        <v>1449</v>
      </c>
      <c r="O72" s="1" t="s">
        <v>1079</v>
      </c>
      <c r="P72" s="1" t="s">
        <v>1080</v>
      </c>
      <c r="Q72" s="1" t="s">
        <v>1081</v>
      </c>
      <c r="R72" s="1" t="s">
        <v>1450</v>
      </c>
      <c r="S72" s="1" t="s">
        <v>1451</v>
      </c>
      <c r="T72" s="1" t="s">
        <v>1084</v>
      </c>
      <c r="U72" s="1" t="s">
        <v>1085</v>
      </c>
      <c r="V72" s="1" t="s">
        <v>1086</v>
      </c>
    </row>
    <row r="73" s="1" customFormat="1" spans="1:22">
      <c r="A73" s="3">
        <v>999224100366558</v>
      </c>
      <c r="B73" s="1" t="s">
        <v>1241</v>
      </c>
      <c r="C73" s="1" t="s">
        <v>1452</v>
      </c>
      <c r="D73" s="1" t="s">
        <v>1453</v>
      </c>
      <c r="E73" s="1" t="s">
        <v>1454</v>
      </c>
      <c r="F73" s="1" t="s">
        <v>1093</v>
      </c>
      <c r="G73" s="1" t="s">
        <v>1074</v>
      </c>
      <c r="H73" s="1" t="s">
        <v>1075</v>
      </c>
      <c r="I73" s="1" t="s">
        <v>1455</v>
      </c>
      <c r="J73" s="1" t="s">
        <v>1077</v>
      </c>
      <c r="K73" s="1" t="s">
        <v>1455</v>
      </c>
      <c r="L73" s="1" t="s">
        <v>1455</v>
      </c>
      <c r="M73" s="1" t="s">
        <v>1078</v>
      </c>
      <c r="N73" s="1" t="s">
        <v>1078</v>
      </c>
      <c r="O73" s="1" t="s">
        <v>1079</v>
      </c>
      <c r="P73" s="1" t="s">
        <v>1080</v>
      </c>
      <c r="Q73" s="1" t="s">
        <v>1081</v>
      </c>
      <c r="R73" s="1" t="s">
        <v>1456</v>
      </c>
      <c r="S73" s="1" t="s">
        <v>1083</v>
      </c>
      <c r="T73" s="1" t="s">
        <v>1084</v>
      </c>
      <c r="U73" s="1" t="s">
        <v>1085</v>
      </c>
      <c r="V73" s="1" t="s">
        <v>1110</v>
      </c>
    </row>
    <row r="74" s="1" customFormat="1" spans="1:22">
      <c r="A74" s="3">
        <v>999224100714226</v>
      </c>
      <c r="B74" s="1" t="s">
        <v>1241</v>
      </c>
      <c r="C74" s="1" t="s">
        <v>1457</v>
      </c>
      <c r="D74" s="1" t="s">
        <v>1453</v>
      </c>
      <c r="E74" s="1" t="s">
        <v>1458</v>
      </c>
      <c r="F74" s="1" t="s">
        <v>1093</v>
      </c>
      <c r="G74" s="1" t="s">
        <v>1074</v>
      </c>
      <c r="H74" s="1" t="s">
        <v>1075</v>
      </c>
      <c r="I74" s="1" t="s">
        <v>1459</v>
      </c>
      <c r="J74" s="1" t="s">
        <v>1077</v>
      </c>
      <c r="K74" s="1" t="s">
        <v>1459</v>
      </c>
      <c r="L74" s="1" t="s">
        <v>1459</v>
      </c>
      <c r="M74" s="1" t="s">
        <v>1078</v>
      </c>
      <c r="N74" s="1" t="s">
        <v>1078</v>
      </c>
      <c r="O74" s="1" t="s">
        <v>1079</v>
      </c>
      <c r="P74" s="1" t="s">
        <v>1080</v>
      </c>
      <c r="Q74" s="1" t="s">
        <v>1081</v>
      </c>
      <c r="R74" s="1" t="s">
        <v>1460</v>
      </c>
      <c r="S74" s="1" t="s">
        <v>1083</v>
      </c>
      <c r="T74" s="1" t="s">
        <v>1084</v>
      </c>
      <c r="U74" s="1" t="s">
        <v>1085</v>
      </c>
      <c r="V74" s="1" t="s">
        <v>1110</v>
      </c>
    </row>
    <row r="75" s="1" customFormat="1" spans="1:22">
      <c r="A75" s="3">
        <v>999224108518047</v>
      </c>
      <c r="B75" s="1" t="s">
        <v>1461</v>
      </c>
      <c r="C75" s="1" t="s">
        <v>1462</v>
      </c>
      <c r="D75" s="1" t="s">
        <v>1307</v>
      </c>
      <c r="E75" s="1" t="s">
        <v>1463</v>
      </c>
      <c r="F75" s="1" t="s">
        <v>1151</v>
      </c>
      <c r="G75" s="1" t="s">
        <v>1074</v>
      </c>
      <c r="H75" s="1" t="s">
        <v>1075</v>
      </c>
      <c r="I75" s="1" t="s">
        <v>1464</v>
      </c>
      <c r="J75" s="1" t="s">
        <v>1077</v>
      </c>
      <c r="K75" s="1" t="s">
        <v>1464</v>
      </c>
      <c r="L75" s="1" t="s">
        <v>1464</v>
      </c>
      <c r="M75" s="1" t="s">
        <v>1078</v>
      </c>
      <c r="N75" s="1" t="s">
        <v>1078</v>
      </c>
      <c r="O75" s="1" t="s">
        <v>1079</v>
      </c>
      <c r="P75" s="1" t="s">
        <v>1080</v>
      </c>
      <c r="Q75" s="1" t="s">
        <v>1081</v>
      </c>
      <c r="R75" s="1" t="s">
        <v>1465</v>
      </c>
      <c r="S75" s="1" t="s">
        <v>1083</v>
      </c>
      <c r="T75" s="1" t="s">
        <v>1084</v>
      </c>
      <c r="U75" s="1" t="s">
        <v>1085</v>
      </c>
      <c r="V75" s="1" t="s">
        <v>1086</v>
      </c>
    </row>
    <row r="76" s="1" customFormat="1" spans="1:22">
      <c r="A76" s="3">
        <v>999224116022787</v>
      </c>
      <c r="B76" s="1" t="s">
        <v>1461</v>
      </c>
      <c r="C76" s="1" t="s">
        <v>1466</v>
      </c>
      <c r="D76" s="1" t="s">
        <v>1307</v>
      </c>
      <c r="E76" s="1" t="s">
        <v>1467</v>
      </c>
      <c r="F76" s="1" t="s">
        <v>1073</v>
      </c>
      <c r="G76" s="1" t="s">
        <v>1074</v>
      </c>
      <c r="H76" s="1" t="s">
        <v>1075</v>
      </c>
      <c r="I76" s="1" t="s">
        <v>1468</v>
      </c>
      <c r="J76" s="1" t="s">
        <v>1077</v>
      </c>
      <c r="K76" s="1" t="s">
        <v>1468</v>
      </c>
      <c r="L76" s="1" t="s">
        <v>1468</v>
      </c>
      <c r="M76" s="1" t="s">
        <v>1078</v>
      </c>
      <c r="N76" s="1" t="s">
        <v>1078</v>
      </c>
      <c r="O76" s="1" t="s">
        <v>1079</v>
      </c>
      <c r="P76" s="1" t="s">
        <v>1080</v>
      </c>
      <c r="Q76" s="1" t="s">
        <v>1081</v>
      </c>
      <c r="R76" s="1" t="s">
        <v>1469</v>
      </c>
      <c r="S76" s="1" t="s">
        <v>1083</v>
      </c>
      <c r="T76" s="1" t="s">
        <v>1084</v>
      </c>
      <c r="U76" s="1" t="s">
        <v>1085</v>
      </c>
      <c r="V76" s="1" t="s">
        <v>1086</v>
      </c>
    </row>
    <row r="77" s="1" customFormat="1" spans="1:22">
      <c r="A77" s="3">
        <v>999224119207321</v>
      </c>
      <c r="B77" s="1" t="s">
        <v>1461</v>
      </c>
      <c r="C77" s="1" t="s">
        <v>1470</v>
      </c>
      <c r="D77" s="1" t="s">
        <v>1283</v>
      </c>
      <c r="E77" s="1" t="s">
        <v>1471</v>
      </c>
      <c r="F77" s="1" t="s">
        <v>1132</v>
      </c>
      <c r="G77" s="1" t="s">
        <v>1074</v>
      </c>
      <c r="H77" s="1" t="s">
        <v>1075</v>
      </c>
      <c r="I77" s="1" t="s">
        <v>1414</v>
      </c>
      <c r="J77" s="1" t="s">
        <v>1077</v>
      </c>
      <c r="K77" s="1" t="s">
        <v>1414</v>
      </c>
      <c r="L77" s="1" t="s">
        <v>1414</v>
      </c>
      <c r="M77" s="1" t="s">
        <v>1078</v>
      </c>
      <c r="N77" s="1" t="s">
        <v>1078</v>
      </c>
      <c r="O77" s="1" t="s">
        <v>1079</v>
      </c>
      <c r="P77" s="1" t="s">
        <v>1080</v>
      </c>
      <c r="Q77" s="1" t="s">
        <v>1081</v>
      </c>
      <c r="R77" s="1" t="s">
        <v>1472</v>
      </c>
      <c r="S77" s="1" t="s">
        <v>1083</v>
      </c>
      <c r="T77" s="1" t="s">
        <v>1084</v>
      </c>
      <c r="U77" s="1" t="s">
        <v>1085</v>
      </c>
      <c r="V77" s="1" t="s">
        <v>1086</v>
      </c>
    </row>
    <row r="78" s="1" customFormat="1" spans="1:22">
      <c r="A78" s="3">
        <v>999224123238377</v>
      </c>
      <c r="B78" s="1" t="s">
        <v>1473</v>
      </c>
      <c r="C78" s="1" t="s">
        <v>1474</v>
      </c>
      <c r="D78" s="1" t="s">
        <v>1307</v>
      </c>
      <c r="E78" s="1" t="s">
        <v>1475</v>
      </c>
      <c r="F78" s="1" t="s">
        <v>1073</v>
      </c>
      <c r="G78" s="1" t="s">
        <v>1074</v>
      </c>
      <c r="H78" s="1" t="s">
        <v>1075</v>
      </c>
      <c r="I78" s="1" t="s">
        <v>1476</v>
      </c>
      <c r="J78" s="1" t="s">
        <v>1077</v>
      </c>
      <c r="K78" s="1" t="s">
        <v>1476</v>
      </c>
      <c r="L78" s="1" t="s">
        <v>1476</v>
      </c>
      <c r="M78" s="1" t="s">
        <v>1078</v>
      </c>
      <c r="N78" s="1" t="s">
        <v>1078</v>
      </c>
      <c r="O78" s="1" t="s">
        <v>1079</v>
      </c>
      <c r="P78" s="1" t="s">
        <v>1080</v>
      </c>
      <c r="Q78" s="1" t="s">
        <v>1081</v>
      </c>
      <c r="R78" s="1" t="s">
        <v>1477</v>
      </c>
      <c r="S78" s="1" t="s">
        <v>1083</v>
      </c>
      <c r="T78" s="1" t="s">
        <v>1084</v>
      </c>
      <c r="U78" s="1" t="s">
        <v>1085</v>
      </c>
      <c r="V78" s="1" t="s">
        <v>1086</v>
      </c>
    </row>
    <row r="79" s="1" customFormat="1" spans="1:22">
      <c r="A79" s="3">
        <v>999224131789953</v>
      </c>
      <c r="B79" s="1" t="s">
        <v>1473</v>
      </c>
      <c r="C79" s="1" t="s">
        <v>1478</v>
      </c>
      <c r="D79" s="1" t="s">
        <v>1283</v>
      </c>
      <c r="E79" s="1" t="s">
        <v>1479</v>
      </c>
      <c r="F79" s="1" t="s">
        <v>1132</v>
      </c>
      <c r="G79" s="1" t="s">
        <v>1074</v>
      </c>
      <c r="H79" s="1" t="s">
        <v>1075</v>
      </c>
      <c r="I79" s="1" t="s">
        <v>1414</v>
      </c>
      <c r="J79" s="1" t="s">
        <v>1077</v>
      </c>
      <c r="K79" s="1" t="s">
        <v>1414</v>
      </c>
      <c r="L79" s="1" t="s">
        <v>1414</v>
      </c>
      <c r="M79" s="1" t="s">
        <v>1078</v>
      </c>
      <c r="N79" s="1" t="s">
        <v>1078</v>
      </c>
      <c r="O79" s="1" t="s">
        <v>1079</v>
      </c>
      <c r="P79" s="1" t="s">
        <v>1080</v>
      </c>
      <c r="Q79" s="1" t="s">
        <v>1081</v>
      </c>
      <c r="R79" s="1" t="s">
        <v>1480</v>
      </c>
      <c r="S79" s="1" t="s">
        <v>1083</v>
      </c>
      <c r="T79" s="1" t="s">
        <v>1084</v>
      </c>
      <c r="U79" s="1" t="s">
        <v>1085</v>
      </c>
      <c r="V79" s="1" t="s">
        <v>1086</v>
      </c>
    </row>
    <row r="80" s="1" customFormat="1" spans="1:22">
      <c r="A80" s="3">
        <v>999224136616797</v>
      </c>
      <c r="B80" s="1" t="s">
        <v>1473</v>
      </c>
      <c r="C80" s="1" t="s">
        <v>1481</v>
      </c>
      <c r="D80" s="1" t="s">
        <v>1162</v>
      </c>
      <c r="E80" s="1" t="s">
        <v>1482</v>
      </c>
      <c r="F80" s="1" t="s">
        <v>1073</v>
      </c>
      <c r="G80" s="1" t="s">
        <v>1074</v>
      </c>
      <c r="H80" s="1" t="s">
        <v>1075</v>
      </c>
      <c r="I80" s="1" t="s">
        <v>1483</v>
      </c>
      <c r="J80" s="1" t="s">
        <v>1077</v>
      </c>
      <c r="K80" s="1" t="s">
        <v>1483</v>
      </c>
      <c r="L80" s="1" t="s">
        <v>1483</v>
      </c>
      <c r="M80" s="1" t="s">
        <v>1078</v>
      </c>
      <c r="N80" s="1" t="s">
        <v>1078</v>
      </c>
      <c r="O80" s="1" t="s">
        <v>1079</v>
      </c>
      <c r="P80" s="1" t="s">
        <v>1080</v>
      </c>
      <c r="Q80" s="1" t="s">
        <v>1081</v>
      </c>
      <c r="R80" s="1" t="s">
        <v>1484</v>
      </c>
      <c r="S80" s="1" t="s">
        <v>1083</v>
      </c>
      <c r="T80" s="1" t="s">
        <v>1084</v>
      </c>
      <c r="U80" s="1" t="s">
        <v>1085</v>
      </c>
      <c r="V80" s="1" t="s">
        <v>1086</v>
      </c>
    </row>
    <row r="81" s="1" customFormat="1" spans="1:22">
      <c r="A81" s="3">
        <v>999224139389308</v>
      </c>
      <c r="B81" s="1" t="s">
        <v>1485</v>
      </c>
      <c r="C81" s="1" t="s">
        <v>1486</v>
      </c>
      <c r="D81" s="1" t="s">
        <v>1381</v>
      </c>
      <c r="E81" s="1" t="s">
        <v>1487</v>
      </c>
      <c r="F81" s="1" t="s">
        <v>1073</v>
      </c>
      <c r="G81" s="1" t="s">
        <v>1074</v>
      </c>
      <c r="H81" s="1" t="s">
        <v>1075</v>
      </c>
      <c r="I81" s="1" t="s">
        <v>1488</v>
      </c>
      <c r="J81" s="1" t="s">
        <v>1077</v>
      </c>
      <c r="K81" s="1" t="s">
        <v>1488</v>
      </c>
      <c r="L81" s="1" t="s">
        <v>1488</v>
      </c>
      <c r="M81" s="1" t="s">
        <v>1078</v>
      </c>
      <c r="N81" s="1" t="s">
        <v>1078</v>
      </c>
      <c r="O81" s="1" t="s">
        <v>1079</v>
      </c>
      <c r="P81" s="1" t="s">
        <v>1080</v>
      </c>
      <c r="Q81" s="1" t="s">
        <v>1081</v>
      </c>
      <c r="R81" s="1" t="s">
        <v>1489</v>
      </c>
      <c r="S81" s="1" t="s">
        <v>1083</v>
      </c>
      <c r="T81" s="1" t="s">
        <v>1084</v>
      </c>
      <c r="U81" s="1" t="s">
        <v>1085</v>
      </c>
      <c r="V81" s="1" t="s">
        <v>1086</v>
      </c>
    </row>
    <row r="82" s="1" customFormat="1" spans="1:22">
      <c r="A82" s="3">
        <v>999224140627746</v>
      </c>
      <c r="B82" s="1" t="s">
        <v>1485</v>
      </c>
      <c r="C82" s="1" t="s">
        <v>1490</v>
      </c>
      <c r="D82" s="1" t="s">
        <v>1426</v>
      </c>
      <c r="E82" s="1" t="s">
        <v>1491</v>
      </c>
      <c r="F82" s="1" t="s">
        <v>1132</v>
      </c>
      <c r="G82" s="1" t="s">
        <v>1074</v>
      </c>
      <c r="H82" s="1" t="s">
        <v>1075</v>
      </c>
      <c r="I82" s="1" t="s">
        <v>1492</v>
      </c>
      <c r="J82" s="1" t="s">
        <v>1077</v>
      </c>
      <c r="K82" s="1" t="s">
        <v>1492</v>
      </c>
      <c r="L82" s="1" t="s">
        <v>1492</v>
      </c>
      <c r="M82" s="1" t="s">
        <v>1078</v>
      </c>
      <c r="N82" s="1" t="s">
        <v>1078</v>
      </c>
      <c r="O82" s="1" t="s">
        <v>1079</v>
      </c>
      <c r="P82" s="1" t="s">
        <v>1080</v>
      </c>
      <c r="Q82" s="1" t="s">
        <v>1081</v>
      </c>
      <c r="R82" s="1" t="s">
        <v>1493</v>
      </c>
      <c r="S82" s="1" t="s">
        <v>1083</v>
      </c>
      <c r="T82" s="1" t="s">
        <v>1084</v>
      </c>
      <c r="U82" s="1" t="s">
        <v>1085</v>
      </c>
      <c r="V82" s="1" t="s">
        <v>1086</v>
      </c>
    </row>
    <row r="83" s="1" customFormat="1" spans="1:22">
      <c r="A83" s="3">
        <v>999224147815704</v>
      </c>
      <c r="B83" s="1" t="s">
        <v>1485</v>
      </c>
      <c r="C83" s="1" t="s">
        <v>1494</v>
      </c>
      <c r="D83" s="1" t="s">
        <v>1283</v>
      </c>
      <c r="E83" s="1" t="s">
        <v>1495</v>
      </c>
      <c r="F83" s="1" t="s">
        <v>1073</v>
      </c>
      <c r="G83" s="1" t="s">
        <v>1074</v>
      </c>
      <c r="H83" s="1" t="s">
        <v>1075</v>
      </c>
      <c r="I83" s="1" t="s">
        <v>1496</v>
      </c>
      <c r="J83" s="1" t="s">
        <v>1077</v>
      </c>
      <c r="K83" s="1" t="s">
        <v>1496</v>
      </c>
      <c r="L83" s="1" t="s">
        <v>1496</v>
      </c>
      <c r="M83" s="1" t="s">
        <v>1078</v>
      </c>
      <c r="N83" s="1" t="s">
        <v>1078</v>
      </c>
      <c r="O83" s="1" t="s">
        <v>1079</v>
      </c>
      <c r="P83" s="1" t="s">
        <v>1080</v>
      </c>
      <c r="Q83" s="1" t="s">
        <v>1081</v>
      </c>
      <c r="R83" s="1" t="s">
        <v>1497</v>
      </c>
      <c r="S83" s="1" t="s">
        <v>1083</v>
      </c>
      <c r="T83" s="1" t="s">
        <v>1084</v>
      </c>
      <c r="U83" s="1" t="s">
        <v>1085</v>
      </c>
      <c r="V83" s="1" t="s">
        <v>1086</v>
      </c>
    </row>
    <row r="84" s="1" customFormat="1" spans="1:22">
      <c r="A84" s="3">
        <v>999224148581850</v>
      </c>
      <c r="B84" s="1" t="s">
        <v>1485</v>
      </c>
      <c r="C84" s="1" t="s">
        <v>1498</v>
      </c>
      <c r="D84" s="1" t="s">
        <v>1499</v>
      </c>
      <c r="E84" s="1" t="s">
        <v>1500</v>
      </c>
      <c r="F84" s="1" t="s">
        <v>1132</v>
      </c>
      <c r="G84" s="1" t="s">
        <v>1074</v>
      </c>
      <c r="H84" s="1" t="s">
        <v>1075</v>
      </c>
      <c r="I84" s="1" t="s">
        <v>1501</v>
      </c>
      <c r="J84" s="1" t="s">
        <v>1077</v>
      </c>
      <c r="K84" s="1" t="s">
        <v>1501</v>
      </c>
      <c r="L84" s="1" t="s">
        <v>1501</v>
      </c>
      <c r="M84" s="1" t="s">
        <v>1078</v>
      </c>
      <c r="N84" s="1" t="s">
        <v>1078</v>
      </c>
      <c r="O84" s="1" t="s">
        <v>1079</v>
      </c>
      <c r="P84" s="1" t="s">
        <v>1080</v>
      </c>
      <c r="Q84" s="1" t="s">
        <v>1081</v>
      </c>
      <c r="R84" s="1" t="s">
        <v>1502</v>
      </c>
      <c r="S84" s="1" t="s">
        <v>1083</v>
      </c>
      <c r="T84" s="1" t="s">
        <v>1084</v>
      </c>
      <c r="U84" s="1" t="s">
        <v>1085</v>
      </c>
      <c r="V84" s="1" t="s">
        <v>1086</v>
      </c>
    </row>
    <row r="85" s="1" customFormat="1" spans="1:22">
      <c r="A85" s="3">
        <v>999224150152914</v>
      </c>
      <c r="B85" s="1" t="s">
        <v>1503</v>
      </c>
      <c r="C85" s="1" t="s">
        <v>1504</v>
      </c>
      <c r="D85" s="1" t="s">
        <v>1437</v>
      </c>
      <c r="E85" s="1" t="s">
        <v>1505</v>
      </c>
      <c r="F85" s="1" t="s">
        <v>1073</v>
      </c>
      <c r="G85" s="1" t="s">
        <v>1074</v>
      </c>
      <c r="H85" s="1" t="s">
        <v>1075</v>
      </c>
      <c r="I85" s="1" t="s">
        <v>1506</v>
      </c>
      <c r="J85" s="1" t="s">
        <v>1077</v>
      </c>
      <c r="K85" s="1" t="s">
        <v>1506</v>
      </c>
      <c r="L85" s="1" t="s">
        <v>1506</v>
      </c>
      <c r="M85" s="1" t="s">
        <v>1078</v>
      </c>
      <c r="N85" s="1" t="s">
        <v>1078</v>
      </c>
      <c r="O85" s="1" t="s">
        <v>1079</v>
      </c>
      <c r="P85" s="1" t="s">
        <v>1080</v>
      </c>
      <c r="Q85" s="1" t="s">
        <v>1081</v>
      </c>
      <c r="R85" s="1" t="s">
        <v>1507</v>
      </c>
      <c r="S85" s="1" t="s">
        <v>1083</v>
      </c>
      <c r="T85" s="1" t="s">
        <v>1084</v>
      </c>
      <c r="U85" s="1" t="s">
        <v>1085</v>
      </c>
      <c r="V85" s="1" t="s">
        <v>1086</v>
      </c>
    </row>
    <row r="86" s="1" customFormat="1" spans="1:22">
      <c r="A86" s="3">
        <v>24154778740</v>
      </c>
      <c r="B86" s="1" t="s">
        <v>1503</v>
      </c>
      <c r="C86" s="1" t="s">
        <v>1508</v>
      </c>
      <c r="D86" s="1" t="s">
        <v>1239</v>
      </c>
      <c r="E86" s="1" t="s">
        <v>1509</v>
      </c>
      <c r="F86" s="1" t="s">
        <v>1073</v>
      </c>
      <c r="G86" s="1" t="s">
        <v>1074</v>
      </c>
      <c r="H86" s="1" t="s">
        <v>1075</v>
      </c>
      <c r="I86" s="1" t="s">
        <v>1510</v>
      </c>
      <c r="J86" s="1" t="s">
        <v>1077</v>
      </c>
      <c r="K86" s="1" t="s">
        <v>1510</v>
      </c>
      <c r="L86" s="1" t="s">
        <v>1510</v>
      </c>
      <c r="M86" s="1" t="s">
        <v>1078</v>
      </c>
      <c r="N86" s="1" t="s">
        <v>1078</v>
      </c>
      <c r="O86" s="1" t="s">
        <v>1079</v>
      </c>
      <c r="P86" s="1" t="s">
        <v>1080</v>
      </c>
      <c r="Q86" s="1" t="s">
        <v>1081</v>
      </c>
      <c r="R86" s="1" t="s">
        <v>1511</v>
      </c>
      <c r="S86" s="1" t="s">
        <v>1083</v>
      </c>
      <c r="T86" s="1" t="s">
        <v>1084</v>
      </c>
      <c r="U86" s="1" t="s">
        <v>1085</v>
      </c>
      <c r="V86" s="1" t="s">
        <v>1244</v>
      </c>
    </row>
    <row r="87" s="1" customFormat="1" spans="1:22">
      <c r="A87" s="3">
        <v>999224155351692</v>
      </c>
      <c r="B87" s="1" t="s">
        <v>1503</v>
      </c>
      <c r="C87" s="1" t="s">
        <v>1512</v>
      </c>
      <c r="D87" s="1" t="s">
        <v>1513</v>
      </c>
      <c r="E87" s="1" t="s">
        <v>1514</v>
      </c>
      <c r="F87" s="1" t="s">
        <v>1115</v>
      </c>
      <c r="G87" s="1" t="s">
        <v>1074</v>
      </c>
      <c r="H87" s="1" t="s">
        <v>1075</v>
      </c>
      <c r="I87" s="1" t="s">
        <v>1515</v>
      </c>
      <c r="J87" s="1" t="s">
        <v>1077</v>
      </c>
      <c r="K87" s="1" t="s">
        <v>1515</v>
      </c>
      <c r="L87" s="1" t="s">
        <v>1515</v>
      </c>
      <c r="M87" s="1" t="s">
        <v>1078</v>
      </c>
      <c r="N87" s="1" t="s">
        <v>1078</v>
      </c>
      <c r="O87" s="1" t="s">
        <v>1079</v>
      </c>
      <c r="P87" s="1" t="s">
        <v>1080</v>
      </c>
      <c r="Q87" s="1" t="s">
        <v>1081</v>
      </c>
      <c r="R87" s="1" t="s">
        <v>1516</v>
      </c>
      <c r="S87" s="1" t="s">
        <v>1083</v>
      </c>
      <c r="T87" s="1" t="s">
        <v>1084</v>
      </c>
      <c r="U87" s="1" t="s">
        <v>1085</v>
      </c>
      <c r="V87" s="1" t="s">
        <v>1086</v>
      </c>
    </row>
    <row r="88" s="1" customFormat="1" spans="1:22">
      <c r="A88" s="3">
        <v>999224157307955</v>
      </c>
      <c r="B88" s="1" t="s">
        <v>1503</v>
      </c>
      <c r="C88" s="1" t="s">
        <v>1517</v>
      </c>
      <c r="D88" s="1" t="s">
        <v>1518</v>
      </c>
      <c r="E88" s="1" t="s">
        <v>1519</v>
      </c>
      <c r="F88" s="1" t="s">
        <v>1132</v>
      </c>
      <c r="G88" s="1" t="s">
        <v>1074</v>
      </c>
      <c r="H88" s="1" t="s">
        <v>1075</v>
      </c>
      <c r="I88" s="1" t="s">
        <v>1520</v>
      </c>
      <c r="J88" s="1" t="s">
        <v>1077</v>
      </c>
      <c r="K88" s="1" t="s">
        <v>1520</v>
      </c>
      <c r="L88" s="1" t="s">
        <v>1520</v>
      </c>
      <c r="M88" s="1" t="s">
        <v>1078</v>
      </c>
      <c r="N88" s="1" t="s">
        <v>1078</v>
      </c>
      <c r="O88" s="1" t="s">
        <v>1079</v>
      </c>
      <c r="P88" s="1" t="s">
        <v>1080</v>
      </c>
      <c r="Q88" s="1" t="s">
        <v>1081</v>
      </c>
      <c r="R88" s="1" t="s">
        <v>1521</v>
      </c>
      <c r="S88" s="1" t="s">
        <v>1083</v>
      </c>
      <c r="T88" s="1" t="s">
        <v>1084</v>
      </c>
      <c r="U88" s="1" t="s">
        <v>1085</v>
      </c>
      <c r="V88" s="1" t="s">
        <v>1086</v>
      </c>
    </row>
    <row r="89" s="1" customFormat="1" spans="1:22">
      <c r="A89" s="3">
        <v>999224159594628</v>
      </c>
      <c r="B89" s="1" t="s">
        <v>1503</v>
      </c>
      <c r="C89" s="1" t="s">
        <v>1522</v>
      </c>
      <c r="D89" s="1" t="s">
        <v>1162</v>
      </c>
      <c r="E89" s="1" t="s">
        <v>1523</v>
      </c>
      <c r="F89" s="1" t="s">
        <v>1132</v>
      </c>
      <c r="G89" s="1" t="s">
        <v>1074</v>
      </c>
      <c r="H89" s="1" t="s">
        <v>1075</v>
      </c>
      <c r="I89" s="1" t="s">
        <v>1524</v>
      </c>
      <c r="J89" s="1" t="s">
        <v>1077</v>
      </c>
      <c r="K89" s="1" t="s">
        <v>1524</v>
      </c>
      <c r="L89" s="1" t="s">
        <v>1524</v>
      </c>
      <c r="M89" s="1" t="s">
        <v>1078</v>
      </c>
      <c r="N89" s="1" t="s">
        <v>1078</v>
      </c>
      <c r="O89" s="1" t="s">
        <v>1079</v>
      </c>
      <c r="P89" s="1" t="s">
        <v>1080</v>
      </c>
      <c r="Q89" s="1" t="s">
        <v>1081</v>
      </c>
      <c r="R89" s="1" t="s">
        <v>1525</v>
      </c>
      <c r="S89" s="1" t="s">
        <v>1083</v>
      </c>
      <c r="T89" s="1" t="s">
        <v>1084</v>
      </c>
      <c r="U89" s="1" t="s">
        <v>1085</v>
      </c>
      <c r="V89" s="1" t="s">
        <v>1086</v>
      </c>
    </row>
    <row r="90" s="1" customFormat="1" spans="1:22">
      <c r="A90" s="3">
        <v>999224162903532</v>
      </c>
      <c r="B90" s="1" t="s">
        <v>1503</v>
      </c>
      <c r="C90" s="1" t="s">
        <v>1526</v>
      </c>
      <c r="D90" s="1" t="s">
        <v>1527</v>
      </c>
      <c r="E90" s="1" t="s">
        <v>1528</v>
      </c>
      <c r="F90" s="1" t="s">
        <v>1073</v>
      </c>
      <c r="G90" s="1" t="s">
        <v>1074</v>
      </c>
      <c r="H90" s="1" t="s">
        <v>1075</v>
      </c>
      <c r="I90" s="1" t="s">
        <v>1529</v>
      </c>
      <c r="J90" s="1" t="s">
        <v>1077</v>
      </c>
      <c r="K90" s="1" t="s">
        <v>1529</v>
      </c>
      <c r="L90" s="1" t="s">
        <v>1529</v>
      </c>
      <c r="M90" s="1" t="s">
        <v>1078</v>
      </c>
      <c r="N90" s="1" t="s">
        <v>1078</v>
      </c>
      <c r="O90" s="1" t="s">
        <v>1079</v>
      </c>
      <c r="P90" s="1" t="s">
        <v>1080</v>
      </c>
      <c r="Q90" s="1" t="s">
        <v>1081</v>
      </c>
      <c r="R90" s="1" t="s">
        <v>1530</v>
      </c>
      <c r="S90" s="1" t="s">
        <v>1083</v>
      </c>
      <c r="T90" s="1" t="s">
        <v>1084</v>
      </c>
      <c r="U90" s="1" t="s">
        <v>1085</v>
      </c>
      <c r="V90" s="1" t="s">
        <v>1086</v>
      </c>
    </row>
    <row r="91" s="1" customFormat="1" spans="1:22">
      <c r="A91" s="3">
        <v>999224165996334</v>
      </c>
      <c r="B91" s="1" t="s">
        <v>1531</v>
      </c>
      <c r="C91" s="1" t="s">
        <v>1532</v>
      </c>
      <c r="D91" s="1" t="s">
        <v>1144</v>
      </c>
      <c r="E91" s="1" t="s">
        <v>1533</v>
      </c>
      <c r="F91" s="1" t="s">
        <v>1073</v>
      </c>
      <c r="G91" s="1" t="s">
        <v>1074</v>
      </c>
      <c r="H91" s="1" t="s">
        <v>1075</v>
      </c>
      <c r="I91" s="1" t="s">
        <v>1534</v>
      </c>
      <c r="J91" s="1" t="s">
        <v>1077</v>
      </c>
      <c r="K91" s="1" t="s">
        <v>1534</v>
      </c>
      <c r="L91" s="1" t="s">
        <v>1534</v>
      </c>
      <c r="M91" s="1" t="s">
        <v>1078</v>
      </c>
      <c r="N91" s="1" t="s">
        <v>1078</v>
      </c>
      <c r="O91" s="1" t="s">
        <v>1079</v>
      </c>
      <c r="P91" s="1" t="s">
        <v>1080</v>
      </c>
      <c r="Q91" s="1" t="s">
        <v>1081</v>
      </c>
      <c r="R91" s="1" t="s">
        <v>1535</v>
      </c>
      <c r="S91" s="1" t="s">
        <v>1083</v>
      </c>
      <c r="T91" s="1" t="s">
        <v>1084</v>
      </c>
      <c r="U91" s="1" t="s">
        <v>1085</v>
      </c>
      <c r="V91" s="1" t="s">
        <v>1086</v>
      </c>
    </row>
    <row r="92" s="1" customFormat="1" spans="1:22">
      <c r="A92" s="3">
        <v>999224172530417</v>
      </c>
      <c r="B92" s="1" t="s">
        <v>1531</v>
      </c>
      <c r="C92" s="1" t="s">
        <v>1536</v>
      </c>
      <c r="D92" s="1" t="s">
        <v>1537</v>
      </c>
      <c r="E92" s="1" t="s">
        <v>1538</v>
      </c>
      <c r="F92" s="1" t="s">
        <v>1073</v>
      </c>
      <c r="G92" s="1" t="s">
        <v>1074</v>
      </c>
      <c r="H92" s="1" t="s">
        <v>1075</v>
      </c>
      <c r="I92" s="1" t="s">
        <v>1539</v>
      </c>
      <c r="J92" s="1" t="s">
        <v>1077</v>
      </c>
      <c r="K92" s="1" t="s">
        <v>1539</v>
      </c>
      <c r="L92" s="1" t="s">
        <v>1539</v>
      </c>
      <c r="M92" s="1" t="s">
        <v>1078</v>
      </c>
      <c r="N92" s="1" t="s">
        <v>1078</v>
      </c>
      <c r="O92" s="1" t="s">
        <v>1079</v>
      </c>
      <c r="P92" s="1" t="s">
        <v>1080</v>
      </c>
      <c r="Q92" s="1" t="s">
        <v>1081</v>
      </c>
      <c r="R92" s="1" t="s">
        <v>1540</v>
      </c>
      <c r="S92" s="1" t="s">
        <v>1083</v>
      </c>
      <c r="T92" s="1" t="s">
        <v>1084</v>
      </c>
      <c r="U92" s="1" t="s">
        <v>1085</v>
      </c>
      <c r="V92" s="1" t="s">
        <v>1086</v>
      </c>
    </row>
    <row r="93" s="1" customFormat="1" spans="1:22">
      <c r="A93" s="3">
        <v>999224175663304</v>
      </c>
      <c r="B93" s="1" t="s">
        <v>1531</v>
      </c>
      <c r="C93" s="1" t="s">
        <v>1541</v>
      </c>
      <c r="D93" s="1" t="s">
        <v>1283</v>
      </c>
      <c r="E93" s="1" t="s">
        <v>1542</v>
      </c>
      <c r="F93" s="1" t="s">
        <v>1132</v>
      </c>
      <c r="G93" s="1" t="s">
        <v>1074</v>
      </c>
      <c r="H93" s="1" t="s">
        <v>1075</v>
      </c>
      <c r="I93" s="1" t="s">
        <v>1414</v>
      </c>
      <c r="J93" s="1" t="s">
        <v>1077</v>
      </c>
      <c r="K93" s="1" t="s">
        <v>1414</v>
      </c>
      <c r="L93" s="1" t="s">
        <v>1414</v>
      </c>
      <c r="M93" s="1" t="s">
        <v>1078</v>
      </c>
      <c r="N93" s="1" t="s">
        <v>1078</v>
      </c>
      <c r="O93" s="1" t="s">
        <v>1079</v>
      </c>
      <c r="P93" s="1" t="s">
        <v>1080</v>
      </c>
      <c r="Q93" s="1" t="s">
        <v>1081</v>
      </c>
      <c r="R93" s="1" t="s">
        <v>1543</v>
      </c>
      <c r="S93" s="1" t="s">
        <v>1083</v>
      </c>
      <c r="T93" s="1" t="s">
        <v>1084</v>
      </c>
      <c r="U93" s="1" t="s">
        <v>1085</v>
      </c>
      <c r="V93" s="1" t="s">
        <v>1086</v>
      </c>
    </row>
    <row r="94" s="1" customFormat="1" spans="1:22">
      <c r="A94" s="3">
        <v>999224179404982</v>
      </c>
      <c r="B94" s="1" t="s">
        <v>1531</v>
      </c>
      <c r="C94" s="1" t="s">
        <v>1544</v>
      </c>
      <c r="D94" s="1" t="s">
        <v>1394</v>
      </c>
      <c r="E94" s="1" t="s">
        <v>1545</v>
      </c>
      <c r="F94" s="1" t="s">
        <v>1073</v>
      </c>
      <c r="G94" s="1" t="s">
        <v>1074</v>
      </c>
      <c r="H94" s="1" t="s">
        <v>1075</v>
      </c>
      <c r="I94" s="1" t="s">
        <v>1546</v>
      </c>
      <c r="J94" s="1" t="s">
        <v>1077</v>
      </c>
      <c r="K94" s="1" t="s">
        <v>1546</v>
      </c>
      <c r="L94" s="1" t="s">
        <v>1546</v>
      </c>
      <c r="M94" s="1" t="s">
        <v>1078</v>
      </c>
      <c r="N94" s="1" t="s">
        <v>1078</v>
      </c>
      <c r="O94" s="1" t="s">
        <v>1079</v>
      </c>
      <c r="P94" s="1" t="s">
        <v>1080</v>
      </c>
      <c r="Q94" s="1" t="s">
        <v>1081</v>
      </c>
      <c r="R94" s="1" t="s">
        <v>1547</v>
      </c>
      <c r="S94" s="1" t="s">
        <v>1083</v>
      </c>
      <c r="T94" s="1" t="s">
        <v>1084</v>
      </c>
      <c r="U94" s="1" t="s">
        <v>1085</v>
      </c>
      <c r="V94" s="1" t="s">
        <v>1086</v>
      </c>
    </row>
    <row r="95" s="1" customFormat="1" spans="1:22">
      <c r="A95" s="3">
        <v>999224179451266</v>
      </c>
      <c r="B95" s="1" t="s">
        <v>1531</v>
      </c>
      <c r="C95" s="1" t="s">
        <v>1548</v>
      </c>
      <c r="D95" s="1" t="s">
        <v>1394</v>
      </c>
      <c r="E95" s="1" t="s">
        <v>1549</v>
      </c>
      <c r="F95" s="1" t="s">
        <v>1073</v>
      </c>
      <c r="G95" s="1" t="s">
        <v>1074</v>
      </c>
      <c r="H95" s="1" t="s">
        <v>1075</v>
      </c>
      <c r="I95" s="1" t="s">
        <v>1550</v>
      </c>
      <c r="J95" s="1" t="s">
        <v>1077</v>
      </c>
      <c r="K95" s="1" t="s">
        <v>1550</v>
      </c>
      <c r="L95" s="1" t="s">
        <v>1550</v>
      </c>
      <c r="M95" s="1" t="s">
        <v>1078</v>
      </c>
      <c r="N95" s="1" t="s">
        <v>1078</v>
      </c>
      <c r="O95" s="1" t="s">
        <v>1079</v>
      </c>
      <c r="P95" s="1" t="s">
        <v>1080</v>
      </c>
      <c r="Q95" s="1" t="s">
        <v>1081</v>
      </c>
      <c r="R95" s="1" t="s">
        <v>1551</v>
      </c>
      <c r="S95" s="1" t="s">
        <v>1083</v>
      </c>
      <c r="T95" s="1" t="s">
        <v>1084</v>
      </c>
      <c r="U95" s="1" t="s">
        <v>1085</v>
      </c>
      <c r="V95" s="1" t="s">
        <v>1086</v>
      </c>
    </row>
    <row r="96" s="1" customFormat="1" spans="1:22">
      <c r="A96" s="3">
        <v>999224179655602</v>
      </c>
      <c r="B96" s="1" t="s">
        <v>1531</v>
      </c>
      <c r="C96" s="1" t="s">
        <v>1552</v>
      </c>
      <c r="D96" s="1" t="s">
        <v>1553</v>
      </c>
      <c r="E96" s="1" t="s">
        <v>1554</v>
      </c>
      <c r="F96" s="1" t="s">
        <v>1132</v>
      </c>
      <c r="G96" s="1" t="s">
        <v>1074</v>
      </c>
      <c r="H96" s="1" t="s">
        <v>1075</v>
      </c>
      <c r="I96" s="1" t="s">
        <v>1555</v>
      </c>
      <c r="J96" s="1" t="s">
        <v>1077</v>
      </c>
      <c r="K96" s="1" t="s">
        <v>1555</v>
      </c>
      <c r="L96" s="1" t="s">
        <v>1555</v>
      </c>
      <c r="M96" s="1" t="s">
        <v>1078</v>
      </c>
      <c r="N96" s="1" t="s">
        <v>1078</v>
      </c>
      <c r="O96" s="1" t="s">
        <v>1079</v>
      </c>
      <c r="P96" s="1" t="s">
        <v>1080</v>
      </c>
      <c r="Q96" s="1" t="s">
        <v>1081</v>
      </c>
      <c r="R96" s="1" t="s">
        <v>1556</v>
      </c>
      <c r="S96" s="1" t="s">
        <v>1083</v>
      </c>
      <c r="T96" s="1" t="s">
        <v>1084</v>
      </c>
      <c r="U96" s="1" t="s">
        <v>1085</v>
      </c>
      <c r="V96" s="1" t="s">
        <v>1362</v>
      </c>
    </row>
    <row r="97" s="1" customFormat="1" spans="1:22">
      <c r="A97" s="3">
        <v>999224191279713</v>
      </c>
      <c r="B97" s="1" t="s">
        <v>1531</v>
      </c>
      <c r="C97" s="1" t="s">
        <v>1557</v>
      </c>
      <c r="D97" s="1" t="s">
        <v>1283</v>
      </c>
      <c r="E97" s="1" t="s">
        <v>1558</v>
      </c>
      <c r="F97" s="1" t="s">
        <v>1073</v>
      </c>
      <c r="G97" s="1" t="s">
        <v>1074</v>
      </c>
      <c r="H97" s="1" t="s">
        <v>1075</v>
      </c>
      <c r="I97" s="1" t="s">
        <v>1559</v>
      </c>
      <c r="J97" s="1" t="s">
        <v>1077</v>
      </c>
      <c r="K97" s="1" t="s">
        <v>1559</v>
      </c>
      <c r="L97" s="1" t="s">
        <v>1559</v>
      </c>
      <c r="M97" s="1" t="s">
        <v>1078</v>
      </c>
      <c r="N97" s="1" t="s">
        <v>1078</v>
      </c>
      <c r="O97" s="1" t="s">
        <v>1079</v>
      </c>
      <c r="P97" s="1" t="s">
        <v>1080</v>
      </c>
      <c r="Q97" s="1" t="s">
        <v>1081</v>
      </c>
      <c r="R97" s="1" t="s">
        <v>1560</v>
      </c>
      <c r="S97" s="1" t="s">
        <v>1083</v>
      </c>
      <c r="T97" s="1" t="s">
        <v>1084</v>
      </c>
      <c r="U97" s="1" t="s">
        <v>1085</v>
      </c>
      <c r="V97" s="1" t="s">
        <v>1086</v>
      </c>
    </row>
    <row r="98" s="1" customFormat="1" spans="1:22">
      <c r="A98" s="3">
        <v>999224193256102</v>
      </c>
      <c r="B98" s="1" t="s">
        <v>1561</v>
      </c>
      <c r="C98" s="1" t="s">
        <v>1562</v>
      </c>
      <c r="D98" s="1" t="s">
        <v>1254</v>
      </c>
      <c r="E98" s="1" t="s">
        <v>1563</v>
      </c>
      <c r="F98" s="1" t="s">
        <v>1151</v>
      </c>
      <c r="G98" s="1" t="s">
        <v>1074</v>
      </c>
      <c r="H98" s="1" t="s">
        <v>1075</v>
      </c>
      <c r="I98" s="1" t="s">
        <v>1564</v>
      </c>
      <c r="J98" s="1" t="s">
        <v>1077</v>
      </c>
      <c r="K98" s="1" t="s">
        <v>1564</v>
      </c>
      <c r="L98" s="1" t="s">
        <v>1564</v>
      </c>
      <c r="M98" s="1" t="s">
        <v>1078</v>
      </c>
      <c r="N98" s="1" t="s">
        <v>1078</v>
      </c>
      <c r="O98" s="1" t="s">
        <v>1079</v>
      </c>
      <c r="P98" s="1" t="s">
        <v>1080</v>
      </c>
      <c r="Q98" s="1" t="s">
        <v>1081</v>
      </c>
      <c r="R98" s="1" t="s">
        <v>1565</v>
      </c>
      <c r="S98" s="1" t="s">
        <v>1083</v>
      </c>
      <c r="T98" s="1" t="s">
        <v>1084</v>
      </c>
      <c r="U98" s="1" t="s">
        <v>1085</v>
      </c>
      <c r="V98" s="1" t="s">
        <v>1086</v>
      </c>
    </row>
    <row r="99" s="1" customFormat="1" spans="1:22">
      <c r="A99" s="3">
        <v>999224193262253</v>
      </c>
      <c r="B99" s="1" t="s">
        <v>1561</v>
      </c>
      <c r="C99" s="1" t="s">
        <v>1566</v>
      </c>
      <c r="D99" s="1" t="s">
        <v>1254</v>
      </c>
      <c r="E99" s="1" t="s">
        <v>1567</v>
      </c>
      <c r="F99" s="1" t="s">
        <v>1151</v>
      </c>
      <c r="G99" s="1" t="s">
        <v>1074</v>
      </c>
      <c r="H99" s="1" t="s">
        <v>1075</v>
      </c>
      <c r="I99" s="1" t="s">
        <v>1564</v>
      </c>
      <c r="J99" s="1" t="s">
        <v>1077</v>
      </c>
      <c r="K99" s="1" t="s">
        <v>1564</v>
      </c>
      <c r="L99" s="1" t="s">
        <v>1564</v>
      </c>
      <c r="M99" s="1" t="s">
        <v>1078</v>
      </c>
      <c r="N99" s="1" t="s">
        <v>1078</v>
      </c>
      <c r="O99" s="1" t="s">
        <v>1079</v>
      </c>
      <c r="P99" s="1" t="s">
        <v>1080</v>
      </c>
      <c r="Q99" s="1" t="s">
        <v>1081</v>
      </c>
      <c r="R99" s="1" t="s">
        <v>1568</v>
      </c>
      <c r="S99" s="1" t="s">
        <v>1083</v>
      </c>
      <c r="T99" s="1" t="s">
        <v>1084</v>
      </c>
      <c r="U99" s="1" t="s">
        <v>1085</v>
      </c>
      <c r="V99" s="1" t="s">
        <v>1086</v>
      </c>
    </row>
    <row r="100" s="1" customFormat="1" spans="1:22">
      <c r="A100" s="3">
        <v>24268928631</v>
      </c>
      <c r="B100" s="1" t="s">
        <v>1569</v>
      </c>
      <c r="C100" s="1" t="s">
        <v>1570</v>
      </c>
      <c r="D100" s="1" t="s">
        <v>1571</v>
      </c>
      <c r="E100" s="1" t="s">
        <v>1572</v>
      </c>
      <c r="F100" s="1" t="s">
        <v>1093</v>
      </c>
      <c r="G100" s="1" t="s">
        <v>1074</v>
      </c>
      <c r="H100" s="1" t="s">
        <v>1075</v>
      </c>
      <c r="I100" s="1" t="s">
        <v>1573</v>
      </c>
      <c r="J100" s="1" t="s">
        <v>1077</v>
      </c>
      <c r="K100" s="1" t="s">
        <v>1573</v>
      </c>
      <c r="L100" s="1" t="s">
        <v>1573</v>
      </c>
      <c r="M100" s="1" t="s">
        <v>1078</v>
      </c>
      <c r="N100" s="1" t="s">
        <v>1078</v>
      </c>
      <c r="O100" s="1" t="s">
        <v>1079</v>
      </c>
      <c r="P100" s="1" t="s">
        <v>1080</v>
      </c>
      <c r="Q100" s="1" t="s">
        <v>1081</v>
      </c>
      <c r="R100" s="1" t="s">
        <v>1574</v>
      </c>
      <c r="S100" s="1" t="s">
        <v>1083</v>
      </c>
      <c r="T100" s="1" t="s">
        <v>1084</v>
      </c>
      <c r="U100" s="1" t="s">
        <v>1085</v>
      </c>
      <c r="V100" s="1" t="s">
        <v>1086</v>
      </c>
    </row>
    <row r="101" s="1" customFormat="1" spans="1:22">
      <c r="A101" s="3">
        <v>24270712791</v>
      </c>
      <c r="B101" s="1" t="s">
        <v>1569</v>
      </c>
      <c r="C101" s="1" t="s">
        <v>1575</v>
      </c>
      <c r="D101" s="1" t="s">
        <v>1223</v>
      </c>
      <c r="E101" s="1" t="s">
        <v>1576</v>
      </c>
      <c r="F101" s="1" t="s">
        <v>1151</v>
      </c>
      <c r="G101" s="1" t="s">
        <v>1074</v>
      </c>
      <c r="H101" s="1" t="s">
        <v>1075</v>
      </c>
      <c r="I101" s="1" t="s">
        <v>1577</v>
      </c>
      <c r="J101" s="1" t="s">
        <v>1077</v>
      </c>
      <c r="K101" s="1" t="s">
        <v>1577</v>
      </c>
      <c r="L101" s="1" t="s">
        <v>1577</v>
      </c>
      <c r="M101" s="1" t="s">
        <v>1078</v>
      </c>
      <c r="N101" s="1" t="s">
        <v>1078</v>
      </c>
      <c r="O101" s="1" t="s">
        <v>1079</v>
      </c>
      <c r="P101" s="1" t="s">
        <v>1080</v>
      </c>
      <c r="Q101" s="1" t="s">
        <v>1081</v>
      </c>
      <c r="R101" s="1" t="s">
        <v>1578</v>
      </c>
      <c r="S101" s="1" t="s">
        <v>1083</v>
      </c>
      <c r="T101" s="1" t="s">
        <v>1084</v>
      </c>
      <c r="U101" s="1" t="s">
        <v>1085</v>
      </c>
      <c r="V101" s="1" t="s">
        <v>1086</v>
      </c>
    </row>
    <row r="102" s="1" customFormat="1" spans="1:22">
      <c r="A102" s="3">
        <v>999224279412672</v>
      </c>
      <c r="B102" s="1" t="s">
        <v>1569</v>
      </c>
      <c r="C102" s="1" t="s">
        <v>1579</v>
      </c>
      <c r="D102" s="1" t="s">
        <v>1453</v>
      </c>
      <c r="E102" s="1" t="s">
        <v>1580</v>
      </c>
      <c r="F102" s="1" t="s">
        <v>1093</v>
      </c>
      <c r="G102" s="1" t="s">
        <v>1074</v>
      </c>
      <c r="H102" s="1" t="s">
        <v>1075</v>
      </c>
      <c r="I102" s="1" t="s">
        <v>1581</v>
      </c>
      <c r="J102" s="1" t="s">
        <v>1077</v>
      </c>
      <c r="K102" s="1" t="s">
        <v>1581</v>
      </c>
      <c r="L102" s="1" t="s">
        <v>1581</v>
      </c>
      <c r="M102" s="1" t="s">
        <v>1078</v>
      </c>
      <c r="N102" s="1" t="s">
        <v>1078</v>
      </c>
      <c r="O102" s="1" t="s">
        <v>1079</v>
      </c>
      <c r="P102" s="1" t="s">
        <v>1080</v>
      </c>
      <c r="Q102" s="1" t="s">
        <v>1081</v>
      </c>
      <c r="R102" s="1" t="s">
        <v>1582</v>
      </c>
      <c r="S102" s="1" t="s">
        <v>1083</v>
      </c>
      <c r="T102" s="1" t="s">
        <v>1084</v>
      </c>
      <c r="U102" s="1" t="s">
        <v>1085</v>
      </c>
      <c r="V102" s="1" t="s">
        <v>1110</v>
      </c>
    </row>
    <row r="103" s="1" customFormat="1" spans="1:22">
      <c r="A103" s="3">
        <v>999224282492910</v>
      </c>
      <c r="B103" s="1" t="s">
        <v>1569</v>
      </c>
      <c r="C103" s="1" t="s">
        <v>1583</v>
      </c>
      <c r="D103" s="1" t="s">
        <v>1584</v>
      </c>
      <c r="E103" s="1" t="s">
        <v>1585</v>
      </c>
      <c r="F103" s="1" t="s">
        <v>1132</v>
      </c>
      <c r="G103" s="1" t="s">
        <v>1074</v>
      </c>
      <c r="H103" s="1" t="s">
        <v>1075</v>
      </c>
      <c r="I103" s="1" t="s">
        <v>1586</v>
      </c>
      <c r="J103" s="1" t="s">
        <v>1077</v>
      </c>
      <c r="K103" s="1" t="s">
        <v>1586</v>
      </c>
      <c r="L103" s="1" t="s">
        <v>1586</v>
      </c>
      <c r="M103" s="1" t="s">
        <v>1078</v>
      </c>
      <c r="N103" s="1" t="s">
        <v>1078</v>
      </c>
      <c r="O103" s="1" t="s">
        <v>1079</v>
      </c>
      <c r="P103" s="1" t="s">
        <v>1080</v>
      </c>
      <c r="Q103" s="1" t="s">
        <v>1081</v>
      </c>
      <c r="R103" s="1" t="s">
        <v>1587</v>
      </c>
      <c r="S103" s="1" t="s">
        <v>1083</v>
      </c>
      <c r="T103" s="1" t="s">
        <v>1084</v>
      </c>
      <c r="U103" s="1" t="s">
        <v>1085</v>
      </c>
      <c r="V103" s="1" t="s">
        <v>1086</v>
      </c>
    </row>
    <row r="104" s="1" customFormat="1" spans="1:22">
      <c r="A104" s="3">
        <v>999224284770452</v>
      </c>
      <c r="B104" s="1" t="s">
        <v>1588</v>
      </c>
      <c r="C104" s="1" t="s">
        <v>1589</v>
      </c>
      <c r="D104" s="1" t="s">
        <v>1283</v>
      </c>
      <c r="E104" s="1" t="s">
        <v>1590</v>
      </c>
      <c r="F104" s="1" t="s">
        <v>1132</v>
      </c>
      <c r="G104" s="1" t="s">
        <v>1074</v>
      </c>
      <c r="H104" s="1" t="s">
        <v>1075</v>
      </c>
      <c r="I104" s="1" t="s">
        <v>1591</v>
      </c>
      <c r="J104" s="1" t="s">
        <v>1077</v>
      </c>
      <c r="K104" s="1" t="s">
        <v>1591</v>
      </c>
      <c r="L104" s="1" t="s">
        <v>1591</v>
      </c>
      <c r="M104" s="1" t="s">
        <v>1078</v>
      </c>
      <c r="N104" s="1" t="s">
        <v>1078</v>
      </c>
      <c r="O104" s="1" t="s">
        <v>1079</v>
      </c>
      <c r="P104" s="1" t="s">
        <v>1080</v>
      </c>
      <c r="Q104" s="1" t="s">
        <v>1081</v>
      </c>
      <c r="R104" s="1" t="s">
        <v>1592</v>
      </c>
      <c r="S104" s="1" t="s">
        <v>1083</v>
      </c>
      <c r="T104" s="1" t="s">
        <v>1084</v>
      </c>
      <c r="U104" s="1" t="s">
        <v>1085</v>
      </c>
      <c r="V104" s="1" t="s">
        <v>1086</v>
      </c>
    </row>
    <row r="105" s="1" customFormat="1" spans="1:22">
      <c r="A105" s="3">
        <v>999224286284238</v>
      </c>
      <c r="B105" s="1" t="s">
        <v>1588</v>
      </c>
      <c r="C105" s="1" t="s">
        <v>1593</v>
      </c>
      <c r="D105" s="1" t="s">
        <v>1437</v>
      </c>
      <c r="E105" s="1" t="s">
        <v>1594</v>
      </c>
      <c r="F105" s="1" t="s">
        <v>1093</v>
      </c>
      <c r="G105" s="1" t="s">
        <v>1074</v>
      </c>
      <c r="H105" s="1" t="s">
        <v>1075</v>
      </c>
      <c r="I105" s="1" t="s">
        <v>1439</v>
      </c>
      <c r="J105" s="1" t="s">
        <v>1077</v>
      </c>
      <c r="K105" s="1" t="s">
        <v>1439</v>
      </c>
      <c r="L105" s="1" t="s">
        <v>1079</v>
      </c>
      <c r="M105" s="1" t="s">
        <v>1595</v>
      </c>
      <c r="N105" s="1" t="s">
        <v>1595</v>
      </c>
      <c r="O105" s="1" t="s">
        <v>1079</v>
      </c>
      <c r="P105" s="1" t="s">
        <v>1080</v>
      </c>
      <c r="Q105" s="1" t="s">
        <v>1081</v>
      </c>
      <c r="R105" s="1" t="s">
        <v>1596</v>
      </c>
      <c r="S105" s="1" t="s">
        <v>1083</v>
      </c>
      <c r="T105" s="1" t="s">
        <v>1084</v>
      </c>
      <c r="U105" s="1" t="s">
        <v>1085</v>
      </c>
      <c r="V105" s="1" t="s">
        <v>1086</v>
      </c>
    </row>
    <row r="106" s="1" customFormat="1" spans="1:22">
      <c r="A106" s="3">
        <v>999224288223653</v>
      </c>
      <c r="B106" s="1" t="s">
        <v>1588</v>
      </c>
      <c r="C106" s="1" t="s">
        <v>1597</v>
      </c>
      <c r="D106" s="1" t="s">
        <v>1584</v>
      </c>
      <c r="E106" s="1" t="s">
        <v>1598</v>
      </c>
      <c r="F106" s="1" t="s">
        <v>1073</v>
      </c>
      <c r="G106" s="1" t="s">
        <v>1074</v>
      </c>
      <c r="H106" s="1" t="s">
        <v>1075</v>
      </c>
      <c r="I106" s="1" t="s">
        <v>1599</v>
      </c>
      <c r="J106" s="1" t="s">
        <v>1077</v>
      </c>
      <c r="K106" s="1" t="s">
        <v>1599</v>
      </c>
      <c r="L106" s="1" t="s">
        <v>1599</v>
      </c>
      <c r="M106" s="1" t="s">
        <v>1078</v>
      </c>
      <c r="N106" s="1" t="s">
        <v>1078</v>
      </c>
      <c r="O106" s="1" t="s">
        <v>1079</v>
      </c>
      <c r="P106" s="1" t="s">
        <v>1080</v>
      </c>
      <c r="Q106" s="1" t="s">
        <v>1081</v>
      </c>
      <c r="R106" s="1" t="s">
        <v>1600</v>
      </c>
      <c r="S106" s="1" t="s">
        <v>1083</v>
      </c>
      <c r="T106" s="1" t="s">
        <v>1084</v>
      </c>
      <c r="U106" s="1" t="s">
        <v>1085</v>
      </c>
      <c r="V106" s="1" t="s">
        <v>1086</v>
      </c>
    </row>
    <row r="107" s="1" customFormat="1" spans="1:22">
      <c r="A107" s="3">
        <v>999224302909288</v>
      </c>
      <c r="B107" s="1" t="s">
        <v>1588</v>
      </c>
      <c r="C107" s="1" t="s">
        <v>1601</v>
      </c>
      <c r="D107" s="1" t="s">
        <v>1602</v>
      </c>
      <c r="E107" s="1" t="s">
        <v>1603</v>
      </c>
      <c r="F107" s="1" t="s">
        <v>1073</v>
      </c>
      <c r="G107" s="1" t="s">
        <v>1074</v>
      </c>
      <c r="H107" s="1" t="s">
        <v>1075</v>
      </c>
      <c r="I107" s="1" t="s">
        <v>1604</v>
      </c>
      <c r="J107" s="1" t="s">
        <v>1077</v>
      </c>
      <c r="K107" s="1" t="s">
        <v>1604</v>
      </c>
      <c r="L107" s="1" t="s">
        <v>1604</v>
      </c>
      <c r="M107" s="1" t="s">
        <v>1078</v>
      </c>
      <c r="N107" s="1" t="s">
        <v>1078</v>
      </c>
      <c r="O107" s="1" t="s">
        <v>1079</v>
      </c>
      <c r="P107" s="1" t="s">
        <v>1080</v>
      </c>
      <c r="Q107" s="1" t="s">
        <v>1081</v>
      </c>
      <c r="R107" s="1" t="s">
        <v>1605</v>
      </c>
      <c r="S107" s="1" t="s">
        <v>1083</v>
      </c>
      <c r="T107" s="1" t="s">
        <v>1084</v>
      </c>
      <c r="U107" s="1" t="s">
        <v>1085</v>
      </c>
      <c r="V107" s="1" t="s">
        <v>1086</v>
      </c>
    </row>
    <row r="108" s="1" customFormat="1" spans="1:22">
      <c r="A108" s="3">
        <v>999224305838555</v>
      </c>
      <c r="B108" s="1" t="s">
        <v>1606</v>
      </c>
      <c r="C108" s="1" t="s">
        <v>1607</v>
      </c>
      <c r="D108" s="1" t="s">
        <v>1301</v>
      </c>
      <c r="E108" s="1" t="s">
        <v>1608</v>
      </c>
      <c r="F108" s="1" t="s">
        <v>1132</v>
      </c>
      <c r="G108" s="1" t="s">
        <v>1074</v>
      </c>
      <c r="H108" s="1" t="s">
        <v>1075</v>
      </c>
      <c r="I108" s="1" t="s">
        <v>1609</v>
      </c>
      <c r="J108" s="1" t="s">
        <v>1077</v>
      </c>
      <c r="K108" s="1" t="s">
        <v>1609</v>
      </c>
      <c r="L108" s="1" t="s">
        <v>1609</v>
      </c>
      <c r="M108" s="1" t="s">
        <v>1078</v>
      </c>
      <c r="N108" s="1" t="s">
        <v>1078</v>
      </c>
      <c r="O108" s="1" t="s">
        <v>1079</v>
      </c>
      <c r="P108" s="1" t="s">
        <v>1080</v>
      </c>
      <c r="Q108" s="1" t="s">
        <v>1081</v>
      </c>
      <c r="R108" s="1" t="s">
        <v>1610</v>
      </c>
      <c r="S108" s="1" t="s">
        <v>1083</v>
      </c>
      <c r="T108" s="1" t="s">
        <v>1084</v>
      </c>
      <c r="U108" s="1" t="s">
        <v>1085</v>
      </c>
      <c r="V108" s="1" t="s">
        <v>1183</v>
      </c>
    </row>
    <row r="109" s="1" customFormat="1" spans="1:22">
      <c r="A109" s="3">
        <v>999224312164971</v>
      </c>
      <c r="B109" s="1" t="s">
        <v>1606</v>
      </c>
      <c r="C109" s="1" t="s">
        <v>1611</v>
      </c>
      <c r="D109" s="1" t="s">
        <v>1612</v>
      </c>
      <c r="E109" s="1" t="s">
        <v>1613</v>
      </c>
      <c r="F109" s="1" t="s">
        <v>1093</v>
      </c>
      <c r="G109" s="1" t="s">
        <v>1074</v>
      </c>
      <c r="H109" s="1" t="s">
        <v>1075</v>
      </c>
      <c r="I109" s="1" t="s">
        <v>1614</v>
      </c>
      <c r="J109" s="1" t="s">
        <v>1077</v>
      </c>
      <c r="K109" s="1" t="s">
        <v>1614</v>
      </c>
      <c r="L109" s="1" t="s">
        <v>1614</v>
      </c>
      <c r="M109" s="1" t="s">
        <v>1078</v>
      </c>
      <c r="N109" s="1" t="s">
        <v>1078</v>
      </c>
      <c r="O109" s="1" t="s">
        <v>1079</v>
      </c>
      <c r="P109" s="1" t="s">
        <v>1080</v>
      </c>
      <c r="Q109" s="1" t="s">
        <v>1081</v>
      </c>
      <c r="R109" s="1" t="s">
        <v>1615</v>
      </c>
      <c r="S109" s="1" t="s">
        <v>1083</v>
      </c>
      <c r="T109" s="1" t="s">
        <v>1084</v>
      </c>
      <c r="U109" s="1" t="s">
        <v>1085</v>
      </c>
      <c r="V109" s="1" t="s">
        <v>1086</v>
      </c>
    </row>
    <row r="110" s="1" customFormat="1" spans="1:22">
      <c r="A110" s="3">
        <v>999224312250567</v>
      </c>
      <c r="B110" s="1" t="s">
        <v>1606</v>
      </c>
      <c r="C110" s="1" t="s">
        <v>1616</v>
      </c>
      <c r="D110" s="1" t="s">
        <v>1437</v>
      </c>
      <c r="E110" s="1" t="s">
        <v>1617</v>
      </c>
      <c r="F110" s="1" t="s">
        <v>1093</v>
      </c>
      <c r="G110" s="1" t="s">
        <v>1074</v>
      </c>
      <c r="H110" s="1" t="s">
        <v>1075</v>
      </c>
      <c r="I110" s="1" t="s">
        <v>1618</v>
      </c>
      <c r="J110" s="1" t="s">
        <v>1077</v>
      </c>
      <c r="K110" s="1" t="s">
        <v>1618</v>
      </c>
      <c r="L110" s="1" t="s">
        <v>1618</v>
      </c>
      <c r="M110" s="1" t="s">
        <v>1078</v>
      </c>
      <c r="N110" s="1" t="s">
        <v>1078</v>
      </c>
      <c r="O110" s="1" t="s">
        <v>1079</v>
      </c>
      <c r="P110" s="1" t="s">
        <v>1080</v>
      </c>
      <c r="Q110" s="1" t="s">
        <v>1081</v>
      </c>
      <c r="R110" s="1" t="s">
        <v>1619</v>
      </c>
      <c r="S110" s="1" t="s">
        <v>1083</v>
      </c>
      <c r="T110" s="1" t="s">
        <v>1084</v>
      </c>
      <c r="U110" s="1" t="s">
        <v>1085</v>
      </c>
      <c r="V110" s="1" t="s">
        <v>1086</v>
      </c>
    </row>
    <row r="111" s="1" customFormat="1" spans="1:22">
      <c r="A111" s="3">
        <v>999224313390929</v>
      </c>
      <c r="B111" s="1" t="s">
        <v>1606</v>
      </c>
      <c r="C111" s="1" t="s">
        <v>1620</v>
      </c>
      <c r="D111" s="1" t="s">
        <v>1223</v>
      </c>
      <c r="E111" s="1" t="s">
        <v>1621</v>
      </c>
      <c r="F111" s="1" t="s">
        <v>1093</v>
      </c>
      <c r="G111" s="1" t="s">
        <v>1074</v>
      </c>
      <c r="H111" s="1" t="s">
        <v>1075</v>
      </c>
      <c r="I111" s="1" t="s">
        <v>1622</v>
      </c>
      <c r="J111" s="1" t="s">
        <v>1077</v>
      </c>
      <c r="K111" s="1" t="s">
        <v>1622</v>
      </c>
      <c r="L111" s="1" t="s">
        <v>1622</v>
      </c>
      <c r="M111" s="1" t="s">
        <v>1078</v>
      </c>
      <c r="N111" s="1" t="s">
        <v>1078</v>
      </c>
      <c r="O111" s="1" t="s">
        <v>1079</v>
      </c>
      <c r="P111" s="1" t="s">
        <v>1080</v>
      </c>
      <c r="Q111" s="1" t="s">
        <v>1081</v>
      </c>
      <c r="R111" s="1" t="s">
        <v>1623</v>
      </c>
      <c r="S111" s="1" t="s">
        <v>1083</v>
      </c>
      <c r="T111" s="1" t="s">
        <v>1084</v>
      </c>
      <c r="U111" s="1" t="s">
        <v>1085</v>
      </c>
      <c r="V111" s="1" t="s">
        <v>1086</v>
      </c>
    </row>
    <row r="112" s="1" customFormat="1" spans="1:22">
      <c r="A112" s="3">
        <v>999224316707006</v>
      </c>
      <c r="B112" s="1" t="s">
        <v>1606</v>
      </c>
      <c r="C112" s="1" t="s">
        <v>1624</v>
      </c>
      <c r="D112" s="1" t="s">
        <v>1206</v>
      </c>
      <c r="E112" s="1" t="s">
        <v>1625</v>
      </c>
      <c r="F112" s="1" t="s">
        <v>1132</v>
      </c>
      <c r="G112" s="1" t="s">
        <v>1074</v>
      </c>
      <c r="H112" s="1" t="s">
        <v>1075</v>
      </c>
      <c r="I112" s="1" t="s">
        <v>1626</v>
      </c>
      <c r="J112" s="1" t="s">
        <v>1077</v>
      </c>
      <c r="K112" s="1" t="s">
        <v>1626</v>
      </c>
      <c r="L112" s="1" t="s">
        <v>1626</v>
      </c>
      <c r="M112" s="1" t="s">
        <v>1078</v>
      </c>
      <c r="N112" s="1" t="s">
        <v>1078</v>
      </c>
      <c r="O112" s="1" t="s">
        <v>1079</v>
      </c>
      <c r="P112" s="1" t="s">
        <v>1080</v>
      </c>
      <c r="Q112" s="1" t="s">
        <v>1081</v>
      </c>
      <c r="R112" s="1" t="s">
        <v>1627</v>
      </c>
      <c r="S112" s="1" t="s">
        <v>1083</v>
      </c>
      <c r="T112" s="1" t="s">
        <v>1084</v>
      </c>
      <c r="U112" s="1" t="s">
        <v>1085</v>
      </c>
      <c r="V112" s="1" t="s">
        <v>1086</v>
      </c>
    </row>
    <row r="113" s="1" customFormat="1" spans="1:22">
      <c r="A113" s="3">
        <v>999224317044589</v>
      </c>
      <c r="B113" s="1" t="s">
        <v>1606</v>
      </c>
      <c r="C113" s="1" t="s">
        <v>1628</v>
      </c>
      <c r="D113" s="1" t="s">
        <v>1527</v>
      </c>
      <c r="E113" s="1" t="s">
        <v>1629</v>
      </c>
      <c r="F113" s="1" t="s">
        <v>1073</v>
      </c>
      <c r="G113" s="1" t="s">
        <v>1074</v>
      </c>
      <c r="H113" s="1" t="s">
        <v>1075</v>
      </c>
      <c r="I113" s="1" t="s">
        <v>1529</v>
      </c>
      <c r="J113" s="1" t="s">
        <v>1077</v>
      </c>
      <c r="K113" s="1" t="s">
        <v>1529</v>
      </c>
      <c r="L113" s="1" t="s">
        <v>1529</v>
      </c>
      <c r="M113" s="1" t="s">
        <v>1078</v>
      </c>
      <c r="N113" s="1" t="s">
        <v>1078</v>
      </c>
      <c r="O113" s="1" t="s">
        <v>1079</v>
      </c>
      <c r="P113" s="1" t="s">
        <v>1080</v>
      </c>
      <c r="Q113" s="1" t="s">
        <v>1081</v>
      </c>
      <c r="R113" s="1" t="s">
        <v>1630</v>
      </c>
      <c r="S113" s="1" t="s">
        <v>1083</v>
      </c>
      <c r="T113" s="1" t="s">
        <v>1084</v>
      </c>
      <c r="U113" s="1" t="s">
        <v>1085</v>
      </c>
      <c r="V113" s="1" t="s">
        <v>1086</v>
      </c>
    </row>
    <row r="114" s="1" customFormat="1" spans="1:22">
      <c r="A114" s="3">
        <v>999224327879207</v>
      </c>
      <c r="B114" s="1" t="s">
        <v>1631</v>
      </c>
      <c r="C114" s="1" t="s">
        <v>1632</v>
      </c>
      <c r="D114" s="1" t="s">
        <v>1633</v>
      </c>
      <c r="E114" s="1" t="s">
        <v>1634</v>
      </c>
      <c r="F114" s="1" t="s">
        <v>1132</v>
      </c>
      <c r="G114" s="1" t="s">
        <v>1074</v>
      </c>
      <c r="H114" s="1" t="s">
        <v>1075</v>
      </c>
      <c r="I114" s="1" t="s">
        <v>1635</v>
      </c>
      <c r="J114" s="1" t="s">
        <v>1077</v>
      </c>
      <c r="K114" s="1" t="s">
        <v>1635</v>
      </c>
      <c r="L114" s="1" t="s">
        <v>1635</v>
      </c>
      <c r="M114" s="1" t="s">
        <v>1078</v>
      </c>
      <c r="N114" s="1" t="s">
        <v>1078</v>
      </c>
      <c r="O114" s="1" t="s">
        <v>1079</v>
      </c>
      <c r="P114" s="1" t="s">
        <v>1080</v>
      </c>
      <c r="Q114" s="1" t="s">
        <v>1081</v>
      </c>
      <c r="R114" s="1" t="s">
        <v>1636</v>
      </c>
      <c r="S114" s="1" t="s">
        <v>1083</v>
      </c>
      <c r="T114" s="1" t="s">
        <v>1084</v>
      </c>
      <c r="U114" s="1" t="s">
        <v>1085</v>
      </c>
      <c r="V114" s="1" t="s">
        <v>1362</v>
      </c>
    </row>
    <row r="115" s="1" customFormat="1" spans="1:22">
      <c r="A115" s="3">
        <v>999224330195645</v>
      </c>
      <c r="B115" s="1" t="s">
        <v>1631</v>
      </c>
      <c r="C115" s="1" t="s">
        <v>1637</v>
      </c>
      <c r="D115" s="1" t="s">
        <v>1289</v>
      </c>
      <c r="E115" s="1" t="s">
        <v>1638</v>
      </c>
      <c r="F115" s="1" t="s">
        <v>1093</v>
      </c>
      <c r="G115" s="1" t="s">
        <v>1074</v>
      </c>
      <c r="H115" s="1" t="s">
        <v>1075</v>
      </c>
      <c r="I115" s="1" t="s">
        <v>1639</v>
      </c>
      <c r="J115" s="1" t="s">
        <v>1077</v>
      </c>
      <c r="K115" s="1" t="s">
        <v>1639</v>
      </c>
      <c r="L115" s="1" t="s">
        <v>1639</v>
      </c>
      <c r="M115" s="1" t="s">
        <v>1078</v>
      </c>
      <c r="N115" s="1" t="s">
        <v>1078</v>
      </c>
      <c r="O115" s="1" t="s">
        <v>1079</v>
      </c>
      <c r="P115" s="1" t="s">
        <v>1080</v>
      </c>
      <c r="Q115" s="1" t="s">
        <v>1081</v>
      </c>
      <c r="R115" s="1" t="s">
        <v>1640</v>
      </c>
      <c r="S115" s="1" t="s">
        <v>1083</v>
      </c>
      <c r="T115" s="1" t="s">
        <v>1084</v>
      </c>
      <c r="U115" s="1" t="s">
        <v>1085</v>
      </c>
      <c r="V115" s="1" t="s">
        <v>1110</v>
      </c>
    </row>
    <row r="116" s="1" customFormat="1" spans="1:22">
      <c r="A116" s="3">
        <v>999224330554458</v>
      </c>
      <c r="B116" s="1" t="s">
        <v>1631</v>
      </c>
      <c r="C116" s="1" t="s">
        <v>1641</v>
      </c>
      <c r="D116" s="1" t="s">
        <v>1642</v>
      </c>
      <c r="E116" s="1" t="s">
        <v>1643</v>
      </c>
      <c r="F116" s="1" t="s">
        <v>1151</v>
      </c>
      <c r="G116" s="1" t="s">
        <v>1074</v>
      </c>
      <c r="H116" s="1" t="s">
        <v>1075</v>
      </c>
      <c r="I116" s="1" t="s">
        <v>1644</v>
      </c>
      <c r="J116" s="1" t="s">
        <v>1077</v>
      </c>
      <c r="K116" s="1" t="s">
        <v>1644</v>
      </c>
      <c r="L116" s="1" t="s">
        <v>1644</v>
      </c>
      <c r="M116" s="1" t="s">
        <v>1078</v>
      </c>
      <c r="N116" s="1" t="s">
        <v>1078</v>
      </c>
      <c r="O116" s="1" t="s">
        <v>1079</v>
      </c>
      <c r="P116" s="1" t="s">
        <v>1080</v>
      </c>
      <c r="Q116" s="1" t="s">
        <v>1081</v>
      </c>
      <c r="R116" s="1" t="s">
        <v>1645</v>
      </c>
      <c r="S116" s="1" t="s">
        <v>1083</v>
      </c>
      <c r="T116" s="1" t="s">
        <v>1084</v>
      </c>
      <c r="U116" s="1" t="s">
        <v>1085</v>
      </c>
      <c r="V116" s="1" t="s">
        <v>1086</v>
      </c>
    </row>
    <row r="117" s="1" customFormat="1" spans="1:22">
      <c r="A117" s="3">
        <v>999224330564873</v>
      </c>
      <c r="B117" s="1" t="s">
        <v>1631</v>
      </c>
      <c r="C117" s="1" t="s">
        <v>1646</v>
      </c>
      <c r="D117" s="1" t="s">
        <v>1642</v>
      </c>
      <c r="E117" s="1" t="s">
        <v>1647</v>
      </c>
      <c r="F117" s="1" t="s">
        <v>1151</v>
      </c>
      <c r="G117" s="1" t="s">
        <v>1074</v>
      </c>
      <c r="H117" s="1" t="s">
        <v>1075</v>
      </c>
      <c r="I117" s="1" t="s">
        <v>1644</v>
      </c>
      <c r="J117" s="1" t="s">
        <v>1077</v>
      </c>
      <c r="K117" s="1" t="s">
        <v>1644</v>
      </c>
      <c r="L117" s="1" t="s">
        <v>1644</v>
      </c>
      <c r="M117" s="1" t="s">
        <v>1078</v>
      </c>
      <c r="N117" s="1" t="s">
        <v>1078</v>
      </c>
      <c r="O117" s="1" t="s">
        <v>1079</v>
      </c>
      <c r="P117" s="1" t="s">
        <v>1080</v>
      </c>
      <c r="Q117" s="1" t="s">
        <v>1081</v>
      </c>
      <c r="R117" s="1" t="s">
        <v>1648</v>
      </c>
      <c r="S117" s="1" t="s">
        <v>1083</v>
      </c>
      <c r="T117" s="1" t="s">
        <v>1084</v>
      </c>
      <c r="U117" s="1" t="s">
        <v>1085</v>
      </c>
      <c r="V117" s="1" t="s">
        <v>1086</v>
      </c>
    </row>
    <row r="118" s="1" customFormat="1" spans="1:22">
      <c r="A118" s="3">
        <v>999224330572087</v>
      </c>
      <c r="B118" s="1" t="s">
        <v>1631</v>
      </c>
      <c r="C118" s="1" t="s">
        <v>1649</v>
      </c>
      <c r="D118" s="1" t="s">
        <v>1642</v>
      </c>
      <c r="E118" s="1" t="s">
        <v>1650</v>
      </c>
      <c r="F118" s="1" t="s">
        <v>1151</v>
      </c>
      <c r="G118" s="1" t="s">
        <v>1074</v>
      </c>
      <c r="H118" s="1" t="s">
        <v>1075</v>
      </c>
      <c r="I118" s="1" t="s">
        <v>1644</v>
      </c>
      <c r="J118" s="1" t="s">
        <v>1077</v>
      </c>
      <c r="K118" s="1" t="s">
        <v>1644</v>
      </c>
      <c r="L118" s="1" t="s">
        <v>1644</v>
      </c>
      <c r="M118" s="1" t="s">
        <v>1078</v>
      </c>
      <c r="N118" s="1" t="s">
        <v>1078</v>
      </c>
      <c r="O118" s="1" t="s">
        <v>1079</v>
      </c>
      <c r="P118" s="1" t="s">
        <v>1080</v>
      </c>
      <c r="Q118" s="1" t="s">
        <v>1081</v>
      </c>
      <c r="R118" s="1" t="s">
        <v>1651</v>
      </c>
      <c r="S118" s="1" t="s">
        <v>1083</v>
      </c>
      <c r="T118" s="1" t="s">
        <v>1084</v>
      </c>
      <c r="U118" s="1" t="s">
        <v>1085</v>
      </c>
      <c r="V118" s="1" t="s">
        <v>1086</v>
      </c>
    </row>
    <row r="119" s="1" customFormat="1" spans="1:22">
      <c r="A119" s="3">
        <v>999224330579925</v>
      </c>
      <c r="B119" s="1" t="s">
        <v>1631</v>
      </c>
      <c r="C119" s="1" t="s">
        <v>1652</v>
      </c>
      <c r="D119" s="1" t="s">
        <v>1642</v>
      </c>
      <c r="E119" s="1" t="s">
        <v>1653</v>
      </c>
      <c r="F119" s="1" t="s">
        <v>1151</v>
      </c>
      <c r="G119" s="1" t="s">
        <v>1074</v>
      </c>
      <c r="H119" s="1" t="s">
        <v>1075</v>
      </c>
      <c r="I119" s="1" t="s">
        <v>1644</v>
      </c>
      <c r="J119" s="1" t="s">
        <v>1077</v>
      </c>
      <c r="K119" s="1" t="s">
        <v>1644</v>
      </c>
      <c r="L119" s="1" t="s">
        <v>1644</v>
      </c>
      <c r="M119" s="1" t="s">
        <v>1078</v>
      </c>
      <c r="N119" s="1" t="s">
        <v>1078</v>
      </c>
      <c r="O119" s="1" t="s">
        <v>1079</v>
      </c>
      <c r="P119" s="1" t="s">
        <v>1080</v>
      </c>
      <c r="Q119" s="1" t="s">
        <v>1081</v>
      </c>
      <c r="R119" s="1" t="s">
        <v>1654</v>
      </c>
      <c r="S119" s="1" t="s">
        <v>1083</v>
      </c>
      <c r="T119" s="1" t="s">
        <v>1084</v>
      </c>
      <c r="U119" s="1" t="s">
        <v>1085</v>
      </c>
      <c r="V119" s="1" t="s">
        <v>1086</v>
      </c>
    </row>
    <row r="120" s="1" customFormat="1" spans="1:22">
      <c r="A120" s="3">
        <v>999224330823501</v>
      </c>
      <c r="B120" s="1" t="s">
        <v>1631</v>
      </c>
      <c r="C120" s="1" t="s">
        <v>1655</v>
      </c>
      <c r="D120" s="1" t="s">
        <v>1642</v>
      </c>
      <c r="E120" s="1" t="s">
        <v>1656</v>
      </c>
      <c r="F120" s="1" t="s">
        <v>1132</v>
      </c>
      <c r="G120" s="1" t="s">
        <v>1074</v>
      </c>
      <c r="H120" s="1" t="s">
        <v>1075</v>
      </c>
      <c r="I120" s="1" t="s">
        <v>1657</v>
      </c>
      <c r="J120" s="1" t="s">
        <v>1077</v>
      </c>
      <c r="K120" s="1" t="s">
        <v>1657</v>
      </c>
      <c r="L120" s="1" t="s">
        <v>1657</v>
      </c>
      <c r="M120" s="1" t="s">
        <v>1078</v>
      </c>
      <c r="N120" s="1" t="s">
        <v>1078</v>
      </c>
      <c r="O120" s="1" t="s">
        <v>1079</v>
      </c>
      <c r="P120" s="1" t="s">
        <v>1080</v>
      </c>
      <c r="Q120" s="1" t="s">
        <v>1081</v>
      </c>
      <c r="R120" s="1" t="s">
        <v>1658</v>
      </c>
      <c r="S120" s="1" t="s">
        <v>1083</v>
      </c>
      <c r="T120" s="1" t="s">
        <v>1084</v>
      </c>
      <c r="U120" s="1" t="s">
        <v>1085</v>
      </c>
      <c r="V120" s="1" t="s">
        <v>1086</v>
      </c>
    </row>
    <row r="121" s="1" customFormat="1" spans="1:22">
      <c r="A121" s="3">
        <v>999224330858701</v>
      </c>
      <c r="B121" s="1" t="s">
        <v>1631</v>
      </c>
      <c r="C121" s="1" t="s">
        <v>1659</v>
      </c>
      <c r="D121" s="1" t="s">
        <v>1642</v>
      </c>
      <c r="E121" s="1" t="s">
        <v>1660</v>
      </c>
      <c r="F121" s="1" t="s">
        <v>1132</v>
      </c>
      <c r="G121" s="1" t="s">
        <v>1074</v>
      </c>
      <c r="H121" s="1" t="s">
        <v>1075</v>
      </c>
      <c r="I121" s="1" t="s">
        <v>1657</v>
      </c>
      <c r="J121" s="1" t="s">
        <v>1077</v>
      </c>
      <c r="K121" s="1" t="s">
        <v>1657</v>
      </c>
      <c r="L121" s="1" t="s">
        <v>1657</v>
      </c>
      <c r="M121" s="1" t="s">
        <v>1078</v>
      </c>
      <c r="N121" s="1" t="s">
        <v>1078</v>
      </c>
      <c r="O121" s="1" t="s">
        <v>1079</v>
      </c>
      <c r="P121" s="1" t="s">
        <v>1080</v>
      </c>
      <c r="Q121" s="1" t="s">
        <v>1081</v>
      </c>
      <c r="R121" s="1" t="s">
        <v>1661</v>
      </c>
      <c r="S121" s="1" t="s">
        <v>1083</v>
      </c>
      <c r="T121" s="1" t="s">
        <v>1084</v>
      </c>
      <c r="U121" s="1" t="s">
        <v>1085</v>
      </c>
      <c r="V121" s="1" t="s">
        <v>1086</v>
      </c>
    </row>
    <row r="122" s="1" customFormat="1" spans="1:22">
      <c r="A122" s="3">
        <v>999224331536933</v>
      </c>
      <c r="B122" s="1" t="s">
        <v>1631</v>
      </c>
      <c r="C122" s="1" t="s">
        <v>1662</v>
      </c>
      <c r="D122" s="1" t="s">
        <v>1663</v>
      </c>
      <c r="E122" s="1" t="s">
        <v>1664</v>
      </c>
      <c r="F122" s="1" t="s">
        <v>1073</v>
      </c>
      <c r="G122" s="1" t="s">
        <v>1074</v>
      </c>
      <c r="H122" s="1" t="s">
        <v>1075</v>
      </c>
      <c r="I122" s="1" t="s">
        <v>1665</v>
      </c>
      <c r="J122" s="1" t="s">
        <v>1077</v>
      </c>
      <c r="K122" s="1" t="s">
        <v>1665</v>
      </c>
      <c r="L122" s="1" t="s">
        <v>1665</v>
      </c>
      <c r="M122" s="1" t="s">
        <v>1078</v>
      </c>
      <c r="N122" s="1" t="s">
        <v>1078</v>
      </c>
      <c r="O122" s="1" t="s">
        <v>1079</v>
      </c>
      <c r="P122" s="1" t="s">
        <v>1080</v>
      </c>
      <c r="Q122" s="1" t="s">
        <v>1081</v>
      </c>
      <c r="R122" s="1" t="s">
        <v>1666</v>
      </c>
      <c r="S122" s="1" t="s">
        <v>1083</v>
      </c>
      <c r="T122" s="1" t="s">
        <v>1084</v>
      </c>
      <c r="U122" s="1" t="s">
        <v>1085</v>
      </c>
      <c r="V122" s="1" t="s">
        <v>1086</v>
      </c>
    </row>
    <row r="123" s="1" customFormat="1" spans="1:22">
      <c r="A123" s="3">
        <v>999224334288306</v>
      </c>
      <c r="B123" s="1" t="s">
        <v>1631</v>
      </c>
      <c r="C123" s="1" t="s">
        <v>1667</v>
      </c>
      <c r="D123" s="1" t="s">
        <v>1668</v>
      </c>
      <c r="E123" s="1" t="s">
        <v>1669</v>
      </c>
      <c r="F123" s="1" t="s">
        <v>1093</v>
      </c>
      <c r="G123" s="1" t="s">
        <v>1074</v>
      </c>
      <c r="H123" s="1" t="s">
        <v>1075</v>
      </c>
      <c r="I123" s="1" t="s">
        <v>1670</v>
      </c>
      <c r="J123" s="1" t="s">
        <v>1077</v>
      </c>
      <c r="K123" s="1" t="s">
        <v>1670</v>
      </c>
      <c r="L123" s="1" t="s">
        <v>1670</v>
      </c>
      <c r="M123" s="1" t="s">
        <v>1078</v>
      </c>
      <c r="N123" s="1" t="s">
        <v>1078</v>
      </c>
      <c r="O123" s="1" t="s">
        <v>1079</v>
      </c>
      <c r="P123" s="1" t="s">
        <v>1080</v>
      </c>
      <c r="Q123" s="1" t="s">
        <v>1081</v>
      </c>
      <c r="R123" s="1" t="s">
        <v>1671</v>
      </c>
      <c r="S123" s="1" t="s">
        <v>1083</v>
      </c>
      <c r="T123" s="1" t="s">
        <v>1084</v>
      </c>
      <c r="U123" s="1" t="s">
        <v>1085</v>
      </c>
      <c r="V123" s="1" t="s">
        <v>1110</v>
      </c>
    </row>
    <row r="124" s="1" customFormat="1" spans="1:22">
      <c r="A124" s="3">
        <v>999224335753904</v>
      </c>
      <c r="B124" s="1" t="s">
        <v>1631</v>
      </c>
      <c r="C124" s="1" t="s">
        <v>1672</v>
      </c>
      <c r="D124" s="1" t="s">
        <v>1453</v>
      </c>
      <c r="E124" s="1" t="s">
        <v>1673</v>
      </c>
      <c r="F124" s="1" t="s">
        <v>1093</v>
      </c>
      <c r="G124" s="1" t="s">
        <v>1074</v>
      </c>
      <c r="H124" s="1" t="s">
        <v>1075</v>
      </c>
      <c r="I124" s="1" t="s">
        <v>1459</v>
      </c>
      <c r="J124" s="1" t="s">
        <v>1077</v>
      </c>
      <c r="K124" s="1" t="s">
        <v>1459</v>
      </c>
      <c r="L124" s="1" t="s">
        <v>1459</v>
      </c>
      <c r="M124" s="1" t="s">
        <v>1078</v>
      </c>
      <c r="N124" s="1" t="s">
        <v>1078</v>
      </c>
      <c r="O124" s="1" t="s">
        <v>1079</v>
      </c>
      <c r="P124" s="1" t="s">
        <v>1080</v>
      </c>
      <c r="Q124" s="1" t="s">
        <v>1081</v>
      </c>
      <c r="R124" s="1" t="s">
        <v>1674</v>
      </c>
      <c r="S124" s="1" t="s">
        <v>1083</v>
      </c>
      <c r="T124" s="1" t="s">
        <v>1084</v>
      </c>
      <c r="U124" s="1" t="s">
        <v>1085</v>
      </c>
      <c r="V124" s="1" t="s">
        <v>1110</v>
      </c>
    </row>
    <row r="125" s="1" customFormat="1" spans="1:22">
      <c r="A125" s="3">
        <v>999224360400778</v>
      </c>
      <c r="B125" s="1" t="s">
        <v>1249</v>
      </c>
      <c r="C125" s="1" t="s">
        <v>1675</v>
      </c>
      <c r="D125" s="1" t="s">
        <v>1676</v>
      </c>
      <c r="E125" s="1" t="s">
        <v>1677</v>
      </c>
      <c r="F125" s="1" t="s">
        <v>1151</v>
      </c>
      <c r="G125" s="1" t="s">
        <v>1074</v>
      </c>
      <c r="H125" s="1" t="s">
        <v>1075</v>
      </c>
      <c r="I125" s="1" t="s">
        <v>1678</v>
      </c>
      <c r="J125" s="1" t="s">
        <v>1077</v>
      </c>
      <c r="K125" s="1" t="s">
        <v>1678</v>
      </c>
      <c r="L125" s="1" t="s">
        <v>1678</v>
      </c>
      <c r="M125" s="1" t="s">
        <v>1078</v>
      </c>
      <c r="N125" s="1" t="s">
        <v>1078</v>
      </c>
      <c r="O125" s="1" t="s">
        <v>1079</v>
      </c>
      <c r="P125" s="1" t="s">
        <v>1080</v>
      </c>
      <c r="Q125" s="1" t="s">
        <v>1081</v>
      </c>
      <c r="R125" s="1" t="s">
        <v>1679</v>
      </c>
      <c r="S125" s="1" t="s">
        <v>1083</v>
      </c>
      <c r="T125" s="1" t="s">
        <v>1084</v>
      </c>
      <c r="U125" s="1" t="s">
        <v>1085</v>
      </c>
      <c r="V125" s="1" t="s">
        <v>1183</v>
      </c>
    </row>
    <row r="126" s="1" customFormat="1" spans="1:22">
      <c r="A126" s="3">
        <v>999224360454771</v>
      </c>
      <c r="B126" s="1" t="s">
        <v>1249</v>
      </c>
      <c r="C126" s="1" t="s">
        <v>1680</v>
      </c>
      <c r="D126" s="1" t="s">
        <v>1676</v>
      </c>
      <c r="E126" s="1" t="s">
        <v>1681</v>
      </c>
      <c r="F126" s="1" t="s">
        <v>1151</v>
      </c>
      <c r="G126" s="1" t="s">
        <v>1074</v>
      </c>
      <c r="H126" s="1" t="s">
        <v>1075</v>
      </c>
      <c r="I126" s="1" t="s">
        <v>1682</v>
      </c>
      <c r="J126" s="1" t="s">
        <v>1077</v>
      </c>
      <c r="K126" s="1" t="s">
        <v>1682</v>
      </c>
      <c r="L126" s="1" t="s">
        <v>1682</v>
      </c>
      <c r="M126" s="1" t="s">
        <v>1078</v>
      </c>
      <c r="N126" s="1" t="s">
        <v>1078</v>
      </c>
      <c r="O126" s="1" t="s">
        <v>1079</v>
      </c>
      <c r="P126" s="1" t="s">
        <v>1080</v>
      </c>
      <c r="Q126" s="1" t="s">
        <v>1081</v>
      </c>
      <c r="R126" s="1" t="s">
        <v>1683</v>
      </c>
      <c r="S126" s="1" t="s">
        <v>1083</v>
      </c>
      <c r="T126" s="1" t="s">
        <v>1084</v>
      </c>
      <c r="U126" s="1" t="s">
        <v>1085</v>
      </c>
      <c r="V126" s="1" t="s">
        <v>1183</v>
      </c>
    </row>
    <row r="127" s="1" customFormat="1" spans="1:22">
      <c r="A127" s="3">
        <v>999224361868439</v>
      </c>
      <c r="B127" s="1" t="s">
        <v>1249</v>
      </c>
      <c r="C127" s="1" t="s">
        <v>1684</v>
      </c>
      <c r="D127" s="1" t="s">
        <v>1518</v>
      </c>
      <c r="E127" s="1" t="s">
        <v>1685</v>
      </c>
      <c r="F127" s="1" t="s">
        <v>1093</v>
      </c>
      <c r="G127" s="1" t="s">
        <v>1074</v>
      </c>
      <c r="H127" s="1" t="s">
        <v>1075</v>
      </c>
      <c r="I127" s="1" t="s">
        <v>1686</v>
      </c>
      <c r="J127" s="1" t="s">
        <v>1077</v>
      </c>
      <c r="K127" s="1" t="s">
        <v>1686</v>
      </c>
      <c r="L127" s="1" t="s">
        <v>1686</v>
      </c>
      <c r="M127" s="1" t="s">
        <v>1078</v>
      </c>
      <c r="N127" s="1" t="s">
        <v>1078</v>
      </c>
      <c r="O127" s="1" t="s">
        <v>1079</v>
      </c>
      <c r="P127" s="1" t="s">
        <v>1080</v>
      </c>
      <c r="Q127" s="1" t="s">
        <v>1081</v>
      </c>
      <c r="R127" s="1" t="s">
        <v>1687</v>
      </c>
      <c r="S127" s="1" t="s">
        <v>1083</v>
      </c>
      <c r="T127" s="1" t="s">
        <v>1084</v>
      </c>
      <c r="U127" s="1" t="s">
        <v>1085</v>
      </c>
      <c r="V127" s="1" t="s">
        <v>1086</v>
      </c>
    </row>
    <row r="128" s="1" customFormat="1" spans="1:22">
      <c r="A128" s="3">
        <v>999224364599054</v>
      </c>
      <c r="B128" s="1" t="s">
        <v>1249</v>
      </c>
      <c r="C128" s="1" t="s">
        <v>1688</v>
      </c>
      <c r="D128" s="1" t="s">
        <v>1408</v>
      </c>
      <c r="E128" s="1" t="s">
        <v>1689</v>
      </c>
      <c r="F128" s="1" t="s">
        <v>1132</v>
      </c>
      <c r="G128" s="1" t="s">
        <v>1074</v>
      </c>
      <c r="H128" s="1" t="s">
        <v>1075</v>
      </c>
      <c r="I128" s="1" t="s">
        <v>1690</v>
      </c>
      <c r="J128" s="1" t="s">
        <v>1077</v>
      </c>
      <c r="K128" s="1" t="s">
        <v>1690</v>
      </c>
      <c r="L128" s="1" t="s">
        <v>1690</v>
      </c>
      <c r="M128" s="1" t="s">
        <v>1078</v>
      </c>
      <c r="N128" s="1" t="s">
        <v>1078</v>
      </c>
      <c r="O128" s="1" t="s">
        <v>1079</v>
      </c>
      <c r="P128" s="1" t="s">
        <v>1080</v>
      </c>
      <c r="Q128" s="1" t="s">
        <v>1081</v>
      </c>
      <c r="R128" s="1" t="s">
        <v>1691</v>
      </c>
      <c r="S128" s="1" t="s">
        <v>1083</v>
      </c>
      <c r="T128" s="1" t="s">
        <v>1084</v>
      </c>
      <c r="U128" s="1" t="s">
        <v>1085</v>
      </c>
      <c r="V128" s="1" t="s">
        <v>1362</v>
      </c>
    </row>
    <row r="129" s="1" customFormat="1" spans="1:22">
      <c r="A129" s="3">
        <v>999224367554292</v>
      </c>
      <c r="B129" s="1" t="s">
        <v>1249</v>
      </c>
      <c r="C129" s="1" t="s">
        <v>1692</v>
      </c>
      <c r="D129" s="1" t="s">
        <v>1693</v>
      </c>
      <c r="E129" s="1" t="s">
        <v>1694</v>
      </c>
      <c r="F129" s="1" t="s">
        <v>1073</v>
      </c>
      <c r="G129" s="1" t="s">
        <v>1074</v>
      </c>
      <c r="H129" s="1" t="s">
        <v>1075</v>
      </c>
      <c r="I129" s="1" t="s">
        <v>1695</v>
      </c>
      <c r="J129" s="1" t="s">
        <v>1077</v>
      </c>
      <c r="K129" s="1" t="s">
        <v>1695</v>
      </c>
      <c r="L129" s="1" t="s">
        <v>1695</v>
      </c>
      <c r="M129" s="1" t="s">
        <v>1078</v>
      </c>
      <c r="N129" s="1" t="s">
        <v>1078</v>
      </c>
      <c r="O129" s="1" t="s">
        <v>1079</v>
      </c>
      <c r="P129" s="1" t="s">
        <v>1080</v>
      </c>
      <c r="Q129" s="1" t="s">
        <v>1081</v>
      </c>
      <c r="R129" s="1" t="s">
        <v>1696</v>
      </c>
      <c r="S129" s="1" t="s">
        <v>1083</v>
      </c>
      <c r="T129" s="1" t="s">
        <v>1084</v>
      </c>
      <c r="U129" s="1" t="s">
        <v>1085</v>
      </c>
      <c r="V129" s="1" t="s">
        <v>1362</v>
      </c>
    </row>
    <row r="130" s="1" customFormat="1" spans="1:22">
      <c r="A130" s="3">
        <v>999224367647485</v>
      </c>
      <c r="B130" s="1" t="s">
        <v>1249</v>
      </c>
      <c r="C130" s="1" t="s">
        <v>1697</v>
      </c>
      <c r="D130" s="1" t="s">
        <v>1698</v>
      </c>
      <c r="E130" s="1" t="s">
        <v>1699</v>
      </c>
      <c r="F130" s="1" t="s">
        <v>1132</v>
      </c>
      <c r="G130" s="1" t="s">
        <v>1074</v>
      </c>
      <c r="H130" s="1" t="s">
        <v>1075</v>
      </c>
      <c r="I130" s="1" t="s">
        <v>1700</v>
      </c>
      <c r="J130" s="1" t="s">
        <v>1077</v>
      </c>
      <c r="K130" s="1" t="s">
        <v>1700</v>
      </c>
      <c r="L130" s="1" t="s">
        <v>1700</v>
      </c>
      <c r="M130" s="1" t="s">
        <v>1078</v>
      </c>
      <c r="N130" s="1" t="s">
        <v>1078</v>
      </c>
      <c r="O130" s="1" t="s">
        <v>1079</v>
      </c>
      <c r="P130" s="1" t="s">
        <v>1080</v>
      </c>
      <c r="Q130" s="1" t="s">
        <v>1081</v>
      </c>
      <c r="R130" s="1" t="s">
        <v>1701</v>
      </c>
      <c r="S130" s="1" t="s">
        <v>1083</v>
      </c>
      <c r="T130" s="1" t="s">
        <v>1084</v>
      </c>
      <c r="U130" s="1" t="s">
        <v>1085</v>
      </c>
      <c r="V130" s="1" t="s">
        <v>1362</v>
      </c>
    </row>
    <row r="131" s="1" customFormat="1" spans="1:22">
      <c r="A131" s="3">
        <v>999224370987948</v>
      </c>
      <c r="B131" s="1" t="s">
        <v>1249</v>
      </c>
      <c r="C131" s="1" t="s">
        <v>1702</v>
      </c>
      <c r="D131" s="1" t="s">
        <v>1703</v>
      </c>
      <c r="E131" s="1" t="s">
        <v>1704</v>
      </c>
      <c r="F131" s="1" t="s">
        <v>1093</v>
      </c>
      <c r="G131" s="1" t="s">
        <v>1074</v>
      </c>
      <c r="H131" s="1" t="s">
        <v>1075</v>
      </c>
      <c r="I131" s="1" t="s">
        <v>1705</v>
      </c>
      <c r="J131" s="1" t="s">
        <v>1077</v>
      </c>
      <c r="K131" s="1" t="s">
        <v>1705</v>
      </c>
      <c r="L131" s="1" t="s">
        <v>1705</v>
      </c>
      <c r="M131" s="1" t="s">
        <v>1078</v>
      </c>
      <c r="N131" s="1" t="s">
        <v>1078</v>
      </c>
      <c r="O131" s="1" t="s">
        <v>1079</v>
      </c>
      <c r="P131" s="1" t="s">
        <v>1080</v>
      </c>
      <c r="Q131" s="1" t="s">
        <v>1081</v>
      </c>
      <c r="R131" s="1" t="s">
        <v>1706</v>
      </c>
      <c r="S131" s="1" t="s">
        <v>1083</v>
      </c>
      <c r="T131" s="1" t="s">
        <v>1084</v>
      </c>
      <c r="U131" s="1" t="s">
        <v>1085</v>
      </c>
      <c r="V131" s="1" t="s">
        <v>1086</v>
      </c>
    </row>
    <row r="132" s="1" customFormat="1" spans="1:22">
      <c r="A132" s="3">
        <v>999224371496596</v>
      </c>
      <c r="B132" s="1" t="s">
        <v>1249</v>
      </c>
      <c r="C132" s="1" t="s">
        <v>1707</v>
      </c>
      <c r="D132" s="1" t="s">
        <v>1453</v>
      </c>
      <c r="E132" s="1" t="s">
        <v>1708</v>
      </c>
      <c r="F132" s="1" t="s">
        <v>1093</v>
      </c>
      <c r="G132" s="1" t="s">
        <v>1074</v>
      </c>
      <c r="H132" s="1" t="s">
        <v>1075</v>
      </c>
      <c r="I132" s="1" t="s">
        <v>1455</v>
      </c>
      <c r="J132" s="1" t="s">
        <v>1077</v>
      </c>
      <c r="K132" s="1" t="s">
        <v>1455</v>
      </c>
      <c r="L132" s="1" t="s">
        <v>1455</v>
      </c>
      <c r="M132" s="1" t="s">
        <v>1078</v>
      </c>
      <c r="N132" s="1" t="s">
        <v>1078</v>
      </c>
      <c r="O132" s="1" t="s">
        <v>1079</v>
      </c>
      <c r="P132" s="1" t="s">
        <v>1080</v>
      </c>
      <c r="Q132" s="1" t="s">
        <v>1081</v>
      </c>
      <c r="R132" s="1" t="s">
        <v>1709</v>
      </c>
      <c r="S132" s="1" t="s">
        <v>1083</v>
      </c>
      <c r="T132" s="1" t="s">
        <v>1084</v>
      </c>
      <c r="U132" s="1" t="s">
        <v>1085</v>
      </c>
      <c r="V132" s="1" t="s">
        <v>1110</v>
      </c>
    </row>
    <row r="133" s="1" customFormat="1" spans="1:22">
      <c r="A133" s="3">
        <v>999224375821101</v>
      </c>
      <c r="B133" s="1" t="s">
        <v>1249</v>
      </c>
      <c r="C133" s="1" t="s">
        <v>1710</v>
      </c>
      <c r="D133" s="1" t="s">
        <v>1711</v>
      </c>
      <c r="E133" s="1" t="s">
        <v>1712</v>
      </c>
      <c r="F133" s="1" t="s">
        <v>1093</v>
      </c>
      <c r="G133" s="1" t="s">
        <v>1074</v>
      </c>
      <c r="H133" s="1" t="s">
        <v>1075</v>
      </c>
      <c r="I133" s="1" t="s">
        <v>1713</v>
      </c>
      <c r="J133" s="1" t="s">
        <v>1077</v>
      </c>
      <c r="K133" s="1" t="s">
        <v>1713</v>
      </c>
      <c r="L133" s="1" t="s">
        <v>1713</v>
      </c>
      <c r="M133" s="1" t="s">
        <v>1078</v>
      </c>
      <c r="N133" s="1" t="s">
        <v>1078</v>
      </c>
      <c r="O133" s="1" t="s">
        <v>1079</v>
      </c>
      <c r="P133" s="1" t="s">
        <v>1080</v>
      </c>
      <c r="Q133" s="1" t="s">
        <v>1081</v>
      </c>
      <c r="R133" s="1" t="s">
        <v>1714</v>
      </c>
      <c r="S133" s="1" t="s">
        <v>1083</v>
      </c>
      <c r="T133" s="1" t="s">
        <v>1084</v>
      </c>
      <c r="U133" s="1" t="s">
        <v>1085</v>
      </c>
      <c r="V133" s="1" t="s">
        <v>1362</v>
      </c>
    </row>
    <row r="134" s="1" customFormat="1" spans="1:22">
      <c r="A134" s="3">
        <v>24378159325</v>
      </c>
      <c r="B134" s="1" t="s">
        <v>1249</v>
      </c>
      <c r="C134" s="1" t="s">
        <v>1715</v>
      </c>
      <c r="D134" s="1" t="s">
        <v>1283</v>
      </c>
      <c r="E134" s="1" t="s">
        <v>1716</v>
      </c>
      <c r="F134" s="1" t="s">
        <v>1093</v>
      </c>
      <c r="G134" s="1" t="s">
        <v>1074</v>
      </c>
      <c r="H134" s="1" t="s">
        <v>1075</v>
      </c>
      <c r="I134" s="1" t="s">
        <v>1374</v>
      </c>
      <c r="J134" s="1" t="s">
        <v>1077</v>
      </c>
      <c r="K134" s="1" t="s">
        <v>1374</v>
      </c>
      <c r="L134" s="1" t="s">
        <v>1374</v>
      </c>
      <c r="M134" s="1" t="s">
        <v>1078</v>
      </c>
      <c r="N134" s="1" t="s">
        <v>1078</v>
      </c>
      <c r="O134" s="1" t="s">
        <v>1079</v>
      </c>
      <c r="P134" s="1" t="s">
        <v>1080</v>
      </c>
      <c r="Q134" s="1" t="s">
        <v>1081</v>
      </c>
      <c r="R134" s="1" t="s">
        <v>1717</v>
      </c>
      <c r="S134" s="1" t="s">
        <v>1083</v>
      </c>
      <c r="T134" s="1" t="s">
        <v>1084</v>
      </c>
      <c r="U134" s="1" t="s">
        <v>1085</v>
      </c>
      <c r="V134" s="1" t="s">
        <v>1086</v>
      </c>
    </row>
    <row r="135" s="1" customFormat="1" spans="1:22">
      <c r="A135" s="3">
        <v>999224378259978</v>
      </c>
      <c r="B135" s="1" t="s">
        <v>1249</v>
      </c>
      <c r="C135" s="1" t="s">
        <v>1718</v>
      </c>
      <c r="D135" s="1" t="s">
        <v>1206</v>
      </c>
      <c r="E135" s="1" t="s">
        <v>1719</v>
      </c>
      <c r="F135" s="1" t="s">
        <v>1073</v>
      </c>
      <c r="G135" s="1" t="s">
        <v>1074</v>
      </c>
      <c r="H135" s="1" t="s">
        <v>1075</v>
      </c>
      <c r="I135" s="1" t="s">
        <v>1720</v>
      </c>
      <c r="J135" s="1" t="s">
        <v>1077</v>
      </c>
      <c r="K135" s="1" t="s">
        <v>1720</v>
      </c>
      <c r="L135" s="1" t="s">
        <v>1720</v>
      </c>
      <c r="M135" s="1" t="s">
        <v>1078</v>
      </c>
      <c r="N135" s="1" t="s">
        <v>1078</v>
      </c>
      <c r="O135" s="1" t="s">
        <v>1079</v>
      </c>
      <c r="P135" s="1" t="s">
        <v>1080</v>
      </c>
      <c r="Q135" s="1" t="s">
        <v>1081</v>
      </c>
      <c r="R135" s="1" t="s">
        <v>1721</v>
      </c>
      <c r="S135" s="1" t="s">
        <v>1083</v>
      </c>
      <c r="T135" s="1" t="s">
        <v>1084</v>
      </c>
      <c r="U135" s="1" t="s">
        <v>1085</v>
      </c>
      <c r="V135" s="1" t="s">
        <v>1086</v>
      </c>
    </row>
    <row r="136" s="1" customFormat="1" spans="1:22">
      <c r="A136" s="3">
        <v>999224378329509</v>
      </c>
      <c r="B136" s="1" t="s">
        <v>1115</v>
      </c>
      <c r="C136" s="1" t="s">
        <v>1722</v>
      </c>
      <c r="D136" s="1" t="s">
        <v>1698</v>
      </c>
      <c r="E136" s="1" t="s">
        <v>1723</v>
      </c>
      <c r="F136" s="1" t="s">
        <v>1073</v>
      </c>
      <c r="G136" s="1" t="s">
        <v>1074</v>
      </c>
      <c r="H136" s="1" t="s">
        <v>1075</v>
      </c>
      <c r="I136" s="1" t="s">
        <v>1724</v>
      </c>
      <c r="J136" s="1" t="s">
        <v>1077</v>
      </c>
      <c r="K136" s="1" t="s">
        <v>1724</v>
      </c>
      <c r="L136" s="1" t="s">
        <v>1724</v>
      </c>
      <c r="M136" s="1" t="s">
        <v>1078</v>
      </c>
      <c r="N136" s="1" t="s">
        <v>1078</v>
      </c>
      <c r="O136" s="1" t="s">
        <v>1079</v>
      </c>
      <c r="P136" s="1" t="s">
        <v>1080</v>
      </c>
      <c r="Q136" s="1" t="s">
        <v>1081</v>
      </c>
      <c r="R136" s="1" t="s">
        <v>1725</v>
      </c>
      <c r="S136" s="1" t="s">
        <v>1083</v>
      </c>
      <c r="T136" s="1" t="s">
        <v>1084</v>
      </c>
      <c r="U136" s="1" t="s">
        <v>1085</v>
      </c>
      <c r="V136" s="1" t="s">
        <v>1362</v>
      </c>
    </row>
    <row r="137" s="1" customFormat="1" spans="1:22">
      <c r="A137" s="3">
        <v>999224378838637</v>
      </c>
      <c r="B137" s="1" t="s">
        <v>1115</v>
      </c>
      <c r="C137" s="1" t="s">
        <v>1726</v>
      </c>
      <c r="D137" s="1" t="s">
        <v>1437</v>
      </c>
      <c r="E137" s="1" t="s">
        <v>1727</v>
      </c>
      <c r="F137" s="1" t="s">
        <v>1132</v>
      </c>
      <c r="G137" s="1" t="s">
        <v>1074</v>
      </c>
      <c r="H137" s="1" t="s">
        <v>1075</v>
      </c>
      <c r="I137" s="1" t="s">
        <v>1728</v>
      </c>
      <c r="J137" s="1" t="s">
        <v>1077</v>
      </c>
      <c r="K137" s="1" t="s">
        <v>1728</v>
      </c>
      <c r="L137" s="1" t="s">
        <v>1728</v>
      </c>
      <c r="M137" s="1" t="s">
        <v>1078</v>
      </c>
      <c r="N137" s="1" t="s">
        <v>1078</v>
      </c>
      <c r="O137" s="1" t="s">
        <v>1079</v>
      </c>
      <c r="P137" s="1" t="s">
        <v>1080</v>
      </c>
      <c r="Q137" s="1" t="s">
        <v>1081</v>
      </c>
      <c r="R137" s="1" t="s">
        <v>1729</v>
      </c>
      <c r="S137" s="1" t="s">
        <v>1083</v>
      </c>
      <c r="T137" s="1" t="s">
        <v>1084</v>
      </c>
      <c r="U137" s="1" t="s">
        <v>1085</v>
      </c>
      <c r="V137" s="1" t="s">
        <v>1086</v>
      </c>
    </row>
    <row r="138" s="1" customFormat="1" spans="1:22">
      <c r="A138" s="3">
        <v>999224382775938</v>
      </c>
      <c r="B138" s="1" t="s">
        <v>1115</v>
      </c>
      <c r="C138" s="1" t="s">
        <v>1730</v>
      </c>
      <c r="D138" s="1" t="s">
        <v>1432</v>
      </c>
      <c r="E138" s="1" t="s">
        <v>1731</v>
      </c>
      <c r="F138" s="1" t="s">
        <v>1073</v>
      </c>
      <c r="G138" s="1" t="s">
        <v>1074</v>
      </c>
      <c r="H138" s="1" t="s">
        <v>1075</v>
      </c>
      <c r="I138" s="1" t="s">
        <v>1732</v>
      </c>
      <c r="J138" s="1" t="s">
        <v>1077</v>
      </c>
      <c r="K138" s="1" t="s">
        <v>1732</v>
      </c>
      <c r="L138" s="1" t="s">
        <v>1732</v>
      </c>
      <c r="M138" s="1" t="s">
        <v>1078</v>
      </c>
      <c r="N138" s="1" t="s">
        <v>1078</v>
      </c>
      <c r="O138" s="1" t="s">
        <v>1079</v>
      </c>
      <c r="P138" s="1" t="s">
        <v>1080</v>
      </c>
      <c r="Q138" s="1" t="s">
        <v>1081</v>
      </c>
      <c r="R138" s="1" t="s">
        <v>1733</v>
      </c>
      <c r="S138" s="1" t="s">
        <v>1083</v>
      </c>
      <c r="T138" s="1" t="s">
        <v>1084</v>
      </c>
      <c r="U138" s="1" t="s">
        <v>1085</v>
      </c>
      <c r="V138" s="1" t="s">
        <v>1086</v>
      </c>
    </row>
    <row r="139" s="1" customFormat="1" spans="1:22">
      <c r="A139" s="3">
        <v>999224385094608</v>
      </c>
      <c r="B139" s="1" t="s">
        <v>1115</v>
      </c>
      <c r="C139" s="1" t="s">
        <v>1734</v>
      </c>
      <c r="D139" s="1" t="s">
        <v>1735</v>
      </c>
      <c r="E139" s="1" t="s">
        <v>1736</v>
      </c>
      <c r="F139" s="1" t="s">
        <v>1093</v>
      </c>
      <c r="G139" s="1" t="s">
        <v>1074</v>
      </c>
      <c r="H139" s="1" t="s">
        <v>1075</v>
      </c>
      <c r="I139" s="1" t="s">
        <v>1737</v>
      </c>
      <c r="J139" s="1" t="s">
        <v>1077</v>
      </c>
      <c r="K139" s="1" t="s">
        <v>1737</v>
      </c>
      <c r="L139" s="1" t="s">
        <v>1737</v>
      </c>
      <c r="M139" s="1" t="s">
        <v>1078</v>
      </c>
      <c r="N139" s="1" t="s">
        <v>1078</v>
      </c>
      <c r="O139" s="1" t="s">
        <v>1079</v>
      </c>
      <c r="P139" s="1" t="s">
        <v>1080</v>
      </c>
      <c r="Q139" s="1" t="s">
        <v>1081</v>
      </c>
      <c r="R139" s="1" t="s">
        <v>1738</v>
      </c>
      <c r="S139" s="1" t="s">
        <v>1083</v>
      </c>
      <c r="T139" s="1" t="s">
        <v>1084</v>
      </c>
      <c r="U139" s="1" t="s">
        <v>1085</v>
      </c>
      <c r="V139" s="1" t="s">
        <v>1362</v>
      </c>
    </row>
    <row r="140" s="1" customFormat="1" spans="1:22">
      <c r="A140" s="3">
        <v>999224385366008</v>
      </c>
      <c r="B140" s="1" t="s">
        <v>1115</v>
      </c>
      <c r="C140" s="1" t="s">
        <v>1739</v>
      </c>
      <c r="D140" s="1" t="s">
        <v>1740</v>
      </c>
      <c r="E140" s="1" t="s">
        <v>1741</v>
      </c>
      <c r="F140" s="1" t="s">
        <v>1151</v>
      </c>
      <c r="G140" s="1" t="s">
        <v>1074</v>
      </c>
      <c r="H140" s="1" t="s">
        <v>1075</v>
      </c>
      <c r="I140" s="1" t="s">
        <v>1742</v>
      </c>
      <c r="J140" s="1" t="s">
        <v>1077</v>
      </c>
      <c r="K140" s="1" t="s">
        <v>1742</v>
      </c>
      <c r="L140" s="1" t="s">
        <v>1742</v>
      </c>
      <c r="M140" s="1" t="s">
        <v>1078</v>
      </c>
      <c r="N140" s="1" t="s">
        <v>1078</v>
      </c>
      <c r="O140" s="1" t="s">
        <v>1079</v>
      </c>
      <c r="P140" s="1" t="s">
        <v>1080</v>
      </c>
      <c r="Q140" s="1" t="s">
        <v>1081</v>
      </c>
      <c r="R140" s="1" t="s">
        <v>1743</v>
      </c>
      <c r="S140" s="1" t="s">
        <v>1083</v>
      </c>
      <c r="T140" s="1" t="s">
        <v>1084</v>
      </c>
      <c r="U140" s="1" t="s">
        <v>1085</v>
      </c>
      <c r="V140" s="1" t="s">
        <v>1362</v>
      </c>
    </row>
    <row r="141" s="1" customFormat="1" spans="1:22">
      <c r="A141" s="3">
        <v>999224387793234</v>
      </c>
      <c r="B141" s="1" t="s">
        <v>1115</v>
      </c>
      <c r="C141" s="1" t="s">
        <v>1744</v>
      </c>
      <c r="D141" s="1" t="s">
        <v>1745</v>
      </c>
      <c r="E141" s="1" t="s">
        <v>1746</v>
      </c>
      <c r="F141" s="1" t="s">
        <v>1093</v>
      </c>
      <c r="G141" s="1" t="s">
        <v>1074</v>
      </c>
      <c r="H141" s="1" t="s">
        <v>1075</v>
      </c>
      <c r="I141" s="1" t="s">
        <v>1747</v>
      </c>
      <c r="J141" s="1" t="s">
        <v>1077</v>
      </c>
      <c r="K141" s="1" t="s">
        <v>1747</v>
      </c>
      <c r="L141" s="1" t="s">
        <v>1747</v>
      </c>
      <c r="M141" s="1" t="s">
        <v>1078</v>
      </c>
      <c r="N141" s="1" t="s">
        <v>1078</v>
      </c>
      <c r="O141" s="1" t="s">
        <v>1079</v>
      </c>
      <c r="P141" s="1" t="s">
        <v>1080</v>
      </c>
      <c r="Q141" s="1" t="s">
        <v>1081</v>
      </c>
      <c r="R141" s="1" t="s">
        <v>1748</v>
      </c>
      <c r="S141" s="1" t="s">
        <v>1083</v>
      </c>
      <c r="T141" s="1" t="s">
        <v>1084</v>
      </c>
      <c r="U141" s="1" t="s">
        <v>1085</v>
      </c>
      <c r="V141" s="1" t="s">
        <v>1362</v>
      </c>
    </row>
    <row r="142" s="1" customFormat="1" spans="1:22">
      <c r="A142" s="3">
        <v>999224388915258</v>
      </c>
      <c r="B142" s="1" t="s">
        <v>1115</v>
      </c>
      <c r="C142" s="1" t="s">
        <v>1749</v>
      </c>
      <c r="D142" s="1" t="s">
        <v>1301</v>
      </c>
      <c r="E142" s="1" t="s">
        <v>1750</v>
      </c>
      <c r="F142" s="1" t="s">
        <v>1093</v>
      </c>
      <c r="G142" s="1" t="s">
        <v>1074</v>
      </c>
      <c r="H142" s="1" t="s">
        <v>1075</v>
      </c>
      <c r="I142" s="1" t="s">
        <v>1751</v>
      </c>
      <c r="J142" s="1" t="s">
        <v>1077</v>
      </c>
      <c r="K142" s="1" t="s">
        <v>1751</v>
      </c>
      <c r="L142" s="1" t="s">
        <v>1751</v>
      </c>
      <c r="M142" s="1" t="s">
        <v>1078</v>
      </c>
      <c r="N142" s="1" t="s">
        <v>1078</v>
      </c>
      <c r="O142" s="1" t="s">
        <v>1079</v>
      </c>
      <c r="P142" s="1" t="s">
        <v>1080</v>
      </c>
      <c r="Q142" s="1" t="s">
        <v>1081</v>
      </c>
      <c r="R142" s="1" t="s">
        <v>1752</v>
      </c>
      <c r="S142" s="1" t="s">
        <v>1083</v>
      </c>
      <c r="T142" s="1" t="s">
        <v>1084</v>
      </c>
      <c r="U142" s="1" t="s">
        <v>1085</v>
      </c>
      <c r="V142" s="1" t="s">
        <v>1183</v>
      </c>
    </row>
    <row r="143" s="1" customFormat="1" spans="1:22">
      <c r="A143" s="3">
        <v>999224389202535</v>
      </c>
      <c r="B143" s="1" t="s">
        <v>1115</v>
      </c>
      <c r="C143" s="1" t="s">
        <v>1753</v>
      </c>
      <c r="D143" s="1" t="s">
        <v>1527</v>
      </c>
      <c r="E143" s="1" t="s">
        <v>1754</v>
      </c>
      <c r="F143" s="1" t="s">
        <v>1132</v>
      </c>
      <c r="G143" s="1" t="s">
        <v>1074</v>
      </c>
      <c r="H143" s="1" t="s">
        <v>1075</v>
      </c>
      <c r="I143" s="1" t="s">
        <v>1755</v>
      </c>
      <c r="J143" s="1" t="s">
        <v>1077</v>
      </c>
      <c r="K143" s="1" t="s">
        <v>1755</v>
      </c>
      <c r="L143" s="1" t="s">
        <v>1755</v>
      </c>
      <c r="M143" s="1" t="s">
        <v>1078</v>
      </c>
      <c r="N143" s="1" t="s">
        <v>1078</v>
      </c>
      <c r="O143" s="1" t="s">
        <v>1079</v>
      </c>
      <c r="P143" s="1" t="s">
        <v>1080</v>
      </c>
      <c r="Q143" s="1" t="s">
        <v>1081</v>
      </c>
      <c r="R143" s="1" t="s">
        <v>1756</v>
      </c>
      <c r="S143" s="1" t="s">
        <v>1083</v>
      </c>
      <c r="T143" s="1" t="s">
        <v>1084</v>
      </c>
      <c r="U143" s="1" t="s">
        <v>1085</v>
      </c>
      <c r="V143" s="1" t="s">
        <v>1086</v>
      </c>
    </row>
    <row r="144" s="1" customFormat="1" spans="1:22">
      <c r="A144" s="3">
        <v>999224389350157</v>
      </c>
      <c r="B144" s="1" t="s">
        <v>1115</v>
      </c>
      <c r="C144" s="1" t="s">
        <v>1757</v>
      </c>
      <c r="D144" s="1" t="s">
        <v>1527</v>
      </c>
      <c r="E144" s="1" t="s">
        <v>1758</v>
      </c>
      <c r="F144" s="1" t="s">
        <v>1132</v>
      </c>
      <c r="G144" s="1" t="s">
        <v>1074</v>
      </c>
      <c r="H144" s="1" t="s">
        <v>1075</v>
      </c>
      <c r="I144" s="1" t="s">
        <v>1759</v>
      </c>
      <c r="J144" s="1" t="s">
        <v>1077</v>
      </c>
      <c r="K144" s="1" t="s">
        <v>1759</v>
      </c>
      <c r="L144" s="1" t="s">
        <v>1759</v>
      </c>
      <c r="M144" s="1" t="s">
        <v>1078</v>
      </c>
      <c r="N144" s="1" t="s">
        <v>1078</v>
      </c>
      <c r="O144" s="1" t="s">
        <v>1079</v>
      </c>
      <c r="P144" s="1" t="s">
        <v>1080</v>
      </c>
      <c r="Q144" s="1" t="s">
        <v>1081</v>
      </c>
      <c r="R144" s="1" t="s">
        <v>1760</v>
      </c>
      <c r="S144" s="1" t="s">
        <v>1083</v>
      </c>
      <c r="T144" s="1" t="s">
        <v>1084</v>
      </c>
      <c r="U144" s="1" t="s">
        <v>1085</v>
      </c>
      <c r="V144" s="1" t="s">
        <v>1086</v>
      </c>
    </row>
    <row r="145" s="1" customFormat="1" spans="1:22">
      <c r="A145" s="3">
        <v>24393330687</v>
      </c>
      <c r="B145" s="1" t="s">
        <v>1151</v>
      </c>
      <c r="C145" s="1" t="s">
        <v>1761</v>
      </c>
      <c r="D145" s="1" t="s">
        <v>1762</v>
      </c>
      <c r="E145" s="1" t="s">
        <v>1763</v>
      </c>
      <c r="F145" s="1" t="s">
        <v>1132</v>
      </c>
      <c r="G145" s="1" t="s">
        <v>1074</v>
      </c>
      <c r="H145" s="1" t="s">
        <v>1075</v>
      </c>
      <c r="I145" s="1" t="s">
        <v>1764</v>
      </c>
      <c r="J145" s="1" t="s">
        <v>1077</v>
      </c>
      <c r="K145" s="1" t="s">
        <v>1764</v>
      </c>
      <c r="L145" s="1" t="s">
        <v>1764</v>
      </c>
      <c r="M145" s="1" t="s">
        <v>1078</v>
      </c>
      <c r="N145" s="1" t="s">
        <v>1078</v>
      </c>
      <c r="O145" s="1" t="s">
        <v>1079</v>
      </c>
      <c r="P145" s="1" t="s">
        <v>1080</v>
      </c>
      <c r="Q145" s="1" t="s">
        <v>1081</v>
      </c>
      <c r="R145" s="1" t="s">
        <v>1765</v>
      </c>
      <c r="S145" s="1" t="s">
        <v>1083</v>
      </c>
      <c r="T145" s="1" t="s">
        <v>1084</v>
      </c>
      <c r="U145" s="1" t="s">
        <v>1085</v>
      </c>
      <c r="V145" s="1" t="s">
        <v>1086</v>
      </c>
    </row>
    <row r="146" s="1" customFormat="1" spans="1:22">
      <c r="A146" s="3">
        <v>999224398786821</v>
      </c>
      <c r="B146" s="1" t="s">
        <v>1151</v>
      </c>
      <c r="C146" s="1" t="s">
        <v>1766</v>
      </c>
      <c r="D146" s="1" t="s">
        <v>1767</v>
      </c>
      <c r="E146" s="1" t="s">
        <v>1768</v>
      </c>
      <c r="F146" s="1" t="s">
        <v>1073</v>
      </c>
      <c r="G146" s="1" t="s">
        <v>1074</v>
      </c>
      <c r="H146" s="1" t="s">
        <v>1075</v>
      </c>
      <c r="I146" s="1" t="s">
        <v>1769</v>
      </c>
      <c r="J146" s="1" t="s">
        <v>1077</v>
      </c>
      <c r="K146" s="1" t="s">
        <v>1769</v>
      </c>
      <c r="L146" s="1" t="s">
        <v>1769</v>
      </c>
      <c r="M146" s="1" t="s">
        <v>1078</v>
      </c>
      <c r="N146" s="1" t="s">
        <v>1078</v>
      </c>
      <c r="O146" s="1" t="s">
        <v>1079</v>
      </c>
      <c r="P146" s="1" t="s">
        <v>1080</v>
      </c>
      <c r="Q146" s="1" t="s">
        <v>1081</v>
      </c>
      <c r="R146" s="1" t="s">
        <v>1770</v>
      </c>
      <c r="S146" s="1" t="s">
        <v>1083</v>
      </c>
      <c r="T146" s="1" t="s">
        <v>1084</v>
      </c>
      <c r="U146" s="1" t="s">
        <v>1085</v>
      </c>
      <c r="V146" s="1" t="s">
        <v>1086</v>
      </c>
    </row>
    <row r="147" s="1" customFormat="1" spans="1:22">
      <c r="A147" s="3">
        <v>999224403592953</v>
      </c>
      <c r="B147" s="1" t="s">
        <v>1151</v>
      </c>
      <c r="C147" s="1" t="s">
        <v>1771</v>
      </c>
      <c r="D147" s="1" t="s">
        <v>1642</v>
      </c>
      <c r="E147" s="1" t="s">
        <v>1772</v>
      </c>
      <c r="F147" s="1" t="s">
        <v>1093</v>
      </c>
      <c r="G147" s="1" t="s">
        <v>1074</v>
      </c>
      <c r="H147" s="1" t="s">
        <v>1075</v>
      </c>
      <c r="I147" s="1" t="s">
        <v>1773</v>
      </c>
      <c r="J147" s="1" t="s">
        <v>1077</v>
      </c>
      <c r="K147" s="1" t="s">
        <v>1773</v>
      </c>
      <c r="L147" s="1" t="s">
        <v>1773</v>
      </c>
      <c r="M147" s="1" t="s">
        <v>1078</v>
      </c>
      <c r="N147" s="1" t="s">
        <v>1078</v>
      </c>
      <c r="O147" s="1" t="s">
        <v>1079</v>
      </c>
      <c r="P147" s="1" t="s">
        <v>1080</v>
      </c>
      <c r="Q147" s="1" t="s">
        <v>1081</v>
      </c>
      <c r="R147" s="1" t="s">
        <v>1774</v>
      </c>
      <c r="S147" s="1" t="s">
        <v>1083</v>
      </c>
      <c r="T147" s="1" t="s">
        <v>1084</v>
      </c>
      <c r="U147" s="1" t="s">
        <v>1085</v>
      </c>
      <c r="V147" s="1" t="s">
        <v>1086</v>
      </c>
    </row>
    <row r="148" s="1" customFormat="1" spans="1:22">
      <c r="A148" s="3">
        <v>999224404712030</v>
      </c>
      <c r="B148" s="1" t="s">
        <v>1151</v>
      </c>
      <c r="C148" s="1" t="s">
        <v>1775</v>
      </c>
      <c r="D148" s="1" t="s">
        <v>1254</v>
      </c>
      <c r="E148" s="1" t="s">
        <v>1776</v>
      </c>
      <c r="F148" s="1" t="s">
        <v>1093</v>
      </c>
      <c r="G148" s="1" t="s">
        <v>1074</v>
      </c>
      <c r="H148" s="1" t="s">
        <v>1075</v>
      </c>
      <c r="I148" s="1" t="s">
        <v>1405</v>
      </c>
      <c r="J148" s="1" t="s">
        <v>1077</v>
      </c>
      <c r="K148" s="1" t="s">
        <v>1405</v>
      </c>
      <c r="L148" s="1" t="s">
        <v>1405</v>
      </c>
      <c r="M148" s="1" t="s">
        <v>1078</v>
      </c>
      <c r="N148" s="1" t="s">
        <v>1078</v>
      </c>
      <c r="O148" s="1" t="s">
        <v>1079</v>
      </c>
      <c r="P148" s="1" t="s">
        <v>1080</v>
      </c>
      <c r="Q148" s="1" t="s">
        <v>1081</v>
      </c>
      <c r="R148" s="1" t="s">
        <v>1777</v>
      </c>
      <c r="S148" s="1" t="s">
        <v>1083</v>
      </c>
      <c r="T148" s="1" t="s">
        <v>1084</v>
      </c>
      <c r="U148" s="1" t="s">
        <v>1085</v>
      </c>
      <c r="V148" s="1" t="s">
        <v>1086</v>
      </c>
    </row>
    <row r="149" s="1" customFormat="1" spans="1:22">
      <c r="A149" s="3">
        <v>999224408039355</v>
      </c>
      <c r="B149" s="1" t="s">
        <v>1151</v>
      </c>
      <c r="C149" s="1" t="s">
        <v>1778</v>
      </c>
      <c r="D149" s="1" t="s">
        <v>1432</v>
      </c>
      <c r="E149" s="1" t="s">
        <v>1779</v>
      </c>
      <c r="F149" s="1" t="s">
        <v>1132</v>
      </c>
      <c r="G149" s="1" t="s">
        <v>1074</v>
      </c>
      <c r="H149" s="1" t="s">
        <v>1075</v>
      </c>
      <c r="I149" s="1" t="s">
        <v>1780</v>
      </c>
      <c r="J149" s="1" t="s">
        <v>1077</v>
      </c>
      <c r="K149" s="1" t="s">
        <v>1780</v>
      </c>
      <c r="L149" s="1" t="s">
        <v>1780</v>
      </c>
      <c r="M149" s="1" t="s">
        <v>1078</v>
      </c>
      <c r="N149" s="1" t="s">
        <v>1078</v>
      </c>
      <c r="O149" s="1" t="s">
        <v>1079</v>
      </c>
      <c r="P149" s="1" t="s">
        <v>1080</v>
      </c>
      <c r="Q149" s="1" t="s">
        <v>1081</v>
      </c>
      <c r="R149" s="1" t="s">
        <v>1781</v>
      </c>
      <c r="S149" s="1" t="s">
        <v>1083</v>
      </c>
      <c r="T149" s="1" t="s">
        <v>1084</v>
      </c>
      <c r="U149" s="1" t="s">
        <v>1085</v>
      </c>
      <c r="V149" s="1" t="s">
        <v>1086</v>
      </c>
    </row>
    <row r="150" s="1" customFormat="1" spans="1:22">
      <c r="A150" s="3">
        <v>999224409933358</v>
      </c>
      <c r="B150" s="1" t="s">
        <v>1151</v>
      </c>
      <c r="C150" s="1" t="s">
        <v>1782</v>
      </c>
      <c r="D150" s="1" t="s">
        <v>1283</v>
      </c>
      <c r="E150" s="1" t="s">
        <v>1783</v>
      </c>
      <c r="F150" s="1" t="s">
        <v>1073</v>
      </c>
      <c r="G150" s="1" t="s">
        <v>1074</v>
      </c>
      <c r="H150" s="1" t="s">
        <v>1075</v>
      </c>
      <c r="I150" s="1" t="s">
        <v>1559</v>
      </c>
      <c r="J150" s="1" t="s">
        <v>1077</v>
      </c>
      <c r="K150" s="1" t="s">
        <v>1559</v>
      </c>
      <c r="L150" s="1" t="s">
        <v>1559</v>
      </c>
      <c r="M150" s="1" t="s">
        <v>1078</v>
      </c>
      <c r="N150" s="1" t="s">
        <v>1078</v>
      </c>
      <c r="O150" s="1" t="s">
        <v>1079</v>
      </c>
      <c r="P150" s="1" t="s">
        <v>1080</v>
      </c>
      <c r="Q150" s="1" t="s">
        <v>1081</v>
      </c>
      <c r="R150" s="1" t="s">
        <v>1784</v>
      </c>
      <c r="S150" s="1" t="s">
        <v>1083</v>
      </c>
      <c r="T150" s="1" t="s">
        <v>1084</v>
      </c>
      <c r="U150" s="1" t="s">
        <v>1085</v>
      </c>
      <c r="V150" s="1" t="s">
        <v>1086</v>
      </c>
    </row>
    <row r="151" s="1" customFormat="1" spans="1:22">
      <c r="A151" s="3">
        <v>999224411011612</v>
      </c>
      <c r="B151" s="1" t="s">
        <v>1151</v>
      </c>
      <c r="C151" s="1" t="s">
        <v>1785</v>
      </c>
      <c r="D151" s="1" t="s">
        <v>1786</v>
      </c>
      <c r="E151" s="1" t="s">
        <v>1787</v>
      </c>
      <c r="F151" s="1" t="s">
        <v>1073</v>
      </c>
      <c r="G151" s="1" t="s">
        <v>1074</v>
      </c>
      <c r="H151" s="1" t="s">
        <v>1075</v>
      </c>
      <c r="I151" s="1" t="s">
        <v>1788</v>
      </c>
      <c r="J151" s="1" t="s">
        <v>1077</v>
      </c>
      <c r="K151" s="1" t="s">
        <v>1788</v>
      </c>
      <c r="L151" s="1" t="s">
        <v>1788</v>
      </c>
      <c r="M151" s="1" t="s">
        <v>1078</v>
      </c>
      <c r="N151" s="1" t="s">
        <v>1078</v>
      </c>
      <c r="O151" s="1" t="s">
        <v>1079</v>
      </c>
      <c r="P151" s="1" t="s">
        <v>1080</v>
      </c>
      <c r="Q151" s="1" t="s">
        <v>1081</v>
      </c>
      <c r="R151" s="1" t="s">
        <v>1789</v>
      </c>
      <c r="S151" s="1" t="s">
        <v>1083</v>
      </c>
      <c r="T151" s="1" t="s">
        <v>1084</v>
      </c>
      <c r="U151" s="1" t="s">
        <v>1085</v>
      </c>
      <c r="V151" s="1" t="s">
        <v>1086</v>
      </c>
    </row>
    <row r="152" s="1" customFormat="1" spans="1:22">
      <c r="A152" s="3">
        <v>999224413136688</v>
      </c>
      <c r="B152" s="1" t="s">
        <v>1073</v>
      </c>
      <c r="C152" s="1" t="s">
        <v>1790</v>
      </c>
      <c r="D152" s="1" t="s">
        <v>1283</v>
      </c>
      <c r="E152" s="1" t="s">
        <v>1791</v>
      </c>
      <c r="F152" s="1" t="s">
        <v>1073</v>
      </c>
      <c r="G152" s="1" t="s">
        <v>1074</v>
      </c>
      <c r="H152" s="1" t="s">
        <v>1075</v>
      </c>
      <c r="I152" s="1" t="s">
        <v>1559</v>
      </c>
      <c r="J152" s="1" t="s">
        <v>1077</v>
      </c>
      <c r="K152" s="1" t="s">
        <v>1559</v>
      </c>
      <c r="L152" s="1" t="s">
        <v>1559</v>
      </c>
      <c r="M152" s="1" t="s">
        <v>1078</v>
      </c>
      <c r="N152" s="1" t="s">
        <v>1078</v>
      </c>
      <c r="O152" s="1" t="s">
        <v>1079</v>
      </c>
      <c r="P152" s="1" t="s">
        <v>1080</v>
      </c>
      <c r="Q152" s="1" t="s">
        <v>1081</v>
      </c>
      <c r="R152" s="1" t="s">
        <v>1792</v>
      </c>
      <c r="S152" s="1" t="s">
        <v>1083</v>
      </c>
      <c r="T152" s="1" t="s">
        <v>1084</v>
      </c>
      <c r="U152" s="1" t="s">
        <v>1085</v>
      </c>
      <c r="V152" s="1" t="s">
        <v>1086</v>
      </c>
    </row>
    <row r="153" s="1" customFormat="1" spans="1:22">
      <c r="A153" s="3">
        <v>999224413229678</v>
      </c>
      <c r="B153" s="1" t="s">
        <v>1073</v>
      </c>
      <c r="C153" s="1" t="s">
        <v>1793</v>
      </c>
      <c r="D153" s="1" t="s">
        <v>1794</v>
      </c>
      <c r="E153" s="1" t="s">
        <v>1795</v>
      </c>
      <c r="F153" s="1" t="s">
        <v>1093</v>
      </c>
      <c r="G153" s="1" t="s">
        <v>1074</v>
      </c>
      <c r="H153" s="1" t="s">
        <v>1075</v>
      </c>
      <c r="I153" s="1" t="s">
        <v>1796</v>
      </c>
      <c r="J153" s="1" t="s">
        <v>1077</v>
      </c>
      <c r="K153" s="1" t="s">
        <v>1796</v>
      </c>
      <c r="L153" s="1" t="s">
        <v>1796</v>
      </c>
      <c r="M153" s="1" t="s">
        <v>1078</v>
      </c>
      <c r="N153" s="1" t="s">
        <v>1078</v>
      </c>
      <c r="O153" s="1" t="s">
        <v>1079</v>
      </c>
      <c r="P153" s="1" t="s">
        <v>1080</v>
      </c>
      <c r="Q153" s="1" t="s">
        <v>1081</v>
      </c>
      <c r="R153" s="1" t="s">
        <v>1797</v>
      </c>
      <c r="S153" s="1" t="s">
        <v>1083</v>
      </c>
      <c r="T153" s="1" t="s">
        <v>1084</v>
      </c>
      <c r="U153" s="1" t="s">
        <v>1085</v>
      </c>
      <c r="V153" s="1" t="s">
        <v>1362</v>
      </c>
    </row>
    <row r="154" s="1" customFormat="1" spans="1:22">
      <c r="A154" s="3">
        <v>999224413248051</v>
      </c>
      <c r="B154" s="1" t="s">
        <v>1073</v>
      </c>
      <c r="C154" s="1" t="s">
        <v>1798</v>
      </c>
      <c r="D154" s="1" t="s">
        <v>1799</v>
      </c>
      <c r="E154" s="1" t="s">
        <v>1800</v>
      </c>
      <c r="F154" s="1" t="s">
        <v>1093</v>
      </c>
      <c r="G154" s="1" t="s">
        <v>1074</v>
      </c>
      <c r="H154" s="1" t="s">
        <v>1075</v>
      </c>
      <c r="I154" s="1" t="s">
        <v>1747</v>
      </c>
      <c r="J154" s="1" t="s">
        <v>1077</v>
      </c>
      <c r="K154" s="1" t="s">
        <v>1747</v>
      </c>
      <c r="L154" s="1" t="s">
        <v>1747</v>
      </c>
      <c r="M154" s="1" t="s">
        <v>1078</v>
      </c>
      <c r="N154" s="1" t="s">
        <v>1078</v>
      </c>
      <c r="O154" s="1" t="s">
        <v>1079</v>
      </c>
      <c r="P154" s="1" t="s">
        <v>1080</v>
      </c>
      <c r="Q154" s="1" t="s">
        <v>1081</v>
      </c>
      <c r="R154" s="1" t="s">
        <v>1801</v>
      </c>
      <c r="S154" s="1" t="s">
        <v>1083</v>
      </c>
      <c r="T154" s="1" t="s">
        <v>1084</v>
      </c>
      <c r="U154" s="1" t="s">
        <v>1085</v>
      </c>
      <c r="V154" s="1" t="s">
        <v>1362</v>
      </c>
    </row>
    <row r="155" s="1" customFormat="1" spans="1:22">
      <c r="A155" s="3">
        <v>999224413718681</v>
      </c>
      <c r="B155" s="1" t="s">
        <v>1073</v>
      </c>
      <c r="C155" s="1" t="s">
        <v>1802</v>
      </c>
      <c r="D155" s="1" t="s">
        <v>1803</v>
      </c>
      <c r="E155" s="1" t="s">
        <v>1804</v>
      </c>
      <c r="F155" s="1" t="s">
        <v>1132</v>
      </c>
      <c r="G155" s="1" t="s">
        <v>1074</v>
      </c>
      <c r="H155" s="1" t="s">
        <v>1075</v>
      </c>
      <c r="I155" s="1" t="s">
        <v>1805</v>
      </c>
      <c r="J155" s="1" t="s">
        <v>1077</v>
      </c>
      <c r="K155" s="1" t="s">
        <v>1805</v>
      </c>
      <c r="L155" s="1" t="s">
        <v>1805</v>
      </c>
      <c r="M155" s="1" t="s">
        <v>1078</v>
      </c>
      <c r="N155" s="1" t="s">
        <v>1078</v>
      </c>
      <c r="O155" s="1" t="s">
        <v>1079</v>
      </c>
      <c r="P155" s="1" t="s">
        <v>1080</v>
      </c>
      <c r="Q155" s="1" t="s">
        <v>1081</v>
      </c>
      <c r="R155" s="1" t="s">
        <v>1806</v>
      </c>
      <c r="S155" s="1" t="s">
        <v>1083</v>
      </c>
      <c r="T155" s="1" t="s">
        <v>1084</v>
      </c>
      <c r="U155" s="1" t="s">
        <v>1085</v>
      </c>
      <c r="V155" s="1" t="s">
        <v>1807</v>
      </c>
    </row>
    <row r="156" s="1" customFormat="1" spans="1:22">
      <c r="A156" s="3">
        <v>999224414004702</v>
      </c>
      <c r="B156" s="1" t="s">
        <v>1073</v>
      </c>
      <c r="C156" s="1" t="s">
        <v>1808</v>
      </c>
      <c r="D156" s="1" t="s">
        <v>1432</v>
      </c>
      <c r="E156" s="1" t="s">
        <v>1809</v>
      </c>
      <c r="F156" s="1" t="s">
        <v>1073</v>
      </c>
      <c r="G156" s="1" t="s">
        <v>1074</v>
      </c>
      <c r="H156" s="1" t="s">
        <v>1075</v>
      </c>
      <c r="I156" s="1" t="s">
        <v>1732</v>
      </c>
      <c r="J156" s="1" t="s">
        <v>1077</v>
      </c>
      <c r="K156" s="1" t="s">
        <v>1732</v>
      </c>
      <c r="L156" s="1" t="s">
        <v>1732</v>
      </c>
      <c r="M156" s="1" t="s">
        <v>1078</v>
      </c>
      <c r="N156" s="1" t="s">
        <v>1078</v>
      </c>
      <c r="O156" s="1" t="s">
        <v>1079</v>
      </c>
      <c r="P156" s="1" t="s">
        <v>1080</v>
      </c>
      <c r="Q156" s="1" t="s">
        <v>1081</v>
      </c>
      <c r="R156" s="1" t="s">
        <v>1810</v>
      </c>
      <c r="S156" s="1" t="s">
        <v>1083</v>
      </c>
      <c r="T156" s="1" t="s">
        <v>1084</v>
      </c>
      <c r="U156" s="1" t="s">
        <v>1085</v>
      </c>
      <c r="V156" s="1" t="s">
        <v>1086</v>
      </c>
    </row>
    <row r="157" s="1" customFormat="1" spans="1:22">
      <c r="A157" s="3">
        <v>999224414070899</v>
      </c>
      <c r="B157" s="1" t="s">
        <v>1073</v>
      </c>
      <c r="C157" s="1" t="s">
        <v>1811</v>
      </c>
      <c r="D157" s="1" t="s">
        <v>1283</v>
      </c>
      <c r="E157" s="1" t="s">
        <v>1812</v>
      </c>
      <c r="F157" s="1" t="s">
        <v>1132</v>
      </c>
      <c r="G157" s="1" t="s">
        <v>1074</v>
      </c>
      <c r="H157" s="1" t="s">
        <v>1075</v>
      </c>
      <c r="I157" s="1" t="s">
        <v>1813</v>
      </c>
      <c r="J157" s="1" t="s">
        <v>1077</v>
      </c>
      <c r="K157" s="1" t="s">
        <v>1813</v>
      </c>
      <c r="L157" s="1" t="s">
        <v>1813</v>
      </c>
      <c r="M157" s="1" t="s">
        <v>1078</v>
      </c>
      <c r="N157" s="1" t="s">
        <v>1078</v>
      </c>
      <c r="O157" s="1" t="s">
        <v>1079</v>
      </c>
      <c r="P157" s="1" t="s">
        <v>1080</v>
      </c>
      <c r="Q157" s="1" t="s">
        <v>1081</v>
      </c>
      <c r="R157" s="1" t="s">
        <v>1814</v>
      </c>
      <c r="S157" s="1" t="s">
        <v>1083</v>
      </c>
      <c r="T157" s="1" t="s">
        <v>1084</v>
      </c>
      <c r="U157" s="1" t="s">
        <v>1085</v>
      </c>
      <c r="V157" s="1" t="s">
        <v>1086</v>
      </c>
    </row>
    <row r="158" s="1" customFormat="1" spans="1:22">
      <c r="A158" s="3">
        <v>999224414080617</v>
      </c>
      <c r="B158" s="1" t="s">
        <v>1073</v>
      </c>
      <c r="C158" s="1" t="s">
        <v>1815</v>
      </c>
      <c r="D158" s="1" t="s">
        <v>1816</v>
      </c>
      <c r="E158" s="1" t="s">
        <v>1817</v>
      </c>
      <c r="F158" s="1" t="s">
        <v>1073</v>
      </c>
      <c r="G158" s="1" t="s">
        <v>1074</v>
      </c>
      <c r="H158" s="1" t="s">
        <v>1075</v>
      </c>
      <c r="I158" s="1" t="s">
        <v>1818</v>
      </c>
      <c r="J158" s="1" t="s">
        <v>1077</v>
      </c>
      <c r="K158" s="1" t="s">
        <v>1818</v>
      </c>
      <c r="L158" s="1" t="s">
        <v>1818</v>
      </c>
      <c r="M158" s="1" t="s">
        <v>1078</v>
      </c>
      <c r="N158" s="1" t="s">
        <v>1078</v>
      </c>
      <c r="O158" s="1" t="s">
        <v>1079</v>
      </c>
      <c r="P158" s="1" t="s">
        <v>1080</v>
      </c>
      <c r="Q158" s="1" t="s">
        <v>1081</v>
      </c>
      <c r="R158" s="1" t="s">
        <v>1819</v>
      </c>
      <c r="S158" s="1" t="s">
        <v>1083</v>
      </c>
      <c r="T158" s="1" t="s">
        <v>1084</v>
      </c>
      <c r="U158" s="1" t="s">
        <v>1085</v>
      </c>
      <c r="V158" s="1" t="s">
        <v>1086</v>
      </c>
    </row>
    <row r="159" s="1" customFormat="1" spans="1:22">
      <c r="A159" s="3">
        <v>999224414729839</v>
      </c>
      <c r="B159" s="1" t="s">
        <v>1073</v>
      </c>
      <c r="C159" s="1" t="s">
        <v>1820</v>
      </c>
      <c r="D159" s="1" t="s">
        <v>1821</v>
      </c>
      <c r="E159" s="1" t="s">
        <v>1822</v>
      </c>
      <c r="F159" s="1" t="s">
        <v>1093</v>
      </c>
      <c r="G159" s="1" t="s">
        <v>1074</v>
      </c>
      <c r="H159" s="1" t="s">
        <v>1075</v>
      </c>
      <c r="I159" s="1" t="s">
        <v>1823</v>
      </c>
      <c r="J159" s="1" t="s">
        <v>1077</v>
      </c>
      <c r="K159" s="1" t="s">
        <v>1823</v>
      </c>
      <c r="L159" s="1" t="s">
        <v>1823</v>
      </c>
      <c r="M159" s="1" t="s">
        <v>1078</v>
      </c>
      <c r="N159" s="1" t="s">
        <v>1078</v>
      </c>
      <c r="O159" s="1" t="s">
        <v>1079</v>
      </c>
      <c r="P159" s="1" t="s">
        <v>1080</v>
      </c>
      <c r="Q159" s="1" t="s">
        <v>1081</v>
      </c>
      <c r="R159" s="1" t="s">
        <v>1824</v>
      </c>
      <c r="S159" s="1" t="s">
        <v>1083</v>
      </c>
      <c r="T159" s="1" t="s">
        <v>1084</v>
      </c>
      <c r="U159" s="1" t="s">
        <v>1085</v>
      </c>
      <c r="V159" s="1" t="s">
        <v>1362</v>
      </c>
    </row>
    <row r="160" s="1" customFormat="1" spans="1:22">
      <c r="A160" s="3">
        <v>999224420286412</v>
      </c>
      <c r="B160" s="1" t="s">
        <v>1073</v>
      </c>
      <c r="C160" s="1" t="s">
        <v>1825</v>
      </c>
      <c r="D160" s="1" t="s">
        <v>1826</v>
      </c>
      <c r="E160" s="1" t="s">
        <v>1827</v>
      </c>
      <c r="F160" s="1" t="s">
        <v>1093</v>
      </c>
      <c r="G160" s="1" t="s">
        <v>1074</v>
      </c>
      <c r="H160" s="1" t="s">
        <v>1075</v>
      </c>
      <c r="I160" s="1" t="s">
        <v>1828</v>
      </c>
      <c r="J160" s="1" t="s">
        <v>1077</v>
      </c>
      <c r="K160" s="1" t="s">
        <v>1828</v>
      </c>
      <c r="L160" s="1" t="s">
        <v>1828</v>
      </c>
      <c r="M160" s="1" t="s">
        <v>1078</v>
      </c>
      <c r="N160" s="1" t="s">
        <v>1078</v>
      </c>
      <c r="O160" s="1" t="s">
        <v>1079</v>
      </c>
      <c r="P160" s="1" t="s">
        <v>1080</v>
      </c>
      <c r="Q160" s="1" t="s">
        <v>1081</v>
      </c>
      <c r="R160" s="1" t="s">
        <v>1829</v>
      </c>
      <c r="S160" s="1" t="s">
        <v>1083</v>
      </c>
      <c r="T160" s="1" t="s">
        <v>1084</v>
      </c>
      <c r="U160" s="1" t="s">
        <v>1085</v>
      </c>
      <c r="V160" s="1" t="s">
        <v>1362</v>
      </c>
    </row>
    <row r="161" s="1" customFormat="1" spans="1:22">
      <c r="A161" s="3">
        <v>999224420750750</v>
      </c>
      <c r="B161" s="1" t="s">
        <v>1073</v>
      </c>
      <c r="C161" s="1" t="s">
        <v>1830</v>
      </c>
      <c r="D161" s="1" t="s">
        <v>1831</v>
      </c>
      <c r="E161" s="1" t="s">
        <v>1832</v>
      </c>
      <c r="F161" s="1" t="s">
        <v>1073</v>
      </c>
      <c r="G161" s="1" t="s">
        <v>1074</v>
      </c>
      <c r="H161" s="1" t="s">
        <v>1075</v>
      </c>
      <c r="I161" s="1" t="s">
        <v>1833</v>
      </c>
      <c r="J161" s="1" t="s">
        <v>1077</v>
      </c>
      <c r="K161" s="1" t="s">
        <v>1833</v>
      </c>
      <c r="L161" s="1" t="s">
        <v>1833</v>
      </c>
      <c r="M161" s="1" t="s">
        <v>1078</v>
      </c>
      <c r="N161" s="1" t="s">
        <v>1078</v>
      </c>
      <c r="O161" s="1" t="s">
        <v>1079</v>
      </c>
      <c r="P161" s="1" t="s">
        <v>1080</v>
      </c>
      <c r="Q161" s="1" t="s">
        <v>1081</v>
      </c>
      <c r="R161" s="1" t="s">
        <v>1834</v>
      </c>
      <c r="S161" s="1" t="s">
        <v>1083</v>
      </c>
      <c r="T161" s="1" t="s">
        <v>1084</v>
      </c>
      <c r="U161" s="1" t="s">
        <v>1085</v>
      </c>
      <c r="V161" s="1" t="s">
        <v>1086</v>
      </c>
    </row>
    <row r="162" s="1" customFormat="1" spans="1:22">
      <c r="A162" s="3">
        <v>999224421034315</v>
      </c>
      <c r="B162" s="1" t="s">
        <v>1073</v>
      </c>
      <c r="C162" s="1" t="s">
        <v>1835</v>
      </c>
      <c r="D162" s="1" t="s">
        <v>1745</v>
      </c>
      <c r="E162" s="1" t="s">
        <v>1836</v>
      </c>
      <c r="F162" s="1" t="s">
        <v>1093</v>
      </c>
      <c r="G162" s="1" t="s">
        <v>1074</v>
      </c>
      <c r="H162" s="1" t="s">
        <v>1075</v>
      </c>
      <c r="I162" s="1" t="s">
        <v>1837</v>
      </c>
      <c r="J162" s="1" t="s">
        <v>1077</v>
      </c>
      <c r="K162" s="1" t="s">
        <v>1837</v>
      </c>
      <c r="L162" s="1" t="s">
        <v>1837</v>
      </c>
      <c r="M162" s="1" t="s">
        <v>1078</v>
      </c>
      <c r="N162" s="1" t="s">
        <v>1078</v>
      </c>
      <c r="O162" s="1" t="s">
        <v>1079</v>
      </c>
      <c r="P162" s="1" t="s">
        <v>1080</v>
      </c>
      <c r="Q162" s="1" t="s">
        <v>1081</v>
      </c>
      <c r="R162" s="1" t="s">
        <v>1838</v>
      </c>
      <c r="S162" s="1" t="s">
        <v>1083</v>
      </c>
      <c r="T162" s="1" t="s">
        <v>1084</v>
      </c>
      <c r="U162" s="1" t="s">
        <v>1085</v>
      </c>
      <c r="V162" s="1" t="s">
        <v>1362</v>
      </c>
    </row>
    <row r="163" s="1" customFormat="1" spans="1:22">
      <c r="A163" s="3">
        <v>999224421507366</v>
      </c>
      <c r="B163" s="1" t="s">
        <v>1073</v>
      </c>
      <c r="C163" s="1" t="s">
        <v>1839</v>
      </c>
      <c r="D163" s="1" t="s">
        <v>1840</v>
      </c>
      <c r="E163" s="1" t="s">
        <v>1841</v>
      </c>
      <c r="F163" s="1" t="s">
        <v>1132</v>
      </c>
      <c r="G163" s="1" t="s">
        <v>1074</v>
      </c>
      <c r="H163" s="1" t="s">
        <v>1075</v>
      </c>
      <c r="I163" s="1" t="s">
        <v>1842</v>
      </c>
      <c r="J163" s="1" t="s">
        <v>1077</v>
      </c>
      <c r="K163" s="1" t="s">
        <v>1842</v>
      </c>
      <c r="L163" s="1" t="s">
        <v>1842</v>
      </c>
      <c r="M163" s="1" t="s">
        <v>1078</v>
      </c>
      <c r="N163" s="1" t="s">
        <v>1078</v>
      </c>
      <c r="O163" s="1" t="s">
        <v>1079</v>
      </c>
      <c r="P163" s="1" t="s">
        <v>1080</v>
      </c>
      <c r="Q163" s="1" t="s">
        <v>1081</v>
      </c>
      <c r="R163" s="1" t="s">
        <v>1843</v>
      </c>
      <c r="S163" s="1" t="s">
        <v>1083</v>
      </c>
      <c r="T163" s="1" t="s">
        <v>1084</v>
      </c>
      <c r="U163" s="1" t="s">
        <v>1085</v>
      </c>
      <c r="V163" s="1" t="s">
        <v>1362</v>
      </c>
    </row>
    <row r="164" s="1" customFormat="1" spans="1:22">
      <c r="A164" s="3">
        <v>999224422455082</v>
      </c>
      <c r="B164" s="1" t="s">
        <v>1073</v>
      </c>
      <c r="C164" s="1" t="s">
        <v>1844</v>
      </c>
      <c r="D164" s="1" t="s">
        <v>1845</v>
      </c>
      <c r="E164" s="1" t="s">
        <v>1846</v>
      </c>
      <c r="F164" s="1" t="s">
        <v>1093</v>
      </c>
      <c r="G164" s="1" t="s">
        <v>1074</v>
      </c>
      <c r="H164" s="1" t="s">
        <v>1075</v>
      </c>
      <c r="I164" s="1" t="s">
        <v>1847</v>
      </c>
      <c r="J164" s="1" t="s">
        <v>1077</v>
      </c>
      <c r="K164" s="1" t="s">
        <v>1847</v>
      </c>
      <c r="L164" s="1" t="s">
        <v>1847</v>
      </c>
      <c r="M164" s="1" t="s">
        <v>1078</v>
      </c>
      <c r="N164" s="1" t="s">
        <v>1078</v>
      </c>
      <c r="O164" s="1" t="s">
        <v>1079</v>
      </c>
      <c r="P164" s="1" t="s">
        <v>1080</v>
      </c>
      <c r="Q164" s="1" t="s">
        <v>1081</v>
      </c>
      <c r="R164" s="1" t="s">
        <v>1848</v>
      </c>
      <c r="S164" s="1" t="s">
        <v>1083</v>
      </c>
      <c r="T164" s="1" t="s">
        <v>1084</v>
      </c>
      <c r="U164" s="1" t="s">
        <v>1085</v>
      </c>
      <c r="V164" s="1" t="s">
        <v>1086</v>
      </c>
    </row>
    <row r="165" s="1" customFormat="1" spans="1:22">
      <c r="A165" s="3">
        <v>999224423420425</v>
      </c>
      <c r="B165" s="1" t="s">
        <v>1073</v>
      </c>
      <c r="C165" s="1" t="s">
        <v>1849</v>
      </c>
      <c r="D165" s="1" t="s">
        <v>1432</v>
      </c>
      <c r="E165" s="1" t="s">
        <v>1850</v>
      </c>
      <c r="F165" s="1" t="s">
        <v>1132</v>
      </c>
      <c r="G165" s="1" t="s">
        <v>1074</v>
      </c>
      <c r="H165" s="1" t="s">
        <v>1075</v>
      </c>
      <c r="I165" s="1" t="s">
        <v>1780</v>
      </c>
      <c r="J165" s="1" t="s">
        <v>1077</v>
      </c>
      <c r="K165" s="1" t="s">
        <v>1780</v>
      </c>
      <c r="L165" s="1" t="s">
        <v>1780</v>
      </c>
      <c r="M165" s="1" t="s">
        <v>1078</v>
      </c>
      <c r="N165" s="1" t="s">
        <v>1078</v>
      </c>
      <c r="O165" s="1" t="s">
        <v>1079</v>
      </c>
      <c r="P165" s="1" t="s">
        <v>1080</v>
      </c>
      <c r="Q165" s="1" t="s">
        <v>1081</v>
      </c>
      <c r="R165" s="1" t="s">
        <v>1851</v>
      </c>
      <c r="S165" s="1" t="s">
        <v>1083</v>
      </c>
      <c r="T165" s="1" t="s">
        <v>1084</v>
      </c>
      <c r="U165" s="1" t="s">
        <v>1085</v>
      </c>
      <c r="V165" s="1" t="s">
        <v>1086</v>
      </c>
    </row>
    <row r="166" s="1" customFormat="1" spans="1:22">
      <c r="A166" s="3">
        <v>999224423858180</v>
      </c>
      <c r="B166" s="1" t="s">
        <v>1073</v>
      </c>
      <c r="C166" s="1" t="s">
        <v>1852</v>
      </c>
      <c r="D166" s="1" t="s">
        <v>1853</v>
      </c>
      <c r="E166" s="1" t="s">
        <v>1854</v>
      </c>
      <c r="F166" s="1" t="s">
        <v>1093</v>
      </c>
      <c r="G166" s="1" t="s">
        <v>1074</v>
      </c>
      <c r="H166" s="1" t="s">
        <v>1075</v>
      </c>
      <c r="I166" s="1" t="s">
        <v>1855</v>
      </c>
      <c r="J166" s="1" t="s">
        <v>1077</v>
      </c>
      <c r="K166" s="1" t="s">
        <v>1855</v>
      </c>
      <c r="L166" s="1" t="s">
        <v>1855</v>
      </c>
      <c r="M166" s="1" t="s">
        <v>1078</v>
      </c>
      <c r="N166" s="1" t="s">
        <v>1078</v>
      </c>
      <c r="O166" s="1" t="s">
        <v>1079</v>
      </c>
      <c r="P166" s="1" t="s">
        <v>1080</v>
      </c>
      <c r="Q166" s="1" t="s">
        <v>1081</v>
      </c>
      <c r="R166" s="1" t="s">
        <v>1856</v>
      </c>
      <c r="S166" s="1" t="s">
        <v>1083</v>
      </c>
      <c r="T166" s="1" t="s">
        <v>1084</v>
      </c>
      <c r="U166" s="1" t="s">
        <v>1085</v>
      </c>
      <c r="V166" s="1" t="s">
        <v>1362</v>
      </c>
    </row>
    <row r="167" s="1" customFormat="1" spans="1:22">
      <c r="A167" s="3">
        <v>999224426333213</v>
      </c>
      <c r="B167" s="1" t="s">
        <v>1073</v>
      </c>
      <c r="C167" s="1" t="s">
        <v>1857</v>
      </c>
      <c r="D167" s="1" t="s">
        <v>1283</v>
      </c>
      <c r="E167" s="1" t="s">
        <v>1858</v>
      </c>
      <c r="F167" s="1" t="s">
        <v>1132</v>
      </c>
      <c r="G167" s="1" t="s">
        <v>1074</v>
      </c>
      <c r="H167" s="1" t="s">
        <v>1075</v>
      </c>
      <c r="I167" s="1" t="s">
        <v>1414</v>
      </c>
      <c r="J167" s="1" t="s">
        <v>1077</v>
      </c>
      <c r="K167" s="1" t="s">
        <v>1414</v>
      </c>
      <c r="L167" s="1" t="s">
        <v>1414</v>
      </c>
      <c r="M167" s="1" t="s">
        <v>1078</v>
      </c>
      <c r="N167" s="1" t="s">
        <v>1078</v>
      </c>
      <c r="O167" s="1" t="s">
        <v>1079</v>
      </c>
      <c r="P167" s="1" t="s">
        <v>1080</v>
      </c>
      <c r="Q167" s="1" t="s">
        <v>1081</v>
      </c>
      <c r="R167" s="1" t="s">
        <v>1859</v>
      </c>
      <c r="S167" s="1" t="s">
        <v>1083</v>
      </c>
      <c r="T167" s="1" t="s">
        <v>1084</v>
      </c>
      <c r="U167" s="1" t="s">
        <v>1085</v>
      </c>
      <c r="V167" s="1" t="s">
        <v>1086</v>
      </c>
    </row>
    <row r="168" s="1" customFormat="1" spans="1:22">
      <c r="A168" s="3">
        <v>999224427877705</v>
      </c>
      <c r="B168" s="1" t="s">
        <v>1073</v>
      </c>
      <c r="C168" s="1" t="s">
        <v>1860</v>
      </c>
      <c r="D168" s="1" t="s">
        <v>1786</v>
      </c>
      <c r="E168" s="1" t="s">
        <v>1861</v>
      </c>
      <c r="F168" s="1" t="s">
        <v>1132</v>
      </c>
      <c r="G168" s="1" t="s">
        <v>1074</v>
      </c>
      <c r="H168" s="1" t="s">
        <v>1075</v>
      </c>
      <c r="I168" s="1" t="s">
        <v>1862</v>
      </c>
      <c r="J168" s="1" t="s">
        <v>1077</v>
      </c>
      <c r="K168" s="1" t="s">
        <v>1862</v>
      </c>
      <c r="L168" s="1" t="s">
        <v>1862</v>
      </c>
      <c r="M168" s="1" t="s">
        <v>1078</v>
      </c>
      <c r="N168" s="1" t="s">
        <v>1078</v>
      </c>
      <c r="O168" s="1" t="s">
        <v>1079</v>
      </c>
      <c r="P168" s="1" t="s">
        <v>1080</v>
      </c>
      <c r="Q168" s="1" t="s">
        <v>1081</v>
      </c>
      <c r="R168" s="1" t="s">
        <v>1863</v>
      </c>
      <c r="S168" s="1" t="s">
        <v>1083</v>
      </c>
      <c r="T168" s="1" t="s">
        <v>1084</v>
      </c>
      <c r="U168" s="1" t="s">
        <v>1085</v>
      </c>
      <c r="V168" s="1" t="s">
        <v>1086</v>
      </c>
    </row>
    <row r="169" s="1" customFormat="1" spans="1:22">
      <c r="A169" s="3">
        <v>999224428374971</v>
      </c>
      <c r="B169" s="1" t="s">
        <v>1073</v>
      </c>
      <c r="C169" s="1" t="s">
        <v>1864</v>
      </c>
      <c r="D169" s="1" t="s">
        <v>1223</v>
      </c>
      <c r="E169" s="1" t="s">
        <v>1865</v>
      </c>
      <c r="F169" s="1" t="s">
        <v>1132</v>
      </c>
      <c r="G169" s="1" t="s">
        <v>1074</v>
      </c>
      <c r="H169" s="1" t="s">
        <v>1075</v>
      </c>
      <c r="I169" s="1" t="s">
        <v>1866</v>
      </c>
      <c r="J169" s="1" t="s">
        <v>1077</v>
      </c>
      <c r="K169" s="1" t="s">
        <v>1866</v>
      </c>
      <c r="L169" s="1" t="s">
        <v>1866</v>
      </c>
      <c r="M169" s="1" t="s">
        <v>1078</v>
      </c>
      <c r="N169" s="1" t="s">
        <v>1078</v>
      </c>
      <c r="O169" s="1" t="s">
        <v>1079</v>
      </c>
      <c r="P169" s="1" t="s">
        <v>1080</v>
      </c>
      <c r="Q169" s="1" t="s">
        <v>1081</v>
      </c>
      <c r="R169" s="1" t="s">
        <v>1867</v>
      </c>
      <c r="S169" s="1" t="s">
        <v>1083</v>
      </c>
      <c r="T169" s="1" t="s">
        <v>1084</v>
      </c>
      <c r="U169" s="1" t="s">
        <v>1085</v>
      </c>
      <c r="V169" s="1" t="s">
        <v>1086</v>
      </c>
    </row>
    <row r="170" s="1" customFormat="1" spans="1:22">
      <c r="A170" s="3">
        <v>999224428421597</v>
      </c>
      <c r="B170" s="1" t="s">
        <v>1073</v>
      </c>
      <c r="C170" s="1" t="s">
        <v>1868</v>
      </c>
      <c r="D170" s="1" t="s">
        <v>1223</v>
      </c>
      <c r="E170" s="1" t="s">
        <v>1869</v>
      </c>
      <c r="F170" s="1" t="s">
        <v>1132</v>
      </c>
      <c r="G170" s="1" t="s">
        <v>1074</v>
      </c>
      <c r="H170" s="1" t="s">
        <v>1075</v>
      </c>
      <c r="I170" s="1" t="s">
        <v>1870</v>
      </c>
      <c r="J170" s="1" t="s">
        <v>1077</v>
      </c>
      <c r="K170" s="1" t="s">
        <v>1870</v>
      </c>
      <c r="L170" s="1" t="s">
        <v>1870</v>
      </c>
      <c r="M170" s="1" t="s">
        <v>1078</v>
      </c>
      <c r="N170" s="1" t="s">
        <v>1078</v>
      </c>
      <c r="O170" s="1" t="s">
        <v>1079</v>
      </c>
      <c r="P170" s="1" t="s">
        <v>1080</v>
      </c>
      <c r="Q170" s="1" t="s">
        <v>1081</v>
      </c>
      <c r="R170" s="1" t="s">
        <v>1871</v>
      </c>
      <c r="S170" s="1" t="s">
        <v>1083</v>
      </c>
      <c r="T170" s="1" t="s">
        <v>1084</v>
      </c>
      <c r="U170" s="1" t="s">
        <v>1085</v>
      </c>
      <c r="V170" s="1" t="s">
        <v>1086</v>
      </c>
    </row>
    <row r="171" s="1" customFormat="1" spans="1:22">
      <c r="A171" s="3">
        <v>999224429776873</v>
      </c>
      <c r="B171" s="1" t="s">
        <v>1132</v>
      </c>
      <c r="C171" s="1" t="s">
        <v>1872</v>
      </c>
      <c r="D171" s="1" t="s">
        <v>1786</v>
      </c>
      <c r="E171" s="1" t="s">
        <v>1873</v>
      </c>
      <c r="F171" s="1" t="s">
        <v>1132</v>
      </c>
      <c r="G171" s="1" t="s">
        <v>1074</v>
      </c>
      <c r="H171" s="1" t="s">
        <v>1075</v>
      </c>
      <c r="I171" s="1" t="s">
        <v>1874</v>
      </c>
      <c r="J171" s="1" t="s">
        <v>1077</v>
      </c>
      <c r="K171" s="1" t="s">
        <v>1874</v>
      </c>
      <c r="L171" s="1" t="s">
        <v>1874</v>
      </c>
      <c r="M171" s="1" t="s">
        <v>1078</v>
      </c>
      <c r="N171" s="1" t="s">
        <v>1078</v>
      </c>
      <c r="O171" s="1" t="s">
        <v>1079</v>
      </c>
      <c r="P171" s="1" t="s">
        <v>1080</v>
      </c>
      <c r="Q171" s="1" t="s">
        <v>1081</v>
      </c>
      <c r="R171" s="1" t="s">
        <v>1875</v>
      </c>
      <c r="S171" s="1" t="s">
        <v>1083</v>
      </c>
      <c r="T171" s="1" t="s">
        <v>1084</v>
      </c>
      <c r="U171" s="1" t="s">
        <v>1085</v>
      </c>
      <c r="V171" s="1" t="s">
        <v>1086</v>
      </c>
    </row>
    <row r="172" s="1" customFormat="1" spans="1:22">
      <c r="A172" s="3">
        <v>999224430922755</v>
      </c>
      <c r="B172" s="1" t="s">
        <v>1132</v>
      </c>
      <c r="C172" s="1" t="s">
        <v>1876</v>
      </c>
      <c r="D172" s="1" t="s">
        <v>1877</v>
      </c>
      <c r="E172" s="1" t="s">
        <v>1878</v>
      </c>
      <c r="F172" s="1" t="s">
        <v>1093</v>
      </c>
      <c r="G172" s="1" t="s">
        <v>1074</v>
      </c>
      <c r="H172" s="1" t="s">
        <v>1075</v>
      </c>
      <c r="I172" s="1" t="s">
        <v>1879</v>
      </c>
      <c r="J172" s="1" t="s">
        <v>1077</v>
      </c>
      <c r="K172" s="1" t="s">
        <v>1879</v>
      </c>
      <c r="L172" s="1" t="s">
        <v>1879</v>
      </c>
      <c r="M172" s="1" t="s">
        <v>1078</v>
      </c>
      <c r="N172" s="1" t="s">
        <v>1078</v>
      </c>
      <c r="O172" s="1" t="s">
        <v>1079</v>
      </c>
      <c r="P172" s="1" t="s">
        <v>1080</v>
      </c>
      <c r="Q172" s="1" t="s">
        <v>1081</v>
      </c>
      <c r="R172" s="1" t="s">
        <v>1880</v>
      </c>
      <c r="S172" s="1" t="s">
        <v>1083</v>
      </c>
      <c r="T172" s="1" t="s">
        <v>1084</v>
      </c>
      <c r="U172" s="1" t="s">
        <v>1085</v>
      </c>
      <c r="V172" s="1" t="s">
        <v>1362</v>
      </c>
    </row>
    <row r="173" s="1" customFormat="1" spans="1:22">
      <c r="A173" s="3">
        <v>999224431444236</v>
      </c>
      <c r="B173" s="1" t="s">
        <v>1132</v>
      </c>
      <c r="C173" s="1" t="s">
        <v>1881</v>
      </c>
      <c r="D173" s="1" t="s">
        <v>1432</v>
      </c>
      <c r="E173" s="1" t="s">
        <v>1882</v>
      </c>
      <c r="F173" s="1" t="s">
        <v>1132</v>
      </c>
      <c r="G173" s="1" t="s">
        <v>1074</v>
      </c>
      <c r="H173" s="1" t="s">
        <v>1075</v>
      </c>
      <c r="I173" s="1" t="s">
        <v>1780</v>
      </c>
      <c r="J173" s="1" t="s">
        <v>1077</v>
      </c>
      <c r="K173" s="1" t="s">
        <v>1780</v>
      </c>
      <c r="L173" s="1" t="s">
        <v>1780</v>
      </c>
      <c r="M173" s="1" t="s">
        <v>1078</v>
      </c>
      <c r="N173" s="1" t="s">
        <v>1078</v>
      </c>
      <c r="O173" s="1" t="s">
        <v>1079</v>
      </c>
      <c r="P173" s="1" t="s">
        <v>1080</v>
      </c>
      <c r="Q173" s="1" t="s">
        <v>1081</v>
      </c>
      <c r="R173" s="1" t="s">
        <v>1883</v>
      </c>
      <c r="S173" s="1" t="s">
        <v>1083</v>
      </c>
      <c r="T173" s="1" t="s">
        <v>1084</v>
      </c>
      <c r="U173" s="1" t="s">
        <v>1085</v>
      </c>
      <c r="V173" s="1" t="s">
        <v>1086</v>
      </c>
    </row>
    <row r="174" s="1" customFormat="1" spans="1:22">
      <c r="A174" s="3">
        <v>999224432220506</v>
      </c>
      <c r="B174" s="1" t="s">
        <v>1132</v>
      </c>
      <c r="C174" s="1" t="s">
        <v>1884</v>
      </c>
      <c r="D174" s="1" t="s">
        <v>1633</v>
      </c>
      <c r="E174" s="1" t="s">
        <v>1885</v>
      </c>
      <c r="F174" s="1" t="s">
        <v>1093</v>
      </c>
      <c r="G174" s="1" t="s">
        <v>1074</v>
      </c>
      <c r="H174" s="1" t="s">
        <v>1075</v>
      </c>
      <c r="I174" s="1" t="s">
        <v>1886</v>
      </c>
      <c r="J174" s="1" t="s">
        <v>1077</v>
      </c>
      <c r="K174" s="1" t="s">
        <v>1886</v>
      </c>
      <c r="L174" s="1" t="s">
        <v>1886</v>
      </c>
      <c r="M174" s="1" t="s">
        <v>1078</v>
      </c>
      <c r="N174" s="1" t="s">
        <v>1078</v>
      </c>
      <c r="O174" s="1" t="s">
        <v>1079</v>
      </c>
      <c r="P174" s="1" t="s">
        <v>1080</v>
      </c>
      <c r="Q174" s="1" t="s">
        <v>1081</v>
      </c>
      <c r="R174" s="1" t="s">
        <v>1887</v>
      </c>
      <c r="S174" s="1" t="s">
        <v>1083</v>
      </c>
      <c r="T174" s="1" t="s">
        <v>1084</v>
      </c>
      <c r="U174" s="1" t="s">
        <v>1085</v>
      </c>
      <c r="V174" s="1" t="s">
        <v>1362</v>
      </c>
    </row>
    <row r="175" s="1" customFormat="1" spans="1:22">
      <c r="A175" s="3">
        <v>999224432691092</v>
      </c>
      <c r="B175" s="1" t="s">
        <v>1132</v>
      </c>
      <c r="C175" s="1" t="s">
        <v>1888</v>
      </c>
      <c r="D175" s="1" t="s">
        <v>1206</v>
      </c>
      <c r="E175" s="1" t="s">
        <v>1889</v>
      </c>
      <c r="F175" s="1" t="s">
        <v>1132</v>
      </c>
      <c r="G175" s="1" t="s">
        <v>1074</v>
      </c>
      <c r="H175" s="1" t="s">
        <v>1075</v>
      </c>
      <c r="I175" s="1" t="s">
        <v>1890</v>
      </c>
      <c r="J175" s="1" t="s">
        <v>1077</v>
      </c>
      <c r="K175" s="1" t="s">
        <v>1890</v>
      </c>
      <c r="L175" s="1" t="s">
        <v>1890</v>
      </c>
      <c r="M175" s="1" t="s">
        <v>1078</v>
      </c>
      <c r="N175" s="1" t="s">
        <v>1078</v>
      </c>
      <c r="O175" s="1" t="s">
        <v>1079</v>
      </c>
      <c r="P175" s="1" t="s">
        <v>1080</v>
      </c>
      <c r="Q175" s="1" t="s">
        <v>1081</v>
      </c>
      <c r="R175" s="1" t="s">
        <v>1891</v>
      </c>
      <c r="S175" s="1" t="s">
        <v>1083</v>
      </c>
      <c r="T175" s="1" t="s">
        <v>1084</v>
      </c>
      <c r="U175" s="1" t="s">
        <v>1085</v>
      </c>
      <c r="V175" s="1" t="s">
        <v>1086</v>
      </c>
    </row>
    <row r="176" s="1" customFormat="1" spans="1:22">
      <c r="A176" s="3">
        <v>999224432932683</v>
      </c>
      <c r="B176" s="1" t="s">
        <v>1132</v>
      </c>
      <c r="C176" s="1" t="s">
        <v>1892</v>
      </c>
      <c r="D176" s="1" t="s">
        <v>1368</v>
      </c>
      <c r="E176" s="1" t="s">
        <v>1893</v>
      </c>
      <c r="F176" s="1" t="s">
        <v>1093</v>
      </c>
      <c r="G176" s="1" t="s">
        <v>1074</v>
      </c>
      <c r="H176" s="1" t="s">
        <v>1075</v>
      </c>
      <c r="I176" s="1" t="s">
        <v>1894</v>
      </c>
      <c r="J176" s="1" t="s">
        <v>1077</v>
      </c>
      <c r="K176" s="1" t="s">
        <v>1894</v>
      </c>
      <c r="L176" s="1" t="s">
        <v>1894</v>
      </c>
      <c r="M176" s="1" t="s">
        <v>1078</v>
      </c>
      <c r="N176" s="1" t="s">
        <v>1078</v>
      </c>
      <c r="O176" s="1" t="s">
        <v>1079</v>
      </c>
      <c r="P176" s="1" t="s">
        <v>1080</v>
      </c>
      <c r="Q176" s="1" t="s">
        <v>1081</v>
      </c>
      <c r="R176" s="1" t="s">
        <v>1895</v>
      </c>
      <c r="S176" s="1" t="s">
        <v>1083</v>
      </c>
      <c r="T176" s="1" t="s">
        <v>1084</v>
      </c>
      <c r="U176" s="1" t="s">
        <v>1085</v>
      </c>
      <c r="V176" s="1" t="s">
        <v>1362</v>
      </c>
    </row>
    <row r="177" s="1" customFormat="1" spans="1:22">
      <c r="A177" s="3">
        <v>999224433771244</v>
      </c>
      <c r="B177" s="1" t="s">
        <v>1132</v>
      </c>
      <c r="C177" s="1" t="s">
        <v>1896</v>
      </c>
      <c r="D177" s="1" t="s">
        <v>1897</v>
      </c>
      <c r="E177" s="1" t="s">
        <v>1898</v>
      </c>
      <c r="F177" s="1" t="s">
        <v>1132</v>
      </c>
      <c r="G177" s="1" t="s">
        <v>1074</v>
      </c>
      <c r="H177" s="1" t="s">
        <v>1075</v>
      </c>
      <c r="I177" s="1" t="s">
        <v>1899</v>
      </c>
      <c r="J177" s="1" t="s">
        <v>1077</v>
      </c>
      <c r="K177" s="1" t="s">
        <v>1899</v>
      </c>
      <c r="L177" s="1" t="s">
        <v>1899</v>
      </c>
      <c r="M177" s="1" t="s">
        <v>1078</v>
      </c>
      <c r="N177" s="1" t="s">
        <v>1078</v>
      </c>
      <c r="O177" s="1" t="s">
        <v>1079</v>
      </c>
      <c r="P177" s="1" t="s">
        <v>1080</v>
      </c>
      <c r="Q177" s="1" t="s">
        <v>1081</v>
      </c>
      <c r="R177" s="1" t="s">
        <v>1900</v>
      </c>
      <c r="S177" s="1" t="s">
        <v>1083</v>
      </c>
      <c r="T177" s="1" t="s">
        <v>1084</v>
      </c>
      <c r="U177" s="1" t="s">
        <v>1085</v>
      </c>
      <c r="V177" s="1" t="s">
        <v>1086</v>
      </c>
    </row>
    <row r="178" s="1" customFormat="1" spans="1:22">
      <c r="A178" s="3">
        <v>999224434015687</v>
      </c>
      <c r="B178" s="1" t="s">
        <v>1132</v>
      </c>
      <c r="C178" s="1" t="s">
        <v>1901</v>
      </c>
      <c r="D178" s="1" t="s">
        <v>1902</v>
      </c>
      <c r="E178" s="1" t="s">
        <v>1903</v>
      </c>
      <c r="F178" s="1" t="s">
        <v>1132</v>
      </c>
      <c r="G178" s="1" t="s">
        <v>1074</v>
      </c>
      <c r="H178" s="1" t="s">
        <v>1075</v>
      </c>
      <c r="I178" s="1" t="s">
        <v>1904</v>
      </c>
      <c r="J178" s="1" t="s">
        <v>1077</v>
      </c>
      <c r="K178" s="1" t="s">
        <v>1904</v>
      </c>
      <c r="L178" s="1" t="s">
        <v>1904</v>
      </c>
      <c r="M178" s="1" t="s">
        <v>1078</v>
      </c>
      <c r="N178" s="1" t="s">
        <v>1078</v>
      </c>
      <c r="O178" s="1" t="s">
        <v>1079</v>
      </c>
      <c r="P178" s="1" t="s">
        <v>1080</v>
      </c>
      <c r="Q178" s="1" t="s">
        <v>1081</v>
      </c>
      <c r="R178" s="1" t="s">
        <v>1905</v>
      </c>
      <c r="S178" s="1" t="s">
        <v>1083</v>
      </c>
      <c r="T178" s="1" t="s">
        <v>1084</v>
      </c>
      <c r="U178" s="1" t="s">
        <v>1085</v>
      </c>
      <c r="V178" s="1" t="s">
        <v>1086</v>
      </c>
    </row>
    <row r="179" s="1" customFormat="1" spans="1:22">
      <c r="A179" s="3">
        <v>999224434066593</v>
      </c>
      <c r="B179" s="1" t="s">
        <v>1132</v>
      </c>
      <c r="C179" s="1" t="s">
        <v>1906</v>
      </c>
      <c r="D179" s="1" t="s">
        <v>1368</v>
      </c>
      <c r="E179" s="1" t="s">
        <v>1907</v>
      </c>
      <c r="F179" s="1" t="s">
        <v>1093</v>
      </c>
      <c r="G179" s="1" t="s">
        <v>1074</v>
      </c>
      <c r="H179" s="1" t="s">
        <v>1075</v>
      </c>
      <c r="I179" s="1" t="s">
        <v>1908</v>
      </c>
      <c r="J179" s="1" t="s">
        <v>1077</v>
      </c>
      <c r="K179" s="1" t="s">
        <v>1908</v>
      </c>
      <c r="L179" s="1" t="s">
        <v>1908</v>
      </c>
      <c r="M179" s="1" t="s">
        <v>1078</v>
      </c>
      <c r="N179" s="1" t="s">
        <v>1078</v>
      </c>
      <c r="O179" s="1" t="s">
        <v>1079</v>
      </c>
      <c r="P179" s="1" t="s">
        <v>1080</v>
      </c>
      <c r="Q179" s="1" t="s">
        <v>1081</v>
      </c>
      <c r="R179" s="1" t="s">
        <v>1909</v>
      </c>
      <c r="S179" s="1" t="s">
        <v>1083</v>
      </c>
      <c r="T179" s="1" t="s">
        <v>1084</v>
      </c>
      <c r="U179" s="1" t="s">
        <v>1085</v>
      </c>
      <c r="V179" s="1" t="s">
        <v>1362</v>
      </c>
    </row>
    <row r="180" s="1" customFormat="1" spans="1:22">
      <c r="A180" s="3">
        <v>999224441486134</v>
      </c>
      <c r="B180" s="1" t="s">
        <v>1132</v>
      </c>
      <c r="C180" s="1" t="s">
        <v>1910</v>
      </c>
      <c r="D180" s="1" t="s">
        <v>1911</v>
      </c>
      <c r="E180" s="1" t="s">
        <v>1912</v>
      </c>
      <c r="F180" s="1" t="s">
        <v>1093</v>
      </c>
      <c r="G180" s="1" t="s">
        <v>1074</v>
      </c>
      <c r="H180" s="1" t="s">
        <v>1075</v>
      </c>
      <c r="I180" s="1" t="s">
        <v>1913</v>
      </c>
      <c r="J180" s="1" t="s">
        <v>1077</v>
      </c>
      <c r="K180" s="1" t="s">
        <v>1913</v>
      </c>
      <c r="L180" s="1" t="s">
        <v>1913</v>
      </c>
      <c r="M180" s="1" t="s">
        <v>1078</v>
      </c>
      <c r="N180" s="1" t="s">
        <v>1078</v>
      </c>
      <c r="O180" s="1" t="s">
        <v>1079</v>
      </c>
      <c r="P180" s="1" t="s">
        <v>1080</v>
      </c>
      <c r="Q180" s="1" t="s">
        <v>1081</v>
      </c>
      <c r="R180" s="1" t="s">
        <v>1914</v>
      </c>
      <c r="S180" s="1" t="s">
        <v>1083</v>
      </c>
      <c r="T180" s="1" t="s">
        <v>1084</v>
      </c>
      <c r="U180" s="1" t="s">
        <v>1085</v>
      </c>
      <c r="V180" s="1" t="s">
        <v>1915</v>
      </c>
    </row>
    <row r="181" s="1" customFormat="1" spans="1:22">
      <c r="A181" s="3">
        <v>999224441919954</v>
      </c>
      <c r="B181" s="1" t="s">
        <v>1132</v>
      </c>
      <c r="C181" s="1" t="s">
        <v>1916</v>
      </c>
      <c r="D181" s="1" t="s">
        <v>1917</v>
      </c>
      <c r="E181" s="1" t="s">
        <v>1918</v>
      </c>
      <c r="F181" s="1" t="s">
        <v>1093</v>
      </c>
      <c r="G181" s="1" t="s">
        <v>1074</v>
      </c>
      <c r="H181" s="1" t="s">
        <v>1075</v>
      </c>
      <c r="I181" s="1" t="s">
        <v>1919</v>
      </c>
      <c r="J181" s="1" t="s">
        <v>1077</v>
      </c>
      <c r="K181" s="1" t="s">
        <v>1919</v>
      </c>
      <c r="L181" s="1" t="s">
        <v>1919</v>
      </c>
      <c r="M181" s="1" t="s">
        <v>1078</v>
      </c>
      <c r="N181" s="1" t="s">
        <v>1078</v>
      </c>
      <c r="O181" s="1" t="s">
        <v>1079</v>
      </c>
      <c r="P181" s="1" t="s">
        <v>1080</v>
      </c>
      <c r="Q181" s="1" t="s">
        <v>1081</v>
      </c>
      <c r="R181" s="1" t="s">
        <v>1920</v>
      </c>
      <c r="S181" s="1" t="s">
        <v>1083</v>
      </c>
      <c r="T181" s="1" t="s">
        <v>1084</v>
      </c>
      <c r="U181" s="1" t="s">
        <v>1085</v>
      </c>
      <c r="V181" s="1" t="s">
        <v>1086</v>
      </c>
    </row>
    <row r="182" s="1" customFormat="1" spans="1:22">
      <c r="A182" s="3">
        <v>999224442166991</v>
      </c>
      <c r="B182" s="1" t="s">
        <v>1132</v>
      </c>
      <c r="C182" s="1" t="s">
        <v>1921</v>
      </c>
      <c r="D182" s="1" t="s">
        <v>1432</v>
      </c>
      <c r="E182" s="1" t="s">
        <v>1922</v>
      </c>
      <c r="F182" s="1" t="s">
        <v>1132</v>
      </c>
      <c r="G182" s="1" t="s">
        <v>1074</v>
      </c>
      <c r="H182" s="1" t="s">
        <v>1075</v>
      </c>
      <c r="I182" s="1" t="s">
        <v>1780</v>
      </c>
      <c r="J182" s="1" t="s">
        <v>1077</v>
      </c>
      <c r="K182" s="1" t="s">
        <v>1780</v>
      </c>
      <c r="L182" s="1" t="s">
        <v>1780</v>
      </c>
      <c r="M182" s="1" t="s">
        <v>1078</v>
      </c>
      <c r="N182" s="1" t="s">
        <v>1078</v>
      </c>
      <c r="O182" s="1" t="s">
        <v>1079</v>
      </c>
      <c r="P182" s="1" t="s">
        <v>1080</v>
      </c>
      <c r="Q182" s="1" t="s">
        <v>1081</v>
      </c>
      <c r="R182" s="1" t="s">
        <v>1923</v>
      </c>
      <c r="S182" s="1" t="s">
        <v>1083</v>
      </c>
      <c r="T182" s="1" t="s">
        <v>1084</v>
      </c>
      <c r="U182" s="1" t="s">
        <v>1085</v>
      </c>
      <c r="V182" s="1" t="s">
        <v>1086</v>
      </c>
    </row>
    <row r="183" s="1" customFormat="1" spans="1:22">
      <c r="A183" s="3">
        <v>24443035090</v>
      </c>
      <c r="B183" s="1" t="s">
        <v>1132</v>
      </c>
      <c r="C183" s="1" t="s">
        <v>1924</v>
      </c>
      <c r="D183" s="1" t="s">
        <v>1283</v>
      </c>
      <c r="E183" s="1" t="s">
        <v>1925</v>
      </c>
      <c r="F183" s="1" t="s">
        <v>1093</v>
      </c>
      <c r="G183" s="1" t="s">
        <v>1074</v>
      </c>
      <c r="H183" s="1" t="s">
        <v>1075</v>
      </c>
      <c r="I183" s="1" t="s">
        <v>1926</v>
      </c>
      <c r="J183" s="1" t="s">
        <v>1077</v>
      </c>
      <c r="K183" s="1" t="s">
        <v>1926</v>
      </c>
      <c r="L183" s="1" t="s">
        <v>1926</v>
      </c>
      <c r="M183" s="1" t="s">
        <v>1078</v>
      </c>
      <c r="N183" s="1" t="s">
        <v>1078</v>
      </c>
      <c r="O183" s="1" t="s">
        <v>1079</v>
      </c>
      <c r="P183" s="1" t="s">
        <v>1080</v>
      </c>
      <c r="Q183" s="1" t="s">
        <v>1081</v>
      </c>
      <c r="R183" s="1" t="s">
        <v>1927</v>
      </c>
      <c r="S183" s="1" t="s">
        <v>1083</v>
      </c>
      <c r="T183" s="1" t="s">
        <v>1084</v>
      </c>
      <c r="U183" s="1" t="s">
        <v>1085</v>
      </c>
      <c r="V183" s="1" t="s">
        <v>1086</v>
      </c>
    </row>
    <row r="184" s="1" customFormat="1" spans="1:22">
      <c r="A184" s="3">
        <v>999224446014368</v>
      </c>
      <c r="B184" s="1" t="s">
        <v>1132</v>
      </c>
      <c r="C184" s="1" t="s">
        <v>1928</v>
      </c>
      <c r="D184" s="1" t="s">
        <v>1513</v>
      </c>
      <c r="E184" s="1" t="s">
        <v>1929</v>
      </c>
      <c r="F184" s="1" t="s">
        <v>1093</v>
      </c>
      <c r="G184" s="1" t="s">
        <v>1074</v>
      </c>
      <c r="H184" s="1" t="s">
        <v>1075</v>
      </c>
      <c r="I184" s="1" t="s">
        <v>1930</v>
      </c>
      <c r="J184" s="1" t="s">
        <v>1077</v>
      </c>
      <c r="K184" s="1" t="s">
        <v>1930</v>
      </c>
      <c r="L184" s="1" t="s">
        <v>1930</v>
      </c>
      <c r="M184" s="1" t="s">
        <v>1078</v>
      </c>
      <c r="N184" s="1" t="s">
        <v>1078</v>
      </c>
      <c r="O184" s="1" t="s">
        <v>1079</v>
      </c>
      <c r="P184" s="1" t="s">
        <v>1080</v>
      </c>
      <c r="Q184" s="1" t="s">
        <v>1081</v>
      </c>
      <c r="R184" s="1" t="s">
        <v>1931</v>
      </c>
      <c r="S184" s="1" t="s">
        <v>1083</v>
      </c>
      <c r="T184" s="1" t="s">
        <v>1084</v>
      </c>
      <c r="U184" s="1" t="s">
        <v>1085</v>
      </c>
      <c r="V184" s="1" t="s">
        <v>1086</v>
      </c>
    </row>
    <row r="185" s="1" customFormat="1" spans="1:22">
      <c r="A185" s="3">
        <v>999224446073645</v>
      </c>
      <c r="B185" s="1" t="s">
        <v>1132</v>
      </c>
      <c r="C185" s="1" t="s">
        <v>1932</v>
      </c>
      <c r="D185" s="1" t="s">
        <v>1513</v>
      </c>
      <c r="E185" s="1" t="s">
        <v>1933</v>
      </c>
      <c r="F185" s="1" t="s">
        <v>1093</v>
      </c>
      <c r="G185" s="1" t="s">
        <v>1074</v>
      </c>
      <c r="H185" s="1" t="s">
        <v>1075</v>
      </c>
      <c r="I185" s="1" t="s">
        <v>1930</v>
      </c>
      <c r="J185" s="1" t="s">
        <v>1077</v>
      </c>
      <c r="K185" s="1" t="s">
        <v>1930</v>
      </c>
      <c r="L185" s="1" t="s">
        <v>1930</v>
      </c>
      <c r="M185" s="1" t="s">
        <v>1078</v>
      </c>
      <c r="N185" s="1" t="s">
        <v>1078</v>
      </c>
      <c r="O185" s="1" t="s">
        <v>1079</v>
      </c>
      <c r="P185" s="1" t="s">
        <v>1080</v>
      </c>
      <c r="Q185" s="1" t="s">
        <v>1081</v>
      </c>
      <c r="R185" s="1" t="s">
        <v>1934</v>
      </c>
      <c r="S185" s="1" t="s">
        <v>1083</v>
      </c>
      <c r="T185" s="1" t="s">
        <v>1084</v>
      </c>
      <c r="U185" s="1" t="s">
        <v>1085</v>
      </c>
      <c r="V185" s="1" t="s">
        <v>1086</v>
      </c>
    </row>
    <row r="186" s="1" customFormat="1" spans="1:22">
      <c r="A186" s="3">
        <v>999224447358554</v>
      </c>
      <c r="B186" s="1" t="s">
        <v>1132</v>
      </c>
      <c r="C186" s="1" t="s">
        <v>1935</v>
      </c>
      <c r="D186" s="1" t="s">
        <v>1917</v>
      </c>
      <c r="E186" s="1" t="s">
        <v>1936</v>
      </c>
      <c r="F186" s="1" t="s">
        <v>1093</v>
      </c>
      <c r="G186" s="1" t="s">
        <v>1074</v>
      </c>
      <c r="H186" s="1" t="s">
        <v>1075</v>
      </c>
      <c r="I186" s="1" t="s">
        <v>1919</v>
      </c>
      <c r="J186" s="1" t="s">
        <v>1077</v>
      </c>
      <c r="K186" s="1" t="s">
        <v>1919</v>
      </c>
      <c r="L186" s="1" t="s">
        <v>1919</v>
      </c>
      <c r="M186" s="1" t="s">
        <v>1078</v>
      </c>
      <c r="N186" s="1" t="s">
        <v>1078</v>
      </c>
      <c r="O186" s="1" t="s">
        <v>1079</v>
      </c>
      <c r="P186" s="1" t="s">
        <v>1080</v>
      </c>
      <c r="Q186" s="1" t="s">
        <v>1081</v>
      </c>
      <c r="R186" s="1" t="s">
        <v>1937</v>
      </c>
      <c r="S186" s="1" t="s">
        <v>1083</v>
      </c>
      <c r="T186" s="1" t="s">
        <v>1084</v>
      </c>
      <c r="U186" s="1" t="s">
        <v>1085</v>
      </c>
      <c r="V186" s="1" t="s">
        <v>1086</v>
      </c>
    </row>
    <row r="187" s="1" customFormat="1" spans="1:22">
      <c r="A187" s="3">
        <v>999224448480451</v>
      </c>
      <c r="B187" s="1" t="s">
        <v>1093</v>
      </c>
      <c r="C187" s="1" t="s">
        <v>1938</v>
      </c>
      <c r="D187" s="1" t="s">
        <v>1939</v>
      </c>
      <c r="E187" s="1" t="s">
        <v>1940</v>
      </c>
      <c r="F187" s="1" t="s">
        <v>1093</v>
      </c>
      <c r="G187" s="1" t="s">
        <v>1074</v>
      </c>
      <c r="H187" s="1" t="s">
        <v>1075</v>
      </c>
      <c r="I187" s="1" t="s">
        <v>1941</v>
      </c>
      <c r="J187" s="1" t="s">
        <v>1077</v>
      </c>
      <c r="K187" s="1" t="s">
        <v>1941</v>
      </c>
      <c r="L187" s="1" t="s">
        <v>1941</v>
      </c>
      <c r="M187" s="1" t="s">
        <v>1078</v>
      </c>
      <c r="N187" s="1" t="s">
        <v>1078</v>
      </c>
      <c r="O187" s="1" t="s">
        <v>1079</v>
      </c>
      <c r="P187" s="1" t="s">
        <v>1080</v>
      </c>
      <c r="Q187" s="1" t="s">
        <v>1081</v>
      </c>
      <c r="R187" s="1" t="s">
        <v>1942</v>
      </c>
      <c r="S187" s="1" t="s">
        <v>1083</v>
      </c>
      <c r="T187" s="1" t="s">
        <v>1084</v>
      </c>
      <c r="U187" s="1" t="s">
        <v>1085</v>
      </c>
      <c r="V187" s="1" t="s">
        <v>1362</v>
      </c>
    </row>
    <row r="188" s="1" customFormat="1" spans="1:22">
      <c r="A188" s="3">
        <v>999224448587117</v>
      </c>
      <c r="B188" s="1" t="s">
        <v>1093</v>
      </c>
      <c r="C188" s="1" t="s">
        <v>1943</v>
      </c>
      <c r="D188" s="1" t="s">
        <v>1113</v>
      </c>
      <c r="E188" s="1" t="s">
        <v>1944</v>
      </c>
      <c r="F188" s="1" t="s">
        <v>1093</v>
      </c>
      <c r="G188" s="1" t="s">
        <v>1074</v>
      </c>
      <c r="H188" s="1" t="s">
        <v>1075</v>
      </c>
      <c r="I188" s="1" t="s">
        <v>1945</v>
      </c>
      <c r="J188" s="1" t="s">
        <v>1077</v>
      </c>
      <c r="K188" s="1" t="s">
        <v>1945</v>
      </c>
      <c r="L188" s="1" t="s">
        <v>1945</v>
      </c>
      <c r="M188" s="1" t="s">
        <v>1078</v>
      </c>
      <c r="N188" s="1" t="s">
        <v>1078</v>
      </c>
      <c r="O188" s="1" t="s">
        <v>1079</v>
      </c>
      <c r="P188" s="1" t="s">
        <v>1080</v>
      </c>
      <c r="Q188" s="1" t="s">
        <v>1081</v>
      </c>
      <c r="R188" s="1" t="s">
        <v>1946</v>
      </c>
      <c r="S188" s="1" t="s">
        <v>1083</v>
      </c>
      <c r="T188" s="1" t="s">
        <v>1084</v>
      </c>
      <c r="U188" s="1" t="s">
        <v>1085</v>
      </c>
      <c r="V188" s="1" t="s">
        <v>1086</v>
      </c>
    </row>
    <row r="189" s="1" customFormat="1" spans="1:22">
      <c r="A189" s="3">
        <v>999224448858259</v>
      </c>
      <c r="B189" s="1" t="s">
        <v>1093</v>
      </c>
      <c r="C189" s="1" t="s">
        <v>1947</v>
      </c>
      <c r="D189" s="1" t="s">
        <v>1071</v>
      </c>
      <c r="E189" s="1" t="s">
        <v>1948</v>
      </c>
      <c r="F189" s="1" t="s">
        <v>1093</v>
      </c>
      <c r="G189" s="1" t="s">
        <v>1074</v>
      </c>
      <c r="H189" s="1" t="s">
        <v>1075</v>
      </c>
      <c r="I189" s="1" t="s">
        <v>1949</v>
      </c>
      <c r="J189" s="1" t="s">
        <v>1077</v>
      </c>
      <c r="K189" s="1" t="s">
        <v>1949</v>
      </c>
      <c r="L189" s="1" t="s">
        <v>1949</v>
      </c>
      <c r="M189" s="1" t="s">
        <v>1078</v>
      </c>
      <c r="N189" s="1" t="s">
        <v>1078</v>
      </c>
      <c r="O189" s="1" t="s">
        <v>1079</v>
      </c>
      <c r="P189" s="1" t="s">
        <v>1080</v>
      </c>
      <c r="Q189" s="1" t="s">
        <v>1081</v>
      </c>
      <c r="R189" s="1" t="s">
        <v>1950</v>
      </c>
      <c r="S189" s="1" t="s">
        <v>1083</v>
      </c>
      <c r="T189" s="1" t="s">
        <v>1084</v>
      </c>
      <c r="U189" s="1" t="s">
        <v>1085</v>
      </c>
      <c r="V189" s="1" t="s">
        <v>1086</v>
      </c>
    </row>
    <row r="190" s="1" customFormat="1" spans="1:22">
      <c r="A190" s="3">
        <v>999224450613772</v>
      </c>
      <c r="B190" s="1" t="s">
        <v>1093</v>
      </c>
      <c r="C190" s="1" t="s">
        <v>1951</v>
      </c>
      <c r="D190" s="1" t="s">
        <v>1745</v>
      </c>
      <c r="E190" s="1" t="s">
        <v>1952</v>
      </c>
      <c r="F190" s="1" t="s">
        <v>1093</v>
      </c>
      <c r="G190" s="1" t="s">
        <v>1074</v>
      </c>
      <c r="H190" s="1" t="s">
        <v>1075</v>
      </c>
      <c r="I190" s="1" t="s">
        <v>1953</v>
      </c>
      <c r="J190" s="1" t="s">
        <v>1077</v>
      </c>
      <c r="K190" s="1" t="s">
        <v>1953</v>
      </c>
      <c r="L190" s="1" t="s">
        <v>1953</v>
      </c>
      <c r="M190" s="1" t="s">
        <v>1078</v>
      </c>
      <c r="N190" s="1" t="s">
        <v>1078</v>
      </c>
      <c r="O190" s="1" t="s">
        <v>1079</v>
      </c>
      <c r="P190" s="1" t="s">
        <v>1080</v>
      </c>
      <c r="Q190" s="1" t="s">
        <v>1081</v>
      </c>
      <c r="R190" s="1" t="s">
        <v>1954</v>
      </c>
      <c r="S190" s="1" t="s">
        <v>1083</v>
      </c>
      <c r="T190" s="1" t="s">
        <v>1084</v>
      </c>
      <c r="U190" s="1" t="s">
        <v>1085</v>
      </c>
      <c r="V190" s="1" t="s">
        <v>1362</v>
      </c>
    </row>
    <row r="191" s="1" customFormat="1" spans="1:22">
      <c r="A191" s="3">
        <v>999224450770669</v>
      </c>
      <c r="B191" s="1" t="s">
        <v>1093</v>
      </c>
      <c r="C191" s="1" t="s">
        <v>1955</v>
      </c>
      <c r="D191" s="1" t="s">
        <v>1071</v>
      </c>
      <c r="E191" s="1" t="s">
        <v>1956</v>
      </c>
      <c r="F191" s="1" t="s">
        <v>1093</v>
      </c>
      <c r="G191" s="1" t="s">
        <v>1074</v>
      </c>
      <c r="H191" s="1" t="s">
        <v>1075</v>
      </c>
      <c r="I191" s="1" t="s">
        <v>1957</v>
      </c>
      <c r="J191" s="1" t="s">
        <v>1077</v>
      </c>
      <c r="K191" s="1" t="s">
        <v>1957</v>
      </c>
      <c r="L191" s="1" t="s">
        <v>1957</v>
      </c>
      <c r="M191" s="1" t="s">
        <v>1078</v>
      </c>
      <c r="N191" s="1" t="s">
        <v>1078</v>
      </c>
      <c r="O191" s="1" t="s">
        <v>1079</v>
      </c>
      <c r="P191" s="1" t="s">
        <v>1080</v>
      </c>
      <c r="Q191" s="1" t="s">
        <v>1081</v>
      </c>
      <c r="R191" s="1" t="s">
        <v>1958</v>
      </c>
      <c r="S191" s="1" t="s">
        <v>1083</v>
      </c>
      <c r="T191" s="1" t="s">
        <v>1084</v>
      </c>
      <c r="U191" s="1" t="s">
        <v>1085</v>
      </c>
      <c r="V191" s="1" t="s">
        <v>1086</v>
      </c>
    </row>
    <row r="192" s="1" customFormat="1" spans="1:22">
      <c r="A192" s="3">
        <v>999224452411633</v>
      </c>
      <c r="B192" s="1" t="s">
        <v>1093</v>
      </c>
      <c r="C192" s="1" t="s">
        <v>1959</v>
      </c>
      <c r="D192" s="1" t="s">
        <v>1960</v>
      </c>
      <c r="E192" s="1" t="s">
        <v>1961</v>
      </c>
      <c r="F192" s="1" t="s">
        <v>1093</v>
      </c>
      <c r="G192" s="1" t="s">
        <v>1074</v>
      </c>
      <c r="H192" s="1" t="s">
        <v>1075</v>
      </c>
      <c r="I192" s="1" t="s">
        <v>1962</v>
      </c>
      <c r="J192" s="1" t="s">
        <v>1077</v>
      </c>
      <c r="K192" s="1" t="s">
        <v>1962</v>
      </c>
      <c r="L192" s="1" t="s">
        <v>1962</v>
      </c>
      <c r="M192" s="1" t="s">
        <v>1078</v>
      </c>
      <c r="N192" s="1" t="s">
        <v>1078</v>
      </c>
      <c r="O192" s="1" t="s">
        <v>1079</v>
      </c>
      <c r="P192" s="1" t="s">
        <v>1080</v>
      </c>
      <c r="Q192" s="1" t="s">
        <v>1081</v>
      </c>
      <c r="R192" s="1" t="s">
        <v>1963</v>
      </c>
      <c r="S192" s="1" t="s">
        <v>1083</v>
      </c>
      <c r="T192" s="1" t="s">
        <v>1084</v>
      </c>
      <c r="U192" s="1" t="s">
        <v>1085</v>
      </c>
      <c r="V192" s="1" t="s">
        <v>1086</v>
      </c>
    </row>
    <row r="193" s="1" customFormat="1" spans="1:22">
      <c r="A193" s="3">
        <v>999224452700321</v>
      </c>
      <c r="B193" s="1" t="s">
        <v>1093</v>
      </c>
      <c r="C193" s="1" t="s">
        <v>1964</v>
      </c>
      <c r="D193" s="1" t="s">
        <v>1965</v>
      </c>
      <c r="E193" s="1" t="s">
        <v>1966</v>
      </c>
      <c r="F193" s="1" t="s">
        <v>1093</v>
      </c>
      <c r="G193" s="1" t="s">
        <v>1074</v>
      </c>
      <c r="H193" s="1" t="s">
        <v>1075</v>
      </c>
      <c r="I193" s="1" t="s">
        <v>1967</v>
      </c>
      <c r="J193" s="1" t="s">
        <v>1077</v>
      </c>
      <c r="K193" s="1" t="s">
        <v>1967</v>
      </c>
      <c r="L193" s="1" t="s">
        <v>1967</v>
      </c>
      <c r="M193" s="1" t="s">
        <v>1078</v>
      </c>
      <c r="N193" s="1" t="s">
        <v>1078</v>
      </c>
      <c r="O193" s="1" t="s">
        <v>1079</v>
      </c>
      <c r="P193" s="1" t="s">
        <v>1080</v>
      </c>
      <c r="Q193" s="1" t="s">
        <v>1081</v>
      </c>
      <c r="R193" s="1" t="s">
        <v>1968</v>
      </c>
      <c r="S193" s="1" t="s">
        <v>1083</v>
      </c>
      <c r="T193" s="1" t="s">
        <v>1084</v>
      </c>
      <c r="U193" s="1" t="s">
        <v>1085</v>
      </c>
      <c r="V193" s="1" t="s">
        <v>1362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对账</vt:lpstr>
      <vt:lpstr>HOP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win11</cp:lastModifiedBy>
  <dcterms:created xsi:type="dcterms:W3CDTF">2023-06-01T02:05:00Z</dcterms:created>
  <dcterms:modified xsi:type="dcterms:W3CDTF">2023-06-13T06:19:42Z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C1AF3AEE0D7C478C9463769EFD5E5AB1_12</vt:lpwstr>
  </property>
  <property fmtid="{D5CDD505-2E9C-101B-9397-08002B2CF9AE}" pid="3" name="KSOProductBuildVer">
    <vt:lpwstr>2052-11.1.0.14309</vt:lpwstr>
  </property>
</Properties>
</file>