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对账!$1:$183</definedName>
  </definedNames>
  <calcPr calcId="144525"/>
</workbook>
</file>

<file path=xl/sharedStrings.xml><?xml version="1.0" encoding="utf-8"?>
<sst xmlns="http://schemas.openxmlformats.org/spreadsheetml/2006/main" count="5915" uniqueCount="1818">
  <si>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</si>
  <si>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</si>
  <si>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</si>
  <si>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</si>
  <si>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</si>
  <si>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</si>
  <si>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</si>
  <si>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</si>
  <si>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</si>
  <si>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</si>
  <si>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</si>
  <si>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</si>
  <si>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</si>
  <si>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</si>
  <si>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</si>
  <si>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</si>
  <si>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</si>
  <si>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</si>
  <si>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</si>
  <si>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</si>
  <si>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</si>
  <si>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</si>
  <si>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</si>
  <si>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</si>
  <si>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</si>
  <si>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999222456388674	</t>
  </si>
  <si>
    <t>Ctrip</t>
  </si>
  <si>
    <t>正常</t>
  </si>
  <si>
    <t>[西归浦市]济州神话世界萨默塞特服务公寓(Somerset Jeju Shinhwa World)(15303721)</t>
  </si>
  <si>
    <t>家庭地暖套房(至少连住2晚及以上)&lt;四人入住&gt;&lt;无早&gt;</t>
  </si>
  <si>
    <t>CNY</t>
  </si>
  <si>
    <t>KIM/DONGUK</t>
  </si>
  <si>
    <t>CA2019230608CNY</t>
  </si>
  <si>
    <t>未提现</t>
  </si>
  <si>
    <t>携程开票</t>
  </si>
  <si>
    <t xml:space="preserve">2993950	</t>
  </si>
  <si>
    <t xml:space="preserve">2005562	</t>
  </si>
  <si>
    <t xml:space="preserve">999223036327277	</t>
  </si>
  <si>
    <t>[拉普拉普]宿雾迈瑞柏高碧海度假村(Bluewater Maribago Beach Resort Cebu)(7333668)</t>
  </si>
  <si>
    <t>豪华房&lt;今日特价 &gt;&lt;双人入住&gt;&lt;双早&gt;</t>
  </si>
  <si>
    <t>KIM/SUNGJAE</t>
  </si>
  <si>
    <t xml:space="preserve">3096509	</t>
  </si>
  <si>
    <t xml:space="preserve">122349	</t>
  </si>
  <si>
    <t xml:space="preserve">999223127921762	</t>
  </si>
  <si>
    <t>[涛岛]乌龟岛海滩度假酒店(Haadtien Beach Resort)(6027673)</t>
  </si>
  <si>
    <t>流浪者海滩别墅(至少连住2晚及以上)&lt;双人入住&gt;&lt;双早&gt;</t>
  </si>
  <si>
    <t>kawkomut/paweena,kawkomut/paweena</t>
  </si>
  <si>
    <t xml:space="preserve">3119784	</t>
  </si>
  <si>
    <t xml:space="preserve">22612	</t>
  </si>
  <si>
    <t xml:space="preserve">999223144770346	</t>
  </si>
  <si>
    <t>[曼谷]曼谷索拉利亚西铁酒店(Solaria Nishitetsu Hotel Bangkok)(102642575)</t>
  </si>
  <si>
    <t>标准双床房&lt;特惠专享&gt;&lt;双人入住&gt;&lt;无早&gt;</t>
  </si>
  <si>
    <t>LEUNG/CHI CHIU</t>
  </si>
  <si>
    <t xml:space="preserve">3123486	</t>
  </si>
  <si>
    <t xml:space="preserve">261934667	</t>
  </si>
  <si>
    <t xml:space="preserve">999223145347265	</t>
  </si>
  <si>
    <t>[芽庄]芽庄洲际酒店(InterContinental Nha Trang, an IHG Hotel)(4398930)</t>
  </si>
  <si>
    <t>海景经典双床房&lt;双人入住&gt;&lt;仅适用韩国客人&gt;&lt;双早&gt;</t>
  </si>
  <si>
    <t>KIM/CHANGMIN,KWAK/HEEJUN</t>
  </si>
  <si>
    <t xml:space="preserve">3123591	</t>
  </si>
  <si>
    <t xml:space="preserve">680513	</t>
  </si>
  <si>
    <t xml:space="preserve">999223233198889	</t>
  </si>
  <si>
    <t>[新加坡]新加坡客安酒店(The Clan Hotel Singapore by Far East Hospitality)(76296409)</t>
  </si>
  <si>
    <t>豪华房&lt;双人入住&gt;&lt;适用于非澳大利亚/英国客人&gt;&lt;双早&gt;</t>
  </si>
  <si>
    <t>NG/KA TAI,YIP/MING FUNG</t>
  </si>
  <si>
    <t xml:space="preserve">3148561	</t>
  </si>
  <si>
    <t xml:space="preserve">226166205	</t>
  </si>
  <si>
    <t xml:space="preserve">999223378417686	</t>
  </si>
  <si>
    <t>[首尔]三井酒店(Hotel Samjung)(28525707)</t>
  </si>
  <si>
    <t>双床房&lt;双人入住&gt;&lt;无早&gt;</t>
  </si>
  <si>
    <t>Ji/Douglas</t>
  </si>
  <si>
    <t xml:space="preserve">3176993	</t>
  </si>
  <si>
    <t xml:space="preserve">23039069	</t>
  </si>
  <si>
    <t xml:space="preserve">999223422332636	</t>
  </si>
  <si>
    <t>[曼谷]曼谷湄南河四季酒店 (政府卫生认证)(Four Seasons Hotel Bangkok at Chao Phraya River (SHA Plus+))(57171815)</t>
  </si>
  <si>
    <t>豪华特大床房(至少提前60天预订)&lt;双人入住&gt;&lt;双早&gt;</t>
  </si>
  <si>
    <t>BYUN/HYUNSOO</t>
  </si>
  <si>
    <t xml:space="preserve">3185171	</t>
  </si>
  <si>
    <t xml:space="preserve">160396	</t>
  </si>
  <si>
    <t xml:space="preserve">999223423681830	</t>
  </si>
  <si>
    <t>[库克卡克]考拉哈温酒店(政府卫生认证)(The Haven Khao Lak(SHA Extra Plus))(99308007)</t>
  </si>
  <si>
    <t>豪华房&lt;双人入住&gt;&lt;双早&gt;</t>
  </si>
  <si>
    <t>Tantiviwat/Kanyarat</t>
  </si>
  <si>
    <t xml:space="preserve">3185711	</t>
  </si>
  <si>
    <t xml:space="preserve">	</t>
  </si>
  <si>
    <t xml:space="preserve">999223559958789	</t>
  </si>
  <si>
    <t>[曼谷]摩德沙吞酒店(Mode Sathorn Hotel)(4370772)</t>
  </si>
  <si>
    <t>摩德豪华房&lt;特惠专享&gt;&lt;双人入住&gt;&lt;适用于除泰国的亚洲客人&gt;&lt;双早&gt;</t>
  </si>
  <si>
    <t>KIM/SUNG KYUN</t>
  </si>
  <si>
    <t xml:space="preserve">3210732	</t>
  </si>
  <si>
    <t xml:space="preserve">22880	</t>
  </si>
  <si>
    <t xml:space="preserve">999223569930032	</t>
  </si>
  <si>
    <t>[升平县]布利斯会安海滩养生度假村(Bliss Hoi An Beach Resort &amp; Wellness)(104389409)</t>
  </si>
  <si>
    <t>海洋豪华特大床房(连住3晚及以上)&lt;双人入住&gt;&lt;双早&gt;&lt;日历房套餐高价值&gt;&lt;新酒店礼盒&gt;</t>
  </si>
  <si>
    <t>Parasuraman/Kay Atisha</t>
  </si>
  <si>
    <t xml:space="preserve">3212254	</t>
  </si>
  <si>
    <t xml:space="preserve">999223597152590	</t>
  </si>
  <si>
    <t>[哥打京那巴鲁]哥打京那巴鲁阁蓝帝酒店(Grandis Hotel Kota Kinabalu)(4637340)</t>
  </si>
  <si>
    <t>豪华家庭房&lt;四人入住&gt;&lt;早餐&gt;</t>
  </si>
  <si>
    <t>KRISHNAN/JIVARAJA</t>
  </si>
  <si>
    <t xml:space="preserve">3216762	</t>
  </si>
  <si>
    <t xml:space="preserve">999223711698439	</t>
  </si>
  <si>
    <t>[巴黎]布尔格尼蒙塔纳酒店(Hôtel Bourgogne &amp; Montana)(84858045)</t>
  </si>
  <si>
    <t>高级房&lt;双人入住&gt;&lt;无早&gt;</t>
  </si>
  <si>
    <t>CHUI/CHUNG SUM JOAN</t>
  </si>
  <si>
    <t xml:space="preserve">3242612	</t>
  </si>
  <si>
    <t xml:space="preserve">18911	</t>
  </si>
  <si>
    <t xml:space="preserve">999223726083125	</t>
  </si>
  <si>
    <t>[曼谷]曼谷安纳塔拉河畔度假酒店(Anantara Riverside Bangkok Resort)(6390209)</t>
  </si>
  <si>
    <t>河景豪华房 2张单人床(至少连住2晚及以上)&lt;双人入住&gt;&lt;不适用泰国客人&gt;&lt;双早&gt;</t>
  </si>
  <si>
    <t>GYUN/MINSOO</t>
  </si>
  <si>
    <t xml:space="preserve">3244582	</t>
  </si>
  <si>
    <t xml:space="preserve">999223787827967	</t>
  </si>
  <si>
    <t>[普吉岛]普吉岛玛丽莎别墅酒店(Malisa Villa’s Kata)(3362868)</t>
  </si>
  <si>
    <t>高级泳池别墅(连住4晚及以上)&lt;双人入住&gt;&lt;双早&gt;</t>
  </si>
  <si>
    <t>Vallen/Randal</t>
  </si>
  <si>
    <t xml:space="preserve">3272349	</t>
  </si>
  <si>
    <t xml:space="preserve">77305	</t>
  </si>
  <si>
    <t xml:space="preserve">999223811552263	</t>
  </si>
  <si>
    <t>[曼谷]曼谷盛泰乐水门酒店(Centara Watergate Pavillion Hotel Bangkok)(4733674)</t>
  </si>
  <si>
    <t>高级双人床房(至少连住2晚及以上)&lt;今日特价 &gt;&lt;双人入住&gt;&lt;仅适用亚洲客人&gt;&lt;双早&gt;</t>
  </si>
  <si>
    <t>NG/BOON HOE,WONG/SIEW LIAN</t>
  </si>
  <si>
    <t xml:space="preserve">3278322	</t>
  </si>
  <si>
    <t xml:space="preserve">249982	</t>
  </si>
  <si>
    <t xml:space="preserve">999223829753236	</t>
  </si>
  <si>
    <t>[长滩岛]长滩岛赫娜水晶沙度假酒店(Henann Crystal Sands Resort)(13178583)</t>
  </si>
  <si>
    <t>豪华房(至少连住2晚及以上)&lt;特价大促销&gt;&lt;三人入住&gt;&lt;早餐&gt;</t>
  </si>
  <si>
    <t>Marinas/Vezvi,Marinas/Vezvi,Marinas/Vezvi,Marinas/Vezvi,Marinas/Vezvi,Marinas/Vezvi</t>
  </si>
  <si>
    <t xml:space="preserve">3283473	</t>
  </si>
  <si>
    <t xml:space="preserve">HCS116-10934	</t>
  </si>
  <si>
    <t xml:space="preserve">999223852429128	</t>
  </si>
  <si>
    <t>[古晋]达迈海滩度假村(Damai Beach Resort)(28378129)</t>
  </si>
  <si>
    <t>木屋两张大床房&lt;双人入住&gt;&lt;双早&gt;</t>
  </si>
  <si>
    <t>NGU/NANCY CHIN CHIN</t>
  </si>
  <si>
    <t xml:space="preserve">3290086	</t>
  </si>
  <si>
    <t xml:space="preserve">273025524	</t>
  </si>
  <si>
    <t xml:space="preserve">999223854428143	</t>
  </si>
  <si>
    <t>[拉普拉普]皇宫水上乐园度假村(Jpark Island Resort &amp; Waterpark Cebu)(5435570)</t>
  </si>
  <si>
    <t>海景豪华房(至少连住2晚及以上)&lt;三人入住&gt;&lt;早餐&gt;</t>
  </si>
  <si>
    <t>LEE/GILWON</t>
  </si>
  <si>
    <t xml:space="preserve">3290469	</t>
  </si>
  <si>
    <t xml:space="preserve">6889535	</t>
  </si>
  <si>
    <t xml:space="preserve">999223875060146	</t>
  </si>
  <si>
    <t>[合艾]合艾盛泰乐酒店(Centara Hotel Hat Yai)(5535789)</t>
  </si>
  <si>
    <t>高级特大床房&lt;今日特价 &gt;&lt;双人入住&gt;&lt;适用于除泰国的亚洲客人&gt;&lt;双早&gt;</t>
  </si>
  <si>
    <t>Abu Samah/Roslan</t>
  </si>
  <si>
    <t xml:space="preserve">3296885	</t>
  </si>
  <si>
    <t xml:space="preserve">273402104	</t>
  </si>
  <si>
    <t xml:space="preserve">999223886004237	</t>
  </si>
  <si>
    <t>[曼谷]曼谷水门伯克利酒店(The Berkeley Hotel Pratunam Bangkok)(28597407)</t>
  </si>
  <si>
    <t>主塔奢华房(至少连住2晚及以上)&lt;今日特价 &gt;&lt;三人入住&gt;&lt;不适用泰国客人&gt;&lt;早餐&gt;</t>
  </si>
  <si>
    <t>LEE/BEE HONG</t>
  </si>
  <si>
    <t xml:space="preserve">3298624	</t>
  </si>
  <si>
    <t xml:space="preserve">10011007412	</t>
  </si>
  <si>
    <t xml:space="preserve">999223890957599	</t>
  </si>
  <si>
    <t>[新加坡]新加坡河景福朋喜来登集团酒店(Four Points by Sheraton Singapore, Riverview (SG Clean))(4492702)</t>
  </si>
  <si>
    <t>城景豪华特大床房(至少连住2晚及以上)&lt;双人入住&gt;&lt;双早&gt;</t>
  </si>
  <si>
    <t>LEE/YING SIA,BINOTHMAN/SIRAJUDDIN</t>
  </si>
  <si>
    <t xml:space="preserve">3299742	</t>
  </si>
  <si>
    <t xml:space="preserve">4680470	</t>
  </si>
  <si>
    <t xml:space="preserve">999223897925826	</t>
  </si>
  <si>
    <t>[八打灵再也]阿万特酒店(Avante Hotel)(100419478)</t>
  </si>
  <si>
    <t>豪华特大床房&lt;单人入住&gt;&lt;仅适用亚洲客人&gt;&lt;单早&gt;</t>
  </si>
  <si>
    <t>LI/WENBO</t>
  </si>
  <si>
    <t xml:space="preserve">3301417	</t>
  </si>
  <si>
    <t xml:space="preserve">158978	</t>
  </si>
  <si>
    <t xml:space="preserve">999223904200942	</t>
  </si>
  <si>
    <t>[吉隆坡]铂尔曼吉隆坡城市中心大酒店(Pullman Kuala Lumpur City Centre Hotel &amp; Residences)(5073220)</t>
  </si>
  <si>
    <t>豪华双床房 禁烟(至少连住2晚及以上)&lt;双人入住&gt;&lt;双早&gt;</t>
  </si>
  <si>
    <t>Yong/See Lai</t>
  </si>
  <si>
    <t xml:space="preserve">3303576	</t>
  </si>
  <si>
    <t xml:space="preserve">932999	</t>
  </si>
  <si>
    <t xml:space="preserve">999223924104947	</t>
  </si>
  <si>
    <t>[吉隆坡]吉隆坡柏威年酒店 · 悦榕管理(Pavilion Hotel Kuala Lumpur Managed by Banyan Tree)(25469067)</t>
  </si>
  <si>
    <t>庭景绿洲特大床房(至少连住2晚及以上)&lt;特惠&gt;&lt;双人入住&gt;&lt;双早&gt;</t>
  </si>
  <si>
    <t>KUSUMA/MARCO</t>
  </si>
  <si>
    <t xml:space="preserve">3306689	</t>
  </si>
  <si>
    <t xml:space="preserve">234386	</t>
  </si>
  <si>
    <t xml:space="preserve">999223951068943	</t>
  </si>
  <si>
    <t>[曼谷]曼谷铂尔曼皇权酒店(Pullman Bangkok King Power)(1586177)</t>
  </si>
  <si>
    <t>高级房&lt;三人入住&gt;&lt;不适用泰国客人&gt;&lt;早餐&gt;</t>
  </si>
  <si>
    <t>ZHAO/XIANGJI,ZHAO/CHENGCHUN,PIAO/GUIQIN</t>
  </si>
  <si>
    <t xml:space="preserve">3311556	</t>
  </si>
  <si>
    <t xml:space="preserve">1223338	</t>
  </si>
  <si>
    <t xml:space="preserve">999223994381722	</t>
  </si>
  <si>
    <t>[釜山]斯坦福酒店釜山(Stanford Hotel Busan)(28525719)</t>
  </si>
  <si>
    <t>标准双人床房&lt;双人入住&gt;&lt;无早&gt;</t>
  </si>
  <si>
    <t>LEE/EUNSONG</t>
  </si>
  <si>
    <t xml:space="preserve">3323532	</t>
  </si>
  <si>
    <t xml:space="preserve">23854419	</t>
  </si>
  <si>
    <t xml:space="preserve">999223999515705	</t>
  </si>
  <si>
    <t>YOON/SEULKI</t>
  </si>
  <si>
    <t xml:space="preserve">3325123	</t>
  </si>
  <si>
    <t xml:space="preserve">23043145	</t>
  </si>
  <si>
    <t xml:space="preserve">999223999998332	</t>
  </si>
  <si>
    <t>[曼谷]曼谷玛杜兹酒店(Maduzi Hotel, Bangkok)(16900156)</t>
  </si>
  <si>
    <t>玛杜兹经典房&lt;双人入住&gt;&lt;双早&gt;</t>
  </si>
  <si>
    <t>TJIA/KA MEI,LAU/CHI KWONG</t>
  </si>
  <si>
    <t xml:space="preserve">3325471	</t>
  </si>
  <si>
    <t xml:space="preserve">05044455	</t>
  </si>
  <si>
    <t xml:space="preserve">999224001444038	</t>
  </si>
  <si>
    <t>ZHOU/RUYUN</t>
  </si>
  <si>
    <t xml:space="preserve">3326288	</t>
  </si>
  <si>
    <t xml:space="preserve">23043178	</t>
  </si>
  <si>
    <t xml:space="preserve">999224005515444	</t>
  </si>
  <si>
    <t>[曼谷]曼谷 SO/ 酒店(SO Bangkok)(1549427)</t>
  </si>
  <si>
    <t>温馨特大床房(连住3晚及以上)&lt;今日特惠&gt;&lt;双人入住&gt;&lt;不适用泰国客人&gt;&lt;双早&gt;</t>
  </si>
  <si>
    <t>PANG/KA WA,CHONG/PO YI LAVINA</t>
  </si>
  <si>
    <t xml:space="preserve">3327062	</t>
  </si>
  <si>
    <t xml:space="preserve">925455	</t>
  </si>
  <si>
    <t xml:space="preserve">999224013608447	</t>
  </si>
  <si>
    <t>[曼谷]曼谷素坤逸航站 21 中心酒店(Grande Centre Point Hotel Terminal 21)(5908161)</t>
  </si>
  <si>
    <t>高级房&lt;特惠&gt;&lt;双人入住&gt;&lt;无早&gt;</t>
  </si>
  <si>
    <t>CHIACHUNPONCH/LEE</t>
  </si>
  <si>
    <t xml:space="preserve">3329632	</t>
  </si>
  <si>
    <t xml:space="preserve">423803	</t>
  </si>
  <si>
    <t xml:space="preserve">999224029029336	</t>
  </si>
  <si>
    <t>豪华尊贵房&lt;特惠&gt;&lt;双人入住&gt;&lt;双早&gt;</t>
  </si>
  <si>
    <t>LAILAI/HO,WINGSUN/LI</t>
  </si>
  <si>
    <t xml:space="preserve">3334296	</t>
  </si>
  <si>
    <t xml:space="preserve">424033	</t>
  </si>
  <si>
    <t xml:space="preserve">999224059541357	</t>
  </si>
  <si>
    <t>[曼谷]曼谷阿玛瑞廊曼机场酒店(Amari Don Muang Airport Bangkok)(2497047)</t>
  </si>
  <si>
    <t>豪华双床房&lt;今日特价 &gt;&lt;三人入住&gt;&lt;早餐&gt;</t>
  </si>
  <si>
    <t>PHOKHAKORN/PHIMNARA,PHOKHAKORN/SAWAKE,PHOKHAKORN/PHATCHARIN</t>
  </si>
  <si>
    <t xml:space="preserve">3343362	</t>
  </si>
  <si>
    <t xml:space="preserve">7144904	</t>
  </si>
  <si>
    <t xml:space="preserve">999224060356367	</t>
  </si>
  <si>
    <t>[曼谷]曼谷新德霍恩凯宾斯基酒店(Sindhorn Kempinski Hotel Bangkok)(92930805)</t>
  </si>
  <si>
    <t>尊贵特大床公寓(连住3晚及以上)&lt;今日特价 &gt;&lt;双人入住&gt;&lt;双早&gt;</t>
  </si>
  <si>
    <t>LAU/CHI SUM WILSON</t>
  </si>
  <si>
    <t xml:space="preserve">3343582	</t>
  </si>
  <si>
    <t xml:space="preserve">5397150	</t>
  </si>
  <si>
    <t xml:space="preserve">999224066541976	</t>
  </si>
  <si>
    <t>高级双床房&lt;双人入住&gt;&lt;仅适用亚洲客人&gt;&lt;无早&gt;</t>
  </si>
  <si>
    <t>MAN/KRISTY</t>
  </si>
  <si>
    <t xml:space="preserve">3345754	</t>
  </si>
  <si>
    <t xml:space="preserve">160346	</t>
  </si>
  <si>
    <t xml:space="preserve">999224075403460	</t>
  </si>
  <si>
    <t>[普吉岛]拉查酒店(The Racha)(4814670)</t>
  </si>
  <si>
    <t>豪华别墅&lt;三人入住&gt;&lt;早餐&gt;</t>
  </si>
  <si>
    <t>Lai/Yufan,Lai/Zhiming,Chi/Yiqiang</t>
  </si>
  <si>
    <t xml:space="preserve">3347836	</t>
  </si>
  <si>
    <t xml:space="preserve">100811	</t>
  </si>
  <si>
    <t xml:space="preserve">999224075719424	</t>
  </si>
  <si>
    <t>[哥打京那巴鲁]佳蓝汶莱度假村(Nexus Resort &amp; Spa Karambunai)(5007323)</t>
  </si>
  <si>
    <t>婆罗洲花园豪华房&lt;双人入住&gt;&lt;双早&gt;</t>
  </si>
  <si>
    <t>ed/christy,ed/christy</t>
  </si>
  <si>
    <t xml:space="preserve">3347998	</t>
  </si>
  <si>
    <t xml:space="preserve">6888183	</t>
  </si>
  <si>
    <t xml:space="preserve">999224087831014	</t>
  </si>
  <si>
    <t>[普吉岛]普吉岛悦槤(Cassia Phuket - Sha Extra Plus)(4037173)</t>
  </si>
  <si>
    <t>水景两卧室套房&lt;三人入住&gt;&lt;早餐&gt;</t>
  </si>
  <si>
    <t>KOMPILA/JINDAPA,KEERATINUNTANATHIP/KHUNTAPHUT,CHAIWONG/PHODCHARAPHON</t>
  </si>
  <si>
    <t xml:space="preserve">3351967	</t>
  </si>
  <si>
    <t xml:space="preserve">31862651	</t>
  </si>
  <si>
    <t xml:space="preserve">999224093883866	</t>
  </si>
  <si>
    <t>[迪拜]布尔迪拜城市四季酒店(City Seasons Towers)(100960788)</t>
  </si>
  <si>
    <t>高级特大床房 禁烟&lt;单人入住&gt;&lt;单早&gt;</t>
  </si>
  <si>
    <t>DING/XINGYU</t>
  </si>
  <si>
    <t xml:space="preserve">3354076	</t>
  </si>
  <si>
    <t xml:space="preserve">48069	</t>
  </si>
  <si>
    <t xml:space="preserve">999224097153629	</t>
  </si>
  <si>
    <t>北塔尊贵房(连住3晚及以上)&lt;双人入住&gt;&lt;不适用泰国客人&gt;&lt;双早&gt;</t>
  </si>
  <si>
    <t>EMILY/LIEW</t>
  </si>
  <si>
    <t xml:space="preserve">3355296	</t>
  </si>
  <si>
    <t xml:space="preserve">10011012037/38	</t>
  </si>
  <si>
    <t xml:space="preserve">999224099005266	</t>
  </si>
  <si>
    <t>[依斯干达公主城]双威大盒子酒店(Sunway Hotel Big Box)(91411884)</t>
  </si>
  <si>
    <t>豪华特大床房&lt;双人入住&gt;&lt;双早&gt;</t>
  </si>
  <si>
    <t>LAU/COLIN</t>
  </si>
  <si>
    <t xml:space="preserve">3356168	</t>
  </si>
  <si>
    <t xml:space="preserve">80073	</t>
  </si>
  <si>
    <t xml:space="preserve">999224099448091	</t>
  </si>
  <si>
    <t>[涛岛]哈德特恩海滩俱乐部酒店(Beach Club by Haadtien)(6027262)</t>
  </si>
  <si>
    <t>海洋阳台房(至少连住2晚及以上)&lt;双人入住&gt;&lt;双早&gt;</t>
  </si>
  <si>
    <t>Ma/Li</t>
  </si>
  <si>
    <t xml:space="preserve">3356486	</t>
  </si>
  <si>
    <t xml:space="preserve">24046	</t>
  </si>
  <si>
    <t xml:space="preserve">999224099506126	</t>
  </si>
  <si>
    <t>[普吉岛]芭东艾希莉高地酒店公寓(The Ashlee Heights Patong Hotel &amp; Suites)(5175432)</t>
  </si>
  <si>
    <t>两卧家庭套房(至少连住2晚及以上)&lt;四人入住&gt;&lt;早餐&gt;</t>
  </si>
  <si>
    <t>LIN/JUNYU</t>
  </si>
  <si>
    <t xml:space="preserve">3356513	</t>
  </si>
  <si>
    <t xml:space="preserve">24325	</t>
  </si>
  <si>
    <t xml:space="preserve">999224100731459	</t>
  </si>
  <si>
    <t>[胡志明市]西贡柏悦酒店(Park Hyatt Saigon)(5611294)</t>
  </si>
  <si>
    <t>公园特大床房(至少连住2晚及以上)&lt;双人入住&gt;&lt;双早&gt;</t>
  </si>
  <si>
    <t>WU/XIAOKUN</t>
  </si>
  <si>
    <t xml:space="preserve">3357289	</t>
  </si>
  <si>
    <t xml:space="preserve">7097211	</t>
  </si>
  <si>
    <t xml:space="preserve">999224100916379	</t>
  </si>
  <si>
    <t xml:space="preserve">3357512	</t>
  </si>
  <si>
    <t xml:space="preserve">6889429	</t>
  </si>
  <si>
    <t xml:space="preserve">999224102015414	</t>
  </si>
  <si>
    <t>[吉隆坡]吉隆坡邵氏广场美居酒店(Mercure Kuala Lumpur Shaw Parade)(28538026)</t>
  </si>
  <si>
    <t>豪华大床房(至少连住2晚及以上)&lt;特惠专享&gt;&lt;单人入住&gt;&lt;单早&gt;</t>
  </si>
  <si>
    <t>XU/LINGFANG</t>
  </si>
  <si>
    <t xml:space="preserve">3358312	</t>
  </si>
  <si>
    <t xml:space="preserve">377435	</t>
  </si>
  <si>
    <t xml:space="preserve">999224105167534	</t>
  </si>
  <si>
    <t>[吉隆坡]吉隆坡圣塔格兰德签名酒店(Santa Grand Signature Kuala Lumpur)(101006793)</t>
  </si>
  <si>
    <t>高级双人房（1 张双人床）&lt;1&gt;&lt;双人入住&gt;&lt;双早&gt;</t>
  </si>
  <si>
    <t>KHOO/SIE MIN</t>
  </si>
  <si>
    <t xml:space="preserve">3358503	</t>
  </si>
  <si>
    <t xml:space="preserve">24874	</t>
  </si>
  <si>
    <t xml:space="preserve">999224111556548	</t>
  </si>
  <si>
    <t>GOH/ZOE</t>
  </si>
  <si>
    <t xml:space="preserve">3359887	</t>
  </si>
  <si>
    <t xml:space="preserve">2793994435	</t>
  </si>
  <si>
    <t xml:space="preserve">999224111414373	</t>
  </si>
  <si>
    <t>GOH/SWEE GAIK,LEE/VINCENT,TAN/ERICA</t>
  </si>
  <si>
    <t xml:space="preserve">3359866	</t>
  </si>
  <si>
    <t xml:space="preserve">279400304	</t>
  </si>
  <si>
    <t xml:space="preserve">999224112247488	</t>
  </si>
  <si>
    <t>SHENG/MINMING</t>
  </si>
  <si>
    <t xml:space="preserve">3360067	</t>
  </si>
  <si>
    <t xml:space="preserve">48135	</t>
  </si>
  <si>
    <t xml:space="preserve">999224114336560	</t>
  </si>
  <si>
    <t>[吉隆坡]吉隆坡皇家朱兰酒店(Royale Chulan Kuala Lumpur)(5280527)</t>
  </si>
  <si>
    <t>皇家俱乐部房&lt;双人入住&gt;&lt;双早&gt;</t>
  </si>
  <si>
    <t>Irwin/Derek</t>
  </si>
  <si>
    <t xml:space="preserve">3360459	</t>
  </si>
  <si>
    <t xml:space="preserve">10010669647	</t>
  </si>
  <si>
    <t xml:space="preserve">999224120796818	</t>
  </si>
  <si>
    <t>[芭堤雅]芭堤雅花园海景大酒店(Garden Cliff Resort &amp; Spa Pattaya)(51725609)</t>
  </si>
  <si>
    <t>豪华房&lt;今日特价 &gt;&lt;三人入住&gt;&lt;早餐&gt;</t>
  </si>
  <si>
    <t>LI/YONG,SONG/HONGXIU,YANG/DI</t>
  </si>
  <si>
    <t xml:space="preserve">3363171	</t>
  </si>
  <si>
    <t xml:space="preserve">40375	</t>
  </si>
  <si>
    <t xml:space="preserve">999224133707726	</t>
  </si>
  <si>
    <t>[普吉岛]普吉岛西奈奢华酒店(Sinae Phuket Luxury Hotel)(86107074)</t>
  </si>
  <si>
    <t>泳池一室别墅&lt;特惠专享&gt;&lt;双人入住&gt;&lt;双早&gt;</t>
  </si>
  <si>
    <t>LI/ZHENG</t>
  </si>
  <si>
    <t xml:space="preserve">3367545	</t>
  </si>
  <si>
    <t xml:space="preserve">275895689	</t>
  </si>
  <si>
    <t xml:space="preserve">999224141439009	</t>
  </si>
  <si>
    <t>摩德豪华房&lt;特惠&gt;&lt;双人入住&gt;&lt;适用于除泰国、韩国和中国台湾的亚洲客人&gt;&lt;双早&gt;</t>
  </si>
  <si>
    <t>CHAN/YUEN YUEN,FUNG/PO WA</t>
  </si>
  <si>
    <t xml:space="preserve">3371177	</t>
  </si>
  <si>
    <t xml:space="preserve">25094	</t>
  </si>
  <si>
    <t xml:space="preserve">999224157375926	</t>
  </si>
  <si>
    <t>[迪拜]迪拜范思哲酒店(Palazzo Versace Dubai)(6548818)</t>
  </si>
  <si>
    <t>河景尊贵俱乐部房&lt;今日特价 &gt;&lt;双人入住&gt;&lt;仅适用于中国和韩国客人&gt;&lt;双早&gt;&lt;日历房套餐高价值&gt;&lt;新酒店礼盒&gt;</t>
  </si>
  <si>
    <t>Parisa/Moradi</t>
  </si>
  <si>
    <t xml:space="preserve">3376212	</t>
  </si>
  <si>
    <t xml:space="preserve">879657	</t>
  </si>
  <si>
    <t xml:space="preserve">999224161554263	</t>
  </si>
  <si>
    <t>Parisa/Moradi,Melissa</t>
  </si>
  <si>
    <t xml:space="preserve">999224161938947	</t>
  </si>
  <si>
    <t>[普吉岛]普吉岛芭东英迪格酒店 - IHG 旗下酒店(Hotel Indigo Phuket Patong, an IHG Hotel - Sha Extra Plus)(42684109)</t>
  </si>
  <si>
    <t>池景标准特大床房(连住3晚及以上)&lt;今日特价 &gt;&lt;双人入住&gt;&lt;双早&gt;</t>
  </si>
  <si>
    <t>wang/xiaozheng</t>
  </si>
  <si>
    <t xml:space="preserve">3377894	</t>
  </si>
  <si>
    <t xml:space="preserve">159259	</t>
  </si>
  <si>
    <t xml:space="preserve">999224189698202	</t>
  </si>
  <si>
    <t>[新加坡]新加坡嘉佩乐酒店(Capella Singapore)(3666446)</t>
  </si>
  <si>
    <t>园景至尊特大床房&lt;特惠专享&gt;&lt;双人入住&gt;&lt;双早&gt;</t>
  </si>
  <si>
    <t>MIAO/YUN</t>
  </si>
  <si>
    <t xml:space="preserve">3382876	</t>
  </si>
  <si>
    <t xml:space="preserve">999224190440401	</t>
  </si>
  <si>
    <t xml:space="preserve">3382987	</t>
  </si>
  <si>
    <t xml:space="preserve">47065400	</t>
  </si>
  <si>
    <t>取消</t>
  </si>
  <si>
    <t xml:space="preserve">999224191108739	</t>
  </si>
  <si>
    <t>[普吉岛]芭东南滩欢乐鸿居酒店(Homm Bliss Southbeach Patong)(5468030)</t>
  </si>
  <si>
    <t>海景豪华套房(至少连住2晚及以上)&lt;双人入住&gt;&lt;双早&gt;</t>
  </si>
  <si>
    <t>CHIA/TONY</t>
  </si>
  <si>
    <t xml:space="preserve">3383104	</t>
  </si>
  <si>
    <t xml:space="preserve">9874	</t>
  </si>
  <si>
    <t xml:space="preserve">999224192548108	</t>
  </si>
  <si>
    <t>[曼谷]德瓦别墅度假酒店(Villa Deva Resort and Hotel)(106796335)</t>
  </si>
  <si>
    <t>豪华双床间 - 可使用游泳池(至少连住2晚及以上)&lt;双人入住&gt;&lt;中宾&gt;&lt;无早&gt;</t>
  </si>
  <si>
    <t>FUNG/HAYMUND</t>
  </si>
  <si>
    <t xml:space="preserve">3383702	</t>
  </si>
  <si>
    <t xml:space="preserve">1586	</t>
  </si>
  <si>
    <t xml:space="preserve">999224198928491	</t>
  </si>
  <si>
    <t>[曼谷]COMO曼谷大都会酒店(COMO Metropolitan Bangkok)(6035972)</t>
  </si>
  <si>
    <t>大都会双床房(连住3晚及以上)&lt;双人入住&gt;&lt;不适用泰国客人&gt;&lt;双早&gt;</t>
  </si>
  <si>
    <t>FU/XIMIN,Dong/Jing</t>
  </si>
  <si>
    <t xml:space="preserve">3385617	</t>
  </si>
  <si>
    <t xml:space="preserve">1306227	</t>
  </si>
  <si>
    <t xml:space="preserve">999224257218191	</t>
  </si>
  <si>
    <t>[岘港]岘港富丽华大酒店(Furama Resort Danang)(5355967)</t>
  </si>
  <si>
    <t>高级花园房&lt;今日特价 &gt;&lt;双人入住&gt;&lt;双早&gt;</t>
  </si>
  <si>
    <t>KIM/YOUNGJU,MYOUNG/HOBIN</t>
  </si>
  <si>
    <t xml:space="preserve">3386381	</t>
  </si>
  <si>
    <t xml:space="preserve">999224264468498	</t>
  </si>
  <si>
    <t>HO/IN IONG</t>
  </si>
  <si>
    <t xml:space="preserve">3388655	</t>
  </si>
  <si>
    <t xml:space="preserve">25320	</t>
  </si>
  <si>
    <t xml:space="preserve">999224264468715	</t>
  </si>
  <si>
    <t>WONG/HONG PAN</t>
  </si>
  <si>
    <t xml:space="preserve">3388656	</t>
  </si>
  <si>
    <t xml:space="preserve">25315	</t>
  </si>
  <si>
    <t xml:space="preserve">999224269098016	</t>
  </si>
  <si>
    <t>[普吉岛]普吉岛海床大酒店(Seabed Grand Hotel Phuket - Sha Extra Plus)(81309473)</t>
  </si>
  <si>
    <t>池景豪华房&lt;今日特价 &gt;&lt;双人入住&gt;&lt;无早&gt;</t>
  </si>
  <si>
    <t>RATTONYU/TERMSAK</t>
  </si>
  <si>
    <t xml:space="preserve">3390005	</t>
  </si>
  <si>
    <t xml:space="preserve">25333	</t>
  </si>
  <si>
    <t xml:space="preserve">999224271012850	</t>
  </si>
  <si>
    <t>高级房(大床)&lt;双人入住&gt;&lt;双早&gt;</t>
  </si>
  <si>
    <t>DARMAN/AZIZAH</t>
  </si>
  <si>
    <t xml:space="preserve">3390561	</t>
  </si>
  <si>
    <t xml:space="preserve">26076	</t>
  </si>
  <si>
    <t xml:space="preserve">999224271737455	</t>
  </si>
  <si>
    <t>[马卡蒂]阿尔法公寓式酒店 (多用途酒店)(The Alpha Suites (Multi-use Hotel))(48244686)</t>
  </si>
  <si>
    <t>两卧室豪华套房&lt;四人入住&gt;&lt;早餐&gt;</t>
  </si>
  <si>
    <t>JANG/SINJUNG</t>
  </si>
  <si>
    <t xml:space="preserve">3390853	</t>
  </si>
  <si>
    <t xml:space="preserve">167916	</t>
  </si>
  <si>
    <t xml:space="preserve">999224285593909	</t>
  </si>
  <si>
    <t>[Tanjong Surat]迪沙鲁阿曼萨里酒店(Amansari Hotel Desaru)(105772155)</t>
  </si>
  <si>
    <t>GHANI/AISYAH</t>
  </si>
  <si>
    <t xml:space="preserve">3393241	</t>
  </si>
  <si>
    <t xml:space="preserve">N0080500	</t>
  </si>
  <si>
    <t xml:space="preserve">999224292276894	</t>
  </si>
  <si>
    <t>一卧室别墅&lt;特惠专享&gt;&lt;双人入住&gt;&lt;双早&gt;</t>
  </si>
  <si>
    <t>Lin/Yukun</t>
  </si>
  <si>
    <t xml:space="preserve">3395176	</t>
  </si>
  <si>
    <t xml:space="preserve">47137900	</t>
  </si>
  <si>
    <t xml:space="preserve">999224294498876	</t>
  </si>
  <si>
    <t>[曼谷]曼谷素坤逸奥克伍德华庭工作室酒店(Oakwood Studios Sukhumvit Bangkok)(101528701)</t>
  </si>
  <si>
    <t>高级特大床房&lt;特惠专享&gt;&lt;双人入住&gt;&lt;双早&gt;</t>
  </si>
  <si>
    <t>hurkmans/niels</t>
  </si>
  <si>
    <t xml:space="preserve">3395968	</t>
  </si>
  <si>
    <t xml:space="preserve">9153274	</t>
  </si>
  <si>
    <t xml:space="preserve">999224303792056	</t>
  </si>
  <si>
    <t>CHENG/MAN,Lu/Jailing</t>
  </si>
  <si>
    <t xml:space="preserve">3397175	</t>
  </si>
  <si>
    <t xml:space="preserve">9156917	</t>
  </si>
  <si>
    <t xml:space="preserve">999224305094120	</t>
  </si>
  <si>
    <t>[普吉岛]普吉假日酒店(Holiday Inn Resort Phuket, an IHG Hotel)(3031621)</t>
  </si>
  <si>
    <t>标准房(连住3晚及以上)&lt;限量特价&gt;&lt;双人入住&gt;&lt;双早&gt;</t>
  </si>
  <si>
    <t>ZHANG/XUELEI,YU/PING</t>
  </si>
  <si>
    <t xml:space="preserve">3397534	</t>
  </si>
  <si>
    <t xml:space="preserve">17089297	</t>
  </si>
  <si>
    <t xml:space="preserve">999224318402800	</t>
  </si>
  <si>
    <t>[曼谷]曼谷维伊 - 美憬阁酒店(VIE Hotel Bangkok, MGallery Hotel Collection)(3906021)</t>
  </si>
  <si>
    <t>豪华特大床套房(至少连住2晚及以上)&lt;双人入住&gt;&lt;中宾&gt;&lt;双早&gt;</t>
  </si>
  <si>
    <t>YANG/MEI</t>
  </si>
  <si>
    <t xml:space="preserve">3400886	</t>
  </si>
  <si>
    <t xml:space="preserve">7998204	</t>
  </si>
  <si>
    <t xml:space="preserve">999224334798741	</t>
  </si>
  <si>
    <t>[普吉岛]普吉岛迈考美利亚酒店(MELIÁ Phuket Mai Khao - Sha Plus)(92000607)</t>
  </si>
  <si>
    <t>一卧室套房（带室外浴缸）&lt;特价大促销&gt;&lt;双人入住&gt;&lt;双早&gt;</t>
  </si>
  <si>
    <t>Worakul/Panat</t>
  </si>
  <si>
    <t xml:space="preserve">3403431	</t>
  </si>
  <si>
    <t xml:space="preserve">53692	</t>
  </si>
  <si>
    <t xml:space="preserve">999224336211463	</t>
  </si>
  <si>
    <t>高级房(双床)&lt;双人入住&gt;&lt;双早&gt;</t>
  </si>
  <si>
    <t xml:space="preserve">3403797	</t>
  </si>
  <si>
    <t xml:space="preserve">26781	</t>
  </si>
  <si>
    <t xml:space="preserve">999224336765443	</t>
  </si>
  <si>
    <t>CHONG/JING WEN</t>
  </si>
  <si>
    <t xml:space="preserve">3403973	</t>
  </si>
  <si>
    <t xml:space="preserve">26786	</t>
  </si>
  <si>
    <t xml:space="preserve">999224340162396	</t>
  </si>
  <si>
    <t>标准双人床房&lt;双人入住&gt;&lt;双早&gt;</t>
  </si>
  <si>
    <t>Wi/yeong mi</t>
  </si>
  <si>
    <t xml:space="preserve">3405046	</t>
  </si>
  <si>
    <t xml:space="preserve">23867071	</t>
  </si>
  <si>
    <t xml:space="preserve">999224352031912	</t>
  </si>
  <si>
    <t>豪华河畔房 1张特大床(至少连住2晚及以上)&lt;双人入住&gt;&lt;不适用泰国客人&gt;&lt;双早&gt;</t>
  </si>
  <si>
    <t>SUN/YUJUN</t>
  </si>
  <si>
    <t xml:space="preserve">3406098	</t>
  </si>
  <si>
    <t xml:space="preserve">20362773	</t>
  </si>
  <si>
    <t xml:space="preserve">999224352383575	</t>
  </si>
  <si>
    <t>[曼谷]阿瓦尼河滨曼谷酒店(Avani Plus Riverside Bangkok Hotel)(6398263)</t>
  </si>
  <si>
    <t>阿瓦尼全河景房 1张特大床(至少连住2晚及以上)&lt;双人入住&gt;&lt;不适用泰国客人&gt;&lt;双早&gt;</t>
  </si>
  <si>
    <t>ZHANG/JIANBO</t>
  </si>
  <si>
    <t xml:space="preserve">3406125	</t>
  </si>
  <si>
    <t xml:space="preserve">20362836	</t>
  </si>
  <si>
    <t xml:space="preserve">999224360550827	</t>
  </si>
  <si>
    <t>三卧室套房&lt;三人入住&gt;&lt;早餐&gt;</t>
  </si>
  <si>
    <t>Busaing/Aizel Velez</t>
  </si>
  <si>
    <t xml:space="preserve">3408754	</t>
  </si>
  <si>
    <t xml:space="preserve">168127	</t>
  </si>
  <si>
    <t xml:space="preserve">999224363120714	</t>
  </si>
  <si>
    <t>[苏梅岛]苏梅岛汉沙度假村及水疗中心(Hansar Samui Resort &amp; Spa)(6071955)</t>
  </si>
  <si>
    <t>特级海景房(至少连住2晚及以上)&lt;双人入住&gt;&lt;双早&gt;</t>
  </si>
  <si>
    <t>TANGAM/SUREEWAN</t>
  </si>
  <si>
    <t xml:space="preserve">3409542	</t>
  </si>
  <si>
    <t xml:space="preserve">69134	</t>
  </si>
  <si>
    <t xml:space="preserve">999224384401011	</t>
  </si>
  <si>
    <t>[曼谷]曼谷京华大酒店(Hotel Royal Bangkok@Chinatown)(17263358)</t>
  </si>
  <si>
    <t>高级房(无窗)(至少连住2晚及以上)&lt;双人入住&gt;&lt;无早&gt;</t>
  </si>
  <si>
    <t>Zeng/Huiwen,Su/Wei</t>
  </si>
  <si>
    <t xml:space="preserve">3414577	</t>
  </si>
  <si>
    <t xml:space="preserve">999224388739629	</t>
  </si>
  <si>
    <t>[丹戎士拔]吉隆坡黄金棕榈树度假村(Avani Sepang Goldcoast Resort)(5409783)</t>
  </si>
  <si>
    <t>两卧室别墅(至少提前7天预订)&lt;五人入住&gt;&lt;早餐&gt;</t>
  </si>
  <si>
    <t>Lee/Huey ting</t>
  </si>
  <si>
    <t xml:space="preserve">3415663	</t>
  </si>
  <si>
    <t xml:space="preserve">999224400968510	</t>
  </si>
  <si>
    <t>AWALLUDIN/HAFIZAH</t>
  </si>
  <si>
    <t xml:space="preserve">3418409	</t>
  </si>
  <si>
    <t xml:space="preserve">999224403460714	</t>
  </si>
  <si>
    <t>[胡志明市]西贡艾美酒店(Le Méridien Saigon)(5465257)</t>
  </si>
  <si>
    <t>城景尊贵经典特大床房(至少连住2晚及以上)&lt;双人入住&gt;&lt;双早&gt;</t>
  </si>
  <si>
    <t>HE/YAO</t>
  </si>
  <si>
    <t xml:space="preserve">3419087	</t>
  </si>
  <si>
    <t xml:space="preserve">999224403507312	</t>
  </si>
  <si>
    <t>WU/GUOYAN,Zhang/Xuehua</t>
  </si>
  <si>
    <t xml:space="preserve">3419093	</t>
  </si>
  <si>
    <t xml:space="preserve">999224404834675	</t>
  </si>
  <si>
    <t>[Bang Chalong]曼谷伊斯汀坦那市高尔夫度假村(Eastin Thana City Golf Resort Bangkok)(100371587)</t>
  </si>
  <si>
    <t>高级特大床房&lt;双人入住&gt;&lt;特价&gt;&lt;双早&gt;</t>
  </si>
  <si>
    <t>OOI/YONG PAU</t>
  </si>
  <si>
    <t xml:space="preserve">3419413	</t>
  </si>
  <si>
    <t xml:space="preserve">999224408738019	</t>
  </si>
  <si>
    <t>ZHANG/LIWEI</t>
  </si>
  <si>
    <t xml:space="preserve">3420399	</t>
  </si>
  <si>
    <t xml:space="preserve">95724259	</t>
  </si>
  <si>
    <t xml:space="preserve">999224409142268	</t>
  </si>
  <si>
    <t>Dai/Yiyu</t>
  </si>
  <si>
    <t xml:space="preserve">3420446	</t>
  </si>
  <si>
    <t xml:space="preserve">95709424	</t>
  </si>
  <si>
    <t xml:space="preserve">999224410518964	</t>
  </si>
  <si>
    <t>[雪邦]吉隆坡国际机场瑞享酒店及会议中心(Movenpick Hotel &amp; Convention Centre KLIA)(29641828)</t>
  </si>
  <si>
    <t>豪华房&lt;双人入住&gt;&lt;单早&gt;</t>
  </si>
  <si>
    <t>BIN ABDUL WAHID/MUHAMMAD ARIFF</t>
  </si>
  <si>
    <t xml:space="preserve">3420790	</t>
  </si>
  <si>
    <t xml:space="preserve">MKJHBKXN	</t>
  </si>
  <si>
    <t xml:space="preserve">999224412670563	</t>
  </si>
  <si>
    <t>泳池一室双床别墅(至少连住2晚及以上)&lt;超值特惠&gt;&lt;双人入住&gt;&lt;双早&gt;</t>
  </si>
  <si>
    <t>Alblehed/Mohamad</t>
  </si>
  <si>
    <t xml:space="preserve">3421674	</t>
  </si>
  <si>
    <t xml:space="preserve">999224413171953	</t>
  </si>
  <si>
    <t>[芭堤雅]芭堤雅摩达斯度假村(Pattaya Modus Beachfront Resort)(100347752)</t>
  </si>
  <si>
    <t>高级房&lt;双人入住&gt;&lt;双早&gt;</t>
  </si>
  <si>
    <t>Rungcharoenporn/Bundit</t>
  </si>
  <si>
    <t xml:space="preserve">3421939	</t>
  </si>
  <si>
    <t xml:space="preserve">999224410689259	</t>
  </si>
  <si>
    <t>[曼谷]曼谷铂尔曼素坤逸大酒店(Pullman Bangkok Grande Sukhumvit)(3162295)</t>
  </si>
  <si>
    <t>豪华特大床房 禁烟(至少连住2晚及以上)&lt;双人入住&gt;&lt;不适用泰国客人&gt;&lt;双早&gt;</t>
  </si>
  <si>
    <t>HY/SON PHONG</t>
  </si>
  <si>
    <t xml:space="preserve">3420909	</t>
  </si>
  <si>
    <t xml:space="preserve">999224420841832	</t>
  </si>
  <si>
    <t>[吉隆坡]吉隆坡辉煌酒店(Vivatel Kuala Lumpur)(24873881)</t>
  </si>
  <si>
    <t>Rizwan/Ameera</t>
  </si>
  <si>
    <t xml:space="preserve">3423182	</t>
  </si>
  <si>
    <t xml:space="preserve">999224421076111	</t>
  </si>
  <si>
    <t>[哥打巴鲁]大宏酒店(Grand Riverview Hotel)(5072888)</t>
  </si>
  <si>
    <t>尊贵房&lt;双人入住&gt;&lt;双早&gt;</t>
  </si>
  <si>
    <t>YANG/HSIU WEI</t>
  </si>
  <si>
    <t xml:space="preserve">3423305	</t>
  </si>
  <si>
    <t xml:space="preserve">999224423966589	</t>
  </si>
  <si>
    <t>[苏梅岛]苏梅岛丽思卡尔顿酒店(The Ritz-Carlton, Koh Samui)(13570752)</t>
  </si>
  <si>
    <t>优选露台特大床套房(至少连住2晚及以上)&lt;今日特价 &gt;&lt;双人入住&gt;&lt;中宾&gt;&lt;双早&gt;</t>
  </si>
  <si>
    <t>MENG/WEI,KANG/JIN</t>
  </si>
  <si>
    <t xml:space="preserve">3424039	</t>
  </si>
  <si>
    <t xml:space="preserve">999224425111210	</t>
  </si>
  <si>
    <t>[奎松市]塞达维蒂斯北酒店(Seda Vertis North)(17891668)</t>
  </si>
  <si>
    <t>豪华房&lt;特价大促销&gt;&lt;双人入住&gt;&lt;双早&gt;</t>
  </si>
  <si>
    <t>LYU/CHUNXIAO</t>
  </si>
  <si>
    <t xml:space="preserve">3424228	</t>
  </si>
  <si>
    <t xml:space="preserve">2745396	</t>
  </si>
  <si>
    <t xml:space="preserve">999224429405399	</t>
  </si>
  <si>
    <t>[吉隆坡]太平洋丽晶套房酒店(Pacific Regency Hotel Suites)(4661970)</t>
  </si>
  <si>
    <t>尊贵豪华套房&lt;双人入住&gt;&lt;双早&gt;</t>
  </si>
  <si>
    <t>Eira/solehah sharif</t>
  </si>
  <si>
    <t xml:space="preserve">3425588	</t>
  </si>
  <si>
    <t xml:space="preserve">999224433109044	</t>
  </si>
  <si>
    <t>[普吉岛]华美达广场温德姆(Ramada Plaza by Wyndham Chao Fah Phuket)(106139708)</t>
  </si>
  <si>
    <t>家庭间 - 多张床(至少连住2晚及以上)&lt;四人入住&gt;&lt;早餐&gt;</t>
  </si>
  <si>
    <t>NUKAEW/MANANYA,NUKAEW/MANANYA,NUKAEW/MANANYA,NUKAEW/MANANYA</t>
  </si>
  <si>
    <t xml:space="preserve">999224434933249	</t>
  </si>
  <si>
    <t>[曼谷]曼谷萨通JC凯文酒店(JC Kevin Sathorn Bangkok Hotel)(4401628)</t>
  </si>
  <si>
    <t>天际一室套房(连住3晚及以上)&lt;特惠专享&gt;&lt;双人入住&gt;&lt;双早&gt;</t>
  </si>
  <si>
    <t>WONG/CHING YEE,LAI/LEONG</t>
  </si>
  <si>
    <t xml:space="preserve">3427464	</t>
  </si>
  <si>
    <t xml:space="preserve">278738968	</t>
  </si>
  <si>
    <t xml:space="preserve">999224442020183	</t>
  </si>
  <si>
    <t>[翡翠帝王岛]绿中海度假村 - 全球奢华精品酒店(Pangkor Laut Resort - Small Luxury Hotels of the World)(13181425)</t>
  </si>
  <si>
    <t>花园特大床别墅&lt;限量特价&gt;&lt;双人入住&gt;&lt;双早&gt;</t>
  </si>
  <si>
    <t>ALYAMANI/NAJAH</t>
  </si>
  <si>
    <t xml:space="preserve">3428085	</t>
  </si>
  <si>
    <t xml:space="preserve">173363278	</t>
  </si>
  <si>
    <t xml:space="preserve">999224442336367	</t>
  </si>
  <si>
    <t>[七岩]斯攀瓦巴巴海滩俱乐部华欣酒店(Baba Beach Club Hua Hin Luxury Pool Villa by Sri Panwa)(29511464)</t>
  </si>
  <si>
    <t>三卧泳池别墅&lt;今日特价 &gt;&lt;六人入住&gt;&lt;早餐&gt;</t>
  </si>
  <si>
    <t>ATICHATSRISAKUL/PONGSAKORN,NATTHIDA/WONGCHACHOM,WONGCHACHOM/VEERAPONG,WONGCHACHOM/SUYANEE,ATICHATSRISAKUL/SIRIPORN,ATICHATSRISAKUL/SURAPONG</t>
  </si>
  <si>
    <t xml:space="preserve">3428128	</t>
  </si>
  <si>
    <t xml:space="preserve">999224443329057	</t>
  </si>
  <si>
    <t>海景经典特大床房&lt;双人入住&gt;&lt;仅适用韩国客人&gt;&lt;双早&gt;</t>
  </si>
  <si>
    <t>Jo/Hyeran</t>
  </si>
  <si>
    <t xml:space="preserve">3428405	</t>
  </si>
  <si>
    <t xml:space="preserve">747412	</t>
  </si>
  <si>
    <t xml:space="preserve">999224445591947	</t>
  </si>
  <si>
    <t>[芭堤雅]芭堤雅遨舍度假酒店(OZO North Pattaya)(105013131)</t>
  </si>
  <si>
    <t>高级特大床房&lt;今日特价 &gt;&lt;双人入住&gt;&lt;中宾&gt;&lt;双早&gt;</t>
  </si>
  <si>
    <t>DING/JIANGTAO,FUNG/HONGYI</t>
  </si>
  <si>
    <t xml:space="preserve">3429201	</t>
  </si>
  <si>
    <t xml:space="preserve">187369	</t>
  </si>
  <si>
    <t xml:space="preserve">999224448473400	</t>
  </si>
  <si>
    <t>[曼谷]曼谷林布兰套房酒店(Rembrandt Hotel and Suites Bangkok)(28597383)</t>
  </si>
  <si>
    <t>高级房&lt;双人入住&gt;&lt;不适用泰国客人&gt;&lt;无早&gt;</t>
  </si>
  <si>
    <t>ISHII/HARUKA</t>
  </si>
  <si>
    <t xml:space="preserve">3430254	</t>
  </si>
  <si>
    <t xml:space="preserve">999224452203581	</t>
  </si>
  <si>
    <t>豪华房&lt;特惠房&gt;&lt;双人入住&gt;&lt;适用于非澳大利亚/英国客人&gt;&lt;无早&gt;</t>
  </si>
  <si>
    <t>WANG/LING</t>
  </si>
  <si>
    <t xml:space="preserve">3431369	</t>
  </si>
  <si>
    <t xml:space="preserve">269873487	</t>
  </si>
  <si>
    <t xml:space="preserve">999224463073036	</t>
  </si>
  <si>
    <t>[巴厘岛]雨林瑞士贝尔酒店(Swiss-Belhotel Rainforest)(8980746)</t>
  </si>
  <si>
    <t>豪华大床房&lt;双人入住&gt;&lt;双早&gt;</t>
  </si>
  <si>
    <t>KONTINU/KONTINU</t>
  </si>
  <si>
    <t xml:space="preserve">3433421	</t>
  </si>
  <si>
    <t xml:space="preserve">999224469227902	</t>
  </si>
  <si>
    <t>[清迈]清迈 M 酒店(Hotel M Chiang Mai)(5406477)</t>
  </si>
  <si>
    <t>高级房 禁烟&lt;特惠专享&gt;&lt;双人入住&gt;&lt;双早&gt;</t>
  </si>
  <si>
    <t>GUNTIWANICH/SUPENPORN</t>
  </si>
  <si>
    <t xml:space="preserve">3434480	</t>
  </si>
  <si>
    <t xml:space="preserve">999224473423961	</t>
  </si>
  <si>
    <t>[普吉岛]普吉岛铂尔曼阿卡迪亚卡隆海滩酒店(Pullman Phuket Arcadia Karon Beach Resort)(3460018)</t>
  </si>
  <si>
    <t>海景豪华双床房(至少连住2晚及以上)&lt;双人入住&gt;&lt;不适用泰国客人&gt;&lt;双早&gt;</t>
  </si>
  <si>
    <t>HE/WEIMIN,XIAO/LINGSHAN</t>
  </si>
  <si>
    <t xml:space="preserve">3435594	</t>
  </si>
  <si>
    <t xml:space="preserve">999224475560614	</t>
  </si>
  <si>
    <t>[曼谷]曼谷素坤逸丽亭酒店(Park Plaza Sukhumvit Bangkok)(50429265)</t>
  </si>
  <si>
    <t>高级房&lt;双人入住&gt;&lt;不适用泰国客人&gt;&lt;双早&gt;</t>
  </si>
  <si>
    <t>YAN/WAI LAI</t>
  </si>
  <si>
    <t xml:space="preserve">3436331	</t>
  </si>
  <si>
    <t xml:space="preserve">999224476368835	</t>
  </si>
  <si>
    <t>[清迈]清迈宁曼枢纽诺富特酒店(Novotel Chiangmai Nimman Journeyhub)(42315375)</t>
  </si>
  <si>
    <t>高级特大床房(带阳台)(连住3晚及以上)&lt;特惠&gt;&lt;双人入住&gt;&lt;仅适用亚洲客人&gt;&lt;无早&gt;</t>
  </si>
  <si>
    <t>PIAO/XUECHENG</t>
  </si>
  <si>
    <t xml:space="preserve">3436564	</t>
  </si>
  <si>
    <t xml:space="preserve">179732	</t>
  </si>
  <si>
    <t xml:space="preserve">999224476457777	</t>
  </si>
  <si>
    <t>[古晋]美音酒店 - 古晋海滨店(Tune Hotel - Waterfront Kuching)(58593633)</t>
  </si>
  <si>
    <t>豪华双人房&lt;双人入住&gt;&lt;无早&gt;</t>
  </si>
  <si>
    <t>FIRDAUS/AWANG MUHAMMAD</t>
  </si>
  <si>
    <t xml:space="preserve">3436585	</t>
  </si>
  <si>
    <t xml:space="preserve">176415166	</t>
  </si>
  <si>
    <t xml:space="preserve">999224489198382	</t>
  </si>
  <si>
    <t>[胡志明市]西贡中心铂尔曼酒店(Pullman Saigon Centre)(6059794)</t>
  </si>
  <si>
    <t>高级特大床房(至少连住2晚及以上)&lt;单人入住&gt;&lt;单早&gt;</t>
  </si>
  <si>
    <t>WU/YENKO,REN/AIDONG</t>
  </si>
  <si>
    <t xml:space="preserve">3437695	</t>
  </si>
  <si>
    <t xml:space="preserve">999224490864799	</t>
  </si>
  <si>
    <t>[仁川]仁川机场贝斯特韦斯特精品酒店(Best Western Premier Incheon Airport Hotel)(5923817)</t>
  </si>
  <si>
    <t>尊贵双人房&lt;单人入住&gt;&lt;不适用韩国客人&gt;&lt;单早&gt;</t>
  </si>
  <si>
    <t>Dennis/Chen</t>
  </si>
  <si>
    <t xml:space="preserve">3437963	</t>
  </si>
  <si>
    <t xml:space="preserve">999224493235569	</t>
  </si>
  <si>
    <t>独家泳池别墅(至少连住2晚及以上)&lt;今日特价 &gt;&lt;双人入住&gt;&lt;双早&gt;</t>
  </si>
  <si>
    <t>HE/YANFEI</t>
  </si>
  <si>
    <t xml:space="preserve">3438554	</t>
  </si>
  <si>
    <t xml:space="preserve">78114086	</t>
  </si>
  <si>
    <t xml:space="preserve">999224494427732	</t>
  </si>
  <si>
    <t>[普吉岛]普吉岛安纳塔拉迈考度假村(Anantara Vacation Club Mai Khao Phuket)(7086098)</t>
  </si>
  <si>
    <t>一卧室泳池别墅&lt;双人入住&gt;&lt;双早&gt;</t>
  </si>
  <si>
    <t>XU/LEI</t>
  </si>
  <si>
    <t xml:space="preserve">3438933	</t>
  </si>
  <si>
    <t xml:space="preserve">999224495804368	</t>
  </si>
  <si>
    <t>大床房(无窗)&lt;双人入住&gt;&lt;无早&gt;</t>
  </si>
  <si>
    <t>ZIKRI/MUHAMMAD</t>
  </si>
  <si>
    <t xml:space="preserve">3439233	</t>
  </si>
  <si>
    <t xml:space="preserve">999224495938164	</t>
  </si>
  <si>
    <t>KWON/JONG</t>
  </si>
  <si>
    <t xml:space="preserve">3439250	</t>
  </si>
  <si>
    <t xml:space="preserve">750159	</t>
  </si>
  <si>
    <t xml:space="preserve">999224496621307	</t>
  </si>
  <si>
    <t>[仁川]仁川松岛空中花园酒店(旧.天空公园仁川松岛)(Bridge Hotel Incheon Songdo(Old. Sky Park Incheon Songdo))(28638693)</t>
  </si>
  <si>
    <t>标准双床房&lt;双人入住&gt;&lt;不适用韩国客人&gt;&lt;无早&gt;</t>
  </si>
  <si>
    <t xml:space="preserve">3439366	</t>
  </si>
  <si>
    <t xml:space="preserve">999224500185920	</t>
  </si>
  <si>
    <t>ZHAO/YINGZI,LI/JING</t>
  </si>
  <si>
    <t xml:space="preserve">3441272	</t>
  </si>
  <si>
    <t xml:space="preserve">999224500615884	</t>
  </si>
  <si>
    <t>LIU/JUN</t>
  </si>
  <si>
    <t xml:space="preserve">3441481	</t>
  </si>
  <si>
    <t xml:space="preserve">7999197	</t>
  </si>
  <si>
    <t xml:space="preserve">999224500703203	</t>
  </si>
  <si>
    <t>[苏梅岛]苏梅岛四季度假酒店(Four Seasons Resort Koh Samui)(5939371)</t>
  </si>
  <si>
    <t>一卧室泳池别墅 1张特大床(连住3晚及以上)&lt;双人入住&gt;&lt;仅适用亚洲客人&gt;&lt;双早&gt;</t>
  </si>
  <si>
    <t>DING/XIAMENG</t>
  </si>
  <si>
    <t xml:space="preserve">3441506	</t>
  </si>
  <si>
    <t xml:space="preserve">7538691	</t>
  </si>
  <si>
    <t xml:space="preserve">999224501409722	</t>
  </si>
  <si>
    <t>Gao/Lei</t>
  </si>
  <si>
    <t xml:space="preserve">3441748	</t>
  </si>
  <si>
    <t xml:space="preserve">999224502242945	</t>
  </si>
  <si>
    <t>[曼谷]察殿曼谷大酒店(Chatrium Grand Bangkok)(105593534)</t>
  </si>
  <si>
    <t>两卧行政套房(至少连住2晚及以上)&lt;今日特价 &gt;&lt;四人入住&gt;&lt;不适用泰国客人&gt;&lt;双早&gt;</t>
  </si>
  <si>
    <t>TAN/KAH WEE DAVID,YUAN/XIA,TAN/RAN LE RYAN</t>
  </si>
  <si>
    <t xml:space="preserve">3442165	</t>
  </si>
  <si>
    <t xml:space="preserve">999224512422891	</t>
  </si>
  <si>
    <t>[清迈]清迈阿莫拉塔佩酒店(Amora Thapae Hotel Chiang Mai)(6207013)</t>
  </si>
  <si>
    <t>至尊高级房&lt;特惠专享&gt;&lt;双人入住&gt;&lt;双早&gt;</t>
  </si>
  <si>
    <t>FOUNG/NANG</t>
  </si>
  <si>
    <t xml:space="preserve">3443611	</t>
  </si>
  <si>
    <t xml:space="preserve">407176	</t>
  </si>
  <si>
    <t xml:space="preserve">999224512534790	</t>
  </si>
  <si>
    <t>[曼谷]曼谷大仓新颐酒店(The Okura Prestige Bangkok)(4646619)</t>
  </si>
  <si>
    <t>豪华特大床房-禁烟&lt;特惠专享&gt;&lt;双人入住&gt;&lt;双早&gt;</t>
  </si>
  <si>
    <t>Xiao/Zhilin,Zou/Lijuan</t>
  </si>
  <si>
    <t xml:space="preserve">3443634	</t>
  </si>
  <si>
    <t xml:space="preserve">999224514519395	</t>
  </si>
  <si>
    <t>[曼谷]曼谷HOMM素坤逸34街酒店 (悦榕集团)(Homm Sukhumvit34 Bangkok a Brand of Banyan Tree Group)(99758480)</t>
  </si>
  <si>
    <t>高级双床房&lt;三人入住&gt;&lt;无早&gt;</t>
  </si>
  <si>
    <t>Hu/Yu,Yao/Na,Hu/Ziyi</t>
  </si>
  <si>
    <t xml:space="preserve">3444281	</t>
  </si>
  <si>
    <t xml:space="preserve">999224516031560	</t>
  </si>
  <si>
    <t>[曼谷]曼谷素坤逸 15 瑞享饭店(Mövenpick Hotel Sukhumvit 15 Bangkok)(5281523)</t>
  </si>
  <si>
    <t>高级特大床房&lt;今日特价 &gt;&lt;双人入住&gt;&lt;不适用泰国客人&gt;&lt;双早&gt;</t>
  </si>
  <si>
    <t>CHEN/I HUA</t>
  </si>
  <si>
    <t xml:space="preserve">3444882	</t>
  </si>
  <si>
    <t xml:space="preserve">999224518329424	</t>
  </si>
  <si>
    <t>[吉隆坡]吉隆坡大华酒店，傲途格精选酒店(The Majestic Hotel Kuala Lumpur, Autograph Collection)(4213294)</t>
  </si>
  <si>
    <t>精致套房(塔翼)&lt;双人入住&gt;&lt;双早&gt;</t>
  </si>
  <si>
    <t>ZENG/ZHENHAI,LIN/CUIMIN</t>
  </si>
  <si>
    <t xml:space="preserve">3445795	</t>
  </si>
  <si>
    <t xml:space="preserve">999224522023283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</si>
  <si>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</si>
  <si>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</si>
  <si>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Upadhyay/Rahul</t>
  </si>
  <si>
    <t xml:space="preserve">3446868	</t>
  </si>
  <si>
    <t xml:space="preserve">999224523357036	</t>
  </si>
  <si>
    <t>[曼谷]曼谷铂尔曼G酒店(Pullman Bangkok Hotel G)(2497067)</t>
  </si>
  <si>
    <t>尊享豪华双人床房(至少连住2晚及以上)&lt;双人入住&gt;&lt;适用于非中国/菲律宾客人&gt;&lt;双早&gt;</t>
  </si>
  <si>
    <t>LALEE/SADAF,SHEIKMOESTI/SHEHZAAD MOHAMMED LATIEF</t>
  </si>
  <si>
    <t xml:space="preserve">3447341	</t>
  </si>
  <si>
    <t xml:space="preserve">999224524040985	</t>
  </si>
  <si>
    <t>[曼谷]曼谷拉差达宜必思尚品酒店(Ibis Styles Bangkok Ratchada)(46080525)</t>
  </si>
  <si>
    <t>标准大床房(至少连住2晚及以上)&lt;双人入住&gt;&lt;不适用泰国客人&gt;&lt;双早&gt;</t>
  </si>
  <si>
    <t>YUAN/GUOFAN</t>
  </si>
  <si>
    <t xml:space="preserve">3447557	</t>
  </si>
  <si>
    <t xml:space="preserve">999224524329632	</t>
  </si>
  <si>
    <t>[吉隆坡]吉隆坡克鲁斯酒店(Corus Hotel Kuala Lumpur)(28528057)</t>
  </si>
  <si>
    <t>豪华双床房 禁烟&lt;双人入住&gt;&lt;无早&gt;</t>
  </si>
  <si>
    <t>KHOW/CHOON GHEE</t>
  </si>
  <si>
    <t xml:space="preserve">3447610	</t>
  </si>
  <si>
    <t xml:space="preserve">999224524706099	</t>
  </si>
  <si>
    <t>阿瓦尼全景河景房(至少连住2晚及以上)&lt;双人入住&gt;&lt;不适用泰国客人&gt;&lt;双早&gt;</t>
  </si>
  <si>
    <t>ZHOU/HONGJIE,YANG/XUE</t>
  </si>
  <si>
    <t xml:space="preserve">3447685	</t>
  </si>
  <si>
    <t xml:space="preserve">999224524993943	</t>
  </si>
  <si>
    <t>ABDUL AZIZ/AINA</t>
  </si>
  <si>
    <t xml:space="preserve">3447757	</t>
  </si>
  <si>
    <t xml:space="preserve">279410022	</t>
  </si>
  <si>
    <t xml:space="preserve">999224525090134	</t>
  </si>
  <si>
    <t>[迪拜]派拉蒙市中心酒店(Paramount Hotel Midtown)(98510651)</t>
  </si>
  <si>
    <t>城景房&lt;双人入住&gt;&lt;不适用阿联酋客人&gt;&lt;无早&gt;</t>
  </si>
  <si>
    <t>CHOI/YUJIN</t>
  </si>
  <si>
    <t xml:space="preserve">3447773	</t>
  </si>
  <si>
    <t xml:space="preserve">6135909	</t>
  </si>
  <si>
    <t xml:space="preserve">999224542082014	</t>
  </si>
  <si>
    <t>[曼谷]贝斯特韦斯特精选惜客福得拉玛四世酒店(Seekers Finders Rama IV Hotel SureStay Collection by BW)(95676449)</t>
  </si>
  <si>
    <t>豪华城景房&lt;双人入住&gt;&lt;不适用泰国客人&gt;&lt;无早&gt;</t>
  </si>
  <si>
    <t>LI/JIANI,WEI/YOUYI</t>
  </si>
  <si>
    <t xml:space="preserve">3450142	</t>
  </si>
  <si>
    <t xml:space="preserve">999224542434931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</si>
  <si>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</si>
  <si>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</si>
  <si>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LIEW/ANGEL</t>
  </si>
  <si>
    <t xml:space="preserve">3450208	</t>
  </si>
  <si>
    <t xml:space="preserve">999224546802070	</t>
  </si>
  <si>
    <t>[Racha Thewa]阿玛拉素万那普酒店(Amaranth Suvarnabhumi Hotel - Sha Extra Plus Certified)(4984706)</t>
  </si>
  <si>
    <t>豪华房&lt;特惠专享&gt;&lt;单人入住&gt;&lt;单早&gt;</t>
  </si>
  <si>
    <t>yone chi/Yan</t>
  </si>
  <si>
    <t xml:space="preserve">3451467	</t>
  </si>
  <si>
    <t xml:space="preserve">69986	</t>
  </si>
  <si>
    <t xml:space="preserve">999224544519455	</t>
  </si>
  <si>
    <t>[吉隆坡]宜必思吉隆坡市中心酒店(Ibis Kuala Lumpur City Centre)(28528285)</t>
  </si>
  <si>
    <t>标准双床房&lt;双人入住&gt;&lt;双早&gt;</t>
  </si>
  <si>
    <t>YAP/LI LING</t>
  </si>
  <si>
    <t xml:space="preserve">3450900	</t>
  </si>
  <si>
    <t xml:space="preserve">999224548974690	</t>
  </si>
  <si>
    <t>园景标准特大床房(连住3晚及以上)&lt;今日特价 &gt;&lt;双人入住&gt;&lt;双早&gt;</t>
  </si>
  <si>
    <t>YU/QIN,Guo/Tingting</t>
  </si>
  <si>
    <t xml:space="preserve">3452158	</t>
  </si>
  <si>
    <t xml:space="preserve">999224548370207	</t>
  </si>
  <si>
    <t>Ab Sukor/Mohd Rosli</t>
  </si>
  <si>
    <t xml:space="preserve">3451971	</t>
  </si>
  <si>
    <t xml:space="preserve">999224550398780	</t>
  </si>
  <si>
    <t>[清迈]清迈香格里拉酒店(Shangri-La Chiang Mai)(3462760)</t>
  </si>
  <si>
    <t>豪华特大床房(至少连住2晚及以上)&lt;今日特价 &gt;&lt;双人入住&gt;&lt;中宾&gt;&lt;双早&gt;</t>
  </si>
  <si>
    <t>WANG/WEI</t>
  </si>
  <si>
    <t xml:space="preserve">3452511	</t>
  </si>
  <si>
    <t xml:space="preserve">37801089	</t>
  </si>
  <si>
    <t xml:space="preserve">999224550860479	</t>
  </si>
  <si>
    <t>城景标准特大床房(至少连住2晚及以上)&lt;今日特价 &gt;&lt;双人入住&gt;&lt;双早&gt;</t>
  </si>
  <si>
    <t>ZHANG/YING,WU/JILIN</t>
  </si>
  <si>
    <t xml:space="preserve">3452734	</t>
  </si>
  <si>
    <t xml:space="preserve">999224567518424	</t>
  </si>
  <si>
    <t>[曼谷]曼谷暹罗智选假日酒店(Holiday Inn Express Bangkok Siam, an IHG Hotel)(28597730)</t>
  </si>
  <si>
    <t>标准房 禁烟(至少连住2晚及以上)&lt;双人入住&gt;&lt;中宾&gt;&lt;双早&gt;</t>
  </si>
  <si>
    <t>HUANG/CHUMEI</t>
  </si>
  <si>
    <t xml:space="preserve">3454203	</t>
  </si>
  <si>
    <t xml:space="preserve">999224565801511	</t>
  </si>
  <si>
    <t>ARBAIAN/MOHD ASRAF</t>
  </si>
  <si>
    <t xml:space="preserve">3453925	</t>
  </si>
  <si>
    <t xml:space="preserve">999224570485489	</t>
  </si>
  <si>
    <t>[芭堤雅]芭堤雅贝斯特韦斯特优质尼克森酒店-SHA认证(Best Western Plus Nexen Pattaya)(96263097)</t>
  </si>
  <si>
    <t>池景豪华双人床房&lt;双人入住&gt;&lt;不适用泰国客人&gt;&lt;无早&gt;</t>
  </si>
  <si>
    <t>JIN/DABAO,YUWEN/CHENXUAN</t>
  </si>
  <si>
    <t xml:space="preserve">3454654	</t>
  </si>
  <si>
    <t xml:space="preserve">999224573614220	</t>
  </si>
  <si>
    <t>一室公寓&lt;双人入住&gt;&lt;双早&gt;</t>
  </si>
  <si>
    <t>IRFAN/MOHD IRFAN</t>
  </si>
  <si>
    <t xml:space="preserve">3455294	</t>
  </si>
  <si>
    <t xml:space="preserve">999224553341806	</t>
  </si>
  <si>
    <t>[八打灵再也]八打灵再也水晶皇冠酒店(Crystal Crown Hotel Petaling Jaya)(100361680)</t>
  </si>
  <si>
    <t>高级双人床房&lt;双人入住&gt;&lt;无早&gt;</t>
  </si>
  <si>
    <t>TAN/KAI HUNG</t>
  </si>
  <si>
    <t xml:space="preserve">3453395	</t>
  </si>
  <si>
    <t xml:space="preserve">T004400	</t>
  </si>
  <si>
    <t xml:space="preserve">999224569852863	</t>
  </si>
  <si>
    <t>[八打灵再也]皇家朱兰白沙罗酒店(Royale Chulan Damansara)(28528087)</t>
  </si>
  <si>
    <t>MOK/HAZEL XIN YEE</t>
  </si>
  <si>
    <t xml:space="preserve">3454497	</t>
  </si>
  <si>
    <t xml:space="preserve">24574376606	</t>
  </si>
  <si>
    <t>[普吉岛]普吉岛巴东海滩中央智选假日酒店 - IHG 旗下酒店(Holiday Inn Express Phuket Patong Beach Central, an IHG Hotel)(4036779)</t>
  </si>
  <si>
    <t>园景标准双床房(至少连住2晚及以上)&lt;今日特价 &gt;&lt;双人入住&gt;&lt;双早&gt;</t>
  </si>
  <si>
    <t>LIANG/XIAOPENG,LIN/XINGFA,WANG/GENFA,LIU/ZELI</t>
  </si>
  <si>
    <t xml:space="preserve">3455477	</t>
  </si>
  <si>
    <t xml:space="preserve">999224577244323	</t>
  </si>
  <si>
    <t>ZHEN CHUAN/CHEW</t>
  </si>
  <si>
    <t xml:space="preserve">3456208	</t>
  </si>
  <si>
    <t xml:space="preserve">999224580363768	</t>
  </si>
  <si>
    <t>[古晋]古晋帝国河岸酒店(Imperial Riverbank Hotel Kuching)(28356928)</t>
  </si>
  <si>
    <t>高级特大床房&lt;双人入住&gt;&lt;双早&gt;</t>
  </si>
  <si>
    <t>LIM/CHIK YON</t>
  </si>
  <si>
    <t xml:space="preserve">3457002	</t>
  </si>
  <si>
    <t xml:space="preserve">999224580567403	</t>
  </si>
  <si>
    <t>[芭堤雅]迎世海滩度假酒店及水疗中心(Welcome World Beach Resort &amp; Spa)(29550310)</t>
  </si>
  <si>
    <t>KIM/HYUNGWOO</t>
  </si>
  <si>
    <t xml:space="preserve">3457090	</t>
  </si>
  <si>
    <t xml:space="preserve">152473	</t>
  </si>
  <si>
    <t xml:space="preserve">999224582332064	</t>
  </si>
  <si>
    <t>甄选至尊豪华特大床房&lt;双人入住&gt;&lt;双早&gt;</t>
  </si>
  <si>
    <t>LONG/WAN LING</t>
  </si>
  <si>
    <t xml:space="preserve">999224582858476	</t>
  </si>
  <si>
    <t>THAKURAPUNYASIRI/RUNGROTE</t>
  </si>
  <si>
    <t xml:space="preserve">3457737	</t>
  </si>
  <si>
    <t xml:space="preserve">999224583617084	</t>
  </si>
  <si>
    <t>[哥打京那巴鲁]明园酒店及公寓(Ming Garden Hotel &amp; Residences)(5281385)</t>
  </si>
  <si>
    <t>Santih/Jarlin</t>
  </si>
  <si>
    <t xml:space="preserve">3458000	</t>
  </si>
  <si>
    <t xml:space="preserve">8627364	</t>
  </si>
  <si>
    <t xml:space="preserve">999224583859548	</t>
  </si>
  <si>
    <t>豪华双床房&lt;今日特价 &gt;&lt;双人入住&gt;&lt;不适用泰国客人&gt;&lt;双早&gt;</t>
  </si>
  <si>
    <t>WU/DANNI,WU/LIYAN</t>
  </si>
  <si>
    <t xml:space="preserve">3458219	</t>
  </si>
  <si>
    <t xml:space="preserve">999224584579227	</t>
  </si>
  <si>
    <t>[吉隆坡]吉隆坡宾乐雅精选酒店(PARKROYAL COLLECTION KUALA LUMPUR)(100961857)</t>
  </si>
  <si>
    <t>乐居尊贵双人客房&lt;促销&gt;&lt;双人入住&gt;&lt;双早&gt;</t>
  </si>
  <si>
    <t>NURLIYANA/NURLIYANA ABDUL GHANI</t>
  </si>
  <si>
    <t xml:space="preserve">3458324	</t>
  </si>
  <si>
    <t xml:space="preserve">999224584943912	</t>
  </si>
  <si>
    <t>[曼谷]曼谷素坤逸55号通罗中心点大酒店(Grande Centre Point Sukhumvit 55 Bangkok)(8173962)</t>
  </si>
  <si>
    <t>特色豪华房&lt;双人入住&gt;&lt;预付&gt;&lt;无早&gt;&lt;net rate mode&gt;</t>
  </si>
  <si>
    <t>HUA/LEI</t>
  </si>
  <si>
    <t xml:space="preserve">3458482	</t>
  </si>
  <si>
    <t xml:space="preserve">999224586057379	</t>
  </si>
  <si>
    <t>池景豪华双床房&lt;双人入住&gt;&lt;不适用泰国客人&gt;&lt;无早&gt;</t>
  </si>
  <si>
    <t>CHEN/XINHUI</t>
  </si>
  <si>
    <t xml:space="preserve">3458805	</t>
  </si>
  <si>
    <t xml:space="preserve">BK02170	</t>
  </si>
  <si>
    <t xml:space="preserve">999224586460225	</t>
  </si>
  <si>
    <t>YOENATHAN/BANG BOWIE</t>
  </si>
  <si>
    <t xml:space="preserve">3458876	</t>
  </si>
  <si>
    <t xml:space="preserve">999224586659851	</t>
  </si>
  <si>
    <t>池景豪华双床房&lt;双人入住&gt;&lt;不适用泰国客人&gt;&lt;双早&gt;</t>
  </si>
  <si>
    <t>WANG/RENJIE</t>
  </si>
  <si>
    <t xml:space="preserve">3458990	</t>
  </si>
  <si>
    <t xml:space="preserve">BK021708	</t>
  </si>
  <si>
    <t xml:space="preserve">999224587657858	</t>
  </si>
  <si>
    <t>[曼谷]宜必思尚品曼谷素坤逸康福酒店(Ibis Styles Bangkok Sukhumvit Phra Khanong)(19680484)</t>
  </si>
  <si>
    <t>标准双人房&lt;双人入住&gt;&lt;不适用泰国客人&gt;&lt;无早&gt;</t>
  </si>
  <si>
    <t>CAI/WENHAO</t>
  </si>
  <si>
    <t xml:space="preserve">3459245	</t>
  </si>
  <si>
    <t xml:space="preserve">339067	</t>
  </si>
  <si>
    <t xml:space="preserve">999224587663884	</t>
  </si>
  <si>
    <t>标准双床房&lt;双人入住&gt;&lt;不适用泰国客人&gt;&lt;无早&gt;</t>
  </si>
  <si>
    <t>WANG/HAO</t>
  </si>
  <si>
    <t xml:space="preserve">3459248	</t>
  </si>
  <si>
    <t xml:space="preserve">339066	</t>
  </si>
  <si>
    <t xml:space="preserve">999224587922023	</t>
  </si>
  <si>
    <t>chen/weiduo</t>
  </si>
  <si>
    <t xml:space="preserve">3459307	</t>
  </si>
  <si>
    <t xml:space="preserve">BK021713	</t>
  </si>
  <si>
    <t xml:space="preserve">999224588132289	</t>
  </si>
  <si>
    <t>LAW/KANG WEI</t>
  </si>
  <si>
    <t xml:space="preserve">3459378	</t>
  </si>
  <si>
    <t xml:space="preserve">999224591540821	</t>
  </si>
  <si>
    <t>豪华特大床房&lt;单人入住&gt;&lt;单早&gt;</t>
  </si>
  <si>
    <t>LI/LILI</t>
  </si>
  <si>
    <t xml:space="preserve">3459645	</t>
  </si>
  <si>
    <t xml:space="preserve">999224592542440	</t>
  </si>
  <si>
    <t>ANIRA/HASLIZA</t>
  </si>
  <si>
    <t xml:space="preserve">3459768	</t>
  </si>
  <si>
    <t xml:space="preserve">999224593321421	</t>
  </si>
  <si>
    <t>[曼谷]曼谷麦卡桑美居酒店(Mercure Bangkok Makkasan)(28680497)</t>
  </si>
  <si>
    <t>高级双人房&lt;双人入住&gt;&lt;无早&gt;</t>
  </si>
  <si>
    <t>Haupt/Marius</t>
  </si>
  <si>
    <t xml:space="preserve">3459912	</t>
  </si>
  <si>
    <t xml:space="preserve">829017	</t>
  </si>
  <si>
    <t xml:space="preserve">999224594109129	</t>
  </si>
  <si>
    <t>二室套房&lt;今日特价 &gt;&lt;四人入住&gt;&lt;早餐&gt;</t>
  </si>
  <si>
    <t>Sharma/Ankit,Sharma/Ankit,Sharma/Ankit</t>
  </si>
  <si>
    <t xml:space="preserve">3459995	</t>
  </si>
  <si>
    <t xml:space="preserve">999224595861977	</t>
  </si>
  <si>
    <t>FADZIL/HANNI</t>
  </si>
  <si>
    <t xml:space="preserve">3460397	</t>
  </si>
  <si>
    <t xml:space="preserve">999224596272695	</t>
  </si>
  <si>
    <t>SHARIFF/ZULKIFLI</t>
  </si>
  <si>
    <t xml:space="preserve">3460558	</t>
  </si>
  <si>
    <t xml:space="preserve">999224596345195	</t>
  </si>
  <si>
    <t>[宿务]宿务格勒里亚山峰酒店(Summit Galleria Cebu - Multiple Use Hotel)(28525181)</t>
  </si>
  <si>
    <t>豪华特大床房&lt;今日特价 &gt;&lt;双人入住&gt;&lt;双早&gt;</t>
  </si>
  <si>
    <t>ONG/REYNALD DAYAO</t>
  </si>
  <si>
    <t xml:space="preserve">3460567	</t>
  </si>
  <si>
    <t xml:space="preserve">999224596731189	</t>
  </si>
  <si>
    <t>标准房&lt;双人入住&gt;&lt;双早&gt;</t>
  </si>
  <si>
    <t>CHOTCHANITPONG/NIGORN,SUTTHINON/PUNNAWIT,JARUBUNYONG/PONGSAKRON</t>
  </si>
  <si>
    <t xml:space="preserve">3460604	</t>
  </si>
  <si>
    <t xml:space="preserve">999224597876728	</t>
  </si>
  <si>
    <t>CHEN/LI</t>
  </si>
  <si>
    <t xml:space="preserve">3460881	</t>
  </si>
  <si>
    <t xml:space="preserve">21432754268	</t>
  </si>
  <si>
    <t>调整</t>
  </si>
  <si>
    <t>[长滩岛]和南恩花园度假酒店(Henann Garden Resort)(5338972)</t>
  </si>
  <si>
    <t>尊贵房(直通泳池)(至少连住2晚及以上)&lt;三人入住&gt;&lt;早餐&gt;</t>
  </si>
  <si>
    <t>LEE/JUNG HYEON</t>
  </si>
  <si>
    <t xml:space="preserve">2736566	</t>
  </si>
  <si>
    <t xml:space="preserve">HGM147-4382	</t>
  </si>
  <si>
    <t>退单</t>
  </si>
  <si>
    <t xml:space="preserve">999223148417900	</t>
  </si>
  <si>
    <t>补单</t>
  </si>
  <si>
    <t>[曼谷]曼谷素坤逸55号通罗中心点大酒店 (政府卫生认证)(Grande Centre Point Sukhumvit 55 Bangkok (SHA Plus+))(1877699)</t>
  </si>
  <si>
    <t>特色豪华房&lt;三人入住&gt;&lt;无早&gt;</t>
  </si>
  <si>
    <t>CHEN/QINGQI,CAI/YAHUI,CHEN/JIAOJIAO</t>
  </si>
  <si>
    <t xml:space="preserve">3124399	</t>
  </si>
  <si>
    <t xml:space="preserve">269653	</t>
  </si>
  <si>
    <t>,</t>
  </si>
  <si>
    <t>补款单24161554246/999224161554263 ：600RMB一晚，600*4=2400RMB</t>
  </si>
  <si>
    <t>999224161554263</t>
  </si>
  <si>
    <t xml:space="preserve">本期收回15676元 </t>
  </si>
  <si>
    <t>本期收回14.98元</t>
  </si>
  <si>
    <t>A230613143402481</t>
  </si>
  <si>
    <t>CNY / HKD 当前参考汇率: 1.097300535</t>
  </si>
  <si>
    <t>总计 460442.98 CNY/
505244.33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</si>
  <si>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</si>
  <si>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</si>
  <si>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</si>
  <si>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</si>
  <si>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</si>
  <si>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</si>
  <si>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</si>
  <si>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</si>
  <si>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</si>
  <si>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</si>
  <si>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</si>
  <si>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</si>
  <si>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</si>
  <si>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</si>
  <si>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</si>
  <si>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</si>
  <si>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</si>
  <si>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</si>
  <si>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</si>
  <si>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2023-06-04</t>
  </si>
  <si>
    <t>3460881</t>
  </si>
  <si>
    <t>曼谷盛泰澜中央世界商业中心酒店  (SHA Plus+)</t>
  </si>
  <si>
    <t>CHEN LI</t>
  </si>
  <si>
    <t>2023-06-05</t>
  </si>
  <si>
    <t>退房日周结</t>
  </si>
  <si>
    <t>1042.00</t>
  </si>
  <si>
    <t>RMB</t>
  </si>
  <si>
    <t>0</t>
  </si>
  <si>
    <t>0.00</t>
  </si>
  <si>
    <t>携程国际直连(DD)</t>
  </si>
  <si>
    <t>01.011174</t>
  </si>
  <si>
    <t>2023-06-04 14:58:35</t>
  </si>
  <si>
    <t>否</t>
  </si>
  <si>
    <t>汇智国际旅游发展有限公司</t>
  </si>
  <si>
    <t>直采</t>
  </si>
  <si>
    <t>泰国</t>
  </si>
  <si>
    <t>3460604</t>
  </si>
  <si>
    <t>普吉假日酒店 (政府卫生认证)</t>
  </si>
  <si>
    <t>CHOTCHANITPONG NIGORN,SUTTHINON PUNNAWIT,JARUBUNYONG PONGSAKRON</t>
  </si>
  <si>
    <t>1800.00</t>
  </si>
  <si>
    <t>2023-06-04 14:04:47</t>
  </si>
  <si>
    <t>3460567</t>
  </si>
  <si>
    <t>宿务峰会广场酒店</t>
  </si>
  <si>
    <t>ONG REYNALD DAYAO</t>
  </si>
  <si>
    <t>408.00</t>
  </si>
  <si>
    <t>2023-06-04 13:22:22</t>
  </si>
  <si>
    <t>菲律宾</t>
  </si>
  <si>
    <t>3460558</t>
  </si>
  <si>
    <t>吉隆坡皇家朱兰酒店</t>
  </si>
  <si>
    <t>SHARIFF ZULKIFLI</t>
  </si>
  <si>
    <t>466.00</t>
  </si>
  <si>
    <t>2023-06-04 13:38:28</t>
  </si>
  <si>
    <t>马来西亚</t>
  </si>
  <si>
    <t>3460397</t>
  </si>
  <si>
    <t>FADZIL HANNI</t>
  </si>
  <si>
    <t>2023-06-04 13:50:06</t>
  </si>
  <si>
    <t>3459995</t>
  </si>
  <si>
    <t>曼谷萨通JC凯文酒店</t>
  </si>
  <si>
    <t>Sharma Ankit,Sharma Ankit,Sharma Ankit</t>
  </si>
  <si>
    <t>752.00</t>
  </si>
  <si>
    <t>2023-06-04 11:08:58</t>
  </si>
  <si>
    <t>3459912</t>
  </si>
  <si>
    <t>曼谷麦卡桑美居酒店</t>
  </si>
  <si>
    <t>Haupt Marius</t>
  </si>
  <si>
    <t>363.00</t>
  </si>
  <si>
    <t>2023-06-04 10:48:50</t>
  </si>
  <si>
    <t>3459645</t>
  </si>
  <si>
    <t>双威大盒子酒店</t>
  </si>
  <si>
    <t>LI LILI</t>
  </si>
  <si>
    <t>470.00</t>
  </si>
  <si>
    <t>2023-06-04 11:30:52</t>
  </si>
  <si>
    <t>3459378</t>
  </si>
  <si>
    <t>LAW KANG WEI</t>
  </si>
  <si>
    <t>980.00</t>
  </si>
  <si>
    <t>2023-06-04 11:31:12</t>
  </si>
  <si>
    <t>3459307</t>
  </si>
  <si>
    <t>芭提雅最佳西方优质尼克森酒店</t>
  </si>
  <si>
    <t>chen weiduo</t>
  </si>
  <si>
    <t>270.00</t>
  </si>
  <si>
    <t>2023-06-04 11:57:56</t>
  </si>
  <si>
    <t>3459248</t>
  </si>
  <si>
    <t>宜必思尚品曼谷素坤逸康福酒店</t>
  </si>
  <si>
    <t>WANG HAO</t>
  </si>
  <si>
    <t>260.00</t>
  </si>
  <si>
    <t>2023-06-04 14:10:35</t>
  </si>
  <si>
    <t>3459245</t>
  </si>
  <si>
    <t>CAI WENHAO</t>
  </si>
  <si>
    <t>2023-06-04 14:10:54</t>
  </si>
  <si>
    <t>2023-06-03</t>
  </si>
  <si>
    <t>3458990</t>
  </si>
  <si>
    <t>WANG RENJIE</t>
  </si>
  <si>
    <t>330.00</t>
  </si>
  <si>
    <t>2023-06-04 12:06:49</t>
  </si>
  <si>
    <t>3458876</t>
  </si>
  <si>
    <t>YOENATHAN BANG BOWIE</t>
  </si>
  <si>
    <t>490.00</t>
  </si>
  <si>
    <t>2023-06-04 11:29:42</t>
  </si>
  <si>
    <t>3458805</t>
  </si>
  <si>
    <t>CHEN XINHUI</t>
  </si>
  <si>
    <t>2023-06-04 12:06:32</t>
  </si>
  <si>
    <t>3458482</t>
  </si>
  <si>
    <t>曼谷素坤逸55号通罗中心点大酒店 (政府卫生认证)</t>
  </si>
  <si>
    <t>HUA LEI</t>
  </si>
  <si>
    <t>769.00</t>
  </si>
  <si>
    <t>2023-06-04 09:48:00</t>
  </si>
  <si>
    <t>3458324</t>
  </si>
  <si>
    <t>吉隆坡宾乐雅精选酒店</t>
  </si>
  <si>
    <t>NURLIYANA NURLIYANA ABDUL GHANI</t>
  </si>
  <si>
    <t>699.00</t>
  </si>
  <si>
    <t>2023-06-04 11:35:27</t>
  </si>
  <si>
    <t>3458219</t>
  </si>
  <si>
    <t>WU DANNI,WU LIYAN</t>
  </si>
  <si>
    <t>1177.00</t>
  </si>
  <si>
    <t>2023-06-04 09:33:01</t>
  </si>
  <si>
    <t>3458000</t>
  </si>
  <si>
    <t>哥打京那巴鲁元明大酒店</t>
  </si>
  <si>
    <t>Santih Jarlin</t>
  </si>
  <si>
    <t>269.00</t>
  </si>
  <si>
    <t>2023-06-04 10:20:30</t>
  </si>
  <si>
    <t>3457737</t>
  </si>
  <si>
    <t>曼谷伊斯汀塔娜城市高尔夫度假村</t>
  </si>
  <si>
    <t>THAKURAPUNYASIRI RUNGROTE</t>
  </si>
  <si>
    <t>283.00</t>
  </si>
  <si>
    <t>2023-06-03 18:58:19</t>
  </si>
  <si>
    <t>3457646</t>
  </si>
  <si>
    <t>铂尔曼吉隆坡城市中心大酒店</t>
  </si>
  <si>
    <t>LONG WAN LING</t>
  </si>
  <si>
    <t>765.00</t>
  </si>
  <si>
    <t>2023-06-04 09:50:43</t>
  </si>
  <si>
    <t>3457090</t>
  </si>
  <si>
    <t>迎世海滩度假酒店及水疗中心</t>
  </si>
  <si>
    <t>KIM HYUNGWOO</t>
  </si>
  <si>
    <t>429.00</t>
  </si>
  <si>
    <t>2023-06-03 16:27:05</t>
  </si>
  <si>
    <t>3457002</t>
  </si>
  <si>
    <t>帝宫河滨酒店</t>
  </si>
  <si>
    <t>LIM CHIK YON</t>
  </si>
  <si>
    <t>266.00</t>
  </si>
  <si>
    <t>2023-06-03 16:30:28</t>
  </si>
  <si>
    <t>3456208</t>
  </si>
  <si>
    <t>ZHEN CHUAN CHEW</t>
  </si>
  <si>
    <t>4040.00</t>
  </si>
  <si>
    <t>2023-06-03 13:29:07</t>
  </si>
  <si>
    <t>3455477</t>
  </si>
  <si>
    <t>普吉岛芭东海滩中央智选假日酒店  (SHA Extra Plus)</t>
  </si>
  <si>
    <t>LIANG XIAOPENG,LIN XINGFA,WANG GENFA,LIU ZELI</t>
  </si>
  <si>
    <t>1568.00</t>
  </si>
  <si>
    <t>2023-06-03 11:51:00</t>
  </si>
  <si>
    <t>3455294</t>
  </si>
  <si>
    <t>IRFAN MOHD IRFAN</t>
  </si>
  <si>
    <t>450.00</t>
  </si>
  <si>
    <t>2023-06-03 13:02:11</t>
  </si>
  <si>
    <t>3454654</t>
  </si>
  <si>
    <t>JIN DABAO,YUWEN CHENXUAN</t>
  </si>
  <si>
    <t>2023-06-03 19:54:29</t>
  </si>
  <si>
    <t>2023-06-02</t>
  </si>
  <si>
    <t>3454497</t>
  </si>
  <si>
    <t>吉隆坡白沙罗皇家朱兰酒店</t>
  </si>
  <si>
    <t>MOK HAZEL XIN YEE</t>
  </si>
  <si>
    <t>1760.00</t>
  </si>
  <si>
    <t>2023-06-03 09:48:14</t>
  </si>
  <si>
    <t>3454203</t>
  </si>
  <si>
    <t>曼谷暹罗智选假日酒店</t>
  </si>
  <si>
    <t>HUANG CHUMEI</t>
  </si>
  <si>
    <t>1140.00</t>
  </si>
  <si>
    <t>2023-06-03 11:12:09</t>
  </si>
  <si>
    <t>3453925</t>
  </si>
  <si>
    <t>ARBAIAN MOHD ASRAF</t>
  </si>
  <si>
    <t>415.00</t>
  </si>
  <si>
    <t>2023-06-03 13:00:14</t>
  </si>
  <si>
    <t>3453395</t>
  </si>
  <si>
    <t>八打灵再也水晶皇冠酒店</t>
  </si>
  <si>
    <t>TAN KAI HUNG</t>
  </si>
  <si>
    <t>663.00</t>
  </si>
  <si>
    <t>2023-06-03 09:38:53</t>
  </si>
  <si>
    <t>3452734</t>
  </si>
  <si>
    <t>普吉芭东英迪格酒店 - IHG 酒店 (SHA PLUS+)</t>
  </si>
  <si>
    <t>ZHANG YING,WU JILIN</t>
  </si>
  <si>
    <t>1881.00</t>
  </si>
  <si>
    <t>2023-06-02 18:06:48</t>
  </si>
  <si>
    <t>3452511</t>
  </si>
  <si>
    <t>清迈香格里拉酒店</t>
  </si>
  <si>
    <t>WANG WEI</t>
  </si>
  <si>
    <t>3165.00</t>
  </si>
  <si>
    <t>2023-06-02 17:54:38</t>
  </si>
  <si>
    <t>3452158</t>
  </si>
  <si>
    <t>YU QIN,Guo Tingting</t>
  </si>
  <si>
    <t>2226.00</t>
  </si>
  <si>
    <t>2023-06-02 15:41:09</t>
  </si>
  <si>
    <t>3451971</t>
  </si>
  <si>
    <t>宜必思吉隆坡市中心酒店</t>
  </si>
  <si>
    <t>Ab Sukor Mohd Rosli</t>
  </si>
  <si>
    <t>395.00</t>
  </si>
  <si>
    <t>2023-06-02 19:36:13</t>
  </si>
  <si>
    <t>3451467</t>
  </si>
  <si>
    <t>阿玛拉素万那普酒店</t>
  </si>
  <si>
    <t>yone chi Yan</t>
  </si>
  <si>
    <t>377.00</t>
  </si>
  <si>
    <t>2023-06-02 13:04:57</t>
  </si>
  <si>
    <t>3450900</t>
  </si>
  <si>
    <t>YAP LI LING</t>
  </si>
  <si>
    <t>2023-06-02 16:13:16</t>
  </si>
  <si>
    <t>3450208</t>
  </si>
  <si>
    <t>LIEW ANGEL</t>
  </si>
  <si>
    <t>3062.00</t>
  </si>
  <si>
    <t>2023-06-02 11:05:36</t>
  </si>
  <si>
    <t>3450142</t>
  </si>
  <si>
    <t>贝斯特韦斯特精选寻求者发现者拉玛四世酒店</t>
  </si>
  <si>
    <t>LI JIANI,WEI YOUYI</t>
  </si>
  <si>
    <t>680.00</t>
  </si>
  <si>
    <t>2023-06-02 09:13:14</t>
  </si>
  <si>
    <t>2023-06-01</t>
  </si>
  <si>
    <t>3447773</t>
  </si>
  <si>
    <t>迪拜中城派拉蒙酒店</t>
  </si>
  <si>
    <t>CHOI YUJIN</t>
  </si>
  <si>
    <t>2023-06-01 19:47:05</t>
  </si>
  <si>
    <t>阿拉伯联合酋长国</t>
  </si>
  <si>
    <t>3447757</t>
  </si>
  <si>
    <t>吉隆坡歌丽酒店</t>
  </si>
  <si>
    <t>ABDUL AZIZ AINA</t>
  </si>
  <si>
    <t>660.00</t>
  </si>
  <si>
    <t>2023-06-02 17:51:21</t>
  </si>
  <si>
    <t>3447610</t>
  </si>
  <si>
    <t>KHOW CHOON GHEE</t>
  </si>
  <si>
    <t>685.00</t>
  </si>
  <si>
    <t>2023-06-05 23:35:07</t>
  </si>
  <si>
    <t>3447557</t>
  </si>
  <si>
    <t>曼谷拉差达宜必思尚品酒店</t>
  </si>
  <si>
    <t>YUAN GUOFAN</t>
  </si>
  <si>
    <t>1330.00</t>
  </si>
  <si>
    <t>2023-06-01 15:16:11</t>
  </si>
  <si>
    <t>3447341</t>
  </si>
  <si>
    <t>曼谷铂尔曼G酒店</t>
  </si>
  <si>
    <t>LALEE SADAF,SHEIKMOESTI SHEHZAAD MOHAMMED LATIEF</t>
  </si>
  <si>
    <t>1710.00</t>
  </si>
  <si>
    <t>2023-06-01 14:31:59</t>
  </si>
  <si>
    <t>3446868</t>
  </si>
  <si>
    <t>曼谷lyf素坤逸8巷-雅诗阁管理</t>
  </si>
  <si>
    <t>Upadhyay Rahul</t>
  </si>
  <si>
    <t>804.00</t>
  </si>
  <si>
    <t>2023-06-01 16:36:12</t>
  </si>
  <si>
    <t>3445795</t>
  </si>
  <si>
    <t>吉隆坡大华酒店 - 傲途格精选酒店</t>
  </si>
  <si>
    <t>ZENG ZHENHAI,LIN CUIMIN</t>
  </si>
  <si>
    <t>2743.00</t>
  </si>
  <si>
    <t>2023-06-01 10:37:19</t>
  </si>
  <si>
    <t>2023-05-31</t>
  </si>
  <si>
    <t>3444882</t>
  </si>
  <si>
    <t>曼谷素坤逸 15 瑞享饭店 (SHA Plus+)</t>
  </si>
  <si>
    <t>CHEN I HUA</t>
  </si>
  <si>
    <t>1755.00</t>
  </si>
  <si>
    <t>2023-06-01 12:27:02</t>
  </si>
  <si>
    <t>3444281</t>
  </si>
  <si>
    <t>曼谷HOMM素坤逸34街酒店</t>
  </si>
  <si>
    <t>Hu Yu,Yao Na,Hu Ziyi</t>
  </si>
  <si>
    <t>1818.00</t>
  </si>
  <si>
    <t>2023-06-01 07:54:43</t>
  </si>
  <si>
    <t>3443634</t>
  </si>
  <si>
    <t>曼谷大仓新颐饭店</t>
  </si>
  <si>
    <t>Xiao Zhilin,Zou Lijuan</t>
  </si>
  <si>
    <t>1394.00</t>
  </si>
  <si>
    <t>2023-05-31 18:53:04</t>
  </si>
  <si>
    <t>3443611</t>
  </si>
  <si>
    <t>清迈阿莫拉塔佩酒店</t>
  </si>
  <si>
    <t>FOUNG NANG</t>
  </si>
  <si>
    <t>2023-05-31 20:41:19</t>
  </si>
  <si>
    <t>3442165</t>
  </si>
  <si>
    <t>曼谷恰特里亚姆大酒店</t>
  </si>
  <si>
    <t>TAN KAH WEE DAVID,YUAN XIA,TAN RAN LE RYAN</t>
  </si>
  <si>
    <t>11484.00</t>
  </si>
  <si>
    <t>2023-05-31 12:55:18</t>
  </si>
  <si>
    <t>3441748</t>
  </si>
  <si>
    <t>曼谷玛杜兹酒店</t>
  </si>
  <si>
    <t>Gao Lei</t>
  </si>
  <si>
    <t>650.00</t>
  </si>
  <si>
    <t>2023-05-31 11:50:21</t>
  </si>
  <si>
    <t>3441506</t>
  </si>
  <si>
    <t>苏梅岛四季度假酒店</t>
  </si>
  <si>
    <t>DING XIAMENG</t>
  </si>
  <si>
    <t>16020.00</t>
  </si>
  <si>
    <t>2023-05-31 12:00:40</t>
  </si>
  <si>
    <t>3441481</t>
  </si>
  <si>
    <t>曼谷维伊 - 美憬阁酒店</t>
  </si>
  <si>
    <t>LIU JUN</t>
  </si>
  <si>
    <t>2978.00</t>
  </si>
  <si>
    <t>2023-05-31 10:35:14</t>
  </si>
  <si>
    <t>3441272</t>
  </si>
  <si>
    <t>ZHAO YINGZI,LI JING</t>
  </si>
  <si>
    <t>2399.00</t>
  </si>
  <si>
    <t>2023-05-31 21:52:40</t>
  </si>
  <si>
    <t>2023-05-30</t>
  </si>
  <si>
    <t>3439366</t>
  </si>
  <si>
    <t>仁川松岛空中花园酒店(旧.天空公园仁川松岛)</t>
  </si>
  <si>
    <t>WANG LING</t>
  </si>
  <si>
    <t>1152.00</t>
  </si>
  <si>
    <t>2023-05-30 19:58:55</t>
  </si>
  <si>
    <t>韩国</t>
  </si>
  <si>
    <t>3439250</t>
  </si>
  <si>
    <t>芽庄洲际酒店</t>
  </si>
  <si>
    <t>KWON JONG</t>
  </si>
  <si>
    <t>4080.00</t>
  </si>
  <si>
    <t>2023-05-31 10:55:21</t>
  </si>
  <si>
    <t>越南</t>
  </si>
  <si>
    <t>3439233</t>
  </si>
  <si>
    <t>河滨区途恩酒店</t>
  </si>
  <si>
    <t>ZIKRI MUHAMMAD</t>
  </si>
  <si>
    <t>125.00</t>
  </si>
  <si>
    <t>2023-05-31 00:13:57</t>
  </si>
  <si>
    <t>3438933</t>
  </si>
  <si>
    <t>普吉岛安纳塔拉迈考度假村(SHA Extra Plus)</t>
  </si>
  <si>
    <t>XU LEI</t>
  </si>
  <si>
    <t>4046.00</t>
  </si>
  <si>
    <t>2023-05-30 17:41:36</t>
  </si>
  <si>
    <t>3438554</t>
  </si>
  <si>
    <t>苏梅岛丽思卡尔顿酒店</t>
  </si>
  <si>
    <t>HE YANFEI</t>
  </si>
  <si>
    <t>12978.00</t>
  </si>
  <si>
    <t>2023-05-30 17:36:01</t>
  </si>
  <si>
    <t>3437963</t>
  </si>
  <si>
    <t>仁川机场贝斯特韦斯特精品酒店</t>
  </si>
  <si>
    <t>Dennis Chen</t>
  </si>
  <si>
    <t>670.00</t>
  </si>
  <si>
    <t>2023-05-30 13:02:14</t>
  </si>
  <si>
    <t>3437695</t>
  </si>
  <si>
    <t>西贡中心铂尔曼酒店</t>
  </si>
  <si>
    <t>WU YENKO,REN AIDONG</t>
  </si>
  <si>
    <t>3132.00</t>
  </si>
  <si>
    <t>2023-05-30 12:36:46</t>
  </si>
  <si>
    <t>2023-05-29</t>
  </si>
  <si>
    <t>3436585</t>
  </si>
  <si>
    <t>FIRDAUS AWANG MUHAMMAD</t>
  </si>
  <si>
    <t>544.00</t>
  </si>
  <si>
    <t>2023-05-30 12:03:59</t>
  </si>
  <si>
    <t>3436564</t>
  </si>
  <si>
    <t>清迈宁曼枢纽诺富特酒店</t>
  </si>
  <si>
    <t>PIAO XUECHENG</t>
  </si>
  <si>
    <t>1624.00</t>
  </si>
  <si>
    <t>2023-05-30 13:49:36</t>
  </si>
  <si>
    <t>3436331</t>
  </si>
  <si>
    <t>曼谷素坤逸丽亭酒店</t>
  </si>
  <si>
    <t>YAN WAI LAI</t>
  </si>
  <si>
    <t>820.00</t>
  </si>
  <si>
    <t>2023-05-30 09:47:41</t>
  </si>
  <si>
    <t>3435594</t>
  </si>
  <si>
    <t>普吉岛铂尔曼阿卡迪亚卡隆海滩酒店</t>
  </si>
  <si>
    <t>HE WEIMIN,XIAO LINGSHAN</t>
  </si>
  <si>
    <t>3392.00</t>
  </si>
  <si>
    <t>2023-05-30 10:48:32</t>
  </si>
  <si>
    <t>3434480</t>
  </si>
  <si>
    <t>清迈M酒店</t>
  </si>
  <si>
    <t>GUNTIWANICH SUPENPORN</t>
  </si>
  <si>
    <t>200.00</t>
  </si>
  <si>
    <t>2023-05-29 15:40:26</t>
  </si>
  <si>
    <t>2023-05-28</t>
  </si>
  <si>
    <t>3431369</t>
  </si>
  <si>
    <t>新加坡客安酒店 (SG Clean)</t>
  </si>
  <si>
    <t>3050.00</t>
  </si>
  <si>
    <t>2023-05-28 14:40:43</t>
  </si>
  <si>
    <t>新加坡</t>
  </si>
  <si>
    <t>3430254</t>
  </si>
  <si>
    <t>曼谷瑞博朗得酒店</t>
  </si>
  <si>
    <t>ISHII HARUKA</t>
  </si>
  <si>
    <t>570.00</t>
  </si>
  <si>
    <t>2023-05-28 15:34:19</t>
  </si>
  <si>
    <t>2023-05-27</t>
  </si>
  <si>
    <t>3429201</t>
  </si>
  <si>
    <t>芭堤雅北部遨舍度假酒店 (SHA Extra Plus)</t>
  </si>
  <si>
    <t>DING JIANGTAO,FUNG HONGYI</t>
  </si>
  <si>
    <t>423.00</t>
  </si>
  <si>
    <t>2023-05-28 16:04:08</t>
  </si>
  <si>
    <t>3428405</t>
  </si>
  <si>
    <t>Jo Hyeran</t>
  </si>
  <si>
    <t>2040.00</t>
  </si>
  <si>
    <t>2023-05-29 09:51:21</t>
  </si>
  <si>
    <t>3428128</t>
  </si>
  <si>
    <t>斯攀瓦芭芭海滩俱乐部华欣店</t>
  </si>
  <si>
    <t>ATICHATSRISAKUL PONGSAKORN,NATTHIDA WONGCHACHOM,WONGCHACHOM VEERAPONG,WONGCHACHOM SUYANEE,ATICHATSRISAKUL SIRIPORN,ATICHATSRISAKUL SURAPONG</t>
  </si>
  <si>
    <t>10646.00</t>
  </si>
  <si>
    <t>2023-05-27 18:17:16</t>
  </si>
  <si>
    <t>3428085</t>
  </si>
  <si>
    <t>邦咯岛绿中海度假村</t>
  </si>
  <si>
    <t>ALYAMANI NAJAH</t>
  </si>
  <si>
    <t>3400.00</t>
  </si>
  <si>
    <t>2023-06-02 10:58:48</t>
  </si>
  <si>
    <t>3427464</t>
  </si>
  <si>
    <t>WONG CHING YEE,LAI LEONG</t>
  </si>
  <si>
    <t>1848.00</t>
  </si>
  <si>
    <t>2023-05-27 16:06:00</t>
  </si>
  <si>
    <t>3426901</t>
  </si>
  <si>
    <t>华美达广场温德姆(SHA Extra Plus)</t>
  </si>
  <si>
    <t>NUKAEW MANANYA,NUKAEW MANANYA,NUKAEW MANANYA,NUKAEW MANANYA</t>
  </si>
  <si>
    <t>2154.00</t>
  </si>
  <si>
    <t>2023-05-27 12:14:24</t>
  </si>
  <si>
    <t>3425588</t>
  </si>
  <si>
    <t>太平洋丽晶套房酒店</t>
  </si>
  <si>
    <t>Eira solehah sharif</t>
  </si>
  <si>
    <t>381.00</t>
  </si>
  <si>
    <t>2023-05-27 10:58:16</t>
  </si>
  <si>
    <t>2023-05-26</t>
  </si>
  <si>
    <t>3424228</t>
  </si>
  <si>
    <t>马尼拉赛达北维迪斯酒店 - 多用途酒店</t>
  </si>
  <si>
    <t>LYU CHUNXIAO</t>
  </si>
  <si>
    <t>2023-05-30 12:30:34</t>
  </si>
  <si>
    <t>3424039</t>
  </si>
  <si>
    <t>MENG WEI,KANG JIN</t>
  </si>
  <si>
    <t>8648.00</t>
  </si>
  <si>
    <t>2023-05-26 18:59:54</t>
  </si>
  <si>
    <t>3423305</t>
  </si>
  <si>
    <t>大宏酒店</t>
  </si>
  <si>
    <t>YANG HSIU WEI</t>
  </si>
  <si>
    <t>677.00</t>
  </si>
  <si>
    <t>2023-05-26 15:44:22</t>
  </si>
  <si>
    <t>3423182</t>
  </si>
  <si>
    <t>吉隆坡辉煌酒店</t>
  </si>
  <si>
    <t>Rizwan Ameera</t>
  </si>
  <si>
    <t>2023-05-26 15:34:57</t>
  </si>
  <si>
    <t>3421939</t>
  </si>
  <si>
    <t>芭堤雅摩达斯度假村</t>
  </si>
  <si>
    <t>Rungcharoenporn Bundit</t>
  </si>
  <si>
    <t>485.00</t>
  </si>
  <si>
    <t>2023-05-26 11:06:22</t>
  </si>
  <si>
    <t>3421674</t>
  </si>
  <si>
    <t>普吉岛西奈奢华酒店(SHA Extra Plus)</t>
  </si>
  <si>
    <t>Alblehed Mohamad</t>
  </si>
  <si>
    <t>3117.00</t>
  </si>
  <si>
    <t>2023-05-26 10:56:42</t>
  </si>
  <si>
    <t>2023-05-25</t>
  </si>
  <si>
    <t>3420909</t>
  </si>
  <si>
    <t>曼谷铂尔曼素坤逸大酒店 (政府卫生认证)</t>
  </si>
  <si>
    <t>HY SON PHONG</t>
  </si>
  <si>
    <t>3200.00</t>
  </si>
  <si>
    <t>2023-05-26 17:56:06</t>
  </si>
  <si>
    <t>3420790</t>
  </si>
  <si>
    <t>吉隆坡国际机场瑞享酒店及会议中心</t>
  </si>
  <si>
    <t>BIN ABDUL WAHID MUHAMMAD ARIFF</t>
  </si>
  <si>
    <t>705.00</t>
  </si>
  <si>
    <t>2023-05-26 16:17:48</t>
  </si>
  <si>
    <t>3420446</t>
  </si>
  <si>
    <t>胡志明市西贡艾美酒店</t>
  </si>
  <si>
    <t>Dai Yiyu</t>
  </si>
  <si>
    <t>6310.00</t>
  </si>
  <si>
    <t>2023-05-26 17:06:54</t>
  </si>
  <si>
    <t>3420399</t>
  </si>
  <si>
    <t>ZHANG LIWEI</t>
  </si>
  <si>
    <t>2023-05-26 17:07:32</t>
  </si>
  <si>
    <t>3419413</t>
  </si>
  <si>
    <t>OOI YONG PAU</t>
  </si>
  <si>
    <t>588.00</t>
  </si>
  <si>
    <t>2023-05-25 16:15:58</t>
  </si>
  <si>
    <t>3419093</t>
  </si>
  <si>
    <t>WU GUOYAN,Zhang Xuehua</t>
  </si>
  <si>
    <t>9688.00</t>
  </si>
  <si>
    <t>2023-05-25 16:32:41</t>
  </si>
  <si>
    <t>3419087</t>
  </si>
  <si>
    <t>HE YAO</t>
  </si>
  <si>
    <t>4844.00</t>
  </si>
  <si>
    <t>2023-05-25 16:50:46</t>
  </si>
  <si>
    <t>3418409</t>
  </si>
  <si>
    <t>Santa Grand Signature Kuala Lumpur</t>
  </si>
  <si>
    <t>AWALLUDIN HAFIZAH</t>
  </si>
  <si>
    <t>300.00</t>
  </si>
  <si>
    <t>2023-05-25 14:14:41</t>
  </si>
  <si>
    <t>2023-05-24</t>
  </si>
  <si>
    <t>3415663</t>
  </si>
  <si>
    <t>雪邦黄金海岸安凡尼度假酒店</t>
  </si>
  <si>
    <t>Lee Huey ting</t>
  </si>
  <si>
    <t>2081.00</t>
  </si>
  <si>
    <t>2023-05-25 15:28:45</t>
  </si>
  <si>
    <t>3414577</t>
  </si>
  <si>
    <t>曼谷京华大酒店 (SHA Plus+)</t>
  </si>
  <si>
    <t>Zeng Huiwen,Su Wei</t>
  </si>
  <si>
    <t>2023-05-24 16:29:14</t>
  </si>
  <si>
    <t>2023-05-23</t>
  </si>
  <si>
    <t>3409542</t>
  </si>
  <si>
    <t>汉沙苏梅岛水疗度假酒店</t>
  </si>
  <si>
    <t>TANGAM SUREEWAN</t>
  </si>
  <si>
    <t>3600.00</t>
  </si>
  <si>
    <t>2023-05-23 16:40:23</t>
  </si>
  <si>
    <t>3408754</t>
  </si>
  <si>
    <t>阿尔法公寓式酒店</t>
  </si>
  <si>
    <t>Busaing Aizel Velez</t>
  </si>
  <si>
    <t>5430.00</t>
  </si>
  <si>
    <t>2023-05-23 09:35:30</t>
  </si>
  <si>
    <t>2023-05-22</t>
  </si>
  <si>
    <t>3406125</t>
  </si>
  <si>
    <t>阿瓦尼河滨曼谷酒店(SHA认证)</t>
  </si>
  <si>
    <t>ZHANG JIANBO</t>
  </si>
  <si>
    <t>2060.00</t>
  </si>
  <si>
    <t>2023-05-22 18:02:26</t>
  </si>
  <si>
    <t>3406098</t>
  </si>
  <si>
    <t>曼谷安纳塔拉河畔度假酒店</t>
  </si>
  <si>
    <t>SUN YUJUN</t>
  </si>
  <si>
    <t>2900.00</t>
  </si>
  <si>
    <t>2023-05-22 17:56:27</t>
  </si>
  <si>
    <t>3405046</t>
  </si>
  <si>
    <t>釜山斯坦福酒店</t>
  </si>
  <si>
    <t>Wi yeong mi</t>
  </si>
  <si>
    <t>1016.00</t>
  </si>
  <si>
    <t>2023-05-22 12:25:30</t>
  </si>
  <si>
    <t>3403973</t>
  </si>
  <si>
    <t>CHONG JING WEN</t>
  </si>
  <si>
    <t>274.00</t>
  </si>
  <si>
    <t>2023-05-22 13:21:39</t>
  </si>
  <si>
    <t>2023-05-21</t>
  </si>
  <si>
    <t>3403797</t>
  </si>
  <si>
    <t>KHOO SIE MIN</t>
  </si>
  <si>
    <t>2023-05-22 13:13:41</t>
  </si>
  <si>
    <t>3403431</t>
  </si>
  <si>
    <t>普吉岛迈考美丽亚酒店(SHA Extra Plus)</t>
  </si>
  <si>
    <t>Worakul Panat</t>
  </si>
  <si>
    <t>1972.00</t>
  </si>
  <si>
    <t>2023-05-23 23:17:17</t>
  </si>
  <si>
    <t>2023-05-20</t>
  </si>
  <si>
    <t>3400886</t>
  </si>
  <si>
    <t>YANG MEI</t>
  </si>
  <si>
    <t>2023-05-21 12:39:50</t>
  </si>
  <si>
    <t>3397534</t>
  </si>
  <si>
    <t>ZHANG XUELEI,YU PING</t>
  </si>
  <si>
    <t>5440.00</t>
  </si>
  <si>
    <t>2023-05-20 11:08:04</t>
  </si>
  <si>
    <t>2023-05-19</t>
  </si>
  <si>
    <t>3397175</t>
  </si>
  <si>
    <t>曼谷素坤逸奥克伍德华庭工作室酒店</t>
  </si>
  <si>
    <t>CHENG MAN,Lu Jailing</t>
  </si>
  <si>
    <t>1620.00</t>
  </si>
  <si>
    <t>2023-05-20 14:19:17</t>
  </si>
  <si>
    <t>3395968</t>
  </si>
  <si>
    <t>hurkmans niels</t>
  </si>
  <si>
    <t>1784.00</t>
  </si>
  <si>
    <t>2023-05-19 19:56:25</t>
  </si>
  <si>
    <t>3393241</t>
  </si>
  <si>
    <t>迪沙鲁阿曼萨里酒店</t>
  </si>
  <si>
    <t>GHANI AISYAH</t>
  </si>
  <si>
    <t>285.00</t>
  </si>
  <si>
    <t>2023-05-19 08:58:15</t>
  </si>
  <si>
    <t>2023-05-18</t>
  </si>
  <si>
    <t>3390853</t>
  </si>
  <si>
    <t>JANG SINJUNG</t>
  </si>
  <si>
    <t>4170.00</t>
  </si>
  <si>
    <t>2023-05-18 16:42:57</t>
  </si>
  <si>
    <t>3390561</t>
  </si>
  <si>
    <t>DARMAN AZIZAH</t>
  </si>
  <si>
    <t>2023-05-18 15:31:46</t>
  </si>
  <si>
    <t>3390005</t>
  </si>
  <si>
    <t>普吉岛海床大酒店(SHA Extra Plus)</t>
  </si>
  <si>
    <t>RATTONYU TERMSAK</t>
  </si>
  <si>
    <t>724.00</t>
  </si>
  <si>
    <t>2023-05-18 13:15:52</t>
  </si>
  <si>
    <t>3388656</t>
  </si>
  <si>
    <t>摩德沙吞酒店 (政府卫生认证)</t>
  </si>
  <si>
    <t>WONG HONG PAN</t>
  </si>
  <si>
    <t>1449.00</t>
  </si>
  <si>
    <t>2023-05-18 12:33:04</t>
  </si>
  <si>
    <t>3388655</t>
  </si>
  <si>
    <t>HO IN IONG</t>
  </si>
  <si>
    <t>2023-05-18 12:47:21</t>
  </si>
  <si>
    <t>2023-05-17</t>
  </si>
  <si>
    <t>3386381</t>
  </si>
  <si>
    <t>岘港富丽华大酒店</t>
  </si>
  <si>
    <t>KIM YOUNGJU,MYOUNG HOBIN</t>
  </si>
  <si>
    <t>2526.00</t>
  </si>
  <si>
    <t>2023-05-17 17:19:22</t>
  </si>
  <si>
    <t>3385617</t>
  </si>
  <si>
    <t>曼谷大都会酒店</t>
  </si>
  <si>
    <t>FU XIMIN,Dong Jing</t>
  </si>
  <si>
    <t>2490.00</t>
  </si>
  <si>
    <t>2023-05-17 19:43:39</t>
  </si>
  <si>
    <t>3383702</t>
  </si>
  <si>
    <t>德瓦别墅度假酒店</t>
  </si>
  <si>
    <t>FUNG HAYMUND</t>
  </si>
  <si>
    <t>3254.00</t>
  </si>
  <si>
    <t>2023-05-17 09:19:41</t>
  </si>
  <si>
    <t>2023-05-16</t>
  </si>
  <si>
    <t>3383104</t>
  </si>
  <si>
    <t>Homm布利斯南海滩巴东酒店(SHA Extra Plus)</t>
  </si>
  <si>
    <t>CHIA TONY</t>
  </si>
  <si>
    <t>4355.00</t>
  </si>
  <si>
    <t>2023-05-17 11:16:38</t>
  </si>
  <si>
    <t>3382987</t>
  </si>
  <si>
    <t>新加坡嘉佩乐酒店</t>
  </si>
  <si>
    <t>MIAO YUN</t>
  </si>
  <si>
    <t>15777.00</t>
  </si>
  <si>
    <t>2023-05-17 11:32:46</t>
  </si>
  <si>
    <t>2023-05-15</t>
  </si>
  <si>
    <t>3377894</t>
  </si>
  <si>
    <t>wang xiaozheng</t>
  </si>
  <si>
    <t>2023-05-16 10:55:21</t>
  </si>
  <si>
    <t>3376212</t>
  </si>
  <si>
    <t>迪拜范思哲宫殿酒店</t>
  </si>
  <si>
    <t>14640.00</t>
  </si>
  <si>
    <t>2023-05-16 11:34:41</t>
  </si>
  <si>
    <t>2023-05-14</t>
  </si>
  <si>
    <t>3371177</t>
  </si>
  <si>
    <t>CHAN YUEN YUEN,FUNG PO WA</t>
  </si>
  <si>
    <t>1461.00</t>
  </si>
  <si>
    <t>2023-05-15 10:47:25</t>
  </si>
  <si>
    <t>2023-05-13</t>
  </si>
  <si>
    <t>3367545</t>
  </si>
  <si>
    <t>LI ZHENG,Li Ruolin</t>
  </si>
  <si>
    <t>5195.00</t>
  </si>
  <si>
    <t>2023-05-13 19:52:26</t>
  </si>
  <si>
    <t>2023-05-12</t>
  </si>
  <si>
    <t>3363171</t>
  </si>
  <si>
    <t>芭堤雅花园海景大酒店</t>
  </si>
  <si>
    <t>LI YONG,SONG HONGXIU,YANG DI</t>
  </si>
  <si>
    <t>1284.00</t>
  </si>
  <si>
    <t>2023-05-13 14:02:45</t>
  </si>
  <si>
    <t>3360459</t>
  </si>
  <si>
    <t>Irwin Derek</t>
  </si>
  <si>
    <t>751.00</t>
  </si>
  <si>
    <t>2023-05-12 16:40:53</t>
  </si>
  <si>
    <t>3360067</t>
  </si>
  <si>
    <t>迪拜城市季节塔酒店</t>
  </si>
  <si>
    <t>SHENG MINMING</t>
  </si>
  <si>
    <t>2125.00</t>
  </si>
  <si>
    <t>2023-05-12 14:42:33</t>
  </si>
  <si>
    <t>3359887</t>
  </si>
  <si>
    <t>合艾盛泰乐酒店</t>
  </si>
  <si>
    <t>GOH ZOE</t>
  </si>
  <si>
    <t>340.00</t>
  </si>
  <si>
    <t>2023-05-30 08:51:54</t>
  </si>
  <si>
    <t>3359866</t>
  </si>
  <si>
    <t>GOH SWEE GAIK,LEE VINCENT,TAN ERICA</t>
  </si>
  <si>
    <t>1020.00</t>
  </si>
  <si>
    <t>2023-05-30 08:52:16</t>
  </si>
  <si>
    <t>3358503</t>
  </si>
  <si>
    <t>637.00</t>
  </si>
  <si>
    <t>2023-05-12 16:27:55</t>
  </si>
  <si>
    <t>2023-05-11</t>
  </si>
  <si>
    <t>3358312</t>
  </si>
  <si>
    <t>吉隆坡邵氏广场美居酒店</t>
  </si>
  <si>
    <t>XU LINGFANG</t>
  </si>
  <si>
    <t>1005.00</t>
  </si>
  <si>
    <t>2023-05-14 17:42:14</t>
  </si>
  <si>
    <t>3357512</t>
  </si>
  <si>
    <t>哥打京那巴鲁佳蓝文莱酒店</t>
  </si>
  <si>
    <t>ed christy,ed christy</t>
  </si>
  <si>
    <t>626.00</t>
  </si>
  <si>
    <t>2023-05-12 08:35:32</t>
  </si>
  <si>
    <t>3357289</t>
  </si>
  <si>
    <t>胡志明市西贡柏悦酒店</t>
  </si>
  <si>
    <t>WU XIAOKUN</t>
  </si>
  <si>
    <t>5102.00</t>
  </si>
  <si>
    <t>2023-05-12 12:15:03</t>
  </si>
  <si>
    <t>3356513</t>
  </si>
  <si>
    <t>芭东艾希莉高地酒店公寓 (SHA Extra Plus)</t>
  </si>
  <si>
    <t>LIN JUNYU</t>
  </si>
  <si>
    <t>1440.00</t>
  </si>
  <si>
    <t>2023-05-11 18:32:59</t>
  </si>
  <si>
    <t>3356486</t>
  </si>
  <si>
    <t>哈德特恩海滩俱乐部酒店</t>
  </si>
  <si>
    <t>suthiwat niramitvijit</t>
  </si>
  <si>
    <t>1028.00</t>
  </si>
  <si>
    <t>2023-05-11 22:06:16</t>
  </si>
  <si>
    <t>3356168</t>
  </si>
  <si>
    <t>LAU COLIN</t>
  </si>
  <si>
    <t>909.00</t>
  </si>
  <si>
    <t>2023-05-11 17:49:00</t>
  </si>
  <si>
    <t>3355296</t>
  </si>
  <si>
    <t>曼谷水门伯克利酒店</t>
  </si>
  <si>
    <t>EMILY LIEW</t>
  </si>
  <si>
    <t>2958.00</t>
  </si>
  <si>
    <t>2023-05-11 15:02:27</t>
  </si>
  <si>
    <t>3354076</t>
  </si>
  <si>
    <t>DING XINGYU</t>
  </si>
  <si>
    <t>2023-05-11 15:07:29</t>
  </si>
  <si>
    <t>2023-05-10</t>
  </si>
  <si>
    <t>3351967</t>
  </si>
  <si>
    <t>普吉岛悦梿酒店(SHA Plus+)</t>
  </si>
  <si>
    <t>KOMPILA JINDAPA,KEERATINUNTANATHIP KHUNTAPHUT,CHAIWONG PHODCHARAPHON</t>
  </si>
  <si>
    <t>798.00</t>
  </si>
  <si>
    <t>2023-05-11 11:40:54</t>
  </si>
  <si>
    <t>2023-05-09</t>
  </si>
  <si>
    <t>3347998</t>
  </si>
  <si>
    <t>2023-05-10 10:17:38</t>
  </si>
  <si>
    <t>3347836</t>
  </si>
  <si>
    <t>拉查酒店</t>
  </si>
  <si>
    <t>Lai Yufan,Lai Zhiming,Chi Yiqiang</t>
  </si>
  <si>
    <t>3258.00</t>
  </si>
  <si>
    <t>2023-05-11 08:54:19</t>
  </si>
  <si>
    <t>3345754</t>
  </si>
  <si>
    <t>阿万特酒店</t>
  </si>
  <si>
    <t>MAN KRISTY</t>
  </si>
  <si>
    <t>884.00</t>
  </si>
  <si>
    <t>2023-05-09 18:14:00</t>
  </si>
  <si>
    <t>2023-05-08</t>
  </si>
  <si>
    <t>3343582</t>
  </si>
  <si>
    <t>曼谷辛德霍恩凯宾斯基</t>
  </si>
  <si>
    <t>LAU CHI SUM WILSON</t>
  </si>
  <si>
    <t>5940.00</t>
  </si>
  <si>
    <t>2023-05-09 14:41:10</t>
  </si>
  <si>
    <t>3343362</t>
  </si>
  <si>
    <t>曼谷廊曼机场阿玛瑞酒店</t>
  </si>
  <si>
    <t>PHOKHAKORN PHIMNARA,PHOKHAKORN SAWAKE,PHOKHAKORN PHATCHARIN</t>
  </si>
  <si>
    <t>678.00</t>
  </si>
  <si>
    <t>2023-05-09 11:07:08</t>
  </si>
  <si>
    <t>2023-05-06</t>
  </si>
  <si>
    <t>3334296</t>
  </si>
  <si>
    <t>曼谷素坤逸航站 21 中心酒店 (政府卫生认证)</t>
  </si>
  <si>
    <t>LAILAI HO,WINGSUN LI</t>
  </si>
  <si>
    <t>2005.00</t>
  </si>
  <si>
    <t>2023-05-06 18:55:40</t>
  </si>
  <si>
    <t>2023-05-05</t>
  </si>
  <si>
    <t>3329632</t>
  </si>
  <si>
    <t>CHIACHUNPONCH LEE</t>
  </si>
  <si>
    <t>6651.00</t>
  </si>
  <si>
    <t>2023-05-05 18:25:15</t>
  </si>
  <si>
    <t>3327062</t>
  </si>
  <si>
    <t>曼谷 SO/ 酒店</t>
  </si>
  <si>
    <t>PANG KA WA,CHONG PO YI LAVINA</t>
  </si>
  <si>
    <t>5972.00</t>
  </si>
  <si>
    <t>2023-05-06 19:05:45</t>
  </si>
  <si>
    <t>2023-05-04</t>
  </si>
  <si>
    <t>3326288</t>
  </si>
  <si>
    <t>首尔三井酒店</t>
  </si>
  <si>
    <t>ZHOU RUYUN</t>
  </si>
  <si>
    <t>1813.00</t>
  </si>
  <si>
    <t>2023-05-05 11:43:13</t>
  </si>
  <si>
    <t>3325471</t>
  </si>
  <si>
    <t>TJIA KA MEI,LAU CHI KWONG</t>
  </si>
  <si>
    <t>1186.00</t>
  </si>
  <si>
    <t>2023-05-04 19:16:35</t>
  </si>
  <si>
    <t>3325123</t>
  </si>
  <si>
    <t>YOON SEULKI</t>
  </si>
  <si>
    <t>2023-05-05 10:24:27</t>
  </si>
  <si>
    <t>3323532</t>
  </si>
  <si>
    <t>LEE EUNSONG</t>
  </si>
  <si>
    <t>2023-05-04 09:48:05</t>
  </si>
  <si>
    <t>2023-05-01</t>
  </si>
  <si>
    <t>3311556</t>
  </si>
  <si>
    <t>曼谷铂尔曼皇权酒店</t>
  </si>
  <si>
    <t>ZHAO XIANGJI,ZHAO CHENGCHUN,PIAO GUIQIN</t>
  </si>
  <si>
    <t>4752.00</t>
  </si>
  <si>
    <t>2023-05-01 13:28:39</t>
  </si>
  <si>
    <t>2023-04-30</t>
  </si>
  <si>
    <t>3306689</t>
  </si>
  <si>
    <t>吉隆坡柏威年酒店 · 悦榕庄管理</t>
  </si>
  <si>
    <t>KUSUMA MARCO</t>
  </si>
  <si>
    <t>2537.00</t>
  </si>
  <si>
    <t>2023-04-30 11:54:18</t>
  </si>
  <si>
    <t>2023-04-29</t>
  </si>
  <si>
    <t>3303576</t>
  </si>
  <si>
    <t>Yong See Lai</t>
  </si>
  <si>
    <t>1962.00</t>
  </si>
  <si>
    <t>2023-04-29 10:56:23</t>
  </si>
  <si>
    <t>2023-04-28</t>
  </si>
  <si>
    <t>3301417</t>
  </si>
  <si>
    <t>LI WENBO</t>
  </si>
  <si>
    <t>8917.00</t>
  </si>
  <si>
    <t>2023-04-30 10:10:50</t>
  </si>
  <si>
    <t>3299742</t>
  </si>
  <si>
    <t>新加坡河景福朋喜来登集团酒店</t>
  </si>
  <si>
    <t>LEE YING SIA,BINOTHMAN SIRAJUDDIN</t>
  </si>
  <si>
    <t>2023-04-28 11:53:40</t>
  </si>
  <si>
    <t>2023-04-27</t>
  </si>
  <si>
    <t>3298624</t>
  </si>
  <si>
    <t>LEE BEE HONG</t>
  </si>
  <si>
    <t>2211.00</t>
  </si>
  <si>
    <t>2023-04-28 09:34:12</t>
  </si>
  <si>
    <t>3296885</t>
  </si>
  <si>
    <t>Abu Samah Roslan</t>
  </si>
  <si>
    <t>2023-04-27 18:42:11</t>
  </si>
  <si>
    <t>2023-04-26</t>
  </si>
  <si>
    <t>3290469</t>
  </si>
  <si>
    <t>皇宫水上乐园度假村</t>
  </si>
  <si>
    <t>LEE GILWON</t>
  </si>
  <si>
    <t>7316.00</t>
  </si>
  <si>
    <t>2023-04-27 15:43:24</t>
  </si>
  <si>
    <t>3290086</t>
  </si>
  <si>
    <t>达迈海滩度假村</t>
  </si>
  <si>
    <t>NGU NANCY CHIN CHIN</t>
  </si>
  <si>
    <t>2142.00</t>
  </si>
  <si>
    <t>2023-04-26 11:21:12</t>
  </si>
  <si>
    <t>2023-04-24</t>
  </si>
  <si>
    <t>3283473</t>
  </si>
  <si>
    <t>长滩岛赫娜水晶沙度假酒店</t>
  </si>
  <si>
    <t>Marinas Vezvi,Marinas Vezvi,Marinas Vezvi,Marinas Vezvi,Marinas Vezvi,Marinas Vezvi</t>
  </si>
  <si>
    <t>7080.00</t>
  </si>
  <si>
    <t>2023-04-25 16:01:49</t>
  </si>
  <si>
    <t>2023-04-23</t>
  </si>
  <si>
    <t>3278322</t>
  </si>
  <si>
    <t>曼谷盛泰乐水门酒店</t>
  </si>
  <si>
    <t>NG BOON HOE,WONG SIEW LIAN</t>
  </si>
  <si>
    <t>1470.00</t>
  </si>
  <si>
    <t>2023-04-24 12:03:10</t>
  </si>
  <si>
    <t>2023-04-22</t>
  </si>
  <si>
    <t>3272349</t>
  </si>
  <si>
    <t>普吉岛玛丽莎别墅酒店(SHA Plus+)</t>
  </si>
  <si>
    <t>Vallen Randal</t>
  </si>
  <si>
    <t>6232.00</t>
  </si>
  <si>
    <t>2023-04-22 19:37:13</t>
  </si>
  <si>
    <t>2023-04-18</t>
  </si>
  <si>
    <t>3244582</t>
  </si>
  <si>
    <t>GYUN MINSOO</t>
  </si>
  <si>
    <t>2500.00</t>
  </si>
  <si>
    <t>2023-04-19 10:47:57</t>
  </si>
  <si>
    <t>2023-04-17</t>
  </si>
  <si>
    <t>3242612</t>
  </si>
  <si>
    <t>布尔格尼蒙塔纳酒店</t>
  </si>
  <si>
    <t>CHUI CHUNG SUM JOAN</t>
  </si>
  <si>
    <t>12230.00</t>
  </si>
  <si>
    <t>2023-04-17 23:45:14</t>
  </si>
  <si>
    <t>法国</t>
  </si>
  <si>
    <t>2023-04-11</t>
  </si>
  <si>
    <t>3216762</t>
  </si>
  <si>
    <t>格兰迪酒店&amp;度假村</t>
  </si>
  <si>
    <t>KRISHNAN JIVARAJA</t>
  </si>
  <si>
    <t>5380.00</t>
  </si>
  <si>
    <t>2023-04-12 11:18:14</t>
  </si>
  <si>
    <t>999224442020183--</t>
  </si>
  <si>
    <t>2023-04-10</t>
  </si>
  <si>
    <t>3213281</t>
  </si>
  <si>
    <t>2023-06-02 10:58:24</t>
  </si>
  <si>
    <t>DEB230410114539635,999224452203581,</t>
  </si>
  <si>
    <t>3213278</t>
  </si>
  <si>
    <t>2023-05-28 14:37:22</t>
  </si>
  <si>
    <t>2023-04-09</t>
  </si>
  <si>
    <t>3212254</t>
  </si>
  <si>
    <t>布利斯会安海滩养生度假村</t>
  </si>
  <si>
    <t>Parasuraman Kay Atisha</t>
  </si>
  <si>
    <t>2184.00</t>
  </si>
  <si>
    <t>2023-04-10 09:34:50</t>
  </si>
  <si>
    <t>3210732</t>
  </si>
  <si>
    <t>KIM SUNG KYUN</t>
  </si>
  <si>
    <t>488.00</t>
  </si>
  <si>
    <t>2023-04-10 08:05:28</t>
  </si>
  <si>
    <t>2023-03-31</t>
  </si>
  <si>
    <t>3185171</t>
  </si>
  <si>
    <t>曼谷湄南河四季酒店 (SHA Plus+)</t>
  </si>
  <si>
    <t>BYUN HYUNSOO</t>
  </si>
  <si>
    <t>3390.00</t>
  </si>
  <si>
    <t>2023-04-01 08:27:21</t>
  </si>
  <si>
    <t>2023-03-28</t>
  </si>
  <si>
    <t>3176993</t>
  </si>
  <si>
    <t>Ji Douglas</t>
  </si>
  <si>
    <t>11710.00</t>
  </si>
  <si>
    <t>2023-04-01 12:51:17</t>
  </si>
  <si>
    <t>2023-03-17</t>
  </si>
  <si>
    <t>3148561</t>
  </si>
  <si>
    <t>NG KA TAI,YIP MING FUNG</t>
  </si>
  <si>
    <t>3166.00</t>
  </si>
  <si>
    <t>2023-03-19 07:49:23</t>
  </si>
  <si>
    <t>2023-03-12</t>
  </si>
  <si>
    <t>3123591</t>
  </si>
  <si>
    <t>KIM CHANGMIN,KWAK HEEJUN</t>
  </si>
  <si>
    <t>2023-03-12 11:54:17</t>
  </si>
  <si>
    <t>2023-03-11</t>
  </si>
  <si>
    <t>3123486</t>
  </si>
  <si>
    <t>曼谷索拉利亚西铁酒店</t>
  </si>
  <si>
    <t>LEUNG CHI CHIU</t>
  </si>
  <si>
    <t>4494.00</t>
  </si>
  <si>
    <t>2023-03-12 10:21:54</t>
  </si>
  <si>
    <t>2023-03-10</t>
  </si>
  <si>
    <t>3119784</t>
  </si>
  <si>
    <t>乌龟岛海滩度假酒店</t>
  </si>
  <si>
    <t>kawkomut paweena,kawkomut paweena</t>
  </si>
  <si>
    <t>3046.00</t>
  </si>
  <si>
    <t>2023-03-11 17:11:20</t>
  </si>
  <si>
    <t>2023-03-05</t>
  </si>
  <si>
    <t>3096509</t>
  </si>
  <si>
    <t>宿务迈瑞柏高碧海度假村</t>
  </si>
  <si>
    <t>KIM SUNGJAE</t>
  </si>
  <si>
    <t>3500.00</t>
  </si>
  <si>
    <t>2023-03-08 11:44:59</t>
  </si>
  <si>
    <t>2023-01-31</t>
  </si>
  <si>
    <t>2993950</t>
  </si>
  <si>
    <t>济州神话世界盛捷服务公寓</t>
  </si>
  <si>
    <t>KIM DONGUK</t>
  </si>
  <si>
    <t>6795.00</t>
  </si>
  <si>
    <t>2023-02-01 10:50:05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</si>
</sst>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199</xdr:row>
      <xdr:rowOff>0</xdr:rowOff>
    </xdr:from>
    <xdr:to>
      <xdr:col>14</xdr:col>
      <xdr:colOff>619125</xdr:colOff>
      <xdr:row>229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810875" cy="520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199</xdr:row>
      <xdr:rowOff>0</xdr:rowOff>
    </xdr:from>
    <xdr:to>
      <xdr:col>31</xdr:col>
      <xdr:colOff>190500</xdr:colOff>
      <xdr:row>236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3350" y="3943350"/>
          <a:ext cx="10477500" cy="6486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45079</v>
      </c>
      <c r="G2" s="6">
        <v>45082</v>
      </c>
      <c r="H2" s="4">
        <v>1</v>
      </c>
      <c r="I2" s="4">
        <v>3</v>
      </c>
      <c r="J2" s="4">
        <v>3</v>
      </c>
      <c r="K2" s="4" t="s">
        <v>30</v>
      </c>
      <c r="L2" s="4">
        <v>6795</v>
      </c>
      <c r="M2" s="4">
        <v>6795</v>
      </c>
      <c r="N2" s="4" t="s">
        <v>31</v>
      </c>
      <c r="O2" s="4" t="s">
        <v>32</v>
      </c>
      <c r="P2" s="4" t="s">
        <v>33</v>
      </c>
      <c r="Q2" s="4">
        <v>0</v>
      </c>
      <c r="R2" s="8">
        <v>44957</v>
      </c>
      <c r="S2" s="6">
        <v>45085</v>
      </c>
      <c r="T2" s="4" t="s">
        <v>34</v>
      </c>
      <c r="U2" s="4">
        <v>6795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45077</v>
      </c>
      <c r="G3" s="6">
        <v>45082</v>
      </c>
      <c r="H3" s="4">
        <v>1</v>
      </c>
      <c r="I3" s="4">
        <v>5</v>
      </c>
      <c r="J3" s="4">
        <v>5</v>
      </c>
      <c r="K3" s="4" t="s">
        <v>30</v>
      </c>
      <c r="L3" s="4">
        <v>3500</v>
      </c>
      <c r="M3" s="4">
        <v>3500</v>
      </c>
      <c r="N3" s="4" t="s">
        <v>40</v>
      </c>
      <c r="O3" s="4" t="s">
        <v>32</v>
      </c>
      <c r="P3" s="4" t="s">
        <v>33</v>
      </c>
      <c r="Q3" s="4">
        <v>0</v>
      </c>
      <c r="R3" s="8">
        <v>44990</v>
      </c>
      <c r="S3" s="6">
        <v>45085</v>
      </c>
      <c r="T3" s="4" t="s">
        <v>34</v>
      </c>
      <c r="U3" s="4">
        <v>3500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45080</v>
      </c>
      <c r="G4" s="6">
        <v>45082</v>
      </c>
      <c r="H4" s="4">
        <v>1</v>
      </c>
      <c r="I4" s="4">
        <v>2</v>
      </c>
      <c r="J4" s="4">
        <v>2</v>
      </c>
      <c r="K4" s="4" t="s">
        <v>30</v>
      </c>
      <c r="L4" s="4">
        <v>3046</v>
      </c>
      <c r="M4" s="4">
        <v>3046</v>
      </c>
      <c r="N4" s="4" t="s">
        <v>46</v>
      </c>
      <c r="O4" s="4" t="s">
        <v>32</v>
      </c>
      <c r="P4" s="4" t="s">
        <v>33</v>
      </c>
      <c r="Q4" s="4">
        <v>0</v>
      </c>
      <c r="R4" s="8">
        <v>44995</v>
      </c>
      <c r="S4" s="6">
        <v>45085</v>
      </c>
      <c r="T4" s="4" t="s">
        <v>34</v>
      </c>
      <c r="U4" s="4">
        <v>3046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45075</v>
      </c>
      <c r="G5" s="6">
        <v>45082</v>
      </c>
      <c r="H5" s="4">
        <v>1</v>
      </c>
      <c r="I5" s="4">
        <v>7</v>
      </c>
      <c r="J5" s="4">
        <v>7</v>
      </c>
      <c r="K5" s="4" t="s">
        <v>30</v>
      </c>
      <c r="L5" s="4">
        <v>4494</v>
      </c>
      <c r="M5" s="4">
        <v>4494</v>
      </c>
      <c r="N5" s="4" t="s">
        <v>52</v>
      </c>
      <c r="O5" s="4" t="s">
        <v>32</v>
      </c>
      <c r="P5" s="4" t="s">
        <v>33</v>
      </c>
      <c r="Q5" s="4">
        <v>0</v>
      </c>
      <c r="R5" s="8">
        <v>44996</v>
      </c>
      <c r="S5" s="6">
        <v>45085</v>
      </c>
      <c r="T5" s="4" t="s">
        <v>34</v>
      </c>
      <c r="U5" s="4">
        <v>4494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45080</v>
      </c>
      <c r="G6" s="6">
        <v>45082</v>
      </c>
      <c r="H6" s="4">
        <v>1</v>
      </c>
      <c r="I6" s="4">
        <v>2</v>
      </c>
      <c r="J6" s="4">
        <v>2</v>
      </c>
      <c r="K6" s="4" t="s">
        <v>30</v>
      </c>
      <c r="L6" s="4">
        <v>2040</v>
      </c>
      <c r="M6" s="4">
        <v>2040</v>
      </c>
      <c r="N6" s="4" t="s">
        <v>58</v>
      </c>
      <c r="O6" s="4" t="s">
        <v>32</v>
      </c>
      <c r="P6" s="4" t="s">
        <v>33</v>
      </c>
      <c r="Q6" s="4">
        <v>0</v>
      </c>
      <c r="R6" s="8">
        <v>44997</v>
      </c>
      <c r="S6" s="6">
        <v>45085</v>
      </c>
      <c r="T6" s="4" t="s">
        <v>34</v>
      </c>
      <c r="U6" s="4">
        <v>2040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45080</v>
      </c>
      <c r="G7" s="6">
        <v>45082</v>
      </c>
      <c r="H7" s="4">
        <v>1</v>
      </c>
      <c r="I7" s="4">
        <v>2</v>
      </c>
      <c r="J7" s="4">
        <v>2</v>
      </c>
      <c r="K7" s="4" t="s">
        <v>30</v>
      </c>
      <c r="L7" s="4">
        <v>3166</v>
      </c>
      <c r="M7" s="4">
        <v>3166</v>
      </c>
      <c r="N7" s="4" t="s">
        <v>64</v>
      </c>
      <c r="O7" s="4" t="s">
        <v>32</v>
      </c>
      <c r="P7" s="4" t="s">
        <v>33</v>
      </c>
      <c r="Q7" s="4">
        <v>0</v>
      </c>
      <c r="R7" s="8">
        <v>45002</v>
      </c>
      <c r="S7" s="6">
        <v>45085</v>
      </c>
      <c r="T7" s="4" t="s">
        <v>34</v>
      </c>
      <c r="U7" s="4">
        <v>3166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45073</v>
      </c>
      <c r="G8" s="6">
        <v>45082</v>
      </c>
      <c r="H8" s="4">
        <v>2</v>
      </c>
      <c r="I8" s="4">
        <v>9</v>
      </c>
      <c r="J8" s="4">
        <v>18</v>
      </c>
      <c r="K8" s="4" t="s">
        <v>30</v>
      </c>
      <c r="L8" s="4">
        <v>11710</v>
      </c>
      <c r="M8" s="4">
        <v>11710</v>
      </c>
      <c r="N8" s="4" t="s">
        <v>70</v>
      </c>
      <c r="O8" s="4" t="s">
        <v>32</v>
      </c>
      <c r="P8" s="4" t="s">
        <v>33</v>
      </c>
      <c r="Q8" s="4">
        <v>0</v>
      </c>
      <c r="R8" s="8">
        <v>45013</v>
      </c>
      <c r="S8" s="6">
        <v>45085</v>
      </c>
      <c r="T8" s="4" t="s">
        <v>34</v>
      </c>
      <c r="U8" s="4">
        <v>11710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45081</v>
      </c>
      <c r="G9" s="6">
        <v>45082</v>
      </c>
      <c r="H9" s="4">
        <v>1</v>
      </c>
      <c r="I9" s="4">
        <v>1</v>
      </c>
      <c r="J9" s="4">
        <v>1</v>
      </c>
      <c r="K9" s="4" t="s">
        <v>30</v>
      </c>
      <c r="L9" s="4">
        <v>3390</v>
      </c>
      <c r="M9" s="4">
        <v>3390</v>
      </c>
      <c r="N9" s="4" t="s">
        <v>76</v>
      </c>
      <c r="O9" s="4" t="s">
        <v>32</v>
      </c>
      <c r="P9" s="4" t="s">
        <v>33</v>
      </c>
      <c r="Q9" s="4">
        <v>0</v>
      </c>
      <c r="R9" s="8">
        <v>45016</v>
      </c>
      <c r="S9" s="6">
        <v>45085</v>
      </c>
      <c r="T9" s="4" t="s">
        <v>34</v>
      </c>
      <c r="U9" s="4">
        <v>3390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45081</v>
      </c>
      <c r="G10" s="6">
        <v>45082</v>
      </c>
      <c r="H10" s="4">
        <v>1</v>
      </c>
      <c r="I10" s="4">
        <v>1</v>
      </c>
      <c r="J10" s="4">
        <v>1</v>
      </c>
      <c r="K10" s="4" t="s">
        <v>30</v>
      </c>
      <c r="L10" s="4">
        <v>431</v>
      </c>
      <c r="M10" s="4">
        <v>431</v>
      </c>
      <c r="N10" s="4" t="s">
        <v>82</v>
      </c>
      <c r="O10" s="4" t="s">
        <v>32</v>
      </c>
      <c r="P10" s="4" t="s">
        <v>33</v>
      </c>
      <c r="Q10" s="4">
        <v>0</v>
      </c>
      <c r="R10" s="8">
        <v>45016</v>
      </c>
      <c r="S10" s="6">
        <v>45085</v>
      </c>
      <c r="T10" s="4" t="s">
        <v>34</v>
      </c>
      <c r="U10" s="4">
        <v>431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45081</v>
      </c>
      <c r="G11" s="6">
        <v>45082</v>
      </c>
      <c r="H11" s="4">
        <v>1</v>
      </c>
      <c r="I11" s="4">
        <v>1</v>
      </c>
      <c r="J11" s="4">
        <v>1</v>
      </c>
      <c r="K11" s="4" t="s">
        <v>30</v>
      </c>
      <c r="L11" s="4">
        <v>488</v>
      </c>
      <c r="M11" s="4">
        <v>488</v>
      </c>
      <c r="N11" s="4" t="s">
        <v>88</v>
      </c>
      <c r="O11" s="4" t="s">
        <v>32</v>
      </c>
      <c r="P11" s="4" t="s">
        <v>33</v>
      </c>
      <c r="Q11" s="4">
        <v>0</v>
      </c>
      <c r="R11" s="8">
        <v>45025</v>
      </c>
      <c r="S11" s="6">
        <v>45085</v>
      </c>
      <c r="T11" s="4" t="s">
        <v>34</v>
      </c>
      <c r="U11" s="4">
        <v>488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45079</v>
      </c>
      <c r="G12" s="6">
        <v>45082</v>
      </c>
      <c r="H12" s="4">
        <v>1</v>
      </c>
      <c r="I12" s="4">
        <v>3</v>
      </c>
      <c r="J12" s="4">
        <v>3</v>
      </c>
      <c r="K12" s="4" t="s">
        <v>30</v>
      </c>
      <c r="L12" s="4">
        <v>2184</v>
      </c>
      <c r="M12" s="4">
        <v>2184</v>
      </c>
      <c r="N12" s="4" t="s">
        <v>94</v>
      </c>
      <c r="O12" s="4" t="s">
        <v>32</v>
      </c>
      <c r="P12" s="4" t="s">
        <v>33</v>
      </c>
      <c r="Q12" s="4">
        <v>0</v>
      </c>
      <c r="R12" s="8">
        <v>45025</v>
      </c>
      <c r="S12" s="6">
        <v>45085</v>
      </c>
      <c r="T12" s="4" t="s">
        <v>34</v>
      </c>
      <c r="U12" s="4">
        <v>2184</v>
      </c>
      <c r="V12" s="4">
        <v>0</v>
      </c>
      <c r="W12" s="4">
        <v>0</v>
      </c>
      <c r="X12" s="4" t="s">
        <v>95</v>
      </c>
      <c r="Y12" s="4" t="s">
        <v>84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97</v>
      </c>
      <c r="E13" s="4" t="s">
        <v>98</v>
      </c>
      <c r="F13" s="6">
        <v>45081</v>
      </c>
      <c r="G13" s="6">
        <v>45082</v>
      </c>
      <c r="H13" s="4">
        <v>5</v>
      </c>
      <c r="I13" s="4">
        <v>1</v>
      </c>
      <c r="J13" s="4">
        <v>5</v>
      </c>
      <c r="K13" s="4" t="s">
        <v>30</v>
      </c>
      <c r="L13" s="4">
        <v>5380</v>
      </c>
      <c r="M13" s="4">
        <v>5380</v>
      </c>
      <c r="N13" s="4" t="s">
        <v>99</v>
      </c>
      <c r="O13" s="4" t="s">
        <v>32</v>
      </c>
      <c r="P13" s="4" t="s">
        <v>33</v>
      </c>
      <c r="Q13" s="4">
        <v>0</v>
      </c>
      <c r="R13" s="8">
        <v>45027</v>
      </c>
      <c r="S13" s="6">
        <v>45085</v>
      </c>
      <c r="T13" s="4" t="s">
        <v>34</v>
      </c>
      <c r="U13" s="4">
        <v>5380</v>
      </c>
      <c r="V13" s="4">
        <v>0</v>
      </c>
      <c r="W13" s="4">
        <v>0</v>
      </c>
      <c r="X13" s="4" t="s">
        <v>100</v>
      </c>
      <c r="Y13" s="4" t="s">
        <v>84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45078</v>
      </c>
      <c r="G14" s="6">
        <v>45082</v>
      </c>
      <c r="H14" s="4">
        <v>1</v>
      </c>
      <c r="I14" s="4">
        <v>4</v>
      </c>
      <c r="J14" s="4">
        <v>4</v>
      </c>
      <c r="K14" s="4" t="s">
        <v>30</v>
      </c>
      <c r="L14" s="4">
        <v>12230</v>
      </c>
      <c r="M14" s="4">
        <v>12230</v>
      </c>
      <c r="N14" s="4" t="s">
        <v>104</v>
      </c>
      <c r="O14" s="4" t="s">
        <v>32</v>
      </c>
      <c r="P14" s="4" t="s">
        <v>33</v>
      </c>
      <c r="Q14" s="4">
        <v>0</v>
      </c>
      <c r="R14" s="8">
        <v>45033</v>
      </c>
      <c r="S14" s="6">
        <v>45085</v>
      </c>
      <c r="T14" s="4" t="s">
        <v>34</v>
      </c>
      <c r="U14" s="4">
        <v>12230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108</v>
      </c>
      <c r="E15" s="4" t="s">
        <v>109</v>
      </c>
      <c r="F15" s="6">
        <v>45080</v>
      </c>
      <c r="G15" s="6">
        <v>45082</v>
      </c>
      <c r="H15" s="4">
        <v>1</v>
      </c>
      <c r="I15" s="4">
        <v>2</v>
      </c>
      <c r="J15" s="4">
        <v>2</v>
      </c>
      <c r="K15" s="4" t="s">
        <v>30</v>
      </c>
      <c r="L15" s="4">
        <v>2500</v>
      </c>
      <c r="M15" s="4">
        <v>2500</v>
      </c>
      <c r="N15" s="4" t="s">
        <v>110</v>
      </c>
      <c r="O15" s="4" t="s">
        <v>32</v>
      </c>
      <c r="P15" s="4" t="s">
        <v>33</v>
      </c>
      <c r="Q15" s="4">
        <v>0</v>
      </c>
      <c r="R15" s="8">
        <v>45034</v>
      </c>
      <c r="S15" s="6">
        <v>45085</v>
      </c>
      <c r="T15" s="4" t="s">
        <v>34</v>
      </c>
      <c r="U15" s="4">
        <v>2500</v>
      </c>
      <c r="V15" s="4">
        <v>0</v>
      </c>
      <c r="W15" s="4">
        <v>0</v>
      </c>
      <c r="X15" s="4" t="s">
        <v>111</v>
      </c>
      <c r="Y15" s="4" t="s">
        <v>84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6">
        <v>45078</v>
      </c>
      <c r="G16" s="6">
        <v>45082</v>
      </c>
      <c r="H16" s="4">
        <v>1</v>
      </c>
      <c r="I16" s="4">
        <v>4</v>
      </c>
      <c r="J16" s="4">
        <v>4</v>
      </c>
      <c r="K16" s="4" t="s">
        <v>30</v>
      </c>
      <c r="L16" s="4">
        <v>6232</v>
      </c>
      <c r="M16" s="4">
        <v>6232</v>
      </c>
      <c r="N16" s="4" t="s">
        <v>115</v>
      </c>
      <c r="O16" s="4" t="s">
        <v>32</v>
      </c>
      <c r="P16" s="4" t="s">
        <v>33</v>
      </c>
      <c r="Q16" s="4">
        <v>0</v>
      </c>
      <c r="R16" s="8">
        <v>45038</v>
      </c>
      <c r="S16" s="6">
        <v>45085</v>
      </c>
      <c r="T16" s="4" t="s">
        <v>34</v>
      </c>
      <c r="U16" s="4">
        <v>6232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45079</v>
      </c>
      <c r="G17" s="6">
        <v>45082</v>
      </c>
      <c r="H17" s="4">
        <v>1</v>
      </c>
      <c r="I17" s="4">
        <v>3</v>
      </c>
      <c r="J17" s="4">
        <v>3</v>
      </c>
      <c r="K17" s="4" t="s">
        <v>30</v>
      </c>
      <c r="L17" s="4">
        <v>1470</v>
      </c>
      <c r="M17" s="4">
        <v>1470</v>
      </c>
      <c r="N17" s="4" t="s">
        <v>121</v>
      </c>
      <c r="O17" s="4" t="s">
        <v>32</v>
      </c>
      <c r="P17" s="4" t="s">
        <v>33</v>
      </c>
      <c r="Q17" s="4">
        <v>0</v>
      </c>
      <c r="R17" s="8">
        <v>45039</v>
      </c>
      <c r="S17" s="6">
        <v>45085</v>
      </c>
      <c r="T17" s="4" t="s">
        <v>34</v>
      </c>
      <c r="U17" s="4">
        <v>1470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125</v>
      </c>
      <c r="E18" s="4" t="s">
        <v>126</v>
      </c>
      <c r="F18" s="6">
        <v>45080</v>
      </c>
      <c r="G18" s="6">
        <v>45082</v>
      </c>
      <c r="H18" s="4">
        <v>2</v>
      </c>
      <c r="I18" s="4">
        <v>2</v>
      </c>
      <c r="J18" s="4">
        <v>4</v>
      </c>
      <c r="K18" s="4" t="s">
        <v>30</v>
      </c>
      <c r="L18" s="4">
        <v>7080</v>
      </c>
      <c r="M18" s="4">
        <v>7080</v>
      </c>
      <c r="N18" s="4" t="s">
        <v>127</v>
      </c>
      <c r="O18" s="4" t="s">
        <v>32</v>
      </c>
      <c r="P18" s="4" t="s">
        <v>33</v>
      </c>
      <c r="Q18" s="4">
        <v>0</v>
      </c>
      <c r="R18" s="8">
        <v>45040</v>
      </c>
      <c r="S18" s="6">
        <v>45085</v>
      </c>
      <c r="T18" s="4" t="s">
        <v>34</v>
      </c>
      <c r="U18" s="4">
        <v>7080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131</v>
      </c>
      <c r="E19" s="4" t="s">
        <v>132</v>
      </c>
      <c r="F19" s="6">
        <v>45081</v>
      </c>
      <c r="G19" s="6">
        <v>45082</v>
      </c>
      <c r="H19" s="4">
        <v>3</v>
      </c>
      <c r="I19" s="4">
        <v>1</v>
      </c>
      <c r="J19" s="4">
        <v>3</v>
      </c>
      <c r="K19" s="4" t="s">
        <v>30</v>
      </c>
      <c r="L19" s="4">
        <v>2142</v>
      </c>
      <c r="M19" s="4">
        <v>2142</v>
      </c>
      <c r="N19" s="4" t="s">
        <v>133</v>
      </c>
      <c r="O19" s="4" t="s">
        <v>32</v>
      </c>
      <c r="P19" s="4" t="s">
        <v>33</v>
      </c>
      <c r="Q19" s="4">
        <v>0</v>
      </c>
      <c r="R19" s="8">
        <v>45042</v>
      </c>
      <c r="S19" s="6">
        <v>45085</v>
      </c>
      <c r="T19" s="4" t="s">
        <v>34</v>
      </c>
      <c r="U19" s="4">
        <v>2142</v>
      </c>
      <c r="V19" s="4">
        <v>0</v>
      </c>
      <c r="W19" s="4">
        <v>0</v>
      </c>
      <c r="X19" s="4" t="s">
        <v>134</v>
      </c>
      <c r="Y19" s="4" t="s">
        <v>135</v>
      </c>
    </row>
    <row r="20" s="4" customFormat="1" spans="1:25">
      <c r="A20" s="4" t="s">
        <v>136</v>
      </c>
      <c r="B20" s="4" t="s">
        <v>26</v>
      </c>
      <c r="C20" s="4" t="s">
        <v>27</v>
      </c>
      <c r="D20" s="4" t="s">
        <v>137</v>
      </c>
      <c r="E20" s="4" t="s">
        <v>138</v>
      </c>
      <c r="F20" s="6">
        <v>45078</v>
      </c>
      <c r="G20" s="6">
        <v>45082</v>
      </c>
      <c r="H20" s="4">
        <v>1</v>
      </c>
      <c r="I20" s="4">
        <v>4</v>
      </c>
      <c r="J20" s="4">
        <v>4</v>
      </c>
      <c r="K20" s="4" t="s">
        <v>30</v>
      </c>
      <c r="L20" s="4">
        <v>7316</v>
      </c>
      <c r="M20" s="4">
        <v>7316</v>
      </c>
      <c r="N20" s="4" t="s">
        <v>139</v>
      </c>
      <c r="O20" s="4" t="s">
        <v>32</v>
      </c>
      <c r="P20" s="4" t="s">
        <v>33</v>
      </c>
      <c r="Q20" s="4">
        <v>0</v>
      </c>
      <c r="R20" s="8">
        <v>45042</v>
      </c>
      <c r="S20" s="6">
        <v>45085</v>
      </c>
      <c r="T20" s="4" t="s">
        <v>34</v>
      </c>
      <c r="U20" s="4">
        <v>7316</v>
      </c>
      <c r="V20" s="4">
        <v>0</v>
      </c>
      <c r="W20" s="4">
        <v>0</v>
      </c>
      <c r="X20" s="4" t="s">
        <v>140</v>
      </c>
      <c r="Y20" s="4" t="s">
        <v>141</v>
      </c>
    </row>
    <row r="21" s="4" customFormat="1" spans="1:25">
      <c r="A21" s="4" t="s">
        <v>142</v>
      </c>
      <c r="B21" s="4" t="s">
        <v>26</v>
      </c>
      <c r="C21" s="4" t="s">
        <v>27</v>
      </c>
      <c r="D21" s="4" t="s">
        <v>143</v>
      </c>
      <c r="E21" s="4" t="s">
        <v>144</v>
      </c>
      <c r="F21" s="6">
        <v>45081</v>
      </c>
      <c r="G21" s="6">
        <v>45082</v>
      </c>
      <c r="H21" s="4">
        <v>2</v>
      </c>
      <c r="I21" s="4">
        <v>1</v>
      </c>
      <c r="J21" s="4">
        <v>2</v>
      </c>
      <c r="K21" s="4" t="s">
        <v>30</v>
      </c>
      <c r="L21" s="4">
        <v>680</v>
      </c>
      <c r="M21" s="4">
        <v>680</v>
      </c>
      <c r="N21" s="4" t="s">
        <v>145</v>
      </c>
      <c r="O21" s="4" t="s">
        <v>32</v>
      </c>
      <c r="P21" s="4" t="s">
        <v>33</v>
      </c>
      <c r="Q21" s="4">
        <v>0</v>
      </c>
      <c r="R21" s="8">
        <v>45043</v>
      </c>
      <c r="S21" s="6">
        <v>45085</v>
      </c>
      <c r="T21" s="4" t="s">
        <v>34</v>
      </c>
      <c r="U21" s="4">
        <v>680</v>
      </c>
      <c r="V21" s="4">
        <v>0</v>
      </c>
      <c r="W21" s="4">
        <v>0</v>
      </c>
      <c r="X21" s="4" t="s">
        <v>146</v>
      </c>
      <c r="Y21" s="4" t="s">
        <v>147</v>
      </c>
    </row>
    <row r="22" s="4" customFormat="1" spans="1:25">
      <c r="A22" s="4" t="s">
        <v>148</v>
      </c>
      <c r="B22" s="4" t="s">
        <v>26</v>
      </c>
      <c r="C22" s="4" t="s">
        <v>27</v>
      </c>
      <c r="D22" s="4" t="s">
        <v>149</v>
      </c>
      <c r="E22" s="4" t="s">
        <v>150</v>
      </c>
      <c r="F22" s="6">
        <v>45079</v>
      </c>
      <c r="G22" s="6">
        <v>45082</v>
      </c>
      <c r="H22" s="4">
        <v>1</v>
      </c>
      <c r="I22" s="4">
        <v>3</v>
      </c>
      <c r="J22" s="4">
        <v>3</v>
      </c>
      <c r="K22" s="4" t="s">
        <v>30</v>
      </c>
      <c r="L22" s="4">
        <v>2211</v>
      </c>
      <c r="M22" s="4">
        <v>2211</v>
      </c>
      <c r="N22" s="4" t="s">
        <v>151</v>
      </c>
      <c r="O22" s="4" t="s">
        <v>32</v>
      </c>
      <c r="P22" s="4" t="s">
        <v>33</v>
      </c>
      <c r="Q22" s="4">
        <v>0</v>
      </c>
      <c r="R22" s="8">
        <v>45043</v>
      </c>
      <c r="S22" s="6">
        <v>45085</v>
      </c>
      <c r="T22" s="4" t="s">
        <v>34</v>
      </c>
      <c r="U22" s="4">
        <v>2211</v>
      </c>
      <c r="V22" s="4">
        <v>0</v>
      </c>
      <c r="W22" s="4">
        <v>0</v>
      </c>
      <c r="X22" s="4" t="s">
        <v>152</v>
      </c>
      <c r="Y22" s="4" t="s">
        <v>153</v>
      </c>
    </row>
    <row r="23" s="4" customFormat="1" spans="1:25">
      <c r="A23" s="4" t="s">
        <v>154</v>
      </c>
      <c r="B23" s="4" t="s">
        <v>26</v>
      </c>
      <c r="C23" s="4" t="s">
        <v>27</v>
      </c>
      <c r="D23" s="4" t="s">
        <v>155</v>
      </c>
      <c r="E23" s="4" t="s">
        <v>156</v>
      </c>
      <c r="F23" s="6">
        <v>45080</v>
      </c>
      <c r="G23" s="6">
        <v>45082</v>
      </c>
      <c r="H23" s="4">
        <v>1</v>
      </c>
      <c r="I23" s="4">
        <v>2</v>
      </c>
      <c r="J23" s="4">
        <v>2</v>
      </c>
      <c r="K23" s="4" t="s">
        <v>30</v>
      </c>
      <c r="L23" s="4">
        <v>2490</v>
      </c>
      <c r="M23" s="4">
        <v>2490</v>
      </c>
      <c r="N23" s="4" t="s">
        <v>157</v>
      </c>
      <c r="O23" s="4" t="s">
        <v>32</v>
      </c>
      <c r="P23" s="4" t="s">
        <v>33</v>
      </c>
      <c r="Q23" s="4">
        <v>0</v>
      </c>
      <c r="R23" s="8">
        <v>45044</v>
      </c>
      <c r="S23" s="6">
        <v>45085</v>
      </c>
      <c r="T23" s="4" t="s">
        <v>34</v>
      </c>
      <c r="U23" s="4">
        <v>2490</v>
      </c>
      <c r="V23" s="4">
        <v>0</v>
      </c>
      <c r="W23" s="4">
        <v>0</v>
      </c>
      <c r="X23" s="4" t="s">
        <v>158</v>
      </c>
      <c r="Y23" s="4" t="s">
        <v>159</v>
      </c>
    </row>
    <row r="24" s="4" customFormat="1" spans="1:25">
      <c r="A24" s="4" t="s">
        <v>160</v>
      </c>
      <c r="B24" s="4" t="s">
        <v>26</v>
      </c>
      <c r="C24" s="4" t="s">
        <v>27</v>
      </c>
      <c r="D24" s="4" t="s">
        <v>161</v>
      </c>
      <c r="E24" s="4" t="s">
        <v>162</v>
      </c>
      <c r="F24" s="6">
        <v>45065</v>
      </c>
      <c r="G24" s="6">
        <v>45082</v>
      </c>
      <c r="H24" s="4">
        <v>1</v>
      </c>
      <c r="I24" s="4">
        <v>17</v>
      </c>
      <c r="J24" s="4">
        <v>17</v>
      </c>
      <c r="K24" s="4" t="s">
        <v>30</v>
      </c>
      <c r="L24" s="4">
        <v>8917</v>
      </c>
      <c r="M24" s="4">
        <v>8917</v>
      </c>
      <c r="N24" s="4" t="s">
        <v>163</v>
      </c>
      <c r="O24" s="4" t="s">
        <v>32</v>
      </c>
      <c r="P24" s="4" t="s">
        <v>33</v>
      </c>
      <c r="Q24" s="4">
        <v>0</v>
      </c>
      <c r="R24" s="8">
        <v>45044</v>
      </c>
      <c r="S24" s="6">
        <v>45085</v>
      </c>
      <c r="T24" s="4" t="s">
        <v>34</v>
      </c>
      <c r="U24" s="4">
        <v>8917</v>
      </c>
      <c r="V24" s="4">
        <v>0</v>
      </c>
      <c r="W24" s="4">
        <v>0</v>
      </c>
      <c r="X24" s="4" t="s">
        <v>164</v>
      </c>
      <c r="Y24" s="4" t="s">
        <v>165</v>
      </c>
    </row>
    <row r="25" s="4" customFormat="1" spans="1:25">
      <c r="A25" s="4" t="s">
        <v>166</v>
      </c>
      <c r="B25" s="4" t="s">
        <v>26</v>
      </c>
      <c r="C25" s="4" t="s">
        <v>27</v>
      </c>
      <c r="D25" s="4" t="s">
        <v>167</v>
      </c>
      <c r="E25" s="4" t="s">
        <v>168</v>
      </c>
      <c r="F25" s="6">
        <v>45079</v>
      </c>
      <c r="G25" s="6">
        <v>45082</v>
      </c>
      <c r="H25" s="4">
        <v>1</v>
      </c>
      <c r="I25" s="4">
        <v>3</v>
      </c>
      <c r="J25" s="4">
        <v>3</v>
      </c>
      <c r="K25" s="4" t="s">
        <v>30</v>
      </c>
      <c r="L25" s="4">
        <v>1962</v>
      </c>
      <c r="M25" s="4">
        <v>1962</v>
      </c>
      <c r="N25" s="4" t="s">
        <v>169</v>
      </c>
      <c r="O25" s="4" t="s">
        <v>32</v>
      </c>
      <c r="P25" s="4" t="s">
        <v>33</v>
      </c>
      <c r="Q25" s="4">
        <v>0</v>
      </c>
      <c r="R25" s="8">
        <v>45045</v>
      </c>
      <c r="S25" s="6">
        <v>45085</v>
      </c>
      <c r="T25" s="4" t="s">
        <v>34</v>
      </c>
      <c r="U25" s="4">
        <v>1962</v>
      </c>
      <c r="V25" s="4">
        <v>0</v>
      </c>
      <c r="W25" s="4">
        <v>0</v>
      </c>
      <c r="X25" s="4" t="s">
        <v>170</v>
      </c>
      <c r="Y25" s="4" t="s">
        <v>171</v>
      </c>
    </row>
    <row r="26" s="4" customFormat="1" spans="1:25">
      <c r="A26" s="4" t="s">
        <v>172</v>
      </c>
      <c r="B26" s="4" t="s">
        <v>26</v>
      </c>
      <c r="C26" s="4" t="s">
        <v>27</v>
      </c>
      <c r="D26" s="4" t="s">
        <v>173</v>
      </c>
      <c r="E26" s="4" t="s">
        <v>174</v>
      </c>
      <c r="F26" s="6">
        <v>45079</v>
      </c>
      <c r="G26" s="6">
        <v>45082</v>
      </c>
      <c r="H26" s="4">
        <v>1</v>
      </c>
      <c r="I26" s="4">
        <v>3</v>
      </c>
      <c r="J26" s="4">
        <v>3</v>
      </c>
      <c r="K26" s="4" t="s">
        <v>30</v>
      </c>
      <c r="L26" s="4">
        <v>2537</v>
      </c>
      <c r="M26" s="4">
        <v>2537</v>
      </c>
      <c r="N26" s="4" t="s">
        <v>175</v>
      </c>
      <c r="O26" s="4" t="s">
        <v>32</v>
      </c>
      <c r="P26" s="4" t="s">
        <v>33</v>
      </c>
      <c r="Q26" s="4">
        <v>0</v>
      </c>
      <c r="R26" s="8">
        <v>45046</v>
      </c>
      <c r="S26" s="6">
        <v>45085</v>
      </c>
      <c r="T26" s="4" t="s">
        <v>34</v>
      </c>
      <c r="U26" s="4">
        <v>2537</v>
      </c>
      <c r="V26" s="4">
        <v>0</v>
      </c>
      <c r="W26" s="4">
        <v>0</v>
      </c>
      <c r="X26" s="4" t="s">
        <v>176</v>
      </c>
      <c r="Y26" s="4" t="s">
        <v>177</v>
      </c>
    </row>
    <row r="27" s="4" customFormat="1" spans="1:25">
      <c r="A27" s="4" t="s">
        <v>178</v>
      </c>
      <c r="B27" s="4" t="s">
        <v>26</v>
      </c>
      <c r="C27" s="4" t="s">
        <v>27</v>
      </c>
      <c r="D27" s="4" t="s">
        <v>179</v>
      </c>
      <c r="E27" s="4" t="s">
        <v>180</v>
      </c>
      <c r="F27" s="6">
        <v>45078</v>
      </c>
      <c r="G27" s="6">
        <v>45082</v>
      </c>
      <c r="H27" s="4">
        <v>1</v>
      </c>
      <c r="I27" s="4">
        <v>4</v>
      </c>
      <c r="J27" s="4">
        <v>4</v>
      </c>
      <c r="K27" s="4" t="s">
        <v>30</v>
      </c>
      <c r="L27" s="4">
        <v>4752</v>
      </c>
      <c r="M27" s="4">
        <v>4752</v>
      </c>
      <c r="N27" s="4" t="s">
        <v>181</v>
      </c>
      <c r="O27" s="4" t="s">
        <v>32</v>
      </c>
      <c r="P27" s="4" t="s">
        <v>33</v>
      </c>
      <c r="Q27" s="4">
        <v>0</v>
      </c>
      <c r="R27" s="8">
        <v>45047</v>
      </c>
      <c r="S27" s="6">
        <v>45085</v>
      </c>
      <c r="T27" s="4" t="s">
        <v>34</v>
      </c>
      <c r="U27" s="4">
        <v>4752</v>
      </c>
      <c r="V27" s="4">
        <v>0</v>
      </c>
      <c r="W27" s="4">
        <v>0</v>
      </c>
      <c r="X27" s="4" t="s">
        <v>182</v>
      </c>
      <c r="Y27" s="4" t="s">
        <v>183</v>
      </c>
    </row>
    <row r="28" s="4" customFormat="1" spans="1:25">
      <c r="A28" s="4" t="s">
        <v>184</v>
      </c>
      <c r="B28" s="4" t="s">
        <v>26</v>
      </c>
      <c r="C28" s="4" t="s">
        <v>27</v>
      </c>
      <c r="D28" s="4" t="s">
        <v>185</v>
      </c>
      <c r="E28" s="4" t="s">
        <v>186</v>
      </c>
      <c r="F28" s="6">
        <v>45081</v>
      </c>
      <c r="G28" s="6">
        <v>45082</v>
      </c>
      <c r="H28" s="4">
        <v>3</v>
      </c>
      <c r="I28" s="4">
        <v>1</v>
      </c>
      <c r="J28" s="4">
        <v>3</v>
      </c>
      <c r="K28" s="4" t="s">
        <v>30</v>
      </c>
      <c r="L28" s="4">
        <v>909</v>
      </c>
      <c r="M28" s="4">
        <v>909</v>
      </c>
      <c r="N28" s="4" t="s">
        <v>187</v>
      </c>
      <c r="O28" s="4" t="s">
        <v>32</v>
      </c>
      <c r="P28" s="4" t="s">
        <v>33</v>
      </c>
      <c r="Q28" s="4">
        <v>0</v>
      </c>
      <c r="R28" s="8">
        <v>45050</v>
      </c>
      <c r="S28" s="6">
        <v>45085</v>
      </c>
      <c r="T28" s="4" t="s">
        <v>34</v>
      </c>
      <c r="U28" s="4">
        <v>909</v>
      </c>
      <c r="V28" s="4">
        <v>0</v>
      </c>
      <c r="W28" s="4">
        <v>0</v>
      </c>
      <c r="X28" s="4" t="s">
        <v>188</v>
      </c>
      <c r="Y28" s="4" t="s">
        <v>189</v>
      </c>
    </row>
    <row r="29" s="4" customFormat="1" spans="1:25">
      <c r="A29" s="4" t="s">
        <v>190</v>
      </c>
      <c r="B29" s="4" t="s">
        <v>26</v>
      </c>
      <c r="C29" s="4" t="s">
        <v>27</v>
      </c>
      <c r="D29" s="4" t="s">
        <v>68</v>
      </c>
      <c r="E29" s="4" t="s">
        <v>69</v>
      </c>
      <c r="F29" s="6">
        <v>45079</v>
      </c>
      <c r="G29" s="6">
        <v>45082</v>
      </c>
      <c r="H29" s="4">
        <v>1</v>
      </c>
      <c r="I29" s="4">
        <v>3</v>
      </c>
      <c r="J29" s="4">
        <v>3</v>
      </c>
      <c r="K29" s="4" t="s">
        <v>30</v>
      </c>
      <c r="L29" s="4">
        <v>1813</v>
      </c>
      <c r="M29" s="4">
        <v>1813</v>
      </c>
      <c r="N29" s="4" t="s">
        <v>191</v>
      </c>
      <c r="O29" s="4" t="s">
        <v>32</v>
      </c>
      <c r="P29" s="4" t="s">
        <v>33</v>
      </c>
      <c r="Q29" s="4">
        <v>0</v>
      </c>
      <c r="R29" s="8">
        <v>45050</v>
      </c>
      <c r="S29" s="6">
        <v>45085</v>
      </c>
      <c r="T29" s="4" t="s">
        <v>34</v>
      </c>
      <c r="U29" s="4">
        <v>1813</v>
      </c>
      <c r="V29" s="4">
        <v>0</v>
      </c>
      <c r="W29" s="4">
        <v>0</v>
      </c>
      <c r="X29" s="4" t="s">
        <v>192</v>
      </c>
      <c r="Y29" s="4" t="s">
        <v>193</v>
      </c>
    </row>
    <row r="30" s="4" customFormat="1" spans="1:25">
      <c r="A30" s="4" t="s">
        <v>194</v>
      </c>
      <c r="B30" s="4" t="s">
        <v>26</v>
      </c>
      <c r="C30" s="4" t="s">
        <v>27</v>
      </c>
      <c r="D30" s="4" t="s">
        <v>195</v>
      </c>
      <c r="E30" s="4" t="s">
        <v>196</v>
      </c>
      <c r="F30" s="6">
        <v>45080</v>
      </c>
      <c r="G30" s="6">
        <v>45082</v>
      </c>
      <c r="H30" s="4">
        <v>1</v>
      </c>
      <c r="I30" s="4">
        <v>2</v>
      </c>
      <c r="J30" s="4">
        <v>2</v>
      </c>
      <c r="K30" s="4" t="s">
        <v>30</v>
      </c>
      <c r="L30" s="4">
        <v>1186</v>
      </c>
      <c r="M30" s="4">
        <v>1186</v>
      </c>
      <c r="N30" s="4" t="s">
        <v>197</v>
      </c>
      <c r="O30" s="4" t="s">
        <v>32</v>
      </c>
      <c r="P30" s="4" t="s">
        <v>33</v>
      </c>
      <c r="Q30" s="4">
        <v>0</v>
      </c>
      <c r="R30" s="8">
        <v>45050</v>
      </c>
      <c r="S30" s="6">
        <v>45085</v>
      </c>
      <c r="T30" s="4" t="s">
        <v>34</v>
      </c>
      <c r="U30" s="4">
        <v>1186</v>
      </c>
      <c r="V30" s="4">
        <v>0</v>
      </c>
      <c r="W30" s="4">
        <v>0</v>
      </c>
      <c r="X30" s="4" t="s">
        <v>198</v>
      </c>
      <c r="Y30" s="4" t="s">
        <v>199</v>
      </c>
    </row>
    <row r="31" s="4" customFormat="1" spans="1:25">
      <c r="A31" s="4" t="s">
        <v>200</v>
      </c>
      <c r="B31" s="4" t="s">
        <v>26</v>
      </c>
      <c r="C31" s="4" t="s">
        <v>27</v>
      </c>
      <c r="D31" s="4" t="s">
        <v>68</v>
      </c>
      <c r="E31" s="4" t="s">
        <v>69</v>
      </c>
      <c r="F31" s="6">
        <v>45079</v>
      </c>
      <c r="G31" s="6">
        <v>45082</v>
      </c>
      <c r="H31" s="4">
        <v>1</v>
      </c>
      <c r="I31" s="4">
        <v>3</v>
      </c>
      <c r="J31" s="4">
        <v>3</v>
      </c>
      <c r="K31" s="4" t="s">
        <v>30</v>
      </c>
      <c r="L31" s="4">
        <v>1813</v>
      </c>
      <c r="M31" s="4">
        <v>1813</v>
      </c>
      <c r="N31" s="4" t="s">
        <v>201</v>
      </c>
      <c r="O31" s="4" t="s">
        <v>32</v>
      </c>
      <c r="P31" s="4" t="s">
        <v>33</v>
      </c>
      <c r="Q31" s="4">
        <v>0</v>
      </c>
      <c r="R31" s="8">
        <v>45050</v>
      </c>
      <c r="S31" s="6">
        <v>45085</v>
      </c>
      <c r="T31" s="4" t="s">
        <v>34</v>
      </c>
      <c r="U31" s="4">
        <v>1813</v>
      </c>
      <c r="V31" s="4">
        <v>0</v>
      </c>
      <c r="W31" s="4">
        <v>0</v>
      </c>
      <c r="X31" s="4" t="s">
        <v>202</v>
      </c>
      <c r="Y31" s="4" t="s">
        <v>203</v>
      </c>
    </row>
    <row r="32" s="4" customFormat="1" spans="1:25">
      <c r="A32" s="4" t="s">
        <v>204</v>
      </c>
      <c r="B32" s="4" t="s">
        <v>26</v>
      </c>
      <c r="C32" s="4" t="s">
        <v>27</v>
      </c>
      <c r="D32" s="4" t="s">
        <v>205</v>
      </c>
      <c r="E32" s="4" t="s">
        <v>206</v>
      </c>
      <c r="F32" s="6">
        <v>45076</v>
      </c>
      <c r="G32" s="6">
        <v>45082</v>
      </c>
      <c r="H32" s="4">
        <v>1</v>
      </c>
      <c r="I32" s="4">
        <v>6</v>
      </c>
      <c r="J32" s="4">
        <v>6</v>
      </c>
      <c r="K32" s="4" t="s">
        <v>30</v>
      </c>
      <c r="L32" s="4">
        <v>5972</v>
      </c>
      <c r="M32" s="4">
        <v>5972</v>
      </c>
      <c r="N32" s="4" t="s">
        <v>207</v>
      </c>
      <c r="O32" s="4" t="s">
        <v>32</v>
      </c>
      <c r="P32" s="4" t="s">
        <v>33</v>
      </c>
      <c r="Q32" s="4">
        <v>0</v>
      </c>
      <c r="R32" s="8">
        <v>45051</v>
      </c>
      <c r="S32" s="6">
        <v>45085</v>
      </c>
      <c r="T32" s="4" t="s">
        <v>34</v>
      </c>
      <c r="U32" s="4">
        <v>5972</v>
      </c>
      <c r="V32" s="4">
        <v>0</v>
      </c>
      <c r="W32" s="4">
        <v>0</v>
      </c>
      <c r="X32" s="4" t="s">
        <v>208</v>
      </c>
      <c r="Y32" s="4" t="s">
        <v>209</v>
      </c>
    </row>
    <row r="33" s="4" customFormat="1" spans="1:25">
      <c r="A33" s="4" t="s">
        <v>210</v>
      </c>
      <c r="B33" s="4" t="s">
        <v>26</v>
      </c>
      <c r="C33" s="4" t="s">
        <v>27</v>
      </c>
      <c r="D33" s="4" t="s">
        <v>211</v>
      </c>
      <c r="E33" s="4" t="s">
        <v>212</v>
      </c>
      <c r="F33" s="6">
        <v>45075</v>
      </c>
      <c r="G33" s="6">
        <v>45082</v>
      </c>
      <c r="H33" s="4">
        <v>1</v>
      </c>
      <c r="I33" s="4">
        <v>7</v>
      </c>
      <c r="J33" s="4">
        <v>7</v>
      </c>
      <c r="K33" s="4" t="s">
        <v>30</v>
      </c>
      <c r="L33" s="4">
        <v>6651</v>
      </c>
      <c r="M33" s="4">
        <v>6651</v>
      </c>
      <c r="N33" s="4" t="s">
        <v>213</v>
      </c>
      <c r="O33" s="4" t="s">
        <v>32</v>
      </c>
      <c r="P33" s="4" t="s">
        <v>33</v>
      </c>
      <c r="Q33" s="4">
        <v>0</v>
      </c>
      <c r="R33" s="8">
        <v>45051</v>
      </c>
      <c r="S33" s="6">
        <v>45085</v>
      </c>
      <c r="T33" s="4" t="s">
        <v>34</v>
      </c>
      <c r="U33" s="4">
        <v>6651</v>
      </c>
      <c r="V33" s="4">
        <v>0</v>
      </c>
      <c r="W33" s="4">
        <v>0</v>
      </c>
      <c r="X33" s="4" t="s">
        <v>214</v>
      </c>
      <c r="Y33" s="4" t="s">
        <v>215</v>
      </c>
    </row>
    <row r="34" s="4" customFormat="1" spans="1:25">
      <c r="A34" s="4" t="s">
        <v>216</v>
      </c>
      <c r="B34" s="4" t="s">
        <v>26</v>
      </c>
      <c r="C34" s="4" t="s">
        <v>27</v>
      </c>
      <c r="D34" s="4" t="s">
        <v>211</v>
      </c>
      <c r="E34" s="4" t="s">
        <v>217</v>
      </c>
      <c r="F34" s="6">
        <v>45080</v>
      </c>
      <c r="G34" s="6">
        <v>45082</v>
      </c>
      <c r="H34" s="4">
        <v>1</v>
      </c>
      <c r="I34" s="4">
        <v>2</v>
      </c>
      <c r="J34" s="4">
        <v>2</v>
      </c>
      <c r="K34" s="4" t="s">
        <v>30</v>
      </c>
      <c r="L34" s="4">
        <v>2005</v>
      </c>
      <c r="M34" s="4">
        <v>2005</v>
      </c>
      <c r="N34" s="4" t="s">
        <v>218</v>
      </c>
      <c r="O34" s="4" t="s">
        <v>32</v>
      </c>
      <c r="P34" s="4" t="s">
        <v>33</v>
      </c>
      <c r="Q34" s="4">
        <v>0</v>
      </c>
      <c r="R34" s="8">
        <v>45052</v>
      </c>
      <c r="S34" s="6">
        <v>45085</v>
      </c>
      <c r="T34" s="4" t="s">
        <v>34</v>
      </c>
      <c r="U34" s="4">
        <v>2005</v>
      </c>
      <c r="V34" s="4">
        <v>0</v>
      </c>
      <c r="W34" s="4">
        <v>0</v>
      </c>
      <c r="X34" s="4" t="s">
        <v>219</v>
      </c>
      <c r="Y34" s="4" t="s">
        <v>220</v>
      </c>
    </row>
    <row r="35" s="4" customFormat="1" spans="1:25">
      <c r="A35" s="4" t="s">
        <v>221</v>
      </c>
      <c r="B35" s="4" t="s">
        <v>26</v>
      </c>
      <c r="C35" s="4" t="s">
        <v>27</v>
      </c>
      <c r="D35" s="4" t="s">
        <v>222</v>
      </c>
      <c r="E35" s="4" t="s">
        <v>223</v>
      </c>
      <c r="F35" s="6">
        <v>45081</v>
      </c>
      <c r="G35" s="6">
        <v>45082</v>
      </c>
      <c r="H35" s="4">
        <v>1</v>
      </c>
      <c r="I35" s="4">
        <v>1</v>
      </c>
      <c r="J35" s="4">
        <v>1</v>
      </c>
      <c r="K35" s="4" t="s">
        <v>30</v>
      </c>
      <c r="L35" s="4">
        <v>678</v>
      </c>
      <c r="M35" s="4">
        <v>678</v>
      </c>
      <c r="N35" s="4" t="s">
        <v>224</v>
      </c>
      <c r="O35" s="4" t="s">
        <v>32</v>
      </c>
      <c r="P35" s="4" t="s">
        <v>33</v>
      </c>
      <c r="Q35" s="4">
        <v>0</v>
      </c>
      <c r="R35" s="8">
        <v>45054</v>
      </c>
      <c r="S35" s="6">
        <v>45085</v>
      </c>
      <c r="T35" s="4" t="s">
        <v>34</v>
      </c>
      <c r="U35" s="4">
        <v>678</v>
      </c>
      <c r="V35" s="4">
        <v>0</v>
      </c>
      <c r="W35" s="4">
        <v>0</v>
      </c>
      <c r="X35" s="4" t="s">
        <v>225</v>
      </c>
      <c r="Y35" s="4" t="s">
        <v>226</v>
      </c>
    </row>
    <row r="36" s="4" customFormat="1" spans="1:25">
      <c r="A36" s="4" t="s">
        <v>227</v>
      </c>
      <c r="B36" s="4" t="s">
        <v>26</v>
      </c>
      <c r="C36" s="4" t="s">
        <v>27</v>
      </c>
      <c r="D36" s="4" t="s">
        <v>228</v>
      </c>
      <c r="E36" s="4" t="s">
        <v>229</v>
      </c>
      <c r="F36" s="6">
        <v>45079</v>
      </c>
      <c r="G36" s="6">
        <v>45082</v>
      </c>
      <c r="H36" s="4">
        <v>1</v>
      </c>
      <c r="I36" s="4">
        <v>3</v>
      </c>
      <c r="J36" s="4">
        <v>3</v>
      </c>
      <c r="K36" s="4" t="s">
        <v>30</v>
      </c>
      <c r="L36" s="4">
        <v>5940</v>
      </c>
      <c r="M36" s="4">
        <v>5940</v>
      </c>
      <c r="N36" s="4" t="s">
        <v>230</v>
      </c>
      <c r="O36" s="4" t="s">
        <v>32</v>
      </c>
      <c r="P36" s="4" t="s">
        <v>33</v>
      </c>
      <c r="Q36" s="4">
        <v>0</v>
      </c>
      <c r="R36" s="8">
        <v>45054</v>
      </c>
      <c r="S36" s="6">
        <v>45085</v>
      </c>
      <c r="T36" s="4" t="s">
        <v>34</v>
      </c>
      <c r="U36" s="4">
        <v>5940</v>
      </c>
      <c r="V36" s="4">
        <v>0</v>
      </c>
      <c r="W36" s="4">
        <v>0</v>
      </c>
      <c r="X36" s="4" t="s">
        <v>231</v>
      </c>
      <c r="Y36" s="4" t="s">
        <v>232</v>
      </c>
    </row>
    <row r="37" s="4" customFormat="1" spans="1:25">
      <c r="A37" s="4" t="s">
        <v>233</v>
      </c>
      <c r="B37" s="4" t="s">
        <v>26</v>
      </c>
      <c r="C37" s="4" t="s">
        <v>27</v>
      </c>
      <c r="D37" s="4" t="s">
        <v>161</v>
      </c>
      <c r="E37" s="4" t="s">
        <v>234</v>
      </c>
      <c r="F37" s="6">
        <v>45080</v>
      </c>
      <c r="G37" s="6">
        <v>45082</v>
      </c>
      <c r="H37" s="4">
        <v>1</v>
      </c>
      <c r="I37" s="4">
        <v>2</v>
      </c>
      <c r="J37" s="4">
        <v>2</v>
      </c>
      <c r="K37" s="4" t="s">
        <v>30</v>
      </c>
      <c r="L37" s="4">
        <v>884</v>
      </c>
      <c r="M37" s="4">
        <v>884</v>
      </c>
      <c r="N37" s="4" t="s">
        <v>235</v>
      </c>
      <c r="O37" s="4" t="s">
        <v>32</v>
      </c>
      <c r="P37" s="4" t="s">
        <v>33</v>
      </c>
      <c r="Q37" s="4">
        <v>0</v>
      </c>
      <c r="R37" s="8">
        <v>45055</v>
      </c>
      <c r="S37" s="6">
        <v>45085</v>
      </c>
      <c r="T37" s="4" t="s">
        <v>34</v>
      </c>
      <c r="U37" s="4">
        <v>884</v>
      </c>
      <c r="V37" s="4">
        <v>0</v>
      </c>
      <c r="W37" s="4">
        <v>0</v>
      </c>
      <c r="X37" s="4" t="s">
        <v>236</v>
      </c>
      <c r="Y37" s="4" t="s">
        <v>237</v>
      </c>
    </row>
    <row r="38" s="4" customFormat="1" spans="1:25">
      <c r="A38" s="4" t="s">
        <v>238</v>
      </c>
      <c r="B38" s="4" t="s">
        <v>26</v>
      </c>
      <c r="C38" s="4" t="s">
        <v>27</v>
      </c>
      <c r="D38" s="4" t="s">
        <v>239</v>
      </c>
      <c r="E38" s="4" t="s">
        <v>240</v>
      </c>
      <c r="F38" s="6">
        <v>45080</v>
      </c>
      <c r="G38" s="6">
        <v>45082</v>
      </c>
      <c r="H38" s="4">
        <v>1</v>
      </c>
      <c r="I38" s="4">
        <v>2</v>
      </c>
      <c r="J38" s="4">
        <v>2</v>
      </c>
      <c r="K38" s="4" t="s">
        <v>30</v>
      </c>
      <c r="L38" s="4">
        <v>3258</v>
      </c>
      <c r="M38" s="4">
        <v>3258</v>
      </c>
      <c r="N38" s="4" t="s">
        <v>241</v>
      </c>
      <c r="O38" s="4" t="s">
        <v>32</v>
      </c>
      <c r="P38" s="4" t="s">
        <v>33</v>
      </c>
      <c r="Q38" s="4">
        <v>0</v>
      </c>
      <c r="R38" s="8">
        <v>45055</v>
      </c>
      <c r="S38" s="6">
        <v>45085</v>
      </c>
      <c r="T38" s="4" t="s">
        <v>34</v>
      </c>
      <c r="U38" s="4">
        <v>3258</v>
      </c>
      <c r="V38" s="4">
        <v>0</v>
      </c>
      <c r="W38" s="4">
        <v>0</v>
      </c>
      <c r="X38" s="4" t="s">
        <v>242</v>
      </c>
      <c r="Y38" s="4" t="s">
        <v>243</v>
      </c>
    </row>
    <row r="39" s="4" customFormat="1" spans="1:25">
      <c r="A39" s="4" t="s">
        <v>244</v>
      </c>
      <c r="B39" s="4" t="s">
        <v>26</v>
      </c>
      <c r="C39" s="4" t="s">
        <v>27</v>
      </c>
      <c r="D39" s="4" t="s">
        <v>245</v>
      </c>
      <c r="E39" s="4" t="s">
        <v>246</v>
      </c>
      <c r="F39" s="6">
        <v>45081</v>
      </c>
      <c r="G39" s="6">
        <v>45082</v>
      </c>
      <c r="H39" s="4">
        <v>1</v>
      </c>
      <c r="I39" s="4">
        <v>1</v>
      </c>
      <c r="J39" s="4">
        <v>1</v>
      </c>
      <c r="K39" s="4" t="s">
        <v>30</v>
      </c>
      <c r="L39" s="4">
        <v>626</v>
      </c>
      <c r="M39" s="4">
        <v>626</v>
      </c>
      <c r="N39" s="4" t="s">
        <v>247</v>
      </c>
      <c r="O39" s="4" t="s">
        <v>32</v>
      </c>
      <c r="P39" s="4" t="s">
        <v>33</v>
      </c>
      <c r="Q39" s="4">
        <v>0</v>
      </c>
      <c r="R39" s="8">
        <v>45055</v>
      </c>
      <c r="S39" s="6">
        <v>45085</v>
      </c>
      <c r="T39" s="4" t="s">
        <v>34</v>
      </c>
      <c r="U39" s="4">
        <v>626</v>
      </c>
      <c r="V39" s="4">
        <v>0</v>
      </c>
      <c r="W39" s="4">
        <v>0</v>
      </c>
      <c r="X39" s="4" t="s">
        <v>248</v>
      </c>
      <c r="Y39" s="4" t="s">
        <v>249</v>
      </c>
    </row>
    <row r="40" s="4" customFormat="1" spans="1:25">
      <c r="A40" s="4" t="s">
        <v>250</v>
      </c>
      <c r="B40" s="4" t="s">
        <v>26</v>
      </c>
      <c r="C40" s="4" t="s">
        <v>27</v>
      </c>
      <c r="D40" s="4" t="s">
        <v>251</v>
      </c>
      <c r="E40" s="4" t="s">
        <v>252</v>
      </c>
      <c r="F40" s="6">
        <v>45081</v>
      </c>
      <c r="G40" s="6">
        <v>45082</v>
      </c>
      <c r="H40" s="4">
        <v>1</v>
      </c>
      <c r="I40" s="4">
        <v>1</v>
      </c>
      <c r="J40" s="4">
        <v>1</v>
      </c>
      <c r="K40" s="4" t="s">
        <v>30</v>
      </c>
      <c r="L40" s="4">
        <v>798</v>
      </c>
      <c r="M40" s="4">
        <v>798</v>
      </c>
      <c r="N40" s="4" t="s">
        <v>253</v>
      </c>
      <c r="O40" s="4" t="s">
        <v>32</v>
      </c>
      <c r="P40" s="4" t="s">
        <v>33</v>
      </c>
      <c r="Q40" s="4">
        <v>0</v>
      </c>
      <c r="R40" s="8">
        <v>45056</v>
      </c>
      <c r="S40" s="6">
        <v>45085</v>
      </c>
      <c r="T40" s="4" t="s">
        <v>34</v>
      </c>
      <c r="U40" s="4">
        <v>798</v>
      </c>
      <c r="V40" s="4">
        <v>0</v>
      </c>
      <c r="W40" s="4">
        <v>0</v>
      </c>
      <c r="X40" s="4" t="s">
        <v>254</v>
      </c>
      <c r="Y40" s="4" t="s">
        <v>255</v>
      </c>
    </row>
    <row r="41" s="4" customFormat="1" spans="1:25">
      <c r="A41" s="4" t="s">
        <v>256</v>
      </c>
      <c r="B41" s="4" t="s">
        <v>26</v>
      </c>
      <c r="C41" s="4" t="s">
        <v>27</v>
      </c>
      <c r="D41" s="4" t="s">
        <v>257</v>
      </c>
      <c r="E41" s="4" t="s">
        <v>258</v>
      </c>
      <c r="F41" s="6">
        <v>45077</v>
      </c>
      <c r="G41" s="6">
        <v>45082</v>
      </c>
      <c r="H41" s="4">
        <v>1</v>
      </c>
      <c r="I41" s="4">
        <v>5</v>
      </c>
      <c r="J41" s="4">
        <v>5</v>
      </c>
      <c r="K41" s="4" t="s">
        <v>30</v>
      </c>
      <c r="L41" s="4">
        <v>2125</v>
      </c>
      <c r="M41" s="4">
        <v>2125</v>
      </c>
      <c r="N41" s="4" t="s">
        <v>259</v>
      </c>
      <c r="O41" s="4" t="s">
        <v>32</v>
      </c>
      <c r="P41" s="4" t="s">
        <v>33</v>
      </c>
      <c r="Q41" s="4">
        <v>0</v>
      </c>
      <c r="R41" s="8">
        <v>45057</v>
      </c>
      <c r="S41" s="6">
        <v>45085</v>
      </c>
      <c r="T41" s="4" t="s">
        <v>34</v>
      </c>
      <c r="U41" s="4">
        <v>2125</v>
      </c>
      <c r="V41" s="4">
        <v>0</v>
      </c>
      <c r="W41" s="4">
        <v>0</v>
      </c>
      <c r="X41" s="4" t="s">
        <v>260</v>
      </c>
      <c r="Y41" s="4" t="s">
        <v>261</v>
      </c>
    </row>
    <row r="42" s="4" customFormat="1" spans="1:25">
      <c r="A42" s="4" t="s">
        <v>262</v>
      </c>
      <c r="B42" s="4" t="s">
        <v>26</v>
      </c>
      <c r="C42" s="4" t="s">
        <v>27</v>
      </c>
      <c r="D42" s="4" t="s">
        <v>149</v>
      </c>
      <c r="E42" s="4" t="s">
        <v>263</v>
      </c>
      <c r="F42" s="6">
        <v>45079</v>
      </c>
      <c r="G42" s="6">
        <v>45082</v>
      </c>
      <c r="H42" s="4">
        <v>2</v>
      </c>
      <c r="I42" s="4">
        <v>3</v>
      </c>
      <c r="J42" s="4">
        <v>6</v>
      </c>
      <c r="K42" s="4" t="s">
        <v>30</v>
      </c>
      <c r="L42" s="4">
        <v>2958</v>
      </c>
      <c r="M42" s="4">
        <v>2958</v>
      </c>
      <c r="N42" s="4" t="s">
        <v>264</v>
      </c>
      <c r="O42" s="4" t="s">
        <v>32</v>
      </c>
      <c r="P42" s="4" t="s">
        <v>33</v>
      </c>
      <c r="Q42" s="4">
        <v>0</v>
      </c>
      <c r="R42" s="8">
        <v>45057</v>
      </c>
      <c r="S42" s="6">
        <v>45085</v>
      </c>
      <c r="T42" s="4" t="s">
        <v>34</v>
      </c>
      <c r="U42" s="4">
        <v>2958</v>
      </c>
      <c r="V42" s="4">
        <v>0</v>
      </c>
      <c r="W42" s="4">
        <v>0</v>
      </c>
      <c r="X42" s="4" t="s">
        <v>265</v>
      </c>
      <c r="Y42" s="4" t="s">
        <v>266</v>
      </c>
    </row>
    <row r="43" s="4" customFormat="1" spans="1:25">
      <c r="A43" s="4" t="s">
        <v>267</v>
      </c>
      <c r="B43" s="4" t="s">
        <v>26</v>
      </c>
      <c r="C43" s="4" t="s">
        <v>27</v>
      </c>
      <c r="D43" s="4" t="s">
        <v>268</v>
      </c>
      <c r="E43" s="4" t="s">
        <v>269</v>
      </c>
      <c r="F43" s="6">
        <v>45080</v>
      </c>
      <c r="G43" s="6">
        <v>45082</v>
      </c>
      <c r="H43" s="4">
        <v>1</v>
      </c>
      <c r="I43" s="4">
        <v>2</v>
      </c>
      <c r="J43" s="4">
        <v>2</v>
      </c>
      <c r="K43" s="4" t="s">
        <v>30</v>
      </c>
      <c r="L43" s="4">
        <v>909</v>
      </c>
      <c r="M43" s="4">
        <v>909</v>
      </c>
      <c r="N43" s="4" t="s">
        <v>270</v>
      </c>
      <c r="O43" s="4" t="s">
        <v>32</v>
      </c>
      <c r="P43" s="4" t="s">
        <v>33</v>
      </c>
      <c r="Q43" s="4">
        <v>0</v>
      </c>
      <c r="R43" s="8">
        <v>45057</v>
      </c>
      <c r="S43" s="6">
        <v>45085</v>
      </c>
      <c r="T43" s="4" t="s">
        <v>34</v>
      </c>
      <c r="U43" s="4">
        <v>909</v>
      </c>
      <c r="V43" s="4">
        <v>0</v>
      </c>
      <c r="W43" s="4">
        <v>0</v>
      </c>
      <c r="X43" s="4" t="s">
        <v>271</v>
      </c>
      <c r="Y43" s="4" t="s">
        <v>272</v>
      </c>
    </row>
    <row r="44" s="4" customFormat="1" spans="1:25">
      <c r="A44" s="4" t="s">
        <v>273</v>
      </c>
      <c r="B44" s="4" t="s">
        <v>26</v>
      </c>
      <c r="C44" s="4" t="s">
        <v>27</v>
      </c>
      <c r="D44" s="4" t="s">
        <v>274</v>
      </c>
      <c r="E44" s="4" t="s">
        <v>275</v>
      </c>
      <c r="F44" s="6">
        <v>45080</v>
      </c>
      <c r="G44" s="6">
        <v>45082</v>
      </c>
      <c r="H44" s="4">
        <v>1</v>
      </c>
      <c r="I44" s="4">
        <v>2</v>
      </c>
      <c r="J44" s="4">
        <v>2</v>
      </c>
      <c r="K44" s="4" t="s">
        <v>30</v>
      </c>
      <c r="L44" s="4">
        <v>1028</v>
      </c>
      <c r="M44" s="4">
        <v>1028</v>
      </c>
      <c r="N44" s="4" t="s">
        <v>276</v>
      </c>
      <c r="O44" s="4" t="s">
        <v>32</v>
      </c>
      <c r="P44" s="4" t="s">
        <v>33</v>
      </c>
      <c r="Q44" s="4">
        <v>0</v>
      </c>
      <c r="R44" s="8">
        <v>45057</v>
      </c>
      <c r="S44" s="6">
        <v>45085</v>
      </c>
      <c r="T44" s="4" t="s">
        <v>34</v>
      </c>
      <c r="U44" s="4">
        <v>1028</v>
      </c>
      <c r="V44" s="4">
        <v>0</v>
      </c>
      <c r="W44" s="4">
        <v>0</v>
      </c>
      <c r="X44" s="4" t="s">
        <v>277</v>
      </c>
      <c r="Y44" s="4" t="s">
        <v>278</v>
      </c>
    </row>
    <row r="45" s="4" customFormat="1" spans="1:25">
      <c r="A45" s="4" t="s">
        <v>279</v>
      </c>
      <c r="B45" s="4" t="s">
        <v>26</v>
      </c>
      <c r="C45" s="4" t="s">
        <v>27</v>
      </c>
      <c r="D45" s="4" t="s">
        <v>280</v>
      </c>
      <c r="E45" s="4" t="s">
        <v>281</v>
      </c>
      <c r="F45" s="6">
        <v>45079</v>
      </c>
      <c r="G45" s="6">
        <v>45082</v>
      </c>
      <c r="H45" s="4">
        <v>1</v>
      </c>
      <c r="I45" s="4">
        <v>3</v>
      </c>
      <c r="J45" s="4">
        <v>3</v>
      </c>
      <c r="K45" s="4" t="s">
        <v>30</v>
      </c>
      <c r="L45" s="4">
        <v>1440</v>
      </c>
      <c r="M45" s="4">
        <v>1440</v>
      </c>
      <c r="N45" s="4" t="s">
        <v>282</v>
      </c>
      <c r="O45" s="4" t="s">
        <v>32</v>
      </c>
      <c r="P45" s="4" t="s">
        <v>33</v>
      </c>
      <c r="Q45" s="4">
        <v>0</v>
      </c>
      <c r="R45" s="8">
        <v>45057</v>
      </c>
      <c r="S45" s="6">
        <v>45085</v>
      </c>
      <c r="T45" s="4" t="s">
        <v>34</v>
      </c>
      <c r="U45" s="4">
        <v>1440</v>
      </c>
      <c r="V45" s="4">
        <v>0</v>
      </c>
      <c r="W45" s="4">
        <v>0</v>
      </c>
      <c r="X45" s="4" t="s">
        <v>283</v>
      </c>
      <c r="Y45" s="4" t="s">
        <v>284</v>
      </c>
    </row>
    <row r="46" s="4" customFormat="1" spans="1:25">
      <c r="A46" s="4" t="s">
        <v>285</v>
      </c>
      <c r="B46" s="4" t="s">
        <v>26</v>
      </c>
      <c r="C46" s="4" t="s">
        <v>27</v>
      </c>
      <c r="D46" s="4" t="s">
        <v>286</v>
      </c>
      <c r="E46" s="4" t="s">
        <v>287</v>
      </c>
      <c r="F46" s="6">
        <v>45080</v>
      </c>
      <c r="G46" s="6">
        <v>45082</v>
      </c>
      <c r="H46" s="4">
        <v>1</v>
      </c>
      <c r="I46" s="4">
        <v>2</v>
      </c>
      <c r="J46" s="4">
        <v>2</v>
      </c>
      <c r="K46" s="4" t="s">
        <v>30</v>
      </c>
      <c r="L46" s="4">
        <v>5102</v>
      </c>
      <c r="M46" s="4">
        <v>5102</v>
      </c>
      <c r="N46" s="4" t="s">
        <v>288</v>
      </c>
      <c r="O46" s="4" t="s">
        <v>32</v>
      </c>
      <c r="P46" s="4" t="s">
        <v>33</v>
      </c>
      <c r="Q46" s="4">
        <v>0</v>
      </c>
      <c r="R46" s="8">
        <v>45057</v>
      </c>
      <c r="S46" s="6">
        <v>45085</v>
      </c>
      <c r="T46" s="4" t="s">
        <v>34</v>
      </c>
      <c r="U46" s="4">
        <v>5102</v>
      </c>
      <c r="V46" s="4">
        <v>0</v>
      </c>
      <c r="W46" s="4">
        <v>0</v>
      </c>
      <c r="X46" s="4" t="s">
        <v>289</v>
      </c>
      <c r="Y46" s="4" t="s">
        <v>290</v>
      </c>
    </row>
    <row r="47" s="4" customFormat="1" spans="1:25">
      <c r="A47" s="4" t="s">
        <v>291</v>
      </c>
      <c r="B47" s="4" t="s">
        <v>26</v>
      </c>
      <c r="C47" s="4" t="s">
        <v>27</v>
      </c>
      <c r="D47" s="4" t="s">
        <v>245</v>
      </c>
      <c r="E47" s="4" t="s">
        <v>246</v>
      </c>
      <c r="F47" s="6">
        <v>45081</v>
      </c>
      <c r="G47" s="6">
        <v>45082</v>
      </c>
      <c r="H47" s="4">
        <v>1</v>
      </c>
      <c r="I47" s="4">
        <v>1</v>
      </c>
      <c r="J47" s="4">
        <v>1</v>
      </c>
      <c r="K47" s="4" t="s">
        <v>30</v>
      </c>
      <c r="L47" s="4">
        <v>626</v>
      </c>
      <c r="M47" s="4">
        <v>626</v>
      </c>
      <c r="N47" s="4" t="s">
        <v>247</v>
      </c>
      <c r="O47" s="4" t="s">
        <v>32</v>
      </c>
      <c r="P47" s="4" t="s">
        <v>33</v>
      </c>
      <c r="Q47" s="4">
        <v>0</v>
      </c>
      <c r="R47" s="8">
        <v>45057</v>
      </c>
      <c r="S47" s="6">
        <v>45085</v>
      </c>
      <c r="T47" s="4" t="s">
        <v>34</v>
      </c>
      <c r="U47" s="4">
        <v>626</v>
      </c>
      <c r="V47" s="4">
        <v>0</v>
      </c>
      <c r="W47" s="4">
        <v>0</v>
      </c>
      <c r="X47" s="4" t="s">
        <v>292</v>
      </c>
      <c r="Y47" s="4" t="s">
        <v>293</v>
      </c>
    </row>
    <row r="48" s="4" customFormat="1" spans="1:25">
      <c r="A48" s="4" t="s">
        <v>294</v>
      </c>
      <c r="B48" s="4" t="s">
        <v>26</v>
      </c>
      <c r="C48" s="4" t="s">
        <v>27</v>
      </c>
      <c r="D48" s="4" t="s">
        <v>295</v>
      </c>
      <c r="E48" s="4" t="s">
        <v>296</v>
      </c>
      <c r="F48" s="6">
        <v>45079</v>
      </c>
      <c r="G48" s="6">
        <v>45082</v>
      </c>
      <c r="H48" s="4">
        <v>1</v>
      </c>
      <c r="I48" s="4">
        <v>3</v>
      </c>
      <c r="J48" s="4">
        <v>3</v>
      </c>
      <c r="K48" s="4" t="s">
        <v>30</v>
      </c>
      <c r="L48" s="4">
        <v>1005</v>
      </c>
      <c r="M48" s="4">
        <v>1005</v>
      </c>
      <c r="N48" s="4" t="s">
        <v>297</v>
      </c>
      <c r="O48" s="4" t="s">
        <v>32</v>
      </c>
      <c r="P48" s="4" t="s">
        <v>33</v>
      </c>
      <c r="Q48" s="4">
        <v>0</v>
      </c>
      <c r="R48" s="8">
        <v>45057</v>
      </c>
      <c r="S48" s="6">
        <v>45085</v>
      </c>
      <c r="T48" s="4" t="s">
        <v>34</v>
      </c>
      <c r="U48" s="4">
        <v>1005</v>
      </c>
      <c r="V48" s="4">
        <v>0</v>
      </c>
      <c r="W48" s="4">
        <v>0</v>
      </c>
      <c r="X48" s="4" t="s">
        <v>298</v>
      </c>
      <c r="Y48" s="4" t="s">
        <v>299</v>
      </c>
    </row>
    <row r="49" s="4" customFormat="1" spans="1:25">
      <c r="A49" s="4" t="s">
        <v>300</v>
      </c>
      <c r="B49" s="4" t="s">
        <v>26</v>
      </c>
      <c r="C49" s="4" t="s">
        <v>27</v>
      </c>
      <c r="D49" s="4" t="s">
        <v>301</v>
      </c>
      <c r="E49" s="4" t="s">
        <v>302</v>
      </c>
      <c r="F49" s="6">
        <v>45080</v>
      </c>
      <c r="G49" s="6">
        <v>45082</v>
      </c>
      <c r="H49" s="4">
        <v>1</v>
      </c>
      <c r="I49" s="4">
        <v>2</v>
      </c>
      <c r="J49" s="4">
        <v>2</v>
      </c>
      <c r="K49" s="4" t="s">
        <v>30</v>
      </c>
      <c r="L49" s="4">
        <v>637</v>
      </c>
      <c r="M49" s="4">
        <v>637</v>
      </c>
      <c r="N49" s="4" t="s">
        <v>303</v>
      </c>
      <c r="O49" s="4" t="s">
        <v>32</v>
      </c>
      <c r="P49" s="4" t="s">
        <v>33</v>
      </c>
      <c r="Q49" s="4">
        <v>0</v>
      </c>
      <c r="R49" s="8">
        <v>45058</v>
      </c>
      <c r="S49" s="6">
        <v>45085</v>
      </c>
      <c r="T49" s="4" t="s">
        <v>34</v>
      </c>
      <c r="U49" s="4">
        <v>637</v>
      </c>
      <c r="V49" s="4">
        <v>0</v>
      </c>
      <c r="W49" s="4">
        <v>0</v>
      </c>
      <c r="X49" s="4" t="s">
        <v>304</v>
      </c>
      <c r="Y49" s="4" t="s">
        <v>305</v>
      </c>
    </row>
    <row r="50" s="4" customFormat="1" spans="1:25">
      <c r="A50" s="4" t="s">
        <v>306</v>
      </c>
      <c r="B50" s="4" t="s">
        <v>26</v>
      </c>
      <c r="C50" s="4" t="s">
        <v>27</v>
      </c>
      <c r="D50" s="4" t="s">
        <v>143</v>
      </c>
      <c r="E50" s="4" t="s">
        <v>144</v>
      </c>
      <c r="F50" s="6">
        <v>45081</v>
      </c>
      <c r="G50" s="6">
        <v>45082</v>
      </c>
      <c r="H50" s="4">
        <v>1</v>
      </c>
      <c r="I50" s="4">
        <v>1</v>
      </c>
      <c r="J50" s="4">
        <v>1</v>
      </c>
      <c r="K50" s="4" t="s">
        <v>30</v>
      </c>
      <c r="L50" s="4">
        <v>340</v>
      </c>
      <c r="M50" s="4">
        <v>340</v>
      </c>
      <c r="N50" s="4" t="s">
        <v>307</v>
      </c>
      <c r="O50" s="4" t="s">
        <v>32</v>
      </c>
      <c r="P50" s="4" t="s">
        <v>33</v>
      </c>
      <c r="Q50" s="4">
        <v>0</v>
      </c>
      <c r="R50" s="8">
        <v>45058</v>
      </c>
      <c r="S50" s="6">
        <v>45085</v>
      </c>
      <c r="T50" s="4" t="s">
        <v>34</v>
      </c>
      <c r="U50" s="4">
        <v>340</v>
      </c>
      <c r="V50" s="4">
        <v>0</v>
      </c>
      <c r="W50" s="4">
        <v>0</v>
      </c>
      <c r="X50" s="4" t="s">
        <v>308</v>
      </c>
      <c r="Y50" s="4" t="s">
        <v>309</v>
      </c>
    </row>
    <row r="51" s="4" customFormat="1" spans="1:25">
      <c r="A51" s="4" t="s">
        <v>310</v>
      </c>
      <c r="B51" s="4" t="s">
        <v>26</v>
      </c>
      <c r="C51" s="4" t="s">
        <v>27</v>
      </c>
      <c r="D51" s="4" t="s">
        <v>143</v>
      </c>
      <c r="E51" s="4" t="s">
        <v>144</v>
      </c>
      <c r="F51" s="6">
        <v>45081</v>
      </c>
      <c r="G51" s="6">
        <v>45082</v>
      </c>
      <c r="H51" s="4">
        <v>3</v>
      </c>
      <c r="I51" s="4">
        <v>1</v>
      </c>
      <c r="J51" s="4">
        <v>3</v>
      </c>
      <c r="K51" s="4" t="s">
        <v>30</v>
      </c>
      <c r="L51" s="4">
        <v>1020</v>
      </c>
      <c r="M51" s="4">
        <v>1020</v>
      </c>
      <c r="N51" s="4" t="s">
        <v>311</v>
      </c>
      <c r="O51" s="4" t="s">
        <v>32</v>
      </c>
      <c r="P51" s="4" t="s">
        <v>33</v>
      </c>
      <c r="Q51" s="4">
        <v>0</v>
      </c>
      <c r="R51" s="8">
        <v>45058</v>
      </c>
      <c r="S51" s="6">
        <v>45085</v>
      </c>
      <c r="T51" s="4" t="s">
        <v>34</v>
      </c>
      <c r="U51" s="4">
        <v>1020</v>
      </c>
      <c r="V51" s="4">
        <v>0</v>
      </c>
      <c r="W51" s="4">
        <v>0</v>
      </c>
      <c r="X51" s="4" t="s">
        <v>312</v>
      </c>
      <c r="Y51" s="4" t="s">
        <v>313</v>
      </c>
    </row>
    <row r="52" s="4" customFormat="1" spans="1:25">
      <c r="A52" s="4" t="s">
        <v>314</v>
      </c>
      <c r="B52" s="4" t="s">
        <v>26</v>
      </c>
      <c r="C52" s="4" t="s">
        <v>27</v>
      </c>
      <c r="D52" s="4" t="s">
        <v>257</v>
      </c>
      <c r="E52" s="4" t="s">
        <v>258</v>
      </c>
      <c r="F52" s="6">
        <v>45077</v>
      </c>
      <c r="G52" s="6">
        <v>45082</v>
      </c>
      <c r="H52" s="4">
        <v>1</v>
      </c>
      <c r="I52" s="4">
        <v>5</v>
      </c>
      <c r="J52" s="4">
        <v>5</v>
      </c>
      <c r="K52" s="4" t="s">
        <v>30</v>
      </c>
      <c r="L52" s="4">
        <v>2125</v>
      </c>
      <c r="M52" s="4">
        <v>2125</v>
      </c>
      <c r="N52" s="4" t="s">
        <v>315</v>
      </c>
      <c r="O52" s="4" t="s">
        <v>32</v>
      </c>
      <c r="P52" s="4" t="s">
        <v>33</v>
      </c>
      <c r="Q52" s="4">
        <v>0</v>
      </c>
      <c r="R52" s="8">
        <v>45058</v>
      </c>
      <c r="S52" s="6">
        <v>45085</v>
      </c>
      <c r="T52" s="4" t="s">
        <v>34</v>
      </c>
      <c r="U52" s="4">
        <v>2125</v>
      </c>
      <c r="V52" s="4">
        <v>0</v>
      </c>
      <c r="W52" s="4">
        <v>0</v>
      </c>
      <c r="X52" s="4" t="s">
        <v>316</v>
      </c>
      <c r="Y52" s="4" t="s">
        <v>317</v>
      </c>
    </row>
    <row r="53" s="4" customFormat="1" spans="1:25">
      <c r="A53" s="4" t="s">
        <v>318</v>
      </c>
      <c r="B53" s="4" t="s">
        <v>26</v>
      </c>
      <c r="C53" s="4" t="s">
        <v>27</v>
      </c>
      <c r="D53" s="4" t="s">
        <v>319</v>
      </c>
      <c r="E53" s="4" t="s">
        <v>320</v>
      </c>
      <c r="F53" s="6">
        <v>45081</v>
      </c>
      <c r="G53" s="6">
        <v>45082</v>
      </c>
      <c r="H53" s="4">
        <v>1</v>
      </c>
      <c r="I53" s="4">
        <v>1</v>
      </c>
      <c r="J53" s="4">
        <v>1</v>
      </c>
      <c r="K53" s="4" t="s">
        <v>30</v>
      </c>
      <c r="L53" s="4">
        <v>751</v>
      </c>
      <c r="M53" s="4">
        <v>751</v>
      </c>
      <c r="N53" s="4" t="s">
        <v>321</v>
      </c>
      <c r="O53" s="4" t="s">
        <v>32</v>
      </c>
      <c r="P53" s="4" t="s">
        <v>33</v>
      </c>
      <c r="Q53" s="4">
        <v>0</v>
      </c>
      <c r="R53" s="8">
        <v>45058</v>
      </c>
      <c r="S53" s="6">
        <v>45085</v>
      </c>
      <c r="T53" s="4" t="s">
        <v>34</v>
      </c>
      <c r="U53" s="4">
        <v>751</v>
      </c>
      <c r="V53" s="4">
        <v>0</v>
      </c>
      <c r="W53" s="4">
        <v>0</v>
      </c>
      <c r="X53" s="4" t="s">
        <v>322</v>
      </c>
      <c r="Y53" s="4" t="s">
        <v>323</v>
      </c>
    </row>
    <row r="54" s="4" customFormat="1" spans="1:25">
      <c r="A54" s="4" t="s">
        <v>324</v>
      </c>
      <c r="B54" s="4" t="s">
        <v>26</v>
      </c>
      <c r="C54" s="4" t="s">
        <v>27</v>
      </c>
      <c r="D54" s="4" t="s">
        <v>325</v>
      </c>
      <c r="E54" s="4" t="s">
        <v>326</v>
      </c>
      <c r="F54" s="6">
        <v>45080</v>
      </c>
      <c r="G54" s="6">
        <v>45082</v>
      </c>
      <c r="H54" s="4">
        <v>1</v>
      </c>
      <c r="I54" s="4">
        <v>2</v>
      </c>
      <c r="J54" s="4">
        <v>2</v>
      </c>
      <c r="K54" s="4" t="s">
        <v>30</v>
      </c>
      <c r="L54" s="4">
        <v>1284</v>
      </c>
      <c r="M54" s="4">
        <v>1284</v>
      </c>
      <c r="N54" s="4" t="s">
        <v>327</v>
      </c>
      <c r="O54" s="4" t="s">
        <v>32</v>
      </c>
      <c r="P54" s="4" t="s">
        <v>33</v>
      </c>
      <c r="Q54" s="4">
        <v>0</v>
      </c>
      <c r="R54" s="8">
        <v>45058</v>
      </c>
      <c r="S54" s="6">
        <v>45085</v>
      </c>
      <c r="T54" s="4" t="s">
        <v>34</v>
      </c>
      <c r="U54" s="4">
        <v>1284</v>
      </c>
      <c r="V54" s="4">
        <v>0</v>
      </c>
      <c r="W54" s="4">
        <v>0</v>
      </c>
      <c r="X54" s="4" t="s">
        <v>328</v>
      </c>
      <c r="Y54" s="4" t="s">
        <v>329</v>
      </c>
    </row>
    <row r="55" s="4" customFormat="1" spans="1:25">
      <c r="A55" s="4" t="s">
        <v>330</v>
      </c>
      <c r="B55" s="4" t="s">
        <v>26</v>
      </c>
      <c r="C55" s="4" t="s">
        <v>27</v>
      </c>
      <c r="D55" s="4" t="s">
        <v>331</v>
      </c>
      <c r="E55" s="4" t="s">
        <v>332</v>
      </c>
      <c r="F55" s="6">
        <v>45077</v>
      </c>
      <c r="G55" s="6">
        <v>45082</v>
      </c>
      <c r="H55" s="4">
        <v>1</v>
      </c>
      <c r="I55" s="4">
        <v>5</v>
      </c>
      <c r="J55" s="4">
        <v>5</v>
      </c>
      <c r="K55" s="4" t="s">
        <v>30</v>
      </c>
      <c r="L55" s="4">
        <v>5195</v>
      </c>
      <c r="M55" s="4">
        <v>5195</v>
      </c>
      <c r="N55" s="4" t="s">
        <v>333</v>
      </c>
      <c r="O55" s="4" t="s">
        <v>32</v>
      </c>
      <c r="P55" s="4" t="s">
        <v>33</v>
      </c>
      <c r="Q55" s="4">
        <v>0</v>
      </c>
      <c r="R55" s="8">
        <v>45059</v>
      </c>
      <c r="S55" s="6">
        <v>45085</v>
      </c>
      <c r="T55" s="4" t="s">
        <v>34</v>
      </c>
      <c r="U55" s="4">
        <v>5195</v>
      </c>
      <c r="V55" s="4">
        <v>0</v>
      </c>
      <c r="W55" s="4">
        <v>0</v>
      </c>
      <c r="X55" s="4" t="s">
        <v>334</v>
      </c>
      <c r="Y55" s="4" t="s">
        <v>335</v>
      </c>
    </row>
    <row r="56" s="4" customFormat="1" spans="1:25">
      <c r="A56" s="4" t="s">
        <v>336</v>
      </c>
      <c r="B56" s="4" t="s">
        <v>26</v>
      </c>
      <c r="C56" s="4" t="s">
        <v>27</v>
      </c>
      <c r="D56" s="4" t="s">
        <v>86</v>
      </c>
      <c r="E56" s="4" t="s">
        <v>337</v>
      </c>
      <c r="F56" s="6">
        <v>45079</v>
      </c>
      <c r="G56" s="6">
        <v>45082</v>
      </c>
      <c r="H56" s="4">
        <v>1</v>
      </c>
      <c r="I56" s="4">
        <v>3</v>
      </c>
      <c r="J56" s="4">
        <v>3</v>
      </c>
      <c r="K56" s="4" t="s">
        <v>30</v>
      </c>
      <c r="L56" s="4">
        <v>1461</v>
      </c>
      <c r="M56" s="4">
        <v>1461</v>
      </c>
      <c r="N56" s="4" t="s">
        <v>338</v>
      </c>
      <c r="O56" s="4" t="s">
        <v>32</v>
      </c>
      <c r="P56" s="4" t="s">
        <v>33</v>
      </c>
      <c r="Q56" s="4">
        <v>0</v>
      </c>
      <c r="R56" s="8">
        <v>45060</v>
      </c>
      <c r="S56" s="6">
        <v>45085</v>
      </c>
      <c r="T56" s="4" t="s">
        <v>34</v>
      </c>
      <c r="U56" s="4">
        <v>1461</v>
      </c>
      <c r="V56" s="4">
        <v>0</v>
      </c>
      <c r="W56" s="4">
        <v>0</v>
      </c>
      <c r="X56" s="4" t="s">
        <v>339</v>
      </c>
      <c r="Y56" s="4" t="s">
        <v>340</v>
      </c>
    </row>
    <row r="57" s="4" customFormat="1" spans="1:25">
      <c r="A57" s="4" t="s">
        <v>341</v>
      </c>
      <c r="B57" s="4" t="s">
        <v>26</v>
      </c>
      <c r="C57" s="4" t="s">
        <v>27</v>
      </c>
      <c r="D57" s="4" t="s">
        <v>342</v>
      </c>
      <c r="E57" s="4" t="s">
        <v>343</v>
      </c>
      <c r="F57" s="6">
        <v>45078</v>
      </c>
      <c r="G57" s="6">
        <v>45082</v>
      </c>
      <c r="H57" s="4">
        <v>1</v>
      </c>
      <c r="I57" s="4">
        <v>4</v>
      </c>
      <c r="J57" s="4">
        <v>4</v>
      </c>
      <c r="K57" s="4" t="s">
        <v>30</v>
      </c>
      <c r="L57" s="4">
        <v>12240</v>
      </c>
      <c r="M57" s="4">
        <v>12240</v>
      </c>
      <c r="N57" s="4" t="s">
        <v>344</v>
      </c>
      <c r="O57" s="4" t="s">
        <v>32</v>
      </c>
      <c r="P57" s="4" t="s">
        <v>33</v>
      </c>
      <c r="Q57" s="4">
        <v>0</v>
      </c>
      <c r="R57" s="8">
        <v>45061</v>
      </c>
      <c r="S57" s="6">
        <v>45085</v>
      </c>
      <c r="T57" s="4" t="s">
        <v>34</v>
      </c>
      <c r="U57" s="4">
        <v>12240</v>
      </c>
      <c r="V57" s="4">
        <v>0</v>
      </c>
      <c r="W57" s="4">
        <v>0</v>
      </c>
      <c r="X57" s="4" t="s">
        <v>345</v>
      </c>
      <c r="Y57" s="4" t="s">
        <v>346</v>
      </c>
    </row>
    <row r="58" s="4" customFormat="1" spans="1:25">
      <c r="A58" s="4" t="s">
        <v>347</v>
      </c>
      <c r="B58" s="4" t="s">
        <v>26</v>
      </c>
      <c r="C58" s="4" t="s">
        <v>27</v>
      </c>
      <c r="D58" s="4" t="s">
        <v>342</v>
      </c>
      <c r="E58" s="4" t="s">
        <v>343</v>
      </c>
      <c r="F58" s="6">
        <v>45078</v>
      </c>
      <c r="G58" s="6">
        <v>45082</v>
      </c>
      <c r="H58" s="4">
        <v>1</v>
      </c>
      <c r="I58" s="4">
        <v>4</v>
      </c>
      <c r="J58" s="4">
        <v>4</v>
      </c>
      <c r="K58" s="4" t="s">
        <v>30</v>
      </c>
      <c r="L58" s="4">
        <v>2400</v>
      </c>
      <c r="M58" s="4">
        <v>2400</v>
      </c>
      <c r="N58" s="4" t="s">
        <v>348</v>
      </c>
      <c r="O58" s="4" t="s">
        <v>32</v>
      </c>
      <c r="P58" s="4" t="s">
        <v>33</v>
      </c>
      <c r="Q58" s="4">
        <v>0</v>
      </c>
      <c r="R58" s="8">
        <v>45061</v>
      </c>
      <c r="S58" s="6">
        <v>45085</v>
      </c>
      <c r="T58" s="4" t="s">
        <v>34</v>
      </c>
      <c r="U58" s="4">
        <v>2400</v>
      </c>
      <c r="V58" s="4">
        <v>0</v>
      </c>
      <c r="W58" s="4">
        <v>0</v>
      </c>
      <c r="X58" s="4" t="s">
        <v>84</v>
      </c>
      <c r="Y58" s="4" t="s">
        <v>84</v>
      </c>
    </row>
    <row r="59" s="4" customFormat="1" spans="1:25">
      <c r="A59" s="4" t="s">
        <v>349</v>
      </c>
      <c r="B59" s="4" t="s">
        <v>26</v>
      </c>
      <c r="C59" s="4" t="s">
        <v>27</v>
      </c>
      <c r="D59" s="4" t="s">
        <v>350</v>
      </c>
      <c r="E59" s="4" t="s">
        <v>351</v>
      </c>
      <c r="F59" s="6">
        <v>45079</v>
      </c>
      <c r="G59" s="6">
        <v>45082</v>
      </c>
      <c r="H59" s="4">
        <v>1</v>
      </c>
      <c r="I59" s="4">
        <v>3</v>
      </c>
      <c r="J59" s="4">
        <v>3</v>
      </c>
      <c r="K59" s="4" t="s">
        <v>30</v>
      </c>
      <c r="L59" s="4">
        <v>2226</v>
      </c>
      <c r="M59" s="4">
        <v>2226</v>
      </c>
      <c r="N59" s="4" t="s">
        <v>352</v>
      </c>
      <c r="O59" s="4" t="s">
        <v>32</v>
      </c>
      <c r="P59" s="4" t="s">
        <v>33</v>
      </c>
      <c r="Q59" s="4">
        <v>0</v>
      </c>
      <c r="R59" s="8">
        <v>45061</v>
      </c>
      <c r="S59" s="6">
        <v>45085</v>
      </c>
      <c r="T59" s="4" t="s">
        <v>34</v>
      </c>
      <c r="U59" s="4">
        <v>2226</v>
      </c>
      <c r="V59" s="4">
        <v>0</v>
      </c>
      <c r="W59" s="4">
        <v>0</v>
      </c>
      <c r="X59" s="4" t="s">
        <v>353</v>
      </c>
      <c r="Y59" s="4" t="s">
        <v>354</v>
      </c>
    </row>
    <row r="60" s="4" customFormat="1" spans="1:25">
      <c r="A60" s="4" t="s">
        <v>355</v>
      </c>
      <c r="B60" s="4" t="s">
        <v>26</v>
      </c>
      <c r="C60" s="4" t="s">
        <v>27</v>
      </c>
      <c r="D60" s="4" t="s">
        <v>356</v>
      </c>
      <c r="E60" s="4" t="s">
        <v>357</v>
      </c>
      <c r="F60" s="6">
        <v>45079</v>
      </c>
      <c r="G60" s="6">
        <v>45082</v>
      </c>
      <c r="H60" s="4">
        <v>1</v>
      </c>
      <c r="I60" s="4">
        <v>3</v>
      </c>
      <c r="J60" s="4">
        <v>3</v>
      </c>
      <c r="K60" s="4" t="s">
        <v>30</v>
      </c>
      <c r="L60" s="4">
        <v>15777</v>
      </c>
      <c r="M60" s="4">
        <v>15777</v>
      </c>
      <c r="N60" s="4" t="s">
        <v>358</v>
      </c>
      <c r="O60" s="4" t="s">
        <v>32</v>
      </c>
      <c r="P60" s="4" t="s">
        <v>33</v>
      </c>
      <c r="Q60" s="4">
        <v>0</v>
      </c>
      <c r="R60" s="8">
        <v>45062</v>
      </c>
      <c r="S60" s="6">
        <v>45085</v>
      </c>
      <c r="T60" s="4" t="s">
        <v>34</v>
      </c>
      <c r="U60" s="4">
        <v>15777</v>
      </c>
      <c r="V60" s="4">
        <v>0</v>
      </c>
      <c r="W60" s="4">
        <v>0</v>
      </c>
      <c r="X60" s="4" t="s">
        <v>359</v>
      </c>
      <c r="Y60" s="4" t="s">
        <v>84</v>
      </c>
    </row>
    <row r="61" s="4" customFormat="1" spans="1:25">
      <c r="A61" s="4" t="s">
        <v>360</v>
      </c>
      <c r="B61" s="4" t="s">
        <v>26</v>
      </c>
      <c r="C61" s="4" t="s">
        <v>27</v>
      </c>
      <c r="D61" s="4" t="s">
        <v>356</v>
      </c>
      <c r="E61" s="4" t="s">
        <v>357</v>
      </c>
      <c r="F61" s="6">
        <v>45079</v>
      </c>
      <c r="G61" s="6">
        <v>45082</v>
      </c>
      <c r="H61" s="4">
        <v>1</v>
      </c>
      <c r="I61" s="4">
        <v>3</v>
      </c>
      <c r="J61" s="4">
        <v>3</v>
      </c>
      <c r="K61" s="4" t="s">
        <v>30</v>
      </c>
      <c r="L61" s="4">
        <v>15777</v>
      </c>
      <c r="M61" s="4">
        <v>15777</v>
      </c>
      <c r="N61" s="4" t="s">
        <v>358</v>
      </c>
      <c r="O61" s="4" t="s">
        <v>32</v>
      </c>
      <c r="P61" s="4" t="s">
        <v>33</v>
      </c>
      <c r="Q61" s="4">
        <v>0</v>
      </c>
      <c r="R61" s="8">
        <v>45062</v>
      </c>
      <c r="S61" s="6">
        <v>45085</v>
      </c>
      <c r="T61" s="4" t="s">
        <v>34</v>
      </c>
      <c r="U61" s="4">
        <v>15777</v>
      </c>
      <c r="V61" s="4">
        <v>0</v>
      </c>
      <c r="W61" s="4">
        <v>0</v>
      </c>
      <c r="X61" s="4" t="s">
        <v>361</v>
      </c>
      <c r="Y61" s="4" t="s">
        <v>362</v>
      </c>
    </row>
    <row r="62" s="4" customFormat="1" spans="1:25">
      <c r="A62" s="4" t="s">
        <v>355</v>
      </c>
      <c r="B62" s="4" t="s">
        <v>26</v>
      </c>
      <c r="C62" s="4" t="s">
        <v>363</v>
      </c>
      <c r="D62" s="4" t="s">
        <v>356</v>
      </c>
      <c r="E62" s="4" t="s">
        <v>357</v>
      </c>
      <c r="F62" s="6">
        <v>45079</v>
      </c>
      <c r="G62" s="6">
        <v>45082</v>
      </c>
      <c r="H62" s="4">
        <v>1</v>
      </c>
      <c r="I62" s="4">
        <v>3</v>
      </c>
      <c r="J62" s="4">
        <v>3</v>
      </c>
      <c r="K62" s="4" t="s">
        <v>30</v>
      </c>
      <c r="L62" s="4">
        <v>-15777</v>
      </c>
      <c r="M62" s="4">
        <v>-15777</v>
      </c>
      <c r="N62" s="4" t="s">
        <v>358</v>
      </c>
      <c r="O62" s="4" t="s">
        <v>32</v>
      </c>
      <c r="P62" s="4" t="s">
        <v>33</v>
      </c>
      <c r="Q62" s="4">
        <v>0</v>
      </c>
      <c r="R62" s="8">
        <v>45062</v>
      </c>
      <c r="S62" s="6">
        <v>45085</v>
      </c>
      <c r="T62" s="4" t="s">
        <v>34</v>
      </c>
      <c r="U62" s="4">
        <v>-15777</v>
      </c>
      <c r="V62" s="4">
        <v>0</v>
      </c>
      <c r="W62" s="4">
        <v>0</v>
      </c>
      <c r="X62" s="4" t="s">
        <v>359</v>
      </c>
      <c r="Y62" s="4" t="s">
        <v>84</v>
      </c>
    </row>
    <row r="63" s="4" customFormat="1" spans="1:25">
      <c r="A63" s="4" t="s">
        <v>364</v>
      </c>
      <c r="B63" s="4" t="s">
        <v>26</v>
      </c>
      <c r="C63" s="4" t="s">
        <v>27</v>
      </c>
      <c r="D63" s="4" t="s">
        <v>365</v>
      </c>
      <c r="E63" s="4" t="s">
        <v>366</v>
      </c>
      <c r="F63" s="6">
        <v>45077</v>
      </c>
      <c r="G63" s="6">
        <v>45082</v>
      </c>
      <c r="H63" s="4">
        <v>1</v>
      </c>
      <c r="I63" s="4">
        <v>5</v>
      </c>
      <c r="J63" s="4">
        <v>5</v>
      </c>
      <c r="K63" s="4" t="s">
        <v>30</v>
      </c>
      <c r="L63" s="4">
        <v>4355</v>
      </c>
      <c r="M63" s="4">
        <v>4355</v>
      </c>
      <c r="N63" s="4" t="s">
        <v>367</v>
      </c>
      <c r="O63" s="4" t="s">
        <v>32</v>
      </c>
      <c r="P63" s="4" t="s">
        <v>33</v>
      </c>
      <c r="Q63" s="4">
        <v>0</v>
      </c>
      <c r="R63" s="8">
        <v>45062</v>
      </c>
      <c r="S63" s="6">
        <v>45085</v>
      </c>
      <c r="T63" s="4" t="s">
        <v>34</v>
      </c>
      <c r="U63" s="4">
        <v>4355</v>
      </c>
      <c r="V63" s="4">
        <v>0</v>
      </c>
      <c r="W63" s="4">
        <v>0</v>
      </c>
      <c r="X63" s="4" t="s">
        <v>368</v>
      </c>
      <c r="Y63" s="4" t="s">
        <v>369</v>
      </c>
    </row>
    <row r="64" s="4" customFormat="1" spans="1:25">
      <c r="A64" s="4" t="s">
        <v>370</v>
      </c>
      <c r="B64" s="4" t="s">
        <v>26</v>
      </c>
      <c r="C64" s="4" t="s">
        <v>27</v>
      </c>
      <c r="D64" s="4" t="s">
        <v>371</v>
      </c>
      <c r="E64" s="4" t="s">
        <v>372</v>
      </c>
      <c r="F64" s="6">
        <v>45080</v>
      </c>
      <c r="G64" s="6">
        <v>45082</v>
      </c>
      <c r="H64" s="4">
        <v>1</v>
      </c>
      <c r="I64" s="4">
        <v>2</v>
      </c>
      <c r="J64" s="4">
        <v>2</v>
      </c>
      <c r="K64" s="4" t="s">
        <v>30</v>
      </c>
      <c r="L64" s="4">
        <v>3254</v>
      </c>
      <c r="M64" s="4">
        <v>3254</v>
      </c>
      <c r="N64" s="4" t="s">
        <v>373</v>
      </c>
      <c r="O64" s="4" t="s">
        <v>32</v>
      </c>
      <c r="P64" s="4" t="s">
        <v>33</v>
      </c>
      <c r="Q64" s="4">
        <v>0</v>
      </c>
      <c r="R64" s="8">
        <v>45063</v>
      </c>
      <c r="S64" s="6">
        <v>45085</v>
      </c>
      <c r="T64" s="4" t="s">
        <v>34</v>
      </c>
      <c r="U64" s="4">
        <v>3254</v>
      </c>
      <c r="V64" s="4">
        <v>0</v>
      </c>
      <c r="W64" s="4">
        <v>0</v>
      </c>
      <c r="X64" s="4" t="s">
        <v>374</v>
      </c>
      <c r="Y64" s="4" t="s">
        <v>375</v>
      </c>
    </row>
    <row r="65" s="4" customFormat="1" spans="1:25">
      <c r="A65" s="4" t="s">
        <v>376</v>
      </c>
      <c r="B65" s="4" t="s">
        <v>26</v>
      </c>
      <c r="C65" s="4" t="s">
        <v>27</v>
      </c>
      <c r="D65" s="4" t="s">
        <v>377</v>
      </c>
      <c r="E65" s="4" t="s">
        <v>378</v>
      </c>
      <c r="F65" s="6">
        <v>45079</v>
      </c>
      <c r="G65" s="6">
        <v>45082</v>
      </c>
      <c r="H65" s="4">
        <v>1</v>
      </c>
      <c r="I65" s="4">
        <v>3</v>
      </c>
      <c r="J65" s="4">
        <v>3</v>
      </c>
      <c r="K65" s="4" t="s">
        <v>30</v>
      </c>
      <c r="L65" s="4">
        <v>2490</v>
      </c>
      <c r="M65" s="4">
        <v>2490</v>
      </c>
      <c r="N65" s="4" t="s">
        <v>379</v>
      </c>
      <c r="O65" s="4" t="s">
        <v>32</v>
      </c>
      <c r="P65" s="4" t="s">
        <v>33</v>
      </c>
      <c r="Q65" s="4">
        <v>0</v>
      </c>
      <c r="R65" s="8">
        <v>45063</v>
      </c>
      <c r="S65" s="6">
        <v>45085</v>
      </c>
      <c r="T65" s="4" t="s">
        <v>34</v>
      </c>
      <c r="U65" s="4">
        <v>2490</v>
      </c>
      <c r="V65" s="4">
        <v>0</v>
      </c>
      <c r="W65" s="4">
        <v>0</v>
      </c>
      <c r="X65" s="4" t="s">
        <v>380</v>
      </c>
      <c r="Y65" s="4" t="s">
        <v>381</v>
      </c>
    </row>
    <row r="66" s="4" customFormat="1" spans="1:25">
      <c r="A66" s="4" t="s">
        <v>382</v>
      </c>
      <c r="B66" s="4" t="s">
        <v>26</v>
      </c>
      <c r="C66" s="4" t="s">
        <v>27</v>
      </c>
      <c r="D66" s="4" t="s">
        <v>383</v>
      </c>
      <c r="E66" s="4" t="s">
        <v>384</v>
      </c>
      <c r="F66" s="6">
        <v>45080</v>
      </c>
      <c r="G66" s="6">
        <v>45082</v>
      </c>
      <c r="H66" s="4">
        <v>1</v>
      </c>
      <c r="I66" s="4">
        <v>2</v>
      </c>
      <c r="J66" s="4">
        <v>2</v>
      </c>
      <c r="K66" s="4" t="s">
        <v>30</v>
      </c>
      <c r="L66" s="4">
        <v>2526</v>
      </c>
      <c r="M66" s="4">
        <v>2526</v>
      </c>
      <c r="N66" s="4" t="s">
        <v>385</v>
      </c>
      <c r="O66" s="4" t="s">
        <v>32</v>
      </c>
      <c r="P66" s="4" t="s">
        <v>33</v>
      </c>
      <c r="Q66" s="4">
        <v>0</v>
      </c>
      <c r="R66" s="8">
        <v>45063</v>
      </c>
      <c r="S66" s="6">
        <v>45085</v>
      </c>
      <c r="T66" s="4" t="s">
        <v>34</v>
      </c>
      <c r="U66" s="4">
        <v>2526</v>
      </c>
      <c r="V66" s="4">
        <v>0</v>
      </c>
      <c r="W66" s="4">
        <v>0</v>
      </c>
      <c r="X66" s="4" t="s">
        <v>386</v>
      </c>
      <c r="Y66" s="4" t="s">
        <v>84</v>
      </c>
    </row>
    <row r="67" s="4" customFormat="1" spans="1:25">
      <c r="A67" s="4" t="s">
        <v>387</v>
      </c>
      <c r="B67" s="4" t="s">
        <v>26</v>
      </c>
      <c r="C67" s="4" t="s">
        <v>27</v>
      </c>
      <c r="D67" s="4" t="s">
        <v>86</v>
      </c>
      <c r="E67" s="4" t="s">
        <v>337</v>
      </c>
      <c r="F67" s="6">
        <v>45079</v>
      </c>
      <c r="G67" s="6">
        <v>45082</v>
      </c>
      <c r="H67" s="4">
        <v>1</v>
      </c>
      <c r="I67" s="4">
        <v>3</v>
      </c>
      <c r="J67" s="4">
        <v>3</v>
      </c>
      <c r="K67" s="4" t="s">
        <v>30</v>
      </c>
      <c r="L67" s="4">
        <v>1449</v>
      </c>
      <c r="M67" s="4">
        <v>1449</v>
      </c>
      <c r="N67" s="4" t="s">
        <v>388</v>
      </c>
      <c r="O67" s="4" t="s">
        <v>32</v>
      </c>
      <c r="P67" s="4" t="s">
        <v>33</v>
      </c>
      <c r="Q67" s="4">
        <v>0</v>
      </c>
      <c r="R67" s="8">
        <v>45064</v>
      </c>
      <c r="S67" s="6">
        <v>45085</v>
      </c>
      <c r="T67" s="4" t="s">
        <v>34</v>
      </c>
      <c r="U67" s="4">
        <v>1449</v>
      </c>
      <c r="V67" s="4">
        <v>0</v>
      </c>
      <c r="W67" s="4">
        <v>0</v>
      </c>
      <c r="X67" s="4" t="s">
        <v>389</v>
      </c>
      <c r="Y67" s="4" t="s">
        <v>390</v>
      </c>
    </row>
    <row r="68" s="4" customFormat="1" spans="1:25">
      <c r="A68" s="4" t="s">
        <v>391</v>
      </c>
      <c r="B68" s="4" t="s">
        <v>26</v>
      </c>
      <c r="C68" s="4" t="s">
        <v>27</v>
      </c>
      <c r="D68" s="4" t="s">
        <v>86</v>
      </c>
      <c r="E68" s="4" t="s">
        <v>337</v>
      </c>
      <c r="F68" s="6">
        <v>45079</v>
      </c>
      <c r="G68" s="6">
        <v>45082</v>
      </c>
      <c r="H68" s="4">
        <v>1</v>
      </c>
      <c r="I68" s="4">
        <v>3</v>
      </c>
      <c r="J68" s="4">
        <v>3</v>
      </c>
      <c r="K68" s="4" t="s">
        <v>30</v>
      </c>
      <c r="L68" s="4">
        <v>1449</v>
      </c>
      <c r="M68" s="4">
        <v>1449</v>
      </c>
      <c r="N68" s="4" t="s">
        <v>392</v>
      </c>
      <c r="O68" s="4" t="s">
        <v>32</v>
      </c>
      <c r="P68" s="4" t="s">
        <v>33</v>
      </c>
      <c r="Q68" s="4">
        <v>0</v>
      </c>
      <c r="R68" s="8">
        <v>45064</v>
      </c>
      <c r="S68" s="6">
        <v>45085</v>
      </c>
      <c r="T68" s="4" t="s">
        <v>34</v>
      </c>
      <c r="U68" s="4">
        <v>1449</v>
      </c>
      <c r="V68" s="4">
        <v>0</v>
      </c>
      <c r="W68" s="4">
        <v>0</v>
      </c>
      <c r="X68" s="4" t="s">
        <v>393</v>
      </c>
      <c r="Y68" s="4" t="s">
        <v>394</v>
      </c>
    </row>
    <row r="69" s="4" customFormat="1" spans="1:25">
      <c r="A69" s="4" t="s">
        <v>395</v>
      </c>
      <c r="B69" s="4" t="s">
        <v>26</v>
      </c>
      <c r="C69" s="4" t="s">
        <v>27</v>
      </c>
      <c r="D69" s="4" t="s">
        <v>396</v>
      </c>
      <c r="E69" s="4" t="s">
        <v>397</v>
      </c>
      <c r="F69" s="6">
        <v>45080</v>
      </c>
      <c r="G69" s="6">
        <v>45082</v>
      </c>
      <c r="H69" s="4">
        <v>1</v>
      </c>
      <c r="I69" s="4">
        <v>2</v>
      </c>
      <c r="J69" s="4">
        <v>2</v>
      </c>
      <c r="K69" s="4" t="s">
        <v>30</v>
      </c>
      <c r="L69" s="4">
        <v>724</v>
      </c>
      <c r="M69" s="4">
        <v>724</v>
      </c>
      <c r="N69" s="4" t="s">
        <v>398</v>
      </c>
      <c r="O69" s="4" t="s">
        <v>32</v>
      </c>
      <c r="P69" s="4" t="s">
        <v>33</v>
      </c>
      <c r="Q69" s="4">
        <v>0</v>
      </c>
      <c r="R69" s="8">
        <v>45064</v>
      </c>
      <c r="S69" s="6">
        <v>45085</v>
      </c>
      <c r="T69" s="4" t="s">
        <v>34</v>
      </c>
      <c r="U69" s="4">
        <v>724</v>
      </c>
      <c r="V69" s="4">
        <v>0</v>
      </c>
      <c r="W69" s="4">
        <v>0</v>
      </c>
      <c r="X69" s="4" t="s">
        <v>399</v>
      </c>
      <c r="Y69" s="4" t="s">
        <v>400</v>
      </c>
    </row>
    <row r="70" s="4" customFormat="1" spans="1:25">
      <c r="A70" s="4" t="s">
        <v>401</v>
      </c>
      <c r="B70" s="4" t="s">
        <v>26</v>
      </c>
      <c r="C70" s="4" t="s">
        <v>27</v>
      </c>
      <c r="D70" s="4" t="s">
        <v>301</v>
      </c>
      <c r="E70" s="4" t="s">
        <v>402</v>
      </c>
      <c r="F70" s="6">
        <v>45081</v>
      </c>
      <c r="G70" s="6">
        <v>45082</v>
      </c>
      <c r="H70" s="4">
        <v>1</v>
      </c>
      <c r="I70" s="4">
        <v>1</v>
      </c>
      <c r="J70" s="4">
        <v>1</v>
      </c>
      <c r="K70" s="4" t="s">
        <v>30</v>
      </c>
      <c r="L70" s="4">
        <v>274</v>
      </c>
      <c r="M70" s="4">
        <v>274</v>
      </c>
      <c r="N70" s="4" t="s">
        <v>403</v>
      </c>
      <c r="O70" s="4" t="s">
        <v>32</v>
      </c>
      <c r="P70" s="4" t="s">
        <v>33</v>
      </c>
      <c r="Q70" s="4">
        <v>0</v>
      </c>
      <c r="R70" s="8">
        <v>45064</v>
      </c>
      <c r="S70" s="6">
        <v>45085</v>
      </c>
      <c r="T70" s="4" t="s">
        <v>34</v>
      </c>
      <c r="U70" s="4">
        <v>274</v>
      </c>
      <c r="V70" s="4">
        <v>0</v>
      </c>
      <c r="W70" s="4">
        <v>0</v>
      </c>
      <c r="X70" s="4" t="s">
        <v>404</v>
      </c>
      <c r="Y70" s="4" t="s">
        <v>405</v>
      </c>
    </row>
    <row r="71" s="4" customFormat="1" spans="1:25">
      <c r="A71" s="4" t="s">
        <v>406</v>
      </c>
      <c r="B71" s="4" t="s">
        <v>26</v>
      </c>
      <c r="C71" s="4" t="s">
        <v>27</v>
      </c>
      <c r="D71" s="4" t="s">
        <v>407</v>
      </c>
      <c r="E71" s="4" t="s">
        <v>408</v>
      </c>
      <c r="F71" s="6">
        <v>45079</v>
      </c>
      <c r="G71" s="6">
        <v>45082</v>
      </c>
      <c r="H71" s="4">
        <v>1</v>
      </c>
      <c r="I71" s="4">
        <v>3</v>
      </c>
      <c r="J71" s="4">
        <v>3</v>
      </c>
      <c r="K71" s="4" t="s">
        <v>30</v>
      </c>
      <c r="L71" s="4">
        <v>4170</v>
      </c>
      <c r="M71" s="4">
        <v>4170</v>
      </c>
      <c r="N71" s="4" t="s">
        <v>409</v>
      </c>
      <c r="O71" s="4" t="s">
        <v>32</v>
      </c>
      <c r="P71" s="4" t="s">
        <v>33</v>
      </c>
      <c r="Q71" s="4">
        <v>0</v>
      </c>
      <c r="R71" s="8">
        <v>45064</v>
      </c>
      <c r="S71" s="6">
        <v>45085</v>
      </c>
      <c r="T71" s="4" t="s">
        <v>34</v>
      </c>
      <c r="U71" s="4">
        <v>4170</v>
      </c>
      <c r="V71" s="4">
        <v>0</v>
      </c>
      <c r="W71" s="4">
        <v>0</v>
      </c>
      <c r="X71" s="4" t="s">
        <v>410</v>
      </c>
      <c r="Y71" s="4" t="s">
        <v>411</v>
      </c>
    </row>
    <row r="72" s="4" customFormat="1" spans="1:25">
      <c r="A72" s="4" t="s">
        <v>412</v>
      </c>
      <c r="B72" s="4" t="s">
        <v>26</v>
      </c>
      <c r="C72" s="4" t="s">
        <v>27</v>
      </c>
      <c r="D72" s="4" t="s">
        <v>413</v>
      </c>
      <c r="E72" s="4" t="s">
        <v>269</v>
      </c>
      <c r="F72" s="6">
        <v>45081</v>
      </c>
      <c r="G72" s="6">
        <v>45082</v>
      </c>
      <c r="H72" s="4">
        <v>1</v>
      </c>
      <c r="I72" s="4">
        <v>1</v>
      </c>
      <c r="J72" s="4">
        <v>1</v>
      </c>
      <c r="K72" s="4" t="s">
        <v>30</v>
      </c>
      <c r="L72" s="4">
        <v>285</v>
      </c>
      <c r="M72" s="4">
        <v>285</v>
      </c>
      <c r="N72" s="4" t="s">
        <v>414</v>
      </c>
      <c r="O72" s="4" t="s">
        <v>32</v>
      </c>
      <c r="P72" s="4" t="s">
        <v>33</v>
      </c>
      <c r="Q72" s="4">
        <v>0</v>
      </c>
      <c r="R72" s="8">
        <v>45065</v>
      </c>
      <c r="S72" s="6">
        <v>45085</v>
      </c>
      <c r="T72" s="4" t="s">
        <v>34</v>
      </c>
      <c r="U72" s="4">
        <v>285</v>
      </c>
      <c r="V72" s="4">
        <v>0</v>
      </c>
      <c r="W72" s="4">
        <v>0</v>
      </c>
      <c r="X72" s="4" t="s">
        <v>415</v>
      </c>
      <c r="Y72" s="4" t="s">
        <v>416</v>
      </c>
    </row>
    <row r="73" s="4" customFormat="1" spans="1:25">
      <c r="A73" s="4" t="s">
        <v>417</v>
      </c>
      <c r="B73" s="4" t="s">
        <v>26</v>
      </c>
      <c r="C73" s="4" t="s">
        <v>27</v>
      </c>
      <c r="D73" s="4" t="s">
        <v>356</v>
      </c>
      <c r="E73" s="4" t="s">
        <v>418</v>
      </c>
      <c r="F73" s="6">
        <v>45080</v>
      </c>
      <c r="G73" s="6">
        <v>45082</v>
      </c>
      <c r="H73" s="4">
        <v>1</v>
      </c>
      <c r="I73" s="4">
        <v>2</v>
      </c>
      <c r="J73" s="4">
        <v>2</v>
      </c>
      <c r="K73" s="4" t="s">
        <v>30</v>
      </c>
      <c r="L73" s="4">
        <v>15676</v>
      </c>
      <c r="M73" s="4">
        <v>15676</v>
      </c>
      <c r="N73" s="4" t="s">
        <v>419</v>
      </c>
      <c r="O73" s="4" t="s">
        <v>32</v>
      </c>
      <c r="P73" s="4" t="s">
        <v>33</v>
      </c>
      <c r="Q73" s="4">
        <v>0</v>
      </c>
      <c r="R73" s="8">
        <v>45065</v>
      </c>
      <c r="S73" s="6">
        <v>45085</v>
      </c>
      <c r="T73" s="4" t="s">
        <v>34</v>
      </c>
      <c r="U73" s="4">
        <v>15676</v>
      </c>
      <c r="V73" s="4">
        <v>0</v>
      </c>
      <c r="W73" s="4">
        <v>0</v>
      </c>
      <c r="X73" s="4" t="s">
        <v>420</v>
      </c>
      <c r="Y73" s="4" t="s">
        <v>421</v>
      </c>
    </row>
    <row r="74" s="4" customFormat="1" spans="1:25">
      <c r="A74" s="4" t="s">
        <v>422</v>
      </c>
      <c r="B74" s="4" t="s">
        <v>26</v>
      </c>
      <c r="C74" s="4" t="s">
        <v>27</v>
      </c>
      <c r="D74" s="4" t="s">
        <v>423</v>
      </c>
      <c r="E74" s="4" t="s">
        <v>424</v>
      </c>
      <c r="F74" s="6">
        <v>45078</v>
      </c>
      <c r="G74" s="6">
        <v>45082</v>
      </c>
      <c r="H74" s="4">
        <v>1</v>
      </c>
      <c r="I74" s="4">
        <v>4</v>
      </c>
      <c r="J74" s="4">
        <v>4</v>
      </c>
      <c r="K74" s="4" t="s">
        <v>30</v>
      </c>
      <c r="L74" s="4">
        <v>1784</v>
      </c>
      <c r="M74" s="4">
        <v>1784</v>
      </c>
      <c r="N74" s="4" t="s">
        <v>425</v>
      </c>
      <c r="O74" s="4" t="s">
        <v>32</v>
      </c>
      <c r="P74" s="4" t="s">
        <v>33</v>
      </c>
      <c r="Q74" s="4">
        <v>0</v>
      </c>
      <c r="R74" s="8">
        <v>45065</v>
      </c>
      <c r="S74" s="6">
        <v>45085</v>
      </c>
      <c r="T74" s="4" t="s">
        <v>34</v>
      </c>
      <c r="U74" s="4">
        <v>1784</v>
      </c>
      <c r="V74" s="4">
        <v>0</v>
      </c>
      <c r="W74" s="4">
        <v>0</v>
      </c>
      <c r="X74" s="4" t="s">
        <v>426</v>
      </c>
      <c r="Y74" s="4" t="s">
        <v>427</v>
      </c>
    </row>
    <row r="75" s="4" customFormat="1" spans="1:25">
      <c r="A75" s="4" t="s">
        <v>428</v>
      </c>
      <c r="B75" s="4" t="s">
        <v>26</v>
      </c>
      <c r="C75" s="4" t="s">
        <v>27</v>
      </c>
      <c r="D75" s="4" t="s">
        <v>423</v>
      </c>
      <c r="E75" s="4" t="s">
        <v>234</v>
      </c>
      <c r="F75" s="6">
        <v>45078</v>
      </c>
      <c r="G75" s="6">
        <v>45082</v>
      </c>
      <c r="H75" s="4">
        <v>1</v>
      </c>
      <c r="I75" s="4">
        <v>4</v>
      </c>
      <c r="J75" s="4">
        <v>4</v>
      </c>
      <c r="K75" s="4" t="s">
        <v>30</v>
      </c>
      <c r="L75" s="4">
        <v>1620</v>
      </c>
      <c r="M75" s="4">
        <v>1620</v>
      </c>
      <c r="N75" s="4" t="s">
        <v>429</v>
      </c>
      <c r="O75" s="4" t="s">
        <v>32</v>
      </c>
      <c r="P75" s="4" t="s">
        <v>33</v>
      </c>
      <c r="Q75" s="4">
        <v>0</v>
      </c>
      <c r="R75" s="8">
        <v>45065</v>
      </c>
      <c r="S75" s="6">
        <v>45085</v>
      </c>
      <c r="T75" s="4" t="s">
        <v>34</v>
      </c>
      <c r="U75" s="4">
        <v>1620</v>
      </c>
      <c r="V75" s="4">
        <v>0</v>
      </c>
      <c r="W75" s="4">
        <v>0</v>
      </c>
      <c r="X75" s="4" t="s">
        <v>430</v>
      </c>
      <c r="Y75" s="4" t="s">
        <v>431</v>
      </c>
    </row>
    <row r="76" s="4" customFormat="1" spans="1:25">
      <c r="A76" s="4" t="s">
        <v>432</v>
      </c>
      <c r="B76" s="4" t="s">
        <v>26</v>
      </c>
      <c r="C76" s="4" t="s">
        <v>27</v>
      </c>
      <c r="D76" s="4" t="s">
        <v>433</v>
      </c>
      <c r="E76" s="4" t="s">
        <v>434</v>
      </c>
      <c r="F76" s="6">
        <v>45078</v>
      </c>
      <c r="G76" s="6">
        <v>45082</v>
      </c>
      <c r="H76" s="4">
        <v>2</v>
      </c>
      <c r="I76" s="4">
        <v>4</v>
      </c>
      <c r="J76" s="4">
        <v>8</v>
      </c>
      <c r="K76" s="4" t="s">
        <v>30</v>
      </c>
      <c r="L76" s="4">
        <v>5440</v>
      </c>
      <c r="M76" s="4">
        <v>5440</v>
      </c>
      <c r="N76" s="4" t="s">
        <v>435</v>
      </c>
      <c r="O76" s="4" t="s">
        <v>32</v>
      </c>
      <c r="P76" s="4" t="s">
        <v>33</v>
      </c>
      <c r="Q76" s="4">
        <v>0</v>
      </c>
      <c r="R76" s="8">
        <v>45066</v>
      </c>
      <c r="S76" s="6">
        <v>45085</v>
      </c>
      <c r="T76" s="4" t="s">
        <v>34</v>
      </c>
      <c r="U76" s="4">
        <v>5440</v>
      </c>
      <c r="V76" s="4">
        <v>0</v>
      </c>
      <c r="W76" s="4">
        <v>0</v>
      </c>
      <c r="X76" s="4" t="s">
        <v>436</v>
      </c>
      <c r="Y76" s="4" t="s">
        <v>437</v>
      </c>
    </row>
    <row r="77" s="4" customFormat="1" spans="1:25">
      <c r="A77" s="4" t="s">
        <v>438</v>
      </c>
      <c r="B77" s="4" t="s">
        <v>26</v>
      </c>
      <c r="C77" s="4" t="s">
        <v>27</v>
      </c>
      <c r="D77" s="4" t="s">
        <v>439</v>
      </c>
      <c r="E77" s="4" t="s">
        <v>440</v>
      </c>
      <c r="F77" s="6">
        <v>45080</v>
      </c>
      <c r="G77" s="6">
        <v>45082</v>
      </c>
      <c r="H77" s="4">
        <v>1</v>
      </c>
      <c r="I77" s="4">
        <v>2</v>
      </c>
      <c r="J77" s="4">
        <v>2</v>
      </c>
      <c r="K77" s="4" t="s">
        <v>30</v>
      </c>
      <c r="L77" s="4">
        <v>1760</v>
      </c>
      <c r="M77" s="4">
        <v>1760</v>
      </c>
      <c r="N77" s="4" t="s">
        <v>441</v>
      </c>
      <c r="O77" s="4" t="s">
        <v>32</v>
      </c>
      <c r="P77" s="4" t="s">
        <v>33</v>
      </c>
      <c r="Q77" s="4">
        <v>0</v>
      </c>
      <c r="R77" s="8">
        <v>45066</v>
      </c>
      <c r="S77" s="6">
        <v>45085</v>
      </c>
      <c r="T77" s="4" t="s">
        <v>34</v>
      </c>
      <c r="U77" s="4">
        <v>1760</v>
      </c>
      <c r="V77" s="4">
        <v>0</v>
      </c>
      <c r="W77" s="4">
        <v>0</v>
      </c>
      <c r="X77" s="4" t="s">
        <v>442</v>
      </c>
      <c r="Y77" s="4" t="s">
        <v>443</v>
      </c>
    </row>
    <row r="78" s="4" customFormat="1" spans="1:26">
      <c r="A78" s="4" t="s">
        <v>444</v>
      </c>
      <c r="B78" s="4" t="s">
        <v>26</v>
      </c>
      <c r="C78" s="4" t="s">
        <v>27</v>
      </c>
      <c r="D78" s="4" t="s">
        <v>445</v>
      </c>
      <c r="E78" s="4" t="s">
        <v>446</v>
      </c>
      <c r="F78" s="6">
        <v>45081</v>
      </c>
      <c r="G78" s="6">
        <v>45082</v>
      </c>
      <c r="H78" s="4">
        <v>2</v>
      </c>
      <c r="I78" s="4">
        <v>1</v>
      </c>
      <c r="J78" s="4">
        <v>2</v>
      </c>
      <c r="K78" s="4" t="s">
        <v>30</v>
      </c>
      <c r="L78" s="4">
        <v>1972</v>
      </c>
      <c r="M78" s="4">
        <v>1972</v>
      </c>
      <c r="N78" s="4" t="s">
        <v>447</v>
      </c>
      <c r="O78" s="4" t="s">
        <v>32</v>
      </c>
      <c r="P78" s="4" t="s">
        <v>33</v>
      </c>
      <c r="Q78" s="4">
        <v>0</v>
      </c>
      <c r="R78" s="8">
        <v>45067</v>
      </c>
      <c r="S78" s="6">
        <v>45085</v>
      </c>
      <c r="T78" s="4" t="s">
        <v>34</v>
      </c>
      <c r="U78" s="4">
        <v>1972</v>
      </c>
      <c r="V78" s="4">
        <v>0</v>
      </c>
      <c r="W78" s="4">
        <v>0</v>
      </c>
      <c r="X78" s="4" t="s">
        <v>448</v>
      </c>
      <c r="Y78" s="4">
        <v>53262</v>
      </c>
      <c r="Z78" s="4" t="s">
        <v>449</v>
      </c>
    </row>
    <row r="79" s="4" customFormat="1" spans="1:25">
      <c r="A79" s="4" t="s">
        <v>450</v>
      </c>
      <c r="B79" s="4" t="s">
        <v>26</v>
      </c>
      <c r="C79" s="4" t="s">
        <v>27</v>
      </c>
      <c r="D79" s="4" t="s">
        <v>301</v>
      </c>
      <c r="E79" s="4" t="s">
        <v>451</v>
      </c>
      <c r="F79" s="6">
        <v>45081</v>
      </c>
      <c r="G79" s="6">
        <v>45082</v>
      </c>
      <c r="H79" s="4">
        <v>1</v>
      </c>
      <c r="I79" s="4">
        <v>1</v>
      </c>
      <c r="J79" s="4">
        <v>1</v>
      </c>
      <c r="K79" s="4" t="s">
        <v>30</v>
      </c>
      <c r="L79" s="4">
        <v>274</v>
      </c>
      <c r="M79" s="4">
        <v>274</v>
      </c>
      <c r="N79" s="4" t="s">
        <v>303</v>
      </c>
      <c r="O79" s="4" t="s">
        <v>32</v>
      </c>
      <c r="P79" s="4" t="s">
        <v>33</v>
      </c>
      <c r="Q79" s="4">
        <v>0</v>
      </c>
      <c r="R79" s="8">
        <v>45067</v>
      </c>
      <c r="S79" s="6">
        <v>45085</v>
      </c>
      <c r="T79" s="4" t="s">
        <v>34</v>
      </c>
      <c r="U79" s="4">
        <v>274</v>
      </c>
      <c r="V79" s="4">
        <v>0</v>
      </c>
      <c r="W79" s="4">
        <v>0</v>
      </c>
      <c r="X79" s="4" t="s">
        <v>452</v>
      </c>
      <c r="Y79" s="4" t="s">
        <v>453</v>
      </c>
    </row>
    <row r="80" s="4" customFormat="1" spans="1:25">
      <c r="A80" s="4" t="s">
        <v>454</v>
      </c>
      <c r="B80" s="4" t="s">
        <v>26</v>
      </c>
      <c r="C80" s="4" t="s">
        <v>27</v>
      </c>
      <c r="D80" s="4" t="s">
        <v>301</v>
      </c>
      <c r="E80" s="4" t="s">
        <v>451</v>
      </c>
      <c r="F80" s="6">
        <v>45081</v>
      </c>
      <c r="G80" s="6">
        <v>45082</v>
      </c>
      <c r="H80" s="4">
        <v>1</v>
      </c>
      <c r="I80" s="4">
        <v>1</v>
      </c>
      <c r="J80" s="4">
        <v>1</v>
      </c>
      <c r="K80" s="4" t="s">
        <v>30</v>
      </c>
      <c r="L80" s="4">
        <v>274</v>
      </c>
      <c r="M80" s="4">
        <v>274</v>
      </c>
      <c r="N80" s="4" t="s">
        <v>455</v>
      </c>
      <c r="O80" s="4" t="s">
        <v>32</v>
      </c>
      <c r="P80" s="4" t="s">
        <v>33</v>
      </c>
      <c r="Q80" s="4">
        <v>0</v>
      </c>
      <c r="R80" s="8">
        <v>45068</v>
      </c>
      <c r="S80" s="6">
        <v>45085</v>
      </c>
      <c r="T80" s="4" t="s">
        <v>34</v>
      </c>
      <c r="U80" s="4">
        <v>274</v>
      </c>
      <c r="V80" s="4">
        <v>0</v>
      </c>
      <c r="W80" s="4">
        <v>0</v>
      </c>
      <c r="X80" s="4" t="s">
        <v>456</v>
      </c>
      <c r="Y80" s="4" t="s">
        <v>457</v>
      </c>
    </row>
    <row r="81" s="4" customFormat="1" spans="1:25">
      <c r="A81" s="4" t="s">
        <v>458</v>
      </c>
      <c r="B81" s="4" t="s">
        <v>26</v>
      </c>
      <c r="C81" s="4" t="s">
        <v>27</v>
      </c>
      <c r="D81" s="4" t="s">
        <v>185</v>
      </c>
      <c r="E81" s="4" t="s">
        <v>459</v>
      </c>
      <c r="F81" s="6">
        <v>45080</v>
      </c>
      <c r="G81" s="6">
        <v>45082</v>
      </c>
      <c r="H81" s="4">
        <v>1</v>
      </c>
      <c r="I81" s="4">
        <v>2</v>
      </c>
      <c r="J81" s="4">
        <v>2</v>
      </c>
      <c r="K81" s="4" t="s">
        <v>30</v>
      </c>
      <c r="L81" s="4">
        <v>1016</v>
      </c>
      <c r="M81" s="4">
        <v>1016</v>
      </c>
      <c r="N81" s="4" t="s">
        <v>460</v>
      </c>
      <c r="O81" s="4" t="s">
        <v>32</v>
      </c>
      <c r="P81" s="4" t="s">
        <v>33</v>
      </c>
      <c r="Q81" s="4">
        <v>0</v>
      </c>
      <c r="R81" s="8">
        <v>45068</v>
      </c>
      <c r="S81" s="6">
        <v>45085</v>
      </c>
      <c r="T81" s="4" t="s">
        <v>34</v>
      </c>
      <c r="U81" s="4">
        <v>1016</v>
      </c>
      <c r="V81" s="4">
        <v>0</v>
      </c>
      <c r="W81" s="4">
        <v>0</v>
      </c>
      <c r="X81" s="4" t="s">
        <v>461</v>
      </c>
      <c r="Y81" s="4" t="s">
        <v>462</v>
      </c>
    </row>
    <row r="82" s="4" customFormat="1" spans="1:25">
      <c r="A82" s="4" t="s">
        <v>463</v>
      </c>
      <c r="B82" s="4" t="s">
        <v>26</v>
      </c>
      <c r="C82" s="4" t="s">
        <v>27</v>
      </c>
      <c r="D82" s="4" t="s">
        <v>108</v>
      </c>
      <c r="E82" s="4" t="s">
        <v>464</v>
      </c>
      <c r="F82" s="6">
        <v>45080</v>
      </c>
      <c r="G82" s="6">
        <v>45082</v>
      </c>
      <c r="H82" s="4">
        <v>1</v>
      </c>
      <c r="I82" s="4">
        <v>2</v>
      </c>
      <c r="J82" s="4">
        <v>2</v>
      </c>
      <c r="K82" s="4" t="s">
        <v>30</v>
      </c>
      <c r="L82" s="4">
        <v>2900</v>
      </c>
      <c r="M82" s="4">
        <v>2900</v>
      </c>
      <c r="N82" s="4" t="s">
        <v>465</v>
      </c>
      <c r="O82" s="4" t="s">
        <v>32</v>
      </c>
      <c r="P82" s="4" t="s">
        <v>33</v>
      </c>
      <c r="Q82" s="4">
        <v>0</v>
      </c>
      <c r="R82" s="8">
        <v>45068</v>
      </c>
      <c r="S82" s="6">
        <v>45085</v>
      </c>
      <c r="T82" s="4" t="s">
        <v>34</v>
      </c>
      <c r="U82" s="4">
        <v>2900</v>
      </c>
      <c r="V82" s="4">
        <v>0</v>
      </c>
      <c r="W82" s="4">
        <v>0</v>
      </c>
      <c r="X82" s="4" t="s">
        <v>466</v>
      </c>
      <c r="Y82" s="4" t="s">
        <v>467</v>
      </c>
    </row>
    <row r="83" s="4" customFormat="1" spans="1:25">
      <c r="A83" s="4" t="s">
        <v>468</v>
      </c>
      <c r="B83" s="4" t="s">
        <v>26</v>
      </c>
      <c r="C83" s="4" t="s">
        <v>27</v>
      </c>
      <c r="D83" s="4" t="s">
        <v>469</v>
      </c>
      <c r="E83" s="4" t="s">
        <v>470</v>
      </c>
      <c r="F83" s="6">
        <v>45080</v>
      </c>
      <c r="G83" s="6">
        <v>45082</v>
      </c>
      <c r="H83" s="4">
        <v>1</v>
      </c>
      <c r="I83" s="4">
        <v>2</v>
      </c>
      <c r="J83" s="4">
        <v>2</v>
      </c>
      <c r="K83" s="4" t="s">
        <v>30</v>
      </c>
      <c r="L83" s="4">
        <v>2060</v>
      </c>
      <c r="M83" s="4">
        <v>2060</v>
      </c>
      <c r="N83" s="4" t="s">
        <v>471</v>
      </c>
      <c r="O83" s="4" t="s">
        <v>32</v>
      </c>
      <c r="P83" s="4" t="s">
        <v>33</v>
      </c>
      <c r="Q83" s="4">
        <v>0</v>
      </c>
      <c r="R83" s="8">
        <v>45068</v>
      </c>
      <c r="S83" s="6">
        <v>45085</v>
      </c>
      <c r="T83" s="4" t="s">
        <v>34</v>
      </c>
      <c r="U83" s="4">
        <v>2060</v>
      </c>
      <c r="V83" s="4">
        <v>0</v>
      </c>
      <c r="W83" s="4">
        <v>0</v>
      </c>
      <c r="X83" s="4" t="s">
        <v>472</v>
      </c>
      <c r="Y83" s="4" t="s">
        <v>473</v>
      </c>
    </row>
    <row r="84" s="4" customFormat="1" spans="1:25">
      <c r="A84" s="4" t="s">
        <v>474</v>
      </c>
      <c r="B84" s="4" t="s">
        <v>26</v>
      </c>
      <c r="C84" s="4" t="s">
        <v>27</v>
      </c>
      <c r="D84" s="4" t="s">
        <v>407</v>
      </c>
      <c r="E84" s="4" t="s">
        <v>475</v>
      </c>
      <c r="F84" s="6">
        <v>45079</v>
      </c>
      <c r="G84" s="6">
        <v>45082</v>
      </c>
      <c r="H84" s="4">
        <v>1</v>
      </c>
      <c r="I84" s="4">
        <v>3</v>
      </c>
      <c r="J84" s="4">
        <v>3</v>
      </c>
      <c r="K84" s="4" t="s">
        <v>30</v>
      </c>
      <c r="L84" s="4">
        <v>5430</v>
      </c>
      <c r="M84" s="4">
        <v>5430</v>
      </c>
      <c r="N84" s="4" t="s">
        <v>476</v>
      </c>
      <c r="O84" s="4" t="s">
        <v>32</v>
      </c>
      <c r="P84" s="4" t="s">
        <v>33</v>
      </c>
      <c r="Q84" s="4">
        <v>0</v>
      </c>
      <c r="R84" s="8">
        <v>45069</v>
      </c>
      <c r="S84" s="6">
        <v>45085</v>
      </c>
      <c r="T84" s="4" t="s">
        <v>34</v>
      </c>
      <c r="U84" s="4">
        <v>5430</v>
      </c>
      <c r="V84" s="4">
        <v>0</v>
      </c>
      <c r="W84" s="4">
        <v>0</v>
      </c>
      <c r="X84" s="4" t="s">
        <v>477</v>
      </c>
      <c r="Y84" s="4" t="s">
        <v>478</v>
      </c>
    </row>
    <row r="85" s="4" customFormat="1" spans="1:25">
      <c r="A85" s="4" t="s">
        <v>479</v>
      </c>
      <c r="B85" s="4" t="s">
        <v>26</v>
      </c>
      <c r="C85" s="4" t="s">
        <v>27</v>
      </c>
      <c r="D85" s="4" t="s">
        <v>480</v>
      </c>
      <c r="E85" s="4" t="s">
        <v>481</v>
      </c>
      <c r="F85" s="6">
        <v>45079</v>
      </c>
      <c r="G85" s="6">
        <v>45082</v>
      </c>
      <c r="H85" s="4">
        <v>1</v>
      </c>
      <c r="I85" s="4">
        <v>3</v>
      </c>
      <c r="J85" s="4">
        <v>3</v>
      </c>
      <c r="K85" s="4" t="s">
        <v>30</v>
      </c>
      <c r="L85" s="4">
        <v>3600</v>
      </c>
      <c r="M85" s="4">
        <v>3600</v>
      </c>
      <c r="N85" s="4" t="s">
        <v>482</v>
      </c>
      <c r="O85" s="4" t="s">
        <v>32</v>
      </c>
      <c r="P85" s="4" t="s">
        <v>33</v>
      </c>
      <c r="Q85" s="4">
        <v>0</v>
      </c>
      <c r="R85" s="8">
        <v>45069</v>
      </c>
      <c r="S85" s="6">
        <v>45085</v>
      </c>
      <c r="T85" s="4" t="s">
        <v>34</v>
      </c>
      <c r="U85" s="4">
        <v>3600</v>
      </c>
      <c r="V85" s="4">
        <v>0</v>
      </c>
      <c r="W85" s="4">
        <v>0</v>
      </c>
      <c r="X85" s="4" t="s">
        <v>483</v>
      </c>
      <c r="Y85" s="4" t="s">
        <v>484</v>
      </c>
    </row>
    <row r="86" s="4" customFormat="1" spans="1:25">
      <c r="A86" s="4" t="s">
        <v>485</v>
      </c>
      <c r="B86" s="4" t="s">
        <v>26</v>
      </c>
      <c r="C86" s="4" t="s">
        <v>27</v>
      </c>
      <c r="D86" s="4" t="s">
        <v>486</v>
      </c>
      <c r="E86" s="4" t="s">
        <v>487</v>
      </c>
      <c r="F86" s="6">
        <v>45080</v>
      </c>
      <c r="G86" s="6">
        <v>45082</v>
      </c>
      <c r="H86" s="4">
        <v>2</v>
      </c>
      <c r="I86" s="4">
        <v>2</v>
      </c>
      <c r="J86" s="4">
        <v>4</v>
      </c>
      <c r="K86" s="4" t="s">
        <v>30</v>
      </c>
      <c r="L86" s="4">
        <v>980</v>
      </c>
      <c r="M86" s="4">
        <v>980</v>
      </c>
      <c r="N86" s="4" t="s">
        <v>488</v>
      </c>
      <c r="O86" s="4" t="s">
        <v>32</v>
      </c>
      <c r="P86" s="4" t="s">
        <v>33</v>
      </c>
      <c r="Q86" s="4">
        <v>0</v>
      </c>
      <c r="R86" s="8">
        <v>45070</v>
      </c>
      <c r="S86" s="6">
        <v>45085</v>
      </c>
      <c r="T86" s="4" t="s">
        <v>34</v>
      </c>
      <c r="U86" s="4">
        <v>980</v>
      </c>
      <c r="V86" s="4">
        <v>0</v>
      </c>
      <c r="W86" s="4">
        <v>0</v>
      </c>
      <c r="X86" s="4" t="s">
        <v>489</v>
      </c>
      <c r="Y86" s="4" t="s">
        <v>84</v>
      </c>
    </row>
    <row r="87" s="4" customFormat="1" spans="1:25">
      <c r="A87" s="4" t="s">
        <v>490</v>
      </c>
      <c r="B87" s="4" t="s">
        <v>26</v>
      </c>
      <c r="C87" s="4" t="s">
        <v>27</v>
      </c>
      <c r="D87" s="4" t="s">
        <v>491</v>
      </c>
      <c r="E87" s="4" t="s">
        <v>492</v>
      </c>
      <c r="F87" s="6">
        <v>45081</v>
      </c>
      <c r="G87" s="6">
        <v>45082</v>
      </c>
      <c r="H87" s="4">
        <v>1</v>
      </c>
      <c r="I87" s="4">
        <v>1</v>
      </c>
      <c r="J87" s="4">
        <v>1</v>
      </c>
      <c r="K87" s="4" t="s">
        <v>30</v>
      </c>
      <c r="L87" s="4">
        <v>2081</v>
      </c>
      <c r="M87" s="4">
        <v>2081</v>
      </c>
      <c r="N87" s="4" t="s">
        <v>493</v>
      </c>
      <c r="O87" s="4" t="s">
        <v>32</v>
      </c>
      <c r="P87" s="4" t="s">
        <v>33</v>
      </c>
      <c r="Q87" s="4">
        <v>0</v>
      </c>
      <c r="R87" s="8">
        <v>45070</v>
      </c>
      <c r="S87" s="6">
        <v>45085</v>
      </c>
      <c r="T87" s="4" t="s">
        <v>34</v>
      </c>
      <c r="U87" s="4">
        <v>2081</v>
      </c>
      <c r="V87" s="4">
        <v>0</v>
      </c>
      <c r="W87" s="4">
        <v>0</v>
      </c>
      <c r="X87" s="4" t="s">
        <v>494</v>
      </c>
      <c r="Y87" s="4" t="s">
        <v>84</v>
      </c>
    </row>
    <row r="88" s="4" customFormat="1" spans="1:25">
      <c r="A88" s="4" t="s">
        <v>495</v>
      </c>
      <c r="B88" s="4" t="s">
        <v>26</v>
      </c>
      <c r="C88" s="4" t="s">
        <v>27</v>
      </c>
      <c r="D88" s="4" t="s">
        <v>301</v>
      </c>
      <c r="E88" s="4" t="s">
        <v>302</v>
      </c>
      <c r="F88" s="6">
        <v>45081</v>
      </c>
      <c r="G88" s="6">
        <v>45082</v>
      </c>
      <c r="H88" s="4">
        <v>1</v>
      </c>
      <c r="I88" s="4">
        <v>1</v>
      </c>
      <c r="J88" s="4">
        <v>1</v>
      </c>
      <c r="K88" s="4" t="s">
        <v>30</v>
      </c>
      <c r="L88" s="4">
        <v>300</v>
      </c>
      <c r="M88" s="4">
        <v>300</v>
      </c>
      <c r="N88" s="4" t="s">
        <v>496</v>
      </c>
      <c r="O88" s="4" t="s">
        <v>32</v>
      </c>
      <c r="P88" s="4" t="s">
        <v>33</v>
      </c>
      <c r="Q88" s="4">
        <v>0</v>
      </c>
      <c r="R88" s="8">
        <v>45071</v>
      </c>
      <c r="S88" s="6">
        <v>45085</v>
      </c>
      <c r="T88" s="4" t="s">
        <v>34</v>
      </c>
      <c r="U88" s="4">
        <v>300</v>
      </c>
      <c r="V88" s="4">
        <v>0</v>
      </c>
      <c r="W88" s="4">
        <v>0</v>
      </c>
      <c r="X88" s="4" t="s">
        <v>497</v>
      </c>
      <c r="Y88" s="4" t="s">
        <v>84</v>
      </c>
    </row>
    <row r="89" s="4" customFormat="1" spans="1:25">
      <c r="A89" s="4" t="s">
        <v>498</v>
      </c>
      <c r="B89" s="4" t="s">
        <v>26</v>
      </c>
      <c r="C89" s="4" t="s">
        <v>27</v>
      </c>
      <c r="D89" s="4" t="s">
        <v>499</v>
      </c>
      <c r="E89" s="4" t="s">
        <v>500</v>
      </c>
      <c r="F89" s="6">
        <v>45078</v>
      </c>
      <c r="G89" s="6">
        <v>45082</v>
      </c>
      <c r="H89" s="4">
        <v>1</v>
      </c>
      <c r="I89" s="4">
        <v>4</v>
      </c>
      <c r="J89" s="4">
        <v>4</v>
      </c>
      <c r="K89" s="4" t="s">
        <v>30</v>
      </c>
      <c r="L89" s="4">
        <v>4844</v>
      </c>
      <c r="M89" s="4">
        <v>4844</v>
      </c>
      <c r="N89" s="4" t="s">
        <v>501</v>
      </c>
      <c r="O89" s="4" t="s">
        <v>32</v>
      </c>
      <c r="P89" s="4" t="s">
        <v>33</v>
      </c>
      <c r="Q89" s="4">
        <v>0</v>
      </c>
      <c r="R89" s="8">
        <v>45071</v>
      </c>
      <c r="S89" s="6">
        <v>45085</v>
      </c>
      <c r="T89" s="4" t="s">
        <v>34</v>
      </c>
      <c r="U89" s="4">
        <v>4844</v>
      </c>
      <c r="V89" s="4">
        <v>0</v>
      </c>
      <c r="W89" s="4">
        <v>0</v>
      </c>
      <c r="X89" s="4" t="s">
        <v>502</v>
      </c>
      <c r="Y89" s="4" t="s">
        <v>84</v>
      </c>
    </row>
    <row r="90" s="4" customFormat="1" spans="1:25">
      <c r="A90" s="4" t="s">
        <v>503</v>
      </c>
      <c r="B90" s="4" t="s">
        <v>26</v>
      </c>
      <c r="C90" s="4" t="s">
        <v>27</v>
      </c>
      <c r="D90" s="4" t="s">
        <v>499</v>
      </c>
      <c r="E90" s="4" t="s">
        <v>500</v>
      </c>
      <c r="F90" s="6">
        <v>45078</v>
      </c>
      <c r="G90" s="6">
        <v>45082</v>
      </c>
      <c r="H90" s="4">
        <v>2</v>
      </c>
      <c r="I90" s="4">
        <v>4</v>
      </c>
      <c r="J90" s="4">
        <v>8</v>
      </c>
      <c r="K90" s="4" t="s">
        <v>30</v>
      </c>
      <c r="L90" s="4">
        <v>9688</v>
      </c>
      <c r="M90" s="4">
        <v>9688</v>
      </c>
      <c r="N90" s="4" t="s">
        <v>504</v>
      </c>
      <c r="O90" s="4" t="s">
        <v>32</v>
      </c>
      <c r="P90" s="4" t="s">
        <v>33</v>
      </c>
      <c r="Q90" s="4">
        <v>0</v>
      </c>
      <c r="R90" s="8">
        <v>45071</v>
      </c>
      <c r="S90" s="6">
        <v>45085</v>
      </c>
      <c r="T90" s="4" t="s">
        <v>34</v>
      </c>
      <c r="U90" s="4">
        <v>9688</v>
      </c>
      <c r="V90" s="4">
        <v>0</v>
      </c>
      <c r="W90" s="4">
        <v>0</v>
      </c>
      <c r="X90" s="4" t="s">
        <v>505</v>
      </c>
      <c r="Y90" s="4" t="s">
        <v>84</v>
      </c>
    </row>
    <row r="91" s="4" customFormat="1" spans="1:25">
      <c r="A91" s="4" t="s">
        <v>506</v>
      </c>
      <c r="B91" s="4" t="s">
        <v>26</v>
      </c>
      <c r="C91" s="4" t="s">
        <v>27</v>
      </c>
      <c r="D91" s="4" t="s">
        <v>507</v>
      </c>
      <c r="E91" s="4" t="s">
        <v>508</v>
      </c>
      <c r="F91" s="6">
        <v>45080</v>
      </c>
      <c r="G91" s="6">
        <v>45082</v>
      </c>
      <c r="H91" s="4">
        <v>1</v>
      </c>
      <c r="I91" s="4">
        <v>2</v>
      </c>
      <c r="J91" s="4">
        <v>2</v>
      </c>
      <c r="K91" s="4" t="s">
        <v>30</v>
      </c>
      <c r="L91" s="4">
        <v>588</v>
      </c>
      <c r="M91" s="4">
        <v>588</v>
      </c>
      <c r="N91" s="4" t="s">
        <v>509</v>
      </c>
      <c r="O91" s="4" t="s">
        <v>32</v>
      </c>
      <c r="P91" s="4" t="s">
        <v>33</v>
      </c>
      <c r="Q91" s="4">
        <v>0</v>
      </c>
      <c r="R91" s="8">
        <v>45071</v>
      </c>
      <c r="S91" s="6">
        <v>45085</v>
      </c>
      <c r="T91" s="4" t="s">
        <v>34</v>
      </c>
      <c r="U91" s="4">
        <v>588</v>
      </c>
      <c r="V91" s="4">
        <v>0</v>
      </c>
      <c r="W91" s="4">
        <v>0</v>
      </c>
      <c r="X91" s="4" t="s">
        <v>510</v>
      </c>
      <c r="Y91" s="4" t="s">
        <v>84</v>
      </c>
    </row>
    <row r="92" s="4" customFormat="1" spans="1:25">
      <c r="A92" s="4" t="s">
        <v>511</v>
      </c>
      <c r="B92" s="4" t="s">
        <v>26</v>
      </c>
      <c r="C92" s="4" t="s">
        <v>27</v>
      </c>
      <c r="D92" s="4" t="s">
        <v>499</v>
      </c>
      <c r="E92" s="4" t="s">
        <v>500</v>
      </c>
      <c r="F92" s="6">
        <v>45077</v>
      </c>
      <c r="G92" s="6">
        <v>45082</v>
      </c>
      <c r="H92" s="4">
        <v>1</v>
      </c>
      <c r="I92" s="4">
        <v>5</v>
      </c>
      <c r="J92" s="4">
        <v>5</v>
      </c>
      <c r="K92" s="4" t="s">
        <v>30</v>
      </c>
      <c r="L92" s="4">
        <v>6310</v>
      </c>
      <c r="M92" s="4">
        <v>6310</v>
      </c>
      <c r="N92" s="4" t="s">
        <v>512</v>
      </c>
      <c r="O92" s="4" t="s">
        <v>32</v>
      </c>
      <c r="P92" s="4" t="s">
        <v>33</v>
      </c>
      <c r="Q92" s="4">
        <v>0</v>
      </c>
      <c r="R92" s="8">
        <v>45071</v>
      </c>
      <c r="S92" s="6">
        <v>45085</v>
      </c>
      <c r="T92" s="4" t="s">
        <v>34</v>
      </c>
      <c r="U92" s="4">
        <v>6310</v>
      </c>
      <c r="V92" s="4">
        <v>0</v>
      </c>
      <c r="W92" s="4">
        <v>0</v>
      </c>
      <c r="X92" s="4" t="s">
        <v>513</v>
      </c>
      <c r="Y92" s="4" t="s">
        <v>514</v>
      </c>
    </row>
    <row r="93" s="4" customFormat="1" spans="1:25">
      <c r="A93" s="4" t="s">
        <v>515</v>
      </c>
      <c r="B93" s="4" t="s">
        <v>26</v>
      </c>
      <c r="C93" s="4" t="s">
        <v>27</v>
      </c>
      <c r="D93" s="4" t="s">
        <v>499</v>
      </c>
      <c r="E93" s="4" t="s">
        <v>500</v>
      </c>
      <c r="F93" s="6">
        <v>45077</v>
      </c>
      <c r="G93" s="6">
        <v>45082</v>
      </c>
      <c r="H93" s="4">
        <v>1</v>
      </c>
      <c r="I93" s="4">
        <v>5</v>
      </c>
      <c r="J93" s="4">
        <v>5</v>
      </c>
      <c r="K93" s="4" t="s">
        <v>30</v>
      </c>
      <c r="L93" s="4">
        <v>6310</v>
      </c>
      <c r="M93" s="4">
        <v>6310</v>
      </c>
      <c r="N93" s="4" t="s">
        <v>516</v>
      </c>
      <c r="O93" s="4" t="s">
        <v>32</v>
      </c>
      <c r="P93" s="4" t="s">
        <v>33</v>
      </c>
      <c r="Q93" s="4">
        <v>0</v>
      </c>
      <c r="R93" s="8">
        <v>45071</v>
      </c>
      <c r="S93" s="6">
        <v>45085</v>
      </c>
      <c r="T93" s="4" t="s">
        <v>34</v>
      </c>
      <c r="U93" s="4">
        <v>6310</v>
      </c>
      <c r="V93" s="4">
        <v>0</v>
      </c>
      <c r="W93" s="4">
        <v>0</v>
      </c>
      <c r="X93" s="4" t="s">
        <v>517</v>
      </c>
      <c r="Y93" s="4" t="s">
        <v>518</v>
      </c>
    </row>
    <row r="94" s="4" customFormat="1" spans="1:25">
      <c r="A94" s="4" t="s">
        <v>519</v>
      </c>
      <c r="B94" s="4" t="s">
        <v>26</v>
      </c>
      <c r="C94" s="4" t="s">
        <v>27</v>
      </c>
      <c r="D94" s="4" t="s">
        <v>520</v>
      </c>
      <c r="E94" s="4" t="s">
        <v>521</v>
      </c>
      <c r="F94" s="6">
        <v>45081</v>
      </c>
      <c r="G94" s="6">
        <v>45082</v>
      </c>
      <c r="H94" s="4">
        <v>1</v>
      </c>
      <c r="I94" s="4">
        <v>1</v>
      </c>
      <c r="J94" s="4">
        <v>1</v>
      </c>
      <c r="K94" s="4" t="s">
        <v>30</v>
      </c>
      <c r="L94" s="4">
        <v>705</v>
      </c>
      <c r="M94" s="4">
        <v>705</v>
      </c>
      <c r="N94" s="4" t="s">
        <v>522</v>
      </c>
      <c r="O94" s="4" t="s">
        <v>32</v>
      </c>
      <c r="P94" s="4" t="s">
        <v>33</v>
      </c>
      <c r="Q94" s="4">
        <v>0</v>
      </c>
      <c r="R94" s="8">
        <v>45071</v>
      </c>
      <c r="S94" s="6">
        <v>45085</v>
      </c>
      <c r="T94" s="4" t="s">
        <v>34</v>
      </c>
      <c r="U94" s="4">
        <v>705</v>
      </c>
      <c r="V94" s="4">
        <v>0</v>
      </c>
      <c r="W94" s="4">
        <v>0</v>
      </c>
      <c r="X94" s="4" t="s">
        <v>523</v>
      </c>
      <c r="Y94" s="4" t="s">
        <v>524</v>
      </c>
    </row>
    <row r="95" s="4" customFormat="1" spans="1:25">
      <c r="A95" s="4" t="s">
        <v>525</v>
      </c>
      <c r="B95" s="4" t="s">
        <v>26</v>
      </c>
      <c r="C95" s="4" t="s">
        <v>27</v>
      </c>
      <c r="D95" s="4" t="s">
        <v>331</v>
      </c>
      <c r="E95" s="4" t="s">
        <v>526</v>
      </c>
      <c r="F95" s="6">
        <v>45079</v>
      </c>
      <c r="G95" s="6">
        <v>45082</v>
      </c>
      <c r="H95" s="4">
        <v>1</v>
      </c>
      <c r="I95" s="4">
        <v>3</v>
      </c>
      <c r="J95" s="4">
        <v>3</v>
      </c>
      <c r="K95" s="4" t="s">
        <v>30</v>
      </c>
      <c r="L95" s="4">
        <v>3117</v>
      </c>
      <c r="M95" s="4">
        <v>3117</v>
      </c>
      <c r="N95" s="4" t="s">
        <v>527</v>
      </c>
      <c r="O95" s="4" t="s">
        <v>32</v>
      </c>
      <c r="P95" s="4" t="s">
        <v>33</v>
      </c>
      <c r="Q95" s="4">
        <v>0</v>
      </c>
      <c r="R95" s="8">
        <v>45072</v>
      </c>
      <c r="S95" s="6">
        <v>45085</v>
      </c>
      <c r="T95" s="4" t="s">
        <v>34</v>
      </c>
      <c r="U95" s="4">
        <v>3117</v>
      </c>
      <c r="V95" s="4">
        <v>0</v>
      </c>
      <c r="W95" s="4">
        <v>0</v>
      </c>
      <c r="X95" s="4" t="s">
        <v>528</v>
      </c>
      <c r="Y95" s="4" t="s">
        <v>84</v>
      </c>
    </row>
    <row r="96" s="4" customFormat="1" spans="1:25">
      <c r="A96" s="4" t="s">
        <v>529</v>
      </c>
      <c r="B96" s="4" t="s">
        <v>26</v>
      </c>
      <c r="C96" s="4" t="s">
        <v>27</v>
      </c>
      <c r="D96" s="4" t="s">
        <v>530</v>
      </c>
      <c r="E96" s="4" t="s">
        <v>531</v>
      </c>
      <c r="F96" s="6">
        <v>45081</v>
      </c>
      <c r="G96" s="6">
        <v>45082</v>
      </c>
      <c r="H96" s="4">
        <v>1</v>
      </c>
      <c r="I96" s="4">
        <v>1</v>
      </c>
      <c r="J96" s="4">
        <v>1</v>
      </c>
      <c r="K96" s="4" t="s">
        <v>30</v>
      </c>
      <c r="L96" s="4">
        <v>485</v>
      </c>
      <c r="M96" s="4">
        <v>485</v>
      </c>
      <c r="N96" s="4" t="s">
        <v>532</v>
      </c>
      <c r="O96" s="4" t="s">
        <v>32</v>
      </c>
      <c r="P96" s="4" t="s">
        <v>33</v>
      </c>
      <c r="Q96" s="4">
        <v>0</v>
      </c>
      <c r="R96" s="8">
        <v>45072</v>
      </c>
      <c r="S96" s="6">
        <v>45085</v>
      </c>
      <c r="T96" s="4" t="s">
        <v>34</v>
      </c>
      <c r="U96" s="4">
        <v>485</v>
      </c>
      <c r="V96" s="4">
        <v>0</v>
      </c>
      <c r="W96" s="4">
        <v>0</v>
      </c>
      <c r="X96" s="4" t="s">
        <v>533</v>
      </c>
      <c r="Y96" s="4" t="s">
        <v>84</v>
      </c>
    </row>
    <row r="97" s="4" customFormat="1" spans="1:25">
      <c r="A97" s="4" t="s">
        <v>534</v>
      </c>
      <c r="B97" s="4" t="s">
        <v>26</v>
      </c>
      <c r="C97" s="4" t="s">
        <v>27</v>
      </c>
      <c r="D97" s="4" t="s">
        <v>535</v>
      </c>
      <c r="E97" s="4" t="s">
        <v>536</v>
      </c>
      <c r="F97" s="6">
        <v>45078</v>
      </c>
      <c r="G97" s="6">
        <v>45082</v>
      </c>
      <c r="H97" s="4">
        <v>1</v>
      </c>
      <c r="I97" s="4">
        <v>4</v>
      </c>
      <c r="J97" s="4">
        <v>4</v>
      </c>
      <c r="K97" s="4" t="s">
        <v>30</v>
      </c>
      <c r="L97" s="4">
        <v>3200</v>
      </c>
      <c r="M97" s="4">
        <v>3200</v>
      </c>
      <c r="N97" s="4" t="s">
        <v>537</v>
      </c>
      <c r="O97" s="4" t="s">
        <v>32</v>
      </c>
      <c r="P97" s="4" t="s">
        <v>33</v>
      </c>
      <c r="Q97" s="4">
        <v>0</v>
      </c>
      <c r="R97" s="8">
        <v>45071</v>
      </c>
      <c r="S97" s="6">
        <v>45085</v>
      </c>
      <c r="T97" s="4" t="s">
        <v>34</v>
      </c>
      <c r="U97" s="4">
        <v>3200</v>
      </c>
      <c r="V97" s="4">
        <v>0</v>
      </c>
      <c r="W97" s="4">
        <v>0</v>
      </c>
      <c r="X97" s="4" t="s">
        <v>538</v>
      </c>
      <c r="Y97" s="4" t="s">
        <v>84</v>
      </c>
    </row>
    <row r="98" s="4" customFormat="1" spans="1:25">
      <c r="A98" s="4" t="s">
        <v>539</v>
      </c>
      <c r="B98" s="4" t="s">
        <v>26</v>
      </c>
      <c r="C98" s="4" t="s">
        <v>27</v>
      </c>
      <c r="D98" s="4" t="s">
        <v>540</v>
      </c>
      <c r="E98" s="4" t="s">
        <v>531</v>
      </c>
      <c r="F98" s="6">
        <v>45080</v>
      </c>
      <c r="G98" s="6">
        <v>45082</v>
      </c>
      <c r="H98" s="4">
        <v>1</v>
      </c>
      <c r="I98" s="4">
        <v>2</v>
      </c>
      <c r="J98" s="4">
        <v>2</v>
      </c>
      <c r="K98" s="4" t="s">
        <v>30</v>
      </c>
      <c r="L98" s="4">
        <v>544</v>
      </c>
      <c r="M98" s="4">
        <v>544</v>
      </c>
      <c r="N98" s="4" t="s">
        <v>541</v>
      </c>
      <c r="O98" s="4" t="s">
        <v>32</v>
      </c>
      <c r="P98" s="4" t="s">
        <v>33</v>
      </c>
      <c r="Q98" s="4">
        <v>0</v>
      </c>
      <c r="R98" s="8">
        <v>45072</v>
      </c>
      <c r="S98" s="6">
        <v>45085</v>
      </c>
      <c r="T98" s="4" t="s">
        <v>34</v>
      </c>
      <c r="U98" s="4">
        <v>544</v>
      </c>
      <c r="V98" s="4">
        <v>0</v>
      </c>
      <c r="W98" s="4">
        <v>0</v>
      </c>
      <c r="X98" s="4" t="s">
        <v>542</v>
      </c>
      <c r="Y98" s="4" t="s">
        <v>84</v>
      </c>
    </row>
    <row r="99" s="4" customFormat="1" spans="1:25">
      <c r="A99" s="4" t="s">
        <v>543</v>
      </c>
      <c r="B99" s="4" t="s">
        <v>26</v>
      </c>
      <c r="C99" s="4" t="s">
        <v>27</v>
      </c>
      <c r="D99" s="4" t="s">
        <v>544</v>
      </c>
      <c r="E99" s="4" t="s">
        <v>545</v>
      </c>
      <c r="F99" s="6">
        <v>45080</v>
      </c>
      <c r="G99" s="6">
        <v>45082</v>
      </c>
      <c r="H99" s="4">
        <v>1</v>
      </c>
      <c r="I99" s="4">
        <v>2</v>
      </c>
      <c r="J99" s="4">
        <v>2</v>
      </c>
      <c r="K99" s="4" t="s">
        <v>30</v>
      </c>
      <c r="L99" s="4">
        <v>677</v>
      </c>
      <c r="M99" s="4">
        <v>677</v>
      </c>
      <c r="N99" s="4" t="s">
        <v>546</v>
      </c>
      <c r="O99" s="4" t="s">
        <v>32</v>
      </c>
      <c r="P99" s="4" t="s">
        <v>33</v>
      </c>
      <c r="Q99" s="4">
        <v>0</v>
      </c>
      <c r="R99" s="8">
        <v>45072</v>
      </c>
      <c r="S99" s="6">
        <v>45085</v>
      </c>
      <c r="T99" s="4" t="s">
        <v>34</v>
      </c>
      <c r="U99" s="4">
        <v>677</v>
      </c>
      <c r="V99" s="4">
        <v>0</v>
      </c>
      <c r="W99" s="4">
        <v>0</v>
      </c>
      <c r="X99" s="4" t="s">
        <v>547</v>
      </c>
      <c r="Y99" s="4" t="s">
        <v>84</v>
      </c>
    </row>
    <row r="100" s="4" customFormat="1" spans="1:25">
      <c r="A100" s="4" t="s">
        <v>548</v>
      </c>
      <c r="B100" s="4" t="s">
        <v>26</v>
      </c>
      <c r="C100" s="4" t="s">
        <v>27</v>
      </c>
      <c r="D100" s="4" t="s">
        <v>549</v>
      </c>
      <c r="E100" s="4" t="s">
        <v>550</v>
      </c>
      <c r="F100" s="6">
        <v>45078</v>
      </c>
      <c r="G100" s="6">
        <v>45082</v>
      </c>
      <c r="H100" s="4">
        <v>1</v>
      </c>
      <c r="I100" s="4">
        <v>4</v>
      </c>
      <c r="J100" s="4">
        <v>4</v>
      </c>
      <c r="K100" s="4" t="s">
        <v>30</v>
      </c>
      <c r="L100" s="4">
        <v>8648</v>
      </c>
      <c r="M100" s="4">
        <v>8648</v>
      </c>
      <c r="N100" s="4" t="s">
        <v>551</v>
      </c>
      <c r="O100" s="4" t="s">
        <v>32</v>
      </c>
      <c r="P100" s="4" t="s">
        <v>33</v>
      </c>
      <c r="Q100" s="4">
        <v>0</v>
      </c>
      <c r="R100" s="8">
        <v>45072</v>
      </c>
      <c r="S100" s="6">
        <v>45085</v>
      </c>
      <c r="T100" s="4" t="s">
        <v>34</v>
      </c>
      <c r="U100" s="4">
        <v>8648</v>
      </c>
      <c r="V100" s="4">
        <v>0</v>
      </c>
      <c r="W100" s="4">
        <v>0</v>
      </c>
      <c r="X100" s="4" t="s">
        <v>552</v>
      </c>
      <c r="Y100" s="4" t="s">
        <v>84</v>
      </c>
    </row>
    <row r="101" s="4" customFormat="1" spans="1:25">
      <c r="A101" s="4" t="s">
        <v>553</v>
      </c>
      <c r="B101" s="4" t="s">
        <v>26</v>
      </c>
      <c r="C101" s="4" t="s">
        <v>27</v>
      </c>
      <c r="D101" s="4" t="s">
        <v>554</v>
      </c>
      <c r="E101" s="4" t="s">
        <v>555</v>
      </c>
      <c r="F101" s="6">
        <v>45081</v>
      </c>
      <c r="G101" s="6">
        <v>45082</v>
      </c>
      <c r="H101" s="4">
        <v>1</v>
      </c>
      <c r="I101" s="4">
        <v>1</v>
      </c>
      <c r="J101" s="4">
        <v>1</v>
      </c>
      <c r="K101" s="4" t="s">
        <v>30</v>
      </c>
      <c r="L101" s="4">
        <v>660</v>
      </c>
      <c r="M101" s="4">
        <v>660</v>
      </c>
      <c r="N101" s="4" t="s">
        <v>556</v>
      </c>
      <c r="O101" s="4" t="s">
        <v>32</v>
      </c>
      <c r="P101" s="4" t="s">
        <v>33</v>
      </c>
      <c r="Q101" s="4">
        <v>0</v>
      </c>
      <c r="R101" s="8">
        <v>45072</v>
      </c>
      <c r="S101" s="6">
        <v>45085</v>
      </c>
      <c r="T101" s="4" t="s">
        <v>34</v>
      </c>
      <c r="U101" s="4">
        <v>660</v>
      </c>
      <c r="V101" s="4">
        <v>0</v>
      </c>
      <c r="W101" s="4">
        <v>0</v>
      </c>
      <c r="X101" s="4" t="s">
        <v>557</v>
      </c>
      <c r="Y101" s="4" t="s">
        <v>558</v>
      </c>
    </row>
    <row r="102" s="4" customFormat="1" spans="1:25">
      <c r="A102" s="4" t="s">
        <v>559</v>
      </c>
      <c r="B102" s="4" t="s">
        <v>26</v>
      </c>
      <c r="C102" s="4" t="s">
        <v>27</v>
      </c>
      <c r="D102" s="4" t="s">
        <v>560</v>
      </c>
      <c r="E102" s="4" t="s">
        <v>561</v>
      </c>
      <c r="F102" s="6">
        <v>45081</v>
      </c>
      <c r="G102" s="6">
        <v>45082</v>
      </c>
      <c r="H102" s="4">
        <v>1</v>
      </c>
      <c r="I102" s="4">
        <v>1</v>
      </c>
      <c r="J102" s="4">
        <v>1</v>
      </c>
      <c r="K102" s="4" t="s">
        <v>30</v>
      </c>
      <c r="L102" s="4">
        <v>381</v>
      </c>
      <c r="M102" s="4">
        <v>381</v>
      </c>
      <c r="N102" s="4" t="s">
        <v>562</v>
      </c>
      <c r="O102" s="4" t="s">
        <v>32</v>
      </c>
      <c r="P102" s="4" t="s">
        <v>33</v>
      </c>
      <c r="Q102" s="4">
        <v>0</v>
      </c>
      <c r="R102" s="8">
        <v>45073</v>
      </c>
      <c r="S102" s="6">
        <v>45085</v>
      </c>
      <c r="T102" s="4" t="s">
        <v>34</v>
      </c>
      <c r="U102" s="4">
        <v>381</v>
      </c>
      <c r="V102" s="4">
        <v>0</v>
      </c>
      <c r="W102" s="4">
        <v>0</v>
      </c>
      <c r="X102" s="4" t="s">
        <v>563</v>
      </c>
      <c r="Y102" s="4" t="s">
        <v>84</v>
      </c>
    </row>
    <row r="103" s="4" customFormat="1" spans="1:25">
      <c r="A103" s="4" t="s">
        <v>564</v>
      </c>
      <c r="B103" s="4" t="s">
        <v>26</v>
      </c>
      <c r="C103" s="4" t="s">
        <v>27</v>
      </c>
      <c r="D103" s="4" t="s">
        <v>565</v>
      </c>
      <c r="E103" s="4" t="s">
        <v>566</v>
      </c>
      <c r="F103" s="6">
        <v>45080</v>
      </c>
      <c r="G103" s="6">
        <v>45082</v>
      </c>
      <c r="H103" s="4">
        <v>1</v>
      </c>
      <c r="I103" s="4">
        <v>2</v>
      </c>
      <c r="J103" s="4">
        <v>2</v>
      </c>
      <c r="K103" s="4" t="s">
        <v>30</v>
      </c>
      <c r="L103" s="4">
        <v>2154</v>
      </c>
      <c r="M103" s="4">
        <v>2154</v>
      </c>
      <c r="N103" s="4" t="s">
        <v>567</v>
      </c>
      <c r="O103" s="4" t="s">
        <v>32</v>
      </c>
      <c r="P103" s="4" t="s">
        <v>33</v>
      </c>
      <c r="Q103" s="4">
        <v>0</v>
      </c>
      <c r="R103" s="8">
        <v>45073</v>
      </c>
      <c r="S103" s="6">
        <v>45085</v>
      </c>
      <c r="T103" s="4" t="s">
        <v>34</v>
      </c>
      <c r="U103" s="4">
        <v>2154</v>
      </c>
      <c r="V103" s="4">
        <v>0</v>
      </c>
      <c r="W103" s="4">
        <v>0</v>
      </c>
      <c r="X103" s="4" t="s">
        <v>84</v>
      </c>
      <c r="Y103" s="4" t="s">
        <v>84</v>
      </c>
    </row>
    <row r="104" s="4" customFormat="1" spans="1:25">
      <c r="A104" s="4" t="s">
        <v>568</v>
      </c>
      <c r="B104" s="4" t="s">
        <v>26</v>
      </c>
      <c r="C104" s="4" t="s">
        <v>27</v>
      </c>
      <c r="D104" s="4" t="s">
        <v>569</v>
      </c>
      <c r="E104" s="4" t="s">
        <v>570</v>
      </c>
      <c r="F104" s="6">
        <v>45078</v>
      </c>
      <c r="G104" s="6">
        <v>45082</v>
      </c>
      <c r="H104" s="4">
        <v>1</v>
      </c>
      <c r="I104" s="4">
        <v>4</v>
      </c>
      <c r="J104" s="4">
        <v>4</v>
      </c>
      <c r="K104" s="4" t="s">
        <v>30</v>
      </c>
      <c r="L104" s="4">
        <v>1848</v>
      </c>
      <c r="M104" s="4">
        <v>1848</v>
      </c>
      <c r="N104" s="4" t="s">
        <v>571</v>
      </c>
      <c r="O104" s="4" t="s">
        <v>32</v>
      </c>
      <c r="P104" s="4" t="s">
        <v>33</v>
      </c>
      <c r="Q104" s="4">
        <v>0</v>
      </c>
      <c r="R104" s="8">
        <v>45073</v>
      </c>
      <c r="S104" s="6">
        <v>45085</v>
      </c>
      <c r="T104" s="4" t="s">
        <v>34</v>
      </c>
      <c r="U104" s="4">
        <v>1848</v>
      </c>
      <c r="V104" s="4">
        <v>0</v>
      </c>
      <c r="W104" s="4">
        <v>0</v>
      </c>
      <c r="X104" s="4" t="s">
        <v>572</v>
      </c>
      <c r="Y104" s="4" t="s">
        <v>573</v>
      </c>
    </row>
    <row r="105" s="4" customFormat="1" spans="1:26">
      <c r="A105" s="4" t="s">
        <v>574</v>
      </c>
      <c r="B105" s="4" t="s">
        <v>26</v>
      </c>
      <c r="C105" s="4" t="s">
        <v>27</v>
      </c>
      <c r="D105" s="4" t="s">
        <v>575</v>
      </c>
      <c r="E105" s="4" t="s">
        <v>576</v>
      </c>
      <c r="F105" s="6">
        <v>45080</v>
      </c>
      <c r="G105" s="6">
        <v>45082</v>
      </c>
      <c r="H105" s="4">
        <v>1</v>
      </c>
      <c r="I105" s="4">
        <v>2</v>
      </c>
      <c r="J105" s="4">
        <v>2</v>
      </c>
      <c r="K105" s="4" t="s">
        <v>30</v>
      </c>
      <c r="L105" s="4">
        <v>3400</v>
      </c>
      <c r="M105" s="4">
        <v>3400</v>
      </c>
      <c r="N105" s="4" t="s">
        <v>577</v>
      </c>
      <c r="O105" s="4" t="s">
        <v>32</v>
      </c>
      <c r="P105" s="4" t="s">
        <v>33</v>
      </c>
      <c r="Q105" s="4">
        <v>0</v>
      </c>
      <c r="R105" s="8">
        <v>45073</v>
      </c>
      <c r="S105" s="6">
        <v>45085</v>
      </c>
      <c r="T105" s="4" t="s">
        <v>34</v>
      </c>
      <c r="U105" s="4">
        <v>3400</v>
      </c>
      <c r="V105" s="4">
        <v>0</v>
      </c>
      <c r="W105" s="4">
        <v>0</v>
      </c>
      <c r="X105" s="4" t="s">
        <v>578</v>
      </c>
      <c r="Y105" s="4">
        <v>174723100</v>
      </c>
      <c r="Z105" s="4" t="s">
        <v>579</v>
      </c>
    </row>
    <row r="106" s="4" customFormat="1" spans="1:25">
      <c r="A106" s="4" t="s">
        <v>580</v>
      </c>
      <c r="B106" s="4" t="s">
        <v>26</v>
      </c>
      <c r="C106" s="4" t="s">
        <v>27</v>
      </c>
      <c r="D106" s="4" t="s">
        <v>581</v>
      </c>
      <c r="E106" s="4" t="s">
        <v>582</v>
      </c>
      <c r="F106" s="6">
        <v>45080</v>
      </c>
      <c r="G106" s="6">
        <v>45082</v>
      </c>
      <c r="H106" s="4">
        <v>1</v>
      </c>
      <c r="I106" s="4">
        <v>2</v>
      </c>
      <c r="J106" s="4">
        <v>2</v>
      </c>
      <c r="K106" s="4" t="s">
        <v>30</v>
      </c>
      <c r="L106" s="4">
        <v>10646</v>
      </c>
      <c r="M106" s="4">
        <v>10646</v>
      </c>
      <c r="N106" s="4" t="s">
        <v>583</v>
      </c>
      <c r="O106" s="4" t="s">
        <v>32</v>
      </c>
      <c r="P106" s="4" t="s">
        <v>33</v>
      </c>
      <c r="Q106" s="4">
        <v>0</v>
      </c>
      <c r="R106" s="8">
        <v>45073</v>
      </c>
      <c r="S106" s="6">
        <v>45085</v>
      </c>
      <c r="T106" s="4" t="s">
        <v>34</v>
      </c>
      <c r="U106" s="4">
        <v>10646</v>
      </c>
      <c r="V106" s="4">
        <v>0</v>
      </c>
      <c r="W106" s="4">
        <v>0</v>
      </c>
      <c r="X106" s="4" t="s">
        <v>584</v>
      </c>
      <c r="Y106" s="4" t="s">
        <v>84</v>
      </c>
    </row>
    <row r="107" s="4" customFormat="1" spans="1:25">
      <c r="A107" s="4" t="s">
        <v>585</v>
      </c>
      <c r="B107" s="4" t="s">
        <v>26</v>
      </c>
      <c r="C107" s="4" t="s">
        <v>27</v>
      </c>
      <c r="D107" s="4" t="s">
        <v>56</v>
      </c>
      <c r="E107" s="4" t="s">
        <v>586</v>
      </c>
      <c r="F107" s="6">
        <v>45080</v>
      </c>
      <c r="G107" s="6">
        <v>45082</v>
      </c>
      <c r="H107" s="4">
        <v>1</v>
      </c>
      <c r="I107" s="4">
        <v>2</v>
      </c>
      <c r="J107" s="4">
        <v>2</v>
      </c>
      <c r="K107" s="4" t="s">
        <v>30</v>
      </c>
      <c r="L107" s="4">
        <v>2040</v>
      </c>
      <c r="M107" s="4">
        <v>2040</v>
      </c>
      <c r="N107" s="4" t="s">
        <v>587</v>
      </c>
      <c r="O107" s="4" t="s">
        <v>32</v>
      </c>
      <c r="P107" s="4" t="s">
        <v>33</v>
      </c>
      <c r="Q107" s="4">
        <v>0</v>
      </c>
      <c r="R107" s="8">
        <v>45073</v>
      </c>
      <c r="S107" s="6">
        <v>45085</v>
      </c>
      <c r="T107" s="4" t="s">
        <v>34</v>
      </c>
      <c r="U107" s="4">
        <v>2040</v>
      </c>
      <c r="V107" s="4">
        <v>0</v>
      </c>
      <c r="W107" s="4">
        <v>0</v>
      </c>
      <c r="X107" s="4" t="s">
        <v>588</v>
      </c>
      <c r="Y107" s="4" t="s">
        <v>589</v>
      </c>
    </row>
    <row r="108" s="4" customFormat="1" spans="1:25">
      <c r="A108" s="4" t="s">
        <v>590</v>
      </c>
      <c r="B108" s="4" t="s">
        <v>26</v>
      </c>
      <c r="C108" s="4" t="s">
        <v>27</v>
      </c>
      <c r="D108" s="4" t="s">
        <v>591</v>
      </c>
      <c r="E108" s="4" t="s">
        <v>592</v>
      </c>
      <c r="F108" s="6">
        <v>45081</v>
      </c>
      <c r="G108" s="6">
        <v>45082</v>
      </c>
      <c r="H108" s="4">
        <v>1</v>
      </c>
      <c r="I108" s="4">
        <v>1</v>
      </c>
      <c r="J108" s="4">
        <v>1</v>
      </c>
      <c r="K108" s="4" t="s">
        <v>30</v>
      </c>
      <c r="L108" s="4">
        <v>423</v>
      </c>
      <c r="M108" s="4">
        <v>423</v>
      </c>
      <c r="N108" s="4" t="s">
        <v>593</v>
      </c>
      <c r="O108" s="4" t="s">
        <v>32</v>
      </c>
      <c r="P108" s="4" t="s">
        <v>33</v>
      </c>
      <c r="Q108" s="4">
        <v>0</v>
      </c>
      <c r="R108" s="8">
        <v>45073</v>
      </c>
      <c r="S108" s="6">
        <v>45085</v>
      </c>
      <c r="T108" s="4" t="s">
        <v>34</v>
      </c>
      <c r="U108" s="4">
        <v>423</v>
      </c>
      <c r="V108" s="4">
        <v>0</v>
      </c>
      <c r="W108" s="4">
        <v>0</v>
      </c>
      <c r="X108" s="4" t="s">
        <v>594</v>
      </c>
      <c r="Y108" s="4" t="s">
        <v>595</v>
      </c>
    </row>
    <row r="109" s="4" customFormat="1" spans="1:25">
      <c r="A109" s="4" t="s">
        <v>596</v>
      </c>
      <c r="B109" s="4" t="s">
        <v>26</v>
      </c>
      <c r="C109" s="4" t="s">
        <v>27</v>
      </c>
      <c r="D109" s="4" t="s">
        <v>597</v>
      </c>
      <c r="E109" s="4" t="s">
        <v>598</v>
      </c>
      <c r="F109" s="6">
        <v>45080</v>
      </c>
      <c r="G109" s="6">
        <v>45082</v>
      </c>
      <c r="H109" s="4">
        <v>1</v>
      </c>
      <c r="I109" s="4">
        <v>2</v>
      </c>
      <c r="J109" s="4">
        <v>2</v>
      </c>
      <c r="K109" s="4" t="s">
        <v>30</v>
      </c>
      <c r="L109" s="4">
        <v>570</v>
      </c>
      <c r="M109" s="4">
        <v>570</v>
      </c>
      <c r="N109" s="4" t="s">
        <v>599</v>
      </c>
      <c r="O109" s="4" t="s">
        <v>32</v>
      </c>
      <c r="P109" s="4" t="s">
        <v>33</v>
      </c>
      <c r="Q109" s="4">
        <v>0</v>
      </c>
      <c r="R109" s="8">
        <v>45074</v>
      </c>
      <c r="S109" s="6">
        <v>45085</v>
      </c>
      <c r="T109" s="4" t="s">
        <v>34</v>
      </c>
      <c r="U109" s="4">
        <v>570</v>
      </c>
      <c r="V109" s="4">
        <v>0</v>
      </c>
      <c r="W109" s="4">
        <v>0</v>
      </c>
      <c r="X109" s="4" t="s">
        <v>600</v>
      </c>
      <c r="Y109" s="4" t="s">
        <v>84</v>
      </c>
    </row>
    <row r="110" s="4" customFormat="1" spans="1:25">
      <c r="A110" s="4" t="s">
        <v>601</v>
      </c>
      <c r="B110" s="4" t="s">
        <v>26</v>
      </c>
      <c r="C110" s="4" t="s">
        <v>27</v>
      </c>
      <c r="D110" s="4" t="s">
        <v>62</v>
      </c>
      <c r="E110" s="4" t="s">
        <v>602</v>
      </c>
      <c r="F110" s="6">
        <v>45080</v>
      </c>
      <c r="G110" s="6">
        <v>45082</v>
      </c>
      <c r="H110" s="4">
        <v>1</v>
      </c>
      <c r="I110" s="4">
        <v>2</v>
      </c>
      <c r="J110" s="4">
        <v>2</v>
      </c>
      <c r="K110" s="4" t="s">
        <v>30</v>
      </c>
      <c r="L110" s="4">
        <v>3050</v>
      </c>
      <c r="M110" s="4">
        <v>3050</v>
      </c>
      <c r="N110" s="4" t="s">
        <v>603</v>
      </c>
      <c r="O110" s="4" t="s">
        <v>32</v>
      </c>
      <c r="P110" s="4" t="s">
        <v>33</v>
      </c>
      <c r="Q110" s="4">
        <v>0</v>
      </c>
      <c r="R110" s="8">
        <v>45074</v>
      </c>
      <c r="S110" s="6">
        <v>45085</v>
      </c>
      <c r="T110" s="4" t="s">
        <v>34</v>
      </c>
      <c r="U110" s="4">
        <v>3050</v>
      </c>
      <c r="V110" s="4">
        <v>0</v>
      </c>
      <c r="W110" s="4">
        <v>0</v>
      </c>
      <c r="X110" s="4" t="s">
        <v>604</v>
      </c>
      <c r="Y110" s="4" t="s">
        <v>605</v>
      </c>
    </row>
    <row r="111" s="4" customFormat="1" spans="1:25">
      <c r="A111" s="4" t="s">
        <v>606</v>
      </c>
      <c r="B111" s="4" t="s">
        <v>26</v>
      </c>
      <c r="C111" s="4" t="s">
        <v>27</v>
      </c>
      <c r="D111" s="4" t="s">
        <v>607</v>
      </c>
      <c r="E111" s="4" t="s">
        <v>608</v>
      </c>
      <c r="F111" s="6">
        <v>45075</v>
      </c>
      <c r="G111" s="6">
        <v>45082</v>
      </c>
      <c r="H111" s="4">
        <v>1</v>
      </c>
      <c r="I111" s="4">
        <v>7</v>
      </c>
      <c r="J111" s="4">
        <v>7</v>
      </c>
      <c r="K111" s="4" t="s">
        <v>30</v>
      </c>
      <c r="L111" s="4">
        <v>1860</v>
      </c>
      <c r="M111" s="4">
        <v>1860</v>
      </c>
      <c r="N111" s="4" t="s">
        <v>609</v>
      </c>
      <c r="O111" s="4" t="s">
        <v>32</v>
      </c>
      <c r="P111" s="4" t="s">
        <v>33</v>
      </c>
      <c r="Q111" s="4">
        <v>0</v>
      </c>
      <c r="R111" s="8">
        <v>45074</v>
      </c>
      <c r="S111" s="6">
        <v>45085</v>
      </c>
      <c r="T111" s="4" t="s">
        <v>34</v>
      </c>
      <c r="U111" s="4">
        <v>1860</v>
      </c>
      <c r="V111" s="4">
        <v>0</v>
      </c>
      <c r="W111" s="4">
        <v>0</v>
      </c>
      <c r="X111" s="4" t="s">
        <v>610</v>
      </c>
      <c r="Y111" s="4" t="s">
        <v>84</v>
      </c>
    </row>
    <row r="112" s="4" customFormat="1" spans="1:25">
      <c r="A112" s="4" t="s">
        <v>606</v>
      </c>
      <c r="B112" s="4" t="s">
        <v>26</v>
      </c>
      <c r="C112" s="4" t="s">
        <v>363</v>
      </c>
      <c r="D112" s="4" t="s">
        <v>607</v>
      </c>
      <c r="E112" s="4" t="s">
        <v>608</v>
      </c>
      <c r="F112" s="6">
        <v>45075</v>
      </c>
      <c r="G112" s="6">
        <v>45082</v>
      </c>
      <c r="H112" s="4">
        <v>1</v>
      </c>
      <c r="I112" s="4">
        <v>7</v>
      </c>
      <c r="J112" s="4">
        <v>7</v>
      </c>
      <c r="K112" s="4" t="s">
        <v>30</v>
      </c>
      <c r="L112" s="4">
        <v>-1860</v>
      </c>
      <c r="M112" s="4">
        <v>-1860</v>
      </c>
      <c r="N112" s="4" t="s">
        <v>609</v>
      </c>
      <c r="O112" s="4" t="s">
        <v>32</v>
      </c>
      <c r="P112" s="4" t="s">
        <v>33</v>
      </c>
      <c r="Q112" s="4">
        <v>0</v>
      </c>
      <c r="R112" s="8">
        <v>45074</v>
      </c>
      <c r="S112" s="6">
        <v>45085</v>
      </c>
      <c r="T112" s="4" t="s">
        <v>34</v>
      </c>
      <c r="U112" s="4">
        <v>-1860</v>
      </c>
      <c r="V112" s="4">
        <v>0</v>
      </c>
      <c r="W112" s="4">
        <v>0</v>
      </c>
      <c r="X112" s="4" t="s">
        <v>610</v>
      </c>
      <c r="Y112" s="4" t="s">
        <v>84</v>
      </c>
    </row>
    <row r="113" s="4" customFormat="1" spans="1:25">
      <c r="A113" s="4" t="s">
        <v>611</v>
      </c>
      <c r="B113" s="4" t="s">
        <v>26</v>
      </c>
      <c r="C113" s="4" t="s">
        <v>27</v>
      </c>
      <c r="D113" s="4" t="s">
        <v>612</v>
      </c>
      <c r="E113" s="4" t="s">
        <v>613</v>
      </c>
      <c r="F113" s="6">
        <v>45081</v>
      </c>
      <c r="G113" s="6">
        <v>45082</v>
      </c>
      <c r="H113" s="4">
        <v>1</v>
      </c>
      <c r="I113" s="4">
        <v>1</v>
      </c>
      <c r="J113" s="4">
        <v>1</v>
      </c>
      <c r="K113" s="4" t="s">
        <v>30</v>
      </c>
      <c r="L113" s="4">
        <v>200</v>
      </c>
      <c r="M113" s="4">
        <v>200</v>
      </c>
      <c r="N113" s="4" t="s">
        <v>614</v>
      </c>
      <c r="O113" s="4" t="s">
        <v>32</v>
      </c>
      <c r="P113" s="4" t="s">
        <v>33</v>
      </c>
      <c r="Q113" s="4">
        <v>0</v>
      </c>
      <c r="R113" s="8">
        <v>45075</v>
      </c>
      <c r="S113" s="6">
        <v>45085</v>
      </c>
      <c r="T113" s="4" t="s">
        <v>34</v>
      </c>
      <c r="U113" s="4">
        <v>200</v>
      </c>
      <c r="V113" s="4">
        <v>0</v>
      </c>
      <c r="W113" s="4">
        <v>0</v>
      </c>
      <c r="X113" s="4" t="s">
        <v>615</v>
      </c>
      <c r="Y113" s="4" t="s">
        <v>84</v>
      </c>
    </row>
    <row r="114" s="4" customFormat="1" spans="1:25">
      <c r="A114" s="4" t="s">
        <v>616</v>
      </c>
      <c r="B114" s="4" t="s">
        <v>26</v>
      </c>
      <c r="C114" s="4" t="s">
        <v>27</v>
      </c>
      <c r="D114" s="4" t="s">
        <v>617</v>
      </c>
      <c r="E114" s="4" t="s">
        <v>618</v>
      </c>
      <c r="F114" s="6">
        <v>45078</v>
      </c>
      <c r="G114" s="6">
        <v>45082</v>
      </c>
      <c r="H114" s="4">
        <v>1</v>
      </c>
      <c r="I114" s="4">
        <v>4</v>
      </c>
      <c r="J114" s="4">
        <v>4</v>
      </c>
      <c r="K114" s="4" t="s">
        <v>30</v>
      </c>
      <c r="L114" s="4">
        <v>3392</v>
      </c>
      <c r="M114" s="4">
        <v>3392</v>
      </c>
      <c r="N114" s="4" t="s">
        <v>619</v>
      </c>
      <c r="O114" s="4" t="s">
        <v>32</v>
      </c>
      <c r="P114" s="4" t="s">
        <v>33</v>
      </c>
      <c r="Q114" s="4">
        <v>0</v>
      </c>
      <c r="R114" s="8">
        <v>45075</v>
      </c>
      <c r="S114" s="6">
        <v>45085</v>
      </c>
      <c r="T114" s="4" t="s">
        <v>34</v>
      </c>
      <c r="U114" s="4">
        <v>3392</v>
      </c>
      <c r="V114" s="4">
        <v>0</v>
      </c>
      <c r="W114" s="4">
        <v>0</v>
      </c>
      <c r="X114" s="4" t="s">
        <v>620</v>
      </c>
      <c r="Y114" s="4" t="s">
        <v>84</v>
      </c>
    </row>
    <row r="115" s="4" customFormat="1" spans="1:25">
      <c r="A115" s="4" t="s">
        <v>621</v>
      </c>
      <c r="B115" s="4" t="s">
        <v>26</v>
      </c>
      <c r="C115" s="4" t="s">
        <v>27</v>
      </c>
      <c r="D115" s="4" t="s">
        <v>622</v>
      </c>
      <c r="E115" s="4" t="s">
        <v>623</v>
      </c>
      <c r="F115" s="6">
        <v>45080</v>
      </c>
      <c r="G115" s="6">
        <v>45082</v>
      </c>
      <c r="H115" s="4">
        <v>1</v>
      </c>
      <c r="I115" s="4">
        <v>2</v>
      </c>
      <c r="J115" s="4">
        <v>2</v>
      </c>
      <c r="K115" s="4" t="s">
        <v>30</v>
      </c>
      <c r="L115" s="4">
        <v>820</v>
      </c>
      <c r="M115" s="4">
        <v>820</v>
      </c>
      <c r="N115" s="4" t="s">
        <v>624</v>
      </c>
      <c r="O115" s="4" t="s">
        <v>32</v>
      </c>
      <c r="P115" s="4" t="s">
        <v>33</v>
      </c>
      <c r="Q115" s="4">
        <v>0</v>
      </c>
      <c r="R115" s="8">
        <v>45075</v>
      </c>
      <c r="S115" s="6">
        <v>45085</v>
      </c>
      <c r="T115" s="4" t="s">
        <v>34</v>
      </c>
      <c r="U115" s="4">
        <v>820</v>
      </c>
      <c r="V115" s="4">
        <v>0</v>
      </c>
      <c r="W115" s="4">
        <v>0</v>
      </c>
      <c r="X115" s="4" t="s">
        <v>625</v>
      </c>
      <c r="Y115" s="4" t="s">
        <v>84</v>
      </c>
    </row>
    <row r="116" s="4" customFormat="1" spans="1:25">
      <c r="A116" s="4" t="s">
        <v>626</v>
      </c>
      <c r="B116" s="4" t="s">
        <v>26</v>
      </c>
      <c r="C116" s="4" t="s">
        <v>27</v>
      </c>
      <c r="D116" s="4" t="s">
        <v>627</v>
      </c>
      <c r="E116" s="4" t="s">
        <v>628</v>
      </c>
      <c r="F116" s="6">
        <v>45078</v>
      </c>
      <c r="G116" s="6">
        <v>45082</v>
      </c>
      <c r="H116" s="4">
        <v>1</v>
      </c>
      <c r="I116" s="4">
        <v>4</v>
      </c>
      <c r="J116" s="4">
        <v>4</v>
      </c>
      <c r="K116" s="4" t="s">
        <v>30</v>
      </c>
      <c r="L116" s="4">
        <v>1624</v>
      </c>
      <c r="M116" s="4">
        <v>1624</v>
      </c>
      <c r="N116" s="4" t="s">
        <v>629</v>
      </c>
      <c r="O116" s="4" t="s">
        <v>32</v>
      </c>
      <c r="P116" s="4" t="s">
        <v>33</v>
      </c>
      <c r="Q116" s="4">
        <v>0</v>
      </c>
      <c r="R116" s="8">
        <v>45075</v>
      </c>
      <c r="S116" s="6">
        <v>45085</v>
      </c>
      <c r="T116" s="4" t="s">
        <v>34</v>
      </c>
      <c r="U116" s="4">
        <v>1624</v>
      </c>
      <c r="V116" s="4">
        <v>0</v>
      </c>
      <c r="W116" s="4">
        <v>0</v>
      </c>
      <c r="X116" s="4" t="s">
        <v>630</v>
      </c>
      <c r="Y116" s="4" t="s">
        <v>631</v>
      </c>
    </row>
    <row r="117" s="4" customFormat="1" spans="1:25">
      <c r="A117" s="4" t="s">
        <v>632</v>
      </c>
      <c r="B117" s="4" t="s">
        <v>26</v>
      </c>
      <c r="C117" s="4" t="s">
        <v>27</v>
      </c>
      <c r="D117" s="4" t="s">
        <v>633</v>
      </c>
      <c r="E117" s="4" t="s">
        <v>634</v>
      </c>
      <c r="F117" s="6">
        <v>45078</v>
      </c>
      <c r="G117" s="6">
        <v>45082</v>
      </c>
      <c r="H117" s="4">
        <v>1</v>
      </c>
      <c r="I117" s="4">
        <v>4</v>
      </c>
      <c r="J117" s="4">
        <v>4</v>
      </c>
      <c r="K117" s="4" t="s">
        <v>30</v>
      </c>
      <c r="L117" s="4">
        <v>544</v>
      </c>
      <c r="M117" s="4">
        <v>544</v>
      </c>
      <c r="N117" s="4" t="s">
        <v>635</v>
      </c>
      <c r="O117" s="4" t="s">
        <v>32</v>
      </c>
      <c r="P117" s="4" t="s">
        <v>33</v>
      </c>
      <c r="Q117" s="4">
        <v>0</v>
      </c>
      <c r="R117" s="8">
        <v>45075</v>
      </c>
      <c r="S117" s="6">
        <v>45085</v>
      </c>
      <c r="T117" s="4" t="s">
        <v>34</v>
      </c>
      <c r="U117" s="4">
        <v>544</v>
      </c>
      <c r="V117" s="4">
        <v>0</v>
      </c>
      <c r="W117" s="4">
        <v>0</v>
      </c>
      <c r="X117" s="4" t="s">
        <v>636</v>
      </c>
      <c r="Y117" s="4" t="s">
        <v>637</v>
      </c>
    </row>
    <row r="118" s="4" customFormat="1" spans="1:25">
      <c r="A118" s="4" t="s">
        <v>638</v>
      </c>
      <c r="B118" s="4" t="s">
        <v>26</v>
      </c>
      <c r="C118" s="4" t="s">
        <v>27</v>
      </c>
      <c r="D118" s="4" t="s">
        <v>639</v>
      </c>
      <c r="E118" s="4" t="s">
        <v>640</v>
      </c>
      <c r="F118" s="6">
        <v>45080</v>
      </c>
      <c r="G118" s="6">
        <v>45082</v>
      </c>
      <c r="H118" s="4">
        <v>2</v>
      </c>
      <c r="I118" s="4">
        <v>2</v>
      </c>
      <c r="J118" s="4">
        <v>4</v>
      </c>
      <c r="K118" s="4" t="s">
        <v>30</v>
      </c>
      <c r="L118" s="4">
        <v>3132</v>
      </c>
      <c r="M118" s="4">
        <v>3132</v>
      </c>
      <c r="N118" s="4" t="s">
        <v>641</v>
      </c>
      <c r="O118" s="4" t="s">
        <v>32</v>
      </c>
      <c r="P118" s="4" t="s">
        <v>33</v>
      </c>
      <c r="Q118" s="4">
        <v>0</v>
      </c>
      <c r="R118" s="8">
        <v>45076</v>
      </c>
      <c r="S118" s="6">
        <v>45085</v>
      </c>
      <c r="T118" s="4" t="s">
        <v>34</v>
      </c>
      <c r="U118" s="4">
        <v>3132</v>
      </c>
      <c r="V118" s="4">
        <v>0</v>
      </c>
      <c r="W118" s="4">
        <v>0</v>
      </c>
      <c r="X118" s="4" t="s">
        <v>642</v>
      </c>
      <c r="Y118" s="4" t="s">
        <v>84</v>
      </c>
    </row>
    <row r="119" s="4" customFormat="1" spans="1:25">
      <c r="A119" s="4" t="s">
        <v>643</v>
      </c>
      <c r="B119" s="4" t="s">
        <v>26</v>
      </c>
      <c r="C119" s="4" t="s">
        <v>27</v>
      </c>
      <c r="D119" s="4" t="s">
        <v>644</v>
      </c>
      <c r="E119" s="4" t="s">
        <v>645</v>
      </c>
      <c r="F119" s="6">
        <v>45081</v>
      </c>
      <c r="G119" s="6">
        <v>45082</v>
      </c>
      <c r="H119" s="4">
        <v>1</v>
      </c>
      <c r="I119" s="4">
        <v>1</v>
      </c>
      <c r="J119" s="4">
        <v>1</v>
      </c>
      <c r="K119" s="4" t="s">
        <v>30</v>
      </c>
      <c r="L119" s="4">
        <v>670</v>
      </c>
      <c r="M119" s="4">
        <v>670</v>
      </c>
      <c r="N119" s="4" t="s">
        <v>646</v>
      </c>
      <c r="O119" s="4" t="s">
        <v>32</v>
      </c>
      <c r="P119" s="4" t="s">
        <v>33</v>
      </c>
      <c r="Q119" s="4">
        <v>0</v>
      </c>
      <c r="R119" s="8">
        <v>45076</v>
      </c>
      <c r="S119" s="6">
        <v>45085</v>
      </c>
      <c r="T119" s="4" t="s">
        <v>34</v>
      </c>
      <c r="U119" s="4">
        <v>670</v>
      </c>
      <c r="V119" s="4">
        <v>0</v>
      </c>
      <c r="W119" s="4">
        <v>0</v>
      </c>
      <c r="X119" s="4" t="s">
        <v>647</v>
      </c>
      <c r="Y119" s="4" t="s">
        <v>84</v>
      </c>
    </row>
    <row r="120" s="4" customFormat="1" spans="1:25">
      <c r="A120" s="4" t="s">
        <v>648</v>
      </c>
      <c r="B120" s="4" t="s">
        <v>26</v>
      </c>
      <c r="C120" s="4" t="s">
        <v>27</v>
      </c>
      <c r="D120" s="4" t="s">
        <v>549</v>
      </c>
      <c r="E120" s="4" t="s">
        <v>649</v>
      </c>
      <c r="F120" s="6">
        <v>45079</v>
      </c>
      <c r="G120" s="6">
        <v>45082</v>
      </c>
      <c r="H120" s="4">
        <v>1</v>
      </c>
      <c r="I120" s="4">
        <v>3</v>
      </c>
      <c r="J120" s="4">
        <v>3</v>
      </c>
      <c r="K120" s="4" t="s">
        <v>30</v>
      </c>
      <c r="L120" s="4">
        <v>12978</v>
      </c>
      <c r="M120" s="4">
        <v>12978</v>
      </c>
      <c r="N120" s="4" t="s">
        <v>650</v>
      </c>
      <c r="O120" s="4" t="s">
        <v>32</v>
      </c>
      <c r="P120" s="4" t="s">
        <v>33</v>
      </c>
      <c r="Q120" s="4">
        <v>0</v>
      </c>
      <c r="R120" s="8">
        <v>45076</v>
      </c>
      <c r="S120" s="6">
        <v>45085</v>
      </c>
      <c r="T120" s="4" t="s">
        <v>34</v>
      </c>
      <c r="U120" s="4">
        <v>12978</v>
      </c>
      <c r="V120" s="4">
        <v>0</v>
      </c>
      <c r="W120" s="4">
        <v>0</v>
      </c>
      <c r="X120" s="4" t="s">
        <v>651</v>
      </c>
      <c r="Y120" s="4" t="s">
        <v>652</v>
      </c>
    </row>
    <row r="121" s="4" customFormat="1" spans="1:25">
      <c r="A121" s="4" t="s">
        <v>653</v>
      </c>
      <c r="B121" s="4" t="s">
        <v>26</v>
      </c>
      <c r="C121" s="4" t="s">
        <v>27</v>
      </c>
      <c r="D121" s="4" t="s">
        <v>654</v>
      </c>
      <c r="E121" s="4" t="s">
        <v>655</v>
      </c>
      <c r="F121" s="6">
        <v>45080</v>
      </c>
      <c r="G121" s="6">
        <v>45082</v>
      </c>
      <c r="H121" s="4">
        <v>1</v>
      </c>
      <c r="I121" s="4">
        <v>2</v>
      </c>
      <c r="J121" s="4">
        <v>2</v>
      </c>
      <c r="K121" s="4" t="s">
        <v>30</v>
      </c>
      <c r="L121" s="4">
        <v>4046</v>
      </c>
      <c r="M121" s="4">
        <v>4046</v>
      </c>
      <c r="N121" s="4" t="s">
        <v>656</v>
      </c>
      <c r="O121" s="4" t="s">
        <v>32</v>
      </c>
      <c r="P121" s="4" t="s">
        <v>33</v>
      </c>
      <c r="Q121" s="4">
        <v>0</v>
      </c>
      <c r="R121" s="8">
        <v>45076</v>
      </c>
      <c r="S121" s="6">
        <v>45085</v>
      </c>
      <c r="T121" s="4" t="s">
        <v>34</v>
      </c>
      <c r="U121" s="4">
        <v>4046</v>
      </c>
      <c r="V121" s="4">
        <v>0</v>
      </c>
      <c r="W121" s="4">
        <v>0</v>
      </c>
      <c r="X121" s="4" t="s">
        <v>657</v>
      </c>
      <c r="Y121" s="4" t="s">
        <v>84</v>
      </c>
    </row>
    <row r="122" s="4" customFormat="1" spans="1:25">
      <c r="A122" s="4" t="s">
        <v>658</v>
      </c>
      <c r="B122" s="4" t="s">
        <v>26</v>
      </c>
      <c r="C122" s="4" t="s">
        <v>27</v>
      </c>
      <c r="D122" s="4" t="s">
        <v>633</v>
      </c>
      <c r="E122" s="4" t="s">
        <v>659</v>
      </c>
      <c r="F122" s="6">
        <v>45081</v>
      </c>
      <c r="G122" s="6">
        <v>45082</v>
      </c>
      <c r="H122" s="4">
        <v>1</v>
      </c>
      <c r="I122" s="4">
        <v>1</v>
      </c>
      <c r="J122" s="4">
        <v>1</v>
      </c>
      <c r="K122" s="4" t="s">
        <v>30</v>
      </c>
      <c r="L122" s="4">
        <v>125</v>
      </c>
      <c r="M122" s="4">
        <v>125</v>
      </c>
      <c r="N122" s="4" t="s">
        <v>660</v>
      </c>
      <c r="O122" s="4" t="s">
        <v>32</v>
      </c>
      <c r="P122" s="4" t="s">
        <v>33</v>
      </c>
      <c r="Q122" s="4">
        <v>0</v>
      </c>
      <c r="R122" s="8">
        <v>45076</v>
      </c>
      <c r="S122" s="6">
        <v>45085</v>
      </c>
      <c r="T122" s="4" t="s">
        <v>34</v>
      </c>
      <c r="U122" s="4">
        <v>125</v>
      </c>
      <c r="V122" s="4">
        <v>0</v>
      </c>
      <c r="W122" s="4">
        <v>0</v>
      </c>
      <c r="X122" s="4" t="s">
        <v>661</v>
      </c>
      <c r="Y122" s="4" t="s">
        <v>84</v>
      </c>
    </row>
    <row r="123" s="4" customFormat="1" spans="1:25">
      <c r="A123" s="4" t="s">
        <v>662</v>
      </c>
      <c r="B123" s="4" t="s">
        <v>26</v>
      </c>
      <c r="C123" s="4" t="s">
        <v>27</v>
      </c>
      <c r="D123" s="4" t="s">
        <v>56</v>
      </c>
      <c r="E123" s="4" t="s">
        <v>586</v>
      </c>
      <c r="F123" s="6">
        <v>45078</v>
      </c>
      <c r="G123" s="6">
        <v>45082</v>
      </c>
      <c r="H123" s="4">
        <v>1</v>
      </c>
      <c r="I123" s="4">
        <v>4</v>
      </c>
      <c r="J123" s="4">
        <v>4</v>
      </c>
      <c r="K123" s="4" t="s">
        <v>30</v>
      </c>
      <c r="L123" s="4">
        <v>4080</v>
      </c>
      <c r="M123" s="4">
        <v>4080</v>
      </c>
      <c r="N123" s="4" t="s">
        <v>663</v>
      </c>
      <c r="O123" s="4" t="s">
        <v>32</v>
      </c>
      <c r="P123" s="4" t="s">
        <v>33</v>
      </c>
      <c r="Q123" s="4">
        <v>0</v>
      </c>
      <c r="R123" s="8">
        <v>45076</v>
      </c>
      <c r="S123" s="6">
        <v>45085</v>
      </c>
      <c r="T123" s="4" t="s">
        <v>34</v>
      </c>
      <c r="U123" s="4">
        <v>4080</v>
      </c>
      <c r="V123" s="4">
        <v>0</v>
      </c>
      <c r="W123" s="4">
        <v>0</v>
      </c>
      <c r="X123" s="4" t="s">
        <v>664</v>
      </c>
      <c r="Y123" s="4" t="s">
        <v>665</v>
      </c>
    </row>
    <row r="124" s="4" customFormat="1" spans="1:25">
      <c r="A124" s="4" t="s">
        <v>666</v>
      </c>
      <c r="B124" s="4" t="s">
        <v>26</v>
      </c>
      <c r="C124" s="4" t="s">
        <v>27</v>
      </c>
      <c r="D124" s="4" t="s">
        <v>667</v>
      </c>
      <c r="E124" s="4" t="s">
        <v>668</v>
      </c>
      <c r="F124" s="6">
        <v>45080</v>
      </c>
      <c r="G124" s="6">
        <v>45082</v>
      </c>
      <c r="H124" s="4">
        <v>1</v>
      </c>
      <c r="I124" s="4">
        <v>2</v>
      </c>
      <c r="J124" s="4">
        <v>2</v>
      </c>
      <c r="K124" s="4" t="s">
        <v>30</v>
      </c>
      <c r="L124" s="4">
        <v>1152</v>
      </c>
      <c r="M124" s="4">
        <v>1152</v>
      </c>
      <c r="N124" s="4" t="s">
        <v>603</v>
      </c>
      <c r="O124" s="4" t="s">
        <v>32</v>
      </c>
      <c r="P124" s="4" t="s">
        <v>33</v>
      </c>
      <c r="Q124" s="4">
        <v>0</v>
      </c>
      <c r="R124" s="8">
        <v>45076</v>
      </c>
      <c r="S124" s="6">
        <v>45085</v>
      </c>
      <c r="T124" s="4" t="s">
        <v>34</v>
      </c>
      <c r="U124" s="4">
        <v>1152</v>
      </c>
      <c r="V124" s="4">
        <v>0</v>
      </c>
      <c r="W124" s="4">
        <v>0</v>
      </c>
      <c r="X124" s="4" t="s">
        <v>669</v>
      </c>
      <c r="Y124" s="4" t="s">
        <v>84</v>
      </c>
    </row>
    <row r="125" s="4" customFormat="1" spans="1:25">
      <c r="A125" s="4" t="s">
        <v>670</v>
      </c>
      <c r="B125" s="4" t="s">
        <v>26</v>
      </c>
      <c r="C125" s="4" t="s">
        <v>27</v>
      </c>
      <c r="D125" s="4" t="s">
        <v>319</v>
      </c>
      <c r="E125" s="4" t="s">
        <v>320</v>
      </c>
      <c r="F125" s="6">
        <v>45079</v>
      </c>
      <c r="G125" s="6">
        <v>45082</v>
      </c>
      <c r="H125" s="4">
        <v>1</v>
      </c>
      <c r="I125" s="4">
        <v>3</v>
      </c>
      <c r="J125" s="4">
        <v>3</v>
      </c>
      <c r="K125" s="4" t="s">
        <v>30</v>
      </c>
      <c r="L125" s="4">
        <v>2399</v>
      </c>
      <c r="M125" s="4">
        <v>2399</v>
      </c>
      <c r="N125" s="4" t="s">
        <v>671</v>
      </c>
      <c r="O125" s="4" t="s">
        <v>32</v>
      </c>
      <c r="P125" s="4" t="s">
        <v>33</v>
      </c>
      <c r="Q125" s="4">
        <v>0</v>
      </c>
      <c r="R125" s="8">
        <v>45077</v>
      </c>
      <c r="S125" s="6">
        <v>45085</v>
      </c>
      <c r="T125" s="4" t="s">
        <v>34</v>
      </c>
      <c r="U125" s="4">
        <v>2399</v>
      </c>
      <c r="V125" s="4">
        <v>0</v>
      </c>
      <c r="W125" s="4">
        <v>0</v>
      </c>
      <c r="X125" s="4" t="s">
        <v>672</v>
      </c>
      <c r="Y125" s="4" t="s">
        <v>84</v>
      </c>
    </row>
    <row r="126" s="4" customFormat="1" spans="1:25">
      <c r="A126" s="4" t="s">
        <v>673</v>
      </c>
      <c r="B126" s="4" t="s">
        <v>26</v>
      </c>
      <c r="C126" s="4" t="s">
        <v>27</v>
      </c>
      <c r="D126" s="4" t="s">
        <v>439</v>
      </c>
      <c r="E126" s="4" t="s">
        <v>440</v>
      </c>
      <c r="F126" s="6">
        <v>45079</v>
      </c>
      <c r="G126" s="6">
        <v>45082</v>
      </c>
      <c r="H126" s="4">
        <v>1</v>
      </c>
      <c r="I126" s="4">
        <v>3</v>
      </c>
      <c r="J126" s="4">
        <v>3</v>
      </c>
      <c r="K126" s="4" t="s">
        <v>30</v>
      </c>
      <c r="L126" s="4">
        <v>2978</v>
      </c>
      <c r="M126" s="4">
        <v>2978</v>
      </c>
      <c r="N126" s="4" t="s">
        <v>674</v>
      </c>
      <c r="O126" s="4" t="s">
        <v>32</v>
      </c>
      <c r="P126" s="4" t="s">
        <v>33</v>
      </c>
      <c r="Q126" s="4">
        <v>0</v>
      </c>
      <c r="R126" s="8">
        <v>45077</v>
      </c>
      <c r="S126" s="6">
        <v>45085</v>
      </c>
      <c r="T126" s="4" t="s">
        <v>34</v>
      </c>
      <c r="U126" s="4">
        <v>2978</v>
      </c>
      <c r="V126" s="4">
        <v>0</v>
      </c>
      <c r="W126" s="4">
        <v>0</v>
      </c>
      <c r="X126" s="4" t="s">
        <v>675</v>
      </c>
      <c r="Y126" s="4" t="s">
        <v>676</v>
      </c>
    </row>
    <row r="127" s="4" customFormat="1" spans="1:25">
      <c r="A127" s="4" t="s">
        <v>677</v>
      </c>
      <c r="B127" s="4" t="s">
        <v>26</v>
      </c>
      <c r="C127" s="4" t="s">
        <v>27</v>
      </c>
      <c r="D127" s="4" t="s">
        <v>678</v>
      </c>
      <c r="E127" s="4" t="s">
        <v>679</v>
      </c>
      <c r="F127" s="6">
        <v>45079</v>
      </c>
      <c r="G127" s="6">
        <v>45082</v>
      </c>
      <c r="H127" s="4">
        <v>1</v>
      </c>
      <c r="I127" s="4">
        <v>3</v>
      </c>
      <c r="J127" s="4">
        <v>3</v>
      </c>
      <c r="K127" s="4" t="s">
        <v>30</v>
      </c>
      <c r="L127" s="4">
        <v>16020</v>
      </c>
      <c r="M127" s="4">
        <v>16020</v>
      </c>
      <c r="N127" s="4" t="s">
        <v>680</v>
      </c>
      <c r="O127" s="4" t="s">
        <v>32</v>
      </c>
      <c r="P127" s="4" t="s">
        <v>33</v>
      </c>
      <c r="Q127" s="4">
        <v>0</v>
      </c>
      <c r="R127" s="8">
        <v>45077</v>
      </c>
      <c r="S127" s="6">
        <v>45085</v>
      </c>
      <c r="T127" s="4" t="s">
        <v>34</v>
      </c>
      <c r="U127" s="4">
        <v>16020</v>
      </c>
      <c r="V127" s="4">
        <v>0</v>
      </c>
      <c r="W127" s="4">
        <v>0</v>
      </c>
      <c r="X127" s="4" t="s">
        <v>681</v>
      </c>
      <c r="Y127" s="4" t="s">
        <v>682</v>
      </c>
    </row>
    <row r="128" s="4" customFormat="1" spans="1:25">
      <c r="A128" s="4" t="s">
        <v>683</v>
      </c>
      <c r="B128" s="4" t="s">
        <v>26</v>
      </c>
      <c r="C128" s="4" t="s">
        <v>27</v>
      </c>
      <c r="D128" s="4" t="s">
        <v>195</v>
      </c>
      <c r="E128" s="4" t="s">
        <v>196</v>
      </c>
      <c r="F128" s="6">
        <v>45081</v>
      </c>
      <c r="G128" s="6">
        <v>45082</v>
      </c>
      <c r="H128" s="4">
        <v>1</v>
      </c>
      <c r="I128" s="4">
        <v>1</v>
      </c>
      <c r="J128" s="4">
        <v>1</v>
      </c>
      <c r="K128" s="4" t="s">
        <v>30</v>
      </c>
      <c r="L128" s="4">
        <v>650</v>
      </c>
      <c r="M128" s="4">
        <v>650</v>
      </c>
      <c r="N128" s="4" t="s">
        <v>684</v>
      </c>
      <c r="O128" s="4" t="s">
        <v>32</v>
      </c>
      <c r="P128" s="4" t="s">
        <v>33</v>
      </c>
      <c r="Q128" s="4">
        <v>0</v>
      </c>
      <c r="R128" s="8">
        <v>45077</v>
      </c>
      <c r="S128" s="6">
        <v>45085</v>
      </c>
      <c r="T128" s="4" t="s">
        <v>34</v>
      </c>
      <c r="U128" s="4">
        <v>650</v>
      </c>
      <c r="V128" s="4">
        <v>0</v>
      </c>
      <c r="W128" s="4">
        <v>0</v>
      </c>
      <c r="X128" s="4" t="s">
        <v>685</v>
      </c>
      <c r="Y128" s="4" t="s">
        <v>84</v>
      </c>
    </row>
    <row r="129" s="4" customFormat="1" spans="1:25">
      <c r="A129" s="4" t="s">
        <v>686</v>
      </c>
      <c r="B129" s="4" t="s">
        <v>26</v>
      </c>
      <c r="C129" s="4" t="s">
        <v>27</v>
      </c>
      <c r="D129" s="4" t="s">
        <v>687</v>
      </c>
      <c r="E129" s="4" t="s">
        <v>688</v>
      </c>
      <c r="F129" s="6">
        <v>45078</v>
      </c>
      <c r="G129" s="6">
        <v>45082</v>
      </c>
      <c r="H129" s="4">
        <v>1</v>
      </c>
      <c r="I129" s="4">
        <v>4</v>
      </c>
      <c r="J129" s="4">
        <v>4</v>
      </c>
      <c r="K129" s="4" t="s">
        <v>30</v>
      </c>
      <c r="L129" s="4">
        <v>11484</v>
      </c>
      <c r="M129" s="4">
        <v>11484</v>
      </c>
      <c r="N129" s="4" t="s">
        <v>689</v>
      </c>
      <c r="O129" s="4" t="s">
        <v>32</v>
      </c>
      <c r="P129" s="4" t="s">
        <v>33</v>
      </c>
      <c r="Q129" s="4">
        <v>0</v>
      </c>
      <c r="R129" s="8">
        <v>45077</v>
      </c>
      <c r="S129" s="6">
        <v>45085</v>
      </c>
      <c r="T129" s="4" t="s">
        <v>34</v>
      </c>
      <c r="U129" s="4">
        <v>11484</v>
      </c>
      <c r="V129" s="4">
        <v>0</v>
      </c>
      <c r="W129" s="4">
        <v>0</v>
      </c>
      <c r="X129" s="4" t="s">
        <v>690</v>
      </c>
      <c r="Y129" s="4" t="s">
        <v>84</v>
      </c>
    </row>
    <row r="130" s="4" customFormat="1" spans="1:25">
      <c r="A130" s="4" t="s">
        <v>691</v>
      </c>
      <c r="B130" s="4" t="s">
        <v>26</v>
      </c>
      <c r="C130" s="4" t="s">
        <v>27</v>
      </c>
      <c r="D130" s="4" t="s">
        <v>692</v>
      </c>
      <c r="E130" s="4" t="s">
        <v>693</v>
      </c>
      <c r="F130" s="6">
        <v>45081</v>
      </c>
      <c r="G130" s="6">
        <v>45082</v>
      </c>
      <c r="H130" s="4">
        <v>1</v>
      </c>
      <c r="I130" s="4">
        <v>1</v>
      </c>
      <c r="J130" s="4">
        <v>1</v>
      </c>
      <c r="K130" s="4" t="s">
        <v>30</v>
      </c>
      <c r="L130" s="4">
        <v>260</v>
      </c>
      <c r="M130" s="4">
        <v>260</v>
      </c>
      <c r="N130" s="4" t="s">
        <v>694</v>
      </c>
      <c r="O130" s="4" t="s">
        <v>32</v>
      </c>
      <c r="P130" s="4" t="s">
        <v>33</v>
      </c>
      <c r="Q130" s="4">
        <v>0</v>
      </c>
      <c r="R130" s="8">
        <v>45077</v>
      </c>
      <c r="S130" s="6">
        <v>45085</v>
      </c>
      <c r="T130" s="4" t="s">
        <v>34</v>
      </c>
      <c r="U130" s="4">
        <v>260</v>
      </c>
      <c r="V130" s="4">
        <v>0</v>
      </c>
      <c r="W130" s="4">
        <v>0</v>
      </c>
      <c r="X130" s="4" t="s">
        <v>695</v>
      </c>
      <c r="Y130" s="4" t="s">
        <v>696</v>
      </c>
    </row>
    <row r="131" s="4" customFormat="1" spans="1:25">
      <c r="A131" s="4" t="s">
        <v>697</v>
      </c>
      <c r="B131" s="4" t="s">
        <v>26</v>
      </c>
      <c r="C131" s="4" t="s">
        <v>27</v>
      </c>
      <c r="D131" s="4" t="s">
        <v>698</v>
      </c>
      <c r="E131" s="4" t="s">
        <v>699</v>
      </c>
      <c r="F131" s="6">
        <v>45081</v>
      </c>
      <c r="G131" s="6">
        <v>45082</v>
      </c>
      <c r="H131" s="4">
        <v>1</v>
      </c>
      <c r="I131" s="4">
        <v>1</v>
      </c>
      <c r="J131" s="4">
        <v>1</v>
      </c>
      <c r="K131" s="4" t="s">
        <v>30</v>
      </c>
      <c r="L131" s="4">
        <v>1394</v>
      </c>
      <c r="M131" s="4">
        <v>1394</v>
      </c>
      <c r="N131" s="4" t="s">
        <v>700</v>
      </c>
      <c r="O131" s="4" t="s">
        <v>32</v>
      </c>
      <c r="P131" s="4" t="s">
        <v>33</v>
      </c>
      <c r="Q131" s="4">
        <v>0</v>
      </c>
      <c r="R131" s="8">
        <v>45077</v>
      </c>
      <c r="S131" s="6">
        <v>45085</v>
      </c>
      <c r="T131" s="4" t="s">
        <v>34</v>
      </c>
      <c r="U131" s="4">
        <v>1394</v>
      </c>
      <c r="V131" s="4">
        <v>0</v>
      </c>
      <c r="W131" s="4">
        <v>0</v>
      </c>
      <c r="X131" s="4" t="s">
        <v>701</v>
      </c>
      <c r="Y131" s="4" t="s">
        <v>84</v>
      </c>
    </row>
    <row r="132" s="4" customFormat="1" spans="1:25">
      <c r="A132" s="4" t="s">
        <v>702</v>
      </c>
      <c r="B132" s="4" t="s">
        <v>26</v>
      </c>
      <c r="C132" s="4" t="s">
        <v>27</v>
      </c>
      <c r="D132" s="4" t="s">
        <v>703</v>
      </c>
      <c r="E132" s="4" t="s">
        <v>704</v>
      </c>
      <c r="F132" s="6">
        <v>45079</v>
      </c>
      <c r="G132" s="6">
        <v>45082</v>
      </c>
      <c r="H132" s="4">
        <v>1</v>
      </c>
      <c r="I132" s="4">
        <v>3</v>
      </c>
      <c r="J132" s="4">
        <v>3</v>
      </c>
      <c r="K132" s="4" t="s">
        <v>30</v>
      </c>
      <c r="L132" s="4">
        <v>1818</v>
      </c>
      <c r="M132" s="4">
        <v>1818</v>
      </c>
      <c r="N132" s="4" t="s">
        <v>705</v>
      </c>
      <c r="O132" s="4" t="s">
        <v>32</v>
      </c>
      <c r="P132" s="4" t="s">
        <v>33</v>
      </c>
      <c r="Q132" s="4">
        <v>0</v>
      </c>
      <c r="R132" s="8">
        <v>45077</v>
      </c>
      <c r="S132" s="6">
        <v>45085</v>
      </c>
      <c r="T132" s="4" t="s">
        <v>34</v>
      </c>
      <c r="U132" s="4">
        <v>1818</v>
      </c>
      <c r="V132" s="4">
        <v>0</v>
      </c>
      <c r="W132" s="4">
        <v>0</v>
      </c>
      <c r="X132" s="4" t="s">
        <v>706</v>
      </c>
      <c r="Y132" s="4" t="s">
        <v>84</v>
      </c>
    </row>
    <row r="133" s="4" customFormat="1" spans="1:25">
      <c r="A133" s="4" t="s">
        <v>707</v>
      </c>
      <c r="B133" s="4" t="s">
        <v>26</v>
      </c>
      <c r="C133" s="4" t="s">
        <v>27</v>
      </c>
      <c r="D133" s="4" t="s">
        <v>708</v>
      </c>
      <c r="E133" s="4" t="s">
        <v>709</v>
      </c>
      <c r="F133" s="6">
        <v>45079</v>
      </c>
      <c r="G133" s="6">
        <v>45082</v>
      </c>
      <c r="H133" s="4">
        <v>1</v>
      </c>
      <c r="I133" s="4">
        <v>3</v>
      </c>
      <c r="J133" s="4">
        <v>3</v>
      </c>
      <c r="K133" s="4" t="s">
        <v>30</v>
      </c>
      <c r="L133" s="4">
        <v>1755</v>
      </c>
      <c r="M133" s="4">
        <v>1755</v>
      </c>
      <c r="N133" s="4" t="s">
        <v>710</v>
      </c>
      <c r="O133" s="4" t="s">
        <v>32</v>
      </c>
      <c r="P133" s="4" t="s">
        <v>33</v>
      </c>
      <c r="Q133" s="4">
        <v>0</v>
      </c>
      <c r="R133" s="8">
        <v>45077</v>
      </c>
      <c r="S133" s="6">
        <v>45085</v>
      </c>
      <c r="T133" s="4" t="s">
        <v>34</v>
      </c>
      <c r="U133" s="4">
        <v>1755</v>
      </c>
      <c r="V133" s="4">
        <v>0</v>
      </c>
      <c r="W133" s="4">
        <v>0</v>
      </c>
      <c r="X133" s="4" t="s">
        <v>711</v>
      </c>
      <c r="Y133" s="4" t="s">
        <v>84</v>
      </c>
    </row>
    <row r="134" s="4" customFormat="1" spans="1:25">
      <c r="A134" s="4" t="s">
        <v>712</v>
      </c>
      <c r="B134" s="4" t="s">
        <v>26</v>
      </c>
      <c r="C134" s="4" t="s">
        <v>27</v>
      </c>
      <c r="D134" s="4" t="s">
        <v>713</v>
      </c>
      <c r="E134" s="4" t="s">
        <v>714</v>
      </c>
      <c r="F134" s="6">
        <v>45079</v>
      </c>
      <c r="G134" s="6">
        <v>45082</v>
      </c>
      <c r="H134" s="4">
        <v>1</v>
      </c>
      <c r="I134" s="4">
        <v>3</v>
      </c>
      <c r="J134" s="4">
        <v>3</v>
      </c>
      <c r="K134" s="4" t="s">
        <v>30</v>
      </c>
      <c r="L134" s="4">
        <v>2743</v>
      </c>
      <c r="M134" s="4">
        <v>2743</v>
      </c>
      <c r="N134" s="4" t="s">
        <v>715</v>
      </c>
      <c r="O134" s="4" t="s">
        <v>32</v>
      </c>
      <c r="P134" s="4" t="s">
        <v>33</v>
      </c>
      <c r="Q134" s="4">
        <v>0</v>
      </c>
      <c r="R134" s="8">
        <v>45078</v>
      </c>
      <c r="S134" s="6">
        <v>45085</v>
      </c>
      <c r="T134" s="4" t="s">
        <v>34</v>
      </c>
      <c r="U134" s="4">
        <v>2743</v>
      </c>
      <c r="V134" s="4">
        <v>0</v>
      </c>
      <c r="W134" s="4">
        <v>0</v>
      </c>
      <c r="X134" s="4" t="s">
        <v>716</v>
      </c>
      <c r="Y134" s="4" t="s">
        <v>84</v>
      </c>
    </row>
    <row r="135" s="4" customFormat="1" spans="1:25">
      <c r="A135" s="4" t="s">
        <v>717</v>
      </c>
      <c r="B135" s="4" t="s">
        <v>26</v>
      </c>
      <c r="C135" s="4" t="s">
        <v>27</v>
      </c>
      <c r="D135" s="4" t="s">
        <v>718</v>
      </c>
      <c r="E135" s="4" t="s">
        <v>719</v>
      </c>
      <c r="F135" s="6">
        <v>45079</v>
      </c>
      <c r="G135" s="6">
        <v>45082</v>
      </c>
      <c r="H135" s="4">
        <v>1</v>
      </c>
      <c r="I135" s="4">
        <v>3</v>
      </c>
      <c r="J135" s="4">
        <v>3</v>
      </c>
      <c r="K135" s="4" t="s">
        <v>30</v>
      </c>
      <c r="L135" s="4">
        <v>804</v>
      </c>
      <c r="M135" s="4">
        <v>804</v>
      </c>
      <c r="N135" s="4" t="s">
        <v>720</v>
      </c>
      <c r="O135" s="4" t="s">
        <v>32</v>
      </c>
      <c r="P135" s="4" t="s">
        <v>33</v>
      </c>
      <c r="Q135" s="4">
        <v>0</v>
      </c>
      <c r="R135" s="8">
        <v>45078</v>
      </c>
      <c r="S135" s="6">
        <v>45085</v>
      </c>
      <c r="T135" s="4" t="s">
        <v>34</v>
      </c>
      <c r="U135" s="4">
        <v>804</v>
      </c>
      <c r="V135" s="4">
        <v>0</v>
      </c>
      <c r="W135" s="4">
        <v>0</v>
      </c>
      <c r="X135" s="4" t="s">
        <v>721</v>
      </c>
      <c r="Y135" s="4" t="s">
        <v>84</v>
      </c>
    </row>
    <row r="136" s="4" customFormat="1" spans="1:25">
      <c r="A136" s="4" t="s">
        <v>722</v>
      </c>
      <c r="B136" s="4" t="s">
        <v>26</v>
      </c>
      <c r="C136" s="4" t="s">
        <v>27</v>
      </c>
      <c r="D136" s="4" t="s">
        <v>723</v>
      </c>
      <c r="E136" s="4" t="s">
        <v>724</v>
      </c>
      <c r="F136" s="6">
        <v>45079</v>
      </c>
      <c r="G136" s="6">
        <v>45082</v>
      </c>
      <c r="H136" s="4">
        <v>1</v>
      </c>
      <c r="I136" s="4">
        <v>3</v>
      </c>
      <c r="J136" s="4">
        <v>3</v>
      </c>
      <c r="K136" s="4" t="s">
        <v>30</v>
      </c>
      <c r="L136" s="4">
        <v>1710</v>
      </c>
      <c r="M136" s="4">
        <v>1710</v>
      </c>
      <c r="N136" s="4" t="s">
        <v>725</v>
      </c>
      <c r="O136" s="4" t="s">
        <v>32</v>
      </c>
      <c r="P136" s="4" t="s">
        <v>33</v>
      </c>
      <c r="Q136" s="4">
        <v>0</v>
      </c>
      <c r="R136" s="8">
        <v>45078</v>
      </c>
      <c r="S136" s="6">
        <v>45085</v>
      </c>
      <c r="T136" s="4" t="s">
        <v>34</v>
      </c>
      <c r="U136" s="4">
        <v>1710</v>
      </c>
      <c r="V136" s="4">
        <v>0</v>
      </c>
      <c r="W136" s="4">
        <v>0</v>
      </c>
      <c r="X136" s="4" t="s">
        <v>726</v>
      </c>
      <c r="Y136" s="4" t="s">
        <v>84</v>
      </c>
    </row>
    <row r="137" s="4" customFormat="1" spans="1:25">
      <c r="A137" s="4" t="s">
        <v>727</v>
      </c>
      <c r="B137" s="4" t="s">
        <v>26</v>
      </c>
      <c r="C137" s="4" t="s">
        <v>27</v>
      </c>
      <c r="D137" s="4" t="s">
        <v>728</v>
      </c>
      <c r="E137" s="4" t="s">
        <v>729</v>
      </c>
      <c r="F137" s="6">
        <v>45079</v>
      </c>
      <c r="G137" s="6">
        <v>45082</v>
      </c>
      <c r="H137" s="4">
        <v>1</v>
      </c>
      <c r="I137" s="4">
        <v>3</v>
      </c>
      <c r="J137" s="4">
        <v>3</v>
      </c>
      <c r="K137" s="4" t="s">
        <v>30</v>
      </c>
      <c r="L137" s="4">
        <v>1330</v>
      </c>
      <c r="M137" s="4">
        <v>1330</v>
      </c>
      <c r="N137" s="4" t="s">
        <v>730</v>
      </c>
      <c r="O137" s="4" t="s">
        <v>32</v>
      </c>
      <c r="P137" s="4" t="s">
        <v>33</v>
      </c>
      <c r="Q137" s="4">
        <v>0</v>
      </c>
      <c r="R137" s="8">
        <v>45078</v>
      </c>
      <c r="S137" s="6">
        <v>45085</v>
      </c>
      <c r="T137" s="4" t="s">
        <v>34</v>
      </c>
      <c r="U137" s="4">
        <v>1330</v>
      </c>
      <c r="V137" s="4">
        <v>0</v>
      </c>
      <c r="W137" s="4">
        <v>0</v>
      </c>
      <c r="X137" s="4" t="s">
        <v>731</v>
      </c>
      <c r="Y137" s="4" t="s">
        <v>84</v>
      </c>
    </row>
    <row r="138" s="4" customFormat="1" spans="1:25">
      <c r="A138" s="4" t="s">
        <v>732</v>
      </c>
      <c r="B138" s="4" t="s">
        <v>26</v>
      </c>
      <c r="C138" s="4" t="s">
        <v>27</v>
      </c>
      <c r="D138" s="4" t="s">
        <v>733</v>
      </c>
      <c r="E138" s="4" t="s">
        <v>734</v>
      </c>
      <c r="F138" s="6">
        <v>45080</v>
      </c>
      <c r="G138" s="6">
        <v>45082</v>
      </c>
      <c r="H138" s="4">
        <v>1</v>
      </c>
      <c r="I138" s="4">
        <v>2</v>
      </c>
      <c r="J138" s="4">
        <v>2</v>
      </c>
      <c r="K138" s="4" t="s">
        <v>30</v>
      </c>
      <c r="L138" s="4">
        <v>685</v>
      </c>
      <c r="M138" s="4">
        <v>685</v>
      </c>
      <c r="N138" s="4" t="s">
        <v>735</v>
      </c>
      <c r="O138" s="4" t="s">
        <v>32</v>
      </c>
      <c r="P138" s="4" t="s">
        <v>33</v>
      </c>
      <c r="Q138" s="4">
        <v>0</v>
      </c>
      <c r="R138" s="8">
        <v>45078</v>
      </c>
      <c r="S138" s="6">
        <v>45085</v>
      </c>
      <c r="T138" s="4" t="s">
        <v>34</v>
      </c>
      <c r="U138" s="4">
        <v>685</v>
      </c>
      <c r="V138" s="4">
        <v>0</v>
      </c>
      <c r="W138" s="4">
        <v>0</v>
      </c>
      <c r="X138" s="4" t="s">
        <v>736</v>
      </c>
      <c r="Y138" s="4" t="s">
        <v>84</v>
      </c>
    </row>
    <row r="139" s="4" customFormat="1" spans="1:25">
      <c r="A139" s="4" t="s">
        <v>737</v>
      </c>
      <c r="B139" s="4" t="s">
        <v>26</v>
      </c>
      <c r="C139" s="4" t="s">
        <v>27</v>
      </c>
      <c r="D139" s="4" t="s">
        <v>469</v>
      </c>
      <c r="E139" s="4" t="s">
        <v>738</v>
      </c>
      <c r="F139" s="6">
        <v>45080</v>
      </c>
      <c r="G139" s="6">
        <v>45082</v>
      </c>
      <c r="H139" s="4">
        <v>1</v>
      </c>
      <c r="I139" s="4">
        <v>2</v>
      </c>
      <c r="J139" s="4">
        <v>2</v>
      </c>
      <c r="K139" s="4" t="s">
        <v>30</v>
      </c>
      <c r="L139" s="4">
        <v>2000</v>
      </c>
      <c r="M139" s="4">
        <v>2000</v>
      </c>
      <c r="N139" s="4" t="s">
        <v>739</v>
      </c>
      <c r="O139" s="4" t="s">
        <v>32</v>
      </c>
      <c r="P139" s="4" t="s">
        <v>33</v>
      </c>
      <c r="Q139" s="4">
        <v>0</v>
      </c>
      <c r="R139" s="8">
        <v>45078</v>
      </c>
      <c r="S139" s="6">
        <v>45085</v>
      </c>
      <c r="T139" s="4" t="s">
        <v>34</v>
      </c>
      <c r="U139" s="4">
        <v>2000</v>
      </c>
      <c r="V139" s="4">
        <v>0</v>
      </c>
      <c r="W139" s="4">
        <v>0</v>
      </c>
      <c r="X139" s="4" t="s">
        <v>740</v>
      </c>
      <c r="Y139" s="4" t="s">
        <v>84</v>
      </c>
    </row>
    <row r="140" s="4" customFormat="1" spans="1:25">
      <c r="A140" s="4" t="s">
        <v>737</v>
      </c>
      <c r="B140" s="4" t="s">
        <v>26</v>
      </c>
      <c r="C140" s="4" t="s">
        <v>363</v>
      </c>
      <c r="D140" s="4" t="s">
        <v>469</v>
      </c>
      <c r="E140" s="4" t="s">
        <v>738</v>
      </c>
      <c r="F140" s="6">
        <v>45080</v>
      </c>
      <c r="G140" s="6">
        <v>45082</v>
      </c>
      <c r="H140" s="4">
        <v>1</v>
      </c>
      <c r="I140" s="4">
        <v>2</v>
      </c>
      <c r="J140" s="4">
        <v>2</v>
      </c>
      <c r="K140" s="4" t="s">
        <v>30</v>
      </c>
      <c r="L140" s="4">
        <v>-2000</v>
      </c>
      <c r="M140" s="4">
        <v>-2000</v>
      </c>
      <c r="N140" s="4" t="s">
        <v>739</v>
      </c>
      <c r="O140" s="4" t="s">
        <v>32</v>
      </c>
      <c r="P140" s="4" t="s">
        <v>33</v>
      </c>
      <c r="Q140" s="4">
        <v>0</v>
      </c>
      <c r="R140" s="8">
        <v>45078</v>
      </c>
      <c r="S140" s="6">
        <v>45085</v>
      </c>
      <c r="T140" s="4" t="s">
        <v>34</v>
      </c>
      <c r="U140" s="4">
        <v>-2000</v>
      </c>
      <c r="V140" s="4">
        <v>0</v>
      </c>
      <c r="W140" s="4">
        <v>0</v>
      </c>
      <c r="X140" s="4" t="s">
        <v>740</v>
      </c>
      <c r="Y140" s="4" t="s">
        <v>84</v>
      </c>
    </row>
    <row r="141" s="4" customFormat="1" spans="1:25">
      <c r="A141" s="4" t="s">
        <v>741</v>
      </c>
      <c r="B141" s="4" t="s">
        <v>26</v>
      </c>
      <c r="C141" s="4" t="s">
        <v>27</v>
      </c>
      <c r="D141" s="4" t="s">
        <v>733</v>
      </c>
      <c r="E141" s="4" t="s">
        <v>734</v>
      </c>
      <c r="F141" s="6">
        <v>45081</v>
      </c>
      <c r="G141" s="6">
        <v>45082</v>
      </c>
      <c r="H141" s="4">
        <v>2</v>
      </c>
      <c r="I141" s="4">
        <v>1</v>
      </c>
      <c r="J141" s="4">
        <v>2</v>
      </c>
      <c r="K141" s="4" t="s">
        <v>30</v>
      </c>
      <c r="L141" s="4">
        <v>660</v>
      </c>
      <c r="M141" s="4">
        <v>660</v>
      </c>
      <c r="N141" s="4" t="s">
        <v>742</v>
      </c>
      <c r="O141" s="4" t="s">
        <v>32</v>
      </c>
      <c r="P141" s="4" t="s">
        <v>33</v>
      </c>
      <c r="Q141" s="4">
        <v>0</v>
      </c>
      <c r="R141" s="8">
        <v>45078</v>
      </c>
      <c r="S141" s="6">
        <v>45085</v>
      </c>
      <c r="T141" s="4" t="s">
        <v>34</v>
      </c>
      <c r="U141" s="4">
        <v>660</v>
      </c>
      <c r="V141" s="4">
        <v>0</v>
      </c>
      <c r="W141" s="4">
        <v>0</v>
      </c>
      <c r="X141" s="4" t="s">
        <v>743</v>
      </c>
      <c r="Y141" s="4" t="s">
        <v>744</v>
      </c>
    </row>
    <row r="142" s="4" customFormat="1" spans="1:25">
      <c r="A142" s="4" t="s">
        <v>745</v>
      </c>
      <c r="B142" s="4" t="s">
        <v>26</v>
      </c>
      <c r="C142" s="4" t="s">
        <v>27</v>
      </c>
      <c r="D142" s="4" t="s">
        <v>746</v>
      </c>
      <c r="E142" s="4" t="s">
        <v>747</v>
      </c>
      <c r="F142" s="6">
        <v>45081</v>
      </c>
      <c r="G142" s="6">
        <v>45082</v>
      </c>
      <c r="H142" s="4">
        <v>1</v>
      </c>
      <c r="I142" s="4">
        <v>1</v>
      </c>
      <c r="J142" s="4">
        <v>1</v>
      </c>
      <c r="K142" s="4" t="s">
        <v>30</v>
      </c>
      <c r="L142" s="4">
        <v>769</v>
      </c>
      <c r="M142" s="4">
        <v>769</v>
      </c>
      <c r="N142" s="4" t="s">
        <v>748</v>
      </c>
      <c r="O142" s="4" t="s">
        <v>32</v>
      </c>
      <c r="P142" s="4" t="s">
        <v>33</v>
      </c>
      <c r="Q142" s="4">
        <v>0</v>
      </c>
      <c r="R142" s="8">
        <v>45078</v>
      </c>
      <c r="S142" s="6">
        <v>45085</v>
      </c>
      <c r="T142" s="4" t="s">
        <v>34</v>
      </c>
      <c r="U142" s="4">
        <v>769</v>
      </c>
      <c r="V142" s="4">
        <v>0</v>
      </c>
      <c r="W142" s="4">
        <v>0</v>
      </c>
      <c r="X142" s="4" t="s">
        <v>749</v>
      </c>
      <c r="Y142" s="4" t="s">
        <v>750</v>
      </c>
    </row>
    <row r="143" s="4" customFormat="1" spans="1:25">
      <c r="A143" s="4" t="s">
        <v>751</v>
      </c>
      <c r="B143" s="4" t="s">
        <v>26</v>
      </c>
      <c r="C143" s="4" t="s">
        <v>27</v>
      </c>
      <c r="D143" s="4" t="s">
        <v>752</v>
      </c>
      <c r="E143" s="4" t="s">
        <v>753</v>
      </c>
      <c r="F143" s="6">
        <v>45080</v>
      </c>
      <c r="G143" s="6">
        <v>45082</v>
      </c>
      <c r="H143" s="4">
        <v>1</v>
      </c>
      <c r="I143" s="4">
        <v>2</v>
      </c>
      <c r="J143" s="4">
        <v>2</v>
      </c>
      <c r="K143" s="4" t="s">
        <v>30</v>
      </c>
      <c r="L143" s="4">
        <v>680</v>
      </c>
      <c r="M143" s="4">
        <v>680</v>
      </c>
      <c r="N143" s="4" t="s">
        <v>754</v>
      </c>
      <c r="O143" s="4" t="s">
        <v>32</v>
      </c>
      <c r="P143" s="4" t="s">
        <v>33</v>
      </c>
      <c r="Q143" s="4">
        <v>0</v>
      </c>
      <c r="R143" s="8">
        <v>45079</v>
      </c>
      <c r="S143" s="6">
        <v>45085</v>
      </c>
      <c r="T143" s="4" t="s">
        <v>34</v>
      </c>
      <c r="U143" s="4">
        <v>680</v>
      </c>
      <c r="V143" s="4">
        <v>0</v>
      </c>
      <c r="W143" s="4">
        <v>0</v>
      </c>
      <c r="X143" s="4" t="s">
        <v>755</v>
      </c>
      <c r="Y143" s="4" t="s">
        <v>84</v>
      </c>
    </row>
    <row r="144" s="4" customFormat="1" spans="1:25">
      <c r="A144" s="4" t="s">
        <v>756</v>
      </c>
      <c r="B144" s="4" t="s">
        <v>26</v>
      </c>
      <c r="C144" s="4" t="s">
        <v>27</v>
      </c>
      <c r="D144" s="4" t="s">
        <v>757</v>
      </c>
      <c r="E144" s="4" t="s">
        <v>758</v>
      </c>
      <c r="F144" s="6">
        <v>45079</v>
      </c>
      <c r="G144" s="6">
        <v>45082</v>
      </c>
      <c r="H144" s="4">
        <v>1</v>
      </c>
      <c r="I144" s="4">
        <v>3</v>
      </c>
      <c r="J144" s="4">
        <v>3</v>
      </c>
      <c r="K144" s="4" t="s">
        <v>30</v>
      </c>
      <c r="L144" s="4">
        <v>3062</v>
      </c>
      <c r="M144" s="4">
        <v>3062</v>
      </c>
      <c r="N144" s="4" t="s">
        <v>759</v>
      </c>
      <c r="O144" s="4" t="s">
        <v>32</v>
      </c>
      <c r="P144" s="4" t="s">
        <v>33</v>
      </c>
      <c r="Q144" s="4">
        <v>0</v>
      </c>
      <c r="R144" s="8">
        <v>45079</v>
      </c>
      <c r="S144" s="6">
        <v>45085</v>
      </c>
      <c r="T144" s="4" t="s">
        <v>34</v>
      </c>
      <c r="U144" s="4">
        <v>3062</v>
      </c>
      <c r="V144" s="4">
        <v>0</v>
      </c>
      <c r="W144" s="4">
        <v>0</v>
      </c>
      <c r="X144" s="4" t="s">
        <v>760</v>
      </c>
      <c r="Y144" s="4" t="s">
        <v>84</v>
      </c>
    </row>
    <row r="145" s="4" customFormat="1" spans="1:25">
      <c r="A145" s="4" t="s">
        <v>761</v>
      </c>
      <c r="B145" s="4" t="s">
        <v>26</v>
      </c>
      <c r="C145" s="4" t="s">
        <v>27</v>
      </c>
      <c r="D145" s="4" t="s">
        <v>762</v>
      </c>
      <c r="E145" s="4" t="s">
        <v>763</v>
      </c>
      <c r="F145" s="6">
        <v>45081</v>
      </c>
      <c r="G145" s="6">
        <v>45082</v>
      </c>
      <c r="H145" s="4">
        <v>1</v>
      </c>
      <c r="I145" s="4">
        <v>1</v>
      </c>
      <c r="J145" s="4">
        <v>1</v>
      </c>
      <c r="K145" s="4" t="s">
        <v>30</v>
      </c>
      <c r="L145" s="4">
        <v>377</v>
      </c>
      <c r="M145" s="4">
        <v>377</v>
      </c>
      <c r="N145" s="4" t="s">
        <v>764</v>
      </c>
      <c r="O145" s="4" t="s">
        <v>32</v>
      </c>
      <c r="P145" s="4" t="s">
        <v>33</v>
      </c>
      <c r="Q145" s="4">
        <v>0</v>
      </c>
      <c r="R145" s="8">
        <v>45079</v>
      </c>
      <c r="S145" s="6">
        <v>45085</v>
      </c>
      <c r="T145" s="4" t="s">
        <v>34</v>
      </c>
      <c r="U145" s="4">
        <v>377</v>
      </c>
      <c r="V145" s="4">
        <v>0</v>
      </c>
      <c r="W145" s="4">
        <v>0</v>
      </c>
      <c r="X145" s="4" t="s">
        <v>765</v>
      </c>
      <c r="Y145" s="4" t="s">
        <v>766</v>
      </c>
    </row>
    <row r="146" s="4" customFormat="1" spans="1:25">
      <c r="A146" s="4" t="s">
        <v>767</v>
      </c>
      <c r="B146" s="4" t="s">
        <v>26</v>
      </c>
      <c r="C146" s="4" t="s">
        <v>27</v>
      </c>
      <c r="D146" s="4" t="s">
        <v>768</v>
      </c>
      <c r="E146" s="4" t="s">
        <v>769</v>
      </c>
      <c r="F146" s="6">
        <v>45081</v>
      </c>
      <c r="G146" s="6">
        <v>45082</v>
      </c>
      <c r="H146" s="4">
        <v>1</v>
      </c>
      <c r="I146" s="4">
        <v>1</v>
      </c>
      <c r="J146" s="4">
        <v>1</v>
      </c>
      <c r="K146" s="4" t="s">
        <v>30</v>
      </c>
      <c r="L146" s="4">
        <v>395</v>
      </c>
      <c r="M146" s="4">
        <v>395</v>
      </c>
      <c r="N146" s="4" t="s">
        <v>770</v>
      </c>
      <c r="O146" s="4" t="s">
        <v>32</v>
      </c>
      <c r="P146" s="4" t="s">
        <v>33</v>
      </c>
      <c r="Q146" s="4">
        <v>0</v>
      </c>
      <c r="R146" s="8">
        <v>45079</v>
      </c>
      <c r="S146" s="6">
        <v>45085</v>
      </c>
      <c r="T146" s="4" t="s">
        <v>34</v>
      </c>
      <c r="U146" s="4">
        <v>395</v>
      </c>
      <c r="V146" s="4">
        <v>0</v>
      </c>
      <c r="W146" s="4">
        <v>0</v>
      </c>
      <c r="X146" s="4" t="s">
        <v>771</v>
      </c>
      <c r="Y146" s="4" t="s">
        <v>84</v>
      </c>
    </row>
    <row r="147" s="4" customFormat="1" spans="1:25">
      <c r="A147" s="4" t="s">
        <v>772</v>
      </c>
      <c r="B147" s="4" t="s">
        <v>26</v>
      </c>
      <c r="C147" s="4" t="s">
        <v>27</v>
      </c>
      <c r="D147" s="4" t="s">
        <v>350</v>
      </c>
      <c r="E147" s="4" t="s">
        <v>773</v>
      </c>
      <c r="F147" s="6">
        <v>45079</v>
      </c>
      <c r="G147" s="6">
        <v>45082</v>
      </c>
      <c r="H147" s="4">
        <v>1</v>
      </c>
      <c r="I147" s="4">
        <v>3</v>
      </c>
      <c r="J147" s="4">
        <v>3</v>
      </c>
      <c r="K147" s="4" t="s">
        <v>30</v>
      </c>
      <c r="L147" s="4">
        <v>2226</v>
      </c>
      <c r="M147" s="4">
        <v>2226</v>
      </c>
      <c r="N147" s="4" t="s">
        <v>774</v>
      </c>
      <c r="O147" s="4" t="s">
        <v>32</v>
      </c>
      <c r="P147" s="4" t="s">
        <v>33</v>
      </c>
      <c r="Q147" s="4">
        <v>0</v>
      </c>
      <c r="R147" s="8">
        <v>45079</v>
      </c>
      <c r="S147" s="6">
        <v>45085</v>
      </c>
      <c r="T147" s="4" t="s">
        <v>34</v>
      </c>
      <c r="U147" s="4">
        <v>2226</v>
      </c>
      <c r="V147" s="4">
        <v>0</v>
      </c>
      <c r="W147" s="4">
        <v>0</v>
      </c>
      <c r="X147" s="4" t="s">
        <v>775</v>
      </c>
      <c r="Y147" s="4" t="s">
        <v>84</v>
      </c>
    </row>
    <row r="148" s="4" customFormat="1" spans="1:25">
      <c r="A148" s="4" t="s">
        <v>776</v>
      </c>
      <c r="B148" s="4" t="s">
        <v>26</v>
      </c>
      <c r="C148" s="4" t="s">
        <v>27</v>
      </c>
      <c r="D148" s="4" t="s">
        <v>768</v>
      </c>
      <c r="E148" s="4" t="s">
        <v>769</v>
      </c>
      <c r="F148" s="6">
        <v>45081</v>
      </c>
      <c r="G148" s="6">
        <v>45082</v>
      </c>
      <c r="H148" s="4">
        <v>1</v>
      </c>
      <c r="I148" s="4">
        <v>1</v>
      </c>
      <c r="J148" s="4">
        <v>1</v>
      </c>
      <c r="K148" s="4" t="s">
        <v>30</v>
      </c>
      <c r="L148" s="4">
        <v>395</v>
      </c>
      <c r="M148" s="4">
        <v>395</v>
      </c>
      <c r="N148" s="4" t="s">
        <v>777</v>
      </c>
      <c r="O148" s="4" t="s">
        <v>32</v>
      </c>
      <c r="P148" s="4" t="s">
        <v>33</v>
      </c>
      <c r="Q148" s="4">
        <v>0</v>
      </c>
      <c r="R148" s="8">
        <v>45079</v>
      </c>
      <c r="S148" s="6">
        <v>45085</v>
      </c>
      <c r="T148" s="4" t="s">
        <v>34</v>
      </c>
      <c r="U148" s="4">
        <v>395</v>
      </c>
      <c r="V148" s="4">
        <v>0</v>
      </c>
      <c r="W148" s="4">
        <v>0</v>
      </c>
      <c r="X148" s="4" t="s">
        <v>778</v>
      </c>
      <c r="Y148" s="4" t="s">
        <v>84</v>
      </c>
    </row>
    <row r="149" s="4" customFormat="1" spans="1:25">
      <c r="A149" s="4" t="s">
        <v>779</v>
      </c>
      <c r="B149" s="4" t="s">
        <v>26</v>
      </c>
      <c r="C149" s="4" t="s">
        <v>27</v>
      </c>
      <c r="D149" s="4" t="s">
        <v>780</v>
      </c>
      <c r="E149" s="4" t="s">
        <v>781</v>
      </c>
      <c r="F149" s="6">
        <v>45079</v>
      </c>
      <c r="G149" s="6">
        <v>45082</v>
      </c>
      <c r="H149" s="4">
        <v>1</v>
      </c>
      <c r="I149" s="4">
        <v>3</v>
      </c>
      <c r="J149" s="4">
        <v>3</v>
      </c>
      <c r="K149" s="4" t="s">
        <v>30</v>
      </c>
      <c r="L149" s="4">
        <v>3165</v>
      </c>
      <c r="M149" s="4">
        <v>3165</v>
      </c>
      <c r="N149" s="4" t="s">
        <v>782</v>
      </c>
      <c r="O149" s="4" t="s">
        <v>32</v>
      </c>
      <c r="P149" s="4" t="s">
        <v>33</v>
      </c>
      <c r="Q149" s="4">
        <v>0</v>
      </c>
      <c r="R149" s="8">
        <v>45079</v>
      </c>
      <c r="S149" s="6">
        <v>45085</v>
      </c>
      <c r="T149" s="4" t="s">
        <v>34</v>
      </c>
      <c r="U149" s="4">
        <v>3165</v>
      </c>
      <c r="V149" s="4">
        <v>0</v>
      </c>
      <c r="W149" s="4">
        <v>0</v>
      </c>
      <c r="X149" s="4" t="s">
        <v>783</v>
      </c>
      <c r="Y149" s="4" t="s">
        <v>784</v>
      </c>
    </row>
    <row r="150" s="4" customFormat="1" spans="1:25">
      <c r="A150" s="4" t="s">
        <v>785</v>
      </c>
      <c r="B150" s="4" t="s">
        <v>26</v>
      </c>
      <c r="C150" s="4" t="s">
        <v>27</v>
      </c>
      <c r="D150" s="4" t="s">
        <v>350</v>
      </c>
      <c r="E150" s="4" t="s">
        <v>786</v>
      </c>
      <c r="F150" s="6">
        <v>45079</v>
      </c>
      <c r="G150" s="6">
        <v>45082</v>
      </c>
      <c r="H150" s="4">
        <v>1</v>
      </c>
      <c r="I150" s="4">
        <v>3</v>
      </c>
      <c r="J150" s="4">
        <v>3</v>
      </c>
      <c r="K150" s="4" t="s">
        <v>30</v>
      </c>
      <c r="L150" s="4">
        <v>1881</v>
      </c>
      <c r="M150" s="4">
        <v>1881</v>
      </c>
      <c r="N150" s="4" t="s">
        <v>787</v>
      </c>
      <c r="O150" s="4" t="s">
        <v>32</v>
      </c>
      <c r="P150" s="4" t="s">
        <v>33</v>
      </c>
      <c r="Q150" s="4">
        <v>0</v>
      </c>
      <c r="R150" s="8">
        <v>45079</v>
      </c>
      <c r="S150" s="6">
        <v>45085</v>
      </c>
      <c r="T150" s="4" t="s">
        <v>34</v>
      </c>
      <c r="U150" s="4">
        <v>1881</v>
      </c>
      <c r="V150" s="4">
        <v>0</v>
      </c>
      <c r="W150" s="4">
        <v>0</v>
      </c>
      <c r="X150" s="4" t="s">
        <v>788</v>
      </c>
      <c r="Y150" s="4" t="s">
        <v>84</v>
      </c>
    </row>
    <row r="151" s="4" customFormat="1" spans="1:25">
      <c r="A151" s="4" t="s">
        <v>789</v>
      </c>
      <c r="B151" s="4" t="s">
        <v>26</v>
      </c>
      <c r="C151" s="4" t="s">
        <v>27</v>
      </c>
      <c r="D151" s="4" t="s">
        <v>790</v>
      </c>
      <c r="E151" s="4" t="s">
        <v>791</v>
      </c>
      <c r="F151" s="6">
        <v>45080</v>
      </c>
      <c r="G151" s="6">
        <v>45082</v>
      </c>
      <c r="H151" s="4">
        <v>1</v>
      </c>
      <c r="I151" s="4">
        <v>2</v>
      </c>
      <c r="J151" s="4">
        <v>2</v>
      </c>
      <c r="K151" s="4" t="s">
        <v>30</v>
      </c>
      <c r="L151" s="4">
        <v>1140</v>
      </c>
      <c r="M151" s="4">
        <v>1140</v>
      </c>
      <c r="N151" s="4" t="s">
        <v>792</v>
      </c>
      <c r="O151" s="4" t="s">
        <v>32</v>
      </c>
      <c r="P151" s="4" t="s">
        <v>33</v>
      </c>
      <c r="Q151" s="4">
        <v>0</v>
      </c>
      <c r="R151" s="8">
        <v>45079</v>
      </c>
      <c r="S151" s="6">
        <v>45085</v>
      </c>
      <c r="T151" s="4" t="s">
        <v>34</v>
      </c>
      <c r="U151" s="4">
        <v>1140</v>
      </c>
      <c r="V151" s="4">
        <v>0</v>
      </c>
      <c r="W151" s="4">
        <v>0</v>
      </c>
      <c r="X151" s="4" t="s">
        <v>793</v>
      </c>
      <c r="Y151" s="4" t="s">
        <v>84</v>
      </c>
    </row>
    <row r="152" s="4" customFormat="1" spans="1:25">
      <c r="A152" s="4" t="s">
        <v>794</v>
      </c>
      <c r="B152" s="4" t="s">
        <v>26</v>
      </c>
      <c r="C152" s="4" t="s">
        <v>27</v>
      </c>
      <c r="D152" s="4" t="s">
        <v>319</v>
      </c>
      <c r="E152" s="4" t="s">
        <v>531</v>
      </c>
      <c r="F152" s="6">
        <v>45081</v>
      </c>
      <c r="G152" s="6">
        <v>45082</v>
      </c>
      <c r="H152" s="4">
        <v>1</v>
      </c>
      <c r="I152" s="4">
        <v>1</v>
      </c>
      <c r="J152" s="4">
        <v>1</v>
      </c>
      <c r="K152" s="4" t="s">
        <v>30</v>
      </c>
      <c r="L152" s="4">
        <v>415</v>
      </c>
      <c r="M152" s="4">
        <v>415</v>
      </c>
      <c r="N152" s="4" t="s">
        <v>795</v>
      </c>
      <c r="O152" s="4" t="s">
        <v>32</v>
      </c>
      <c r="P152" s="4" t="s">
        <v>33</v>
      </c>
      <c r="Q152" s="4">
        <v>0</v>
      </c>
      <c r="R152" s="8">
        <v>45079</v>
      </c>
      <c r="S152" s="6">
        <v>45085</v>
      </c>
      <c r="T152" s="4" t="s">
        <v>34</v>
      </c>
      <c r="U152" s="4">
        <v>415</v>
      </c>
      <c r="V152" s="4">
        <v>0</v>
      </c>
      <c r="W152" s="4">
        <v>0</v>
      </c>
      <c r="X152" s="4" t="s">
        <v>796</v>
      </c>
      <c r="Y152" s="4" t="s">
        <v>84</v>
      </c>
    </row>
    <row r="153" s="4" customFormat="1" spans="1:25">
      <c r="A153" s="4" t="s">
        <v>797</v>
      </c>
      <c r="B153" s="4" t="s">
        <v>26</v>
      </c>
      <c r="C153" s="4" t="s">
        <v>27</v>
      </c>
      <c r="D153" s="4" t="s">
        <v>798</v>
      </c>
      <c r="E153" s="4" t="s">
        <v>799</v>
      </c>
      <c r="F153" s="6">
        <v>45081</v>
      </c>
      <c r="G153" s="6">
        <v>45082</v>
      </c>
      <c r="H153" s="4">
        <v>1</v>
      </c>
      <c r="I153" s="4">
        <v>1</v>
      </c>
      <c r="J153" s="4">
        <v>1</v>
      </c>
      <c r="K153" s="4" t="s">
        <v>30</v>
      </c>
      <c r="L153" s="4">
        <v>270</v>
      </c>
      <c r="M153" s="4">
        <v>270</v>
      </c>
      <c r="N153" s="4" t="s">
        <v>800</v>
      </c>
      <c r="O153" s="4" t="s">
        <v>32</v>
      </c>
      <c r="P153" s="4" t="s">
        <v>33</v>
      </c>
      <c r="Q153" s="4">
        <v>0</v>
      </c>
      <c r="R153" s="8">
        <v>45080</v>
      </c>
      <c r="S153" s="6">
        <v>45085</v>
      </c>
      <c r="T153" s="4" t="s">
        <v>34</v>
      </c>
      <c r="U153" s="4">
        <v>270</v>
      </c>
      <c r="V153" s="4">
        <v>0</v>
      </c>
      <c r="W153" s="4">
        <v>0</v>
      </c>
      <c r="X153" s="4" t="s">
        <v>801</v>
      </c>
      <c r="Y153" s="4" t="s">
        <v>84</v>
      </c>
    </row>
    <row r="154" s="4" customFormat="1" spans="1:25">
      <c r="A154" s="4" t="s">
        <v>802</v>
      </c>
      <c r="B154" s="4" t="s">
        <v>26</v>
      </c>
      <c r="C154" s="4" t="s">
        <v>27</v>
      </c>
      <c r="D154" s="4" t="s">
        <v>319</v>
      </c>
      <c r="E154" s="4" t="s">
        <v>803</v>
      </c>
      <c r="F154" s="6">
        <v>45081</v>
      </c>
      <c r="G154" s="6">
        <v>45082</v>
      </c>
      <c r="H154" s="4">
        <v>1</v>
      </c>
      <c r="I154" s="4">
        <v>1</v>
      </c>
      <c r="J154" s="4">
        <v>1</v>
      </c>
      <c r="K154" s="4" t="s">
        <v>30</v>
      </c>
      <c r="L154" s="4">
        <v>450</v>
      </c>
      <c r="M154" s="4">
        <v>450</v>
      </c>
      <c r="N154" s="4" t="s">
        <v>804</v>
      </c>
      <c r="O154" s="4" t="s">
        <v>32</v>
      </c>
      <c r="P154" s="4" t="s">
        <v>33</v>
      </c>
      <c r="Q154" s="4">
        <v>0</v>
      </c>
      <c r="R154" s="8">
        <v>45080</v>
      </c>
      <c r="S154" s="6">
        <v>45085</v>
      </c>
      <c r="T154" s="4" t="s">
        <v>34</v>
      </c>
      <c r="U154" s="4">
        <v>450</v>
      </c>
      <c r="V154" s="4">
        <v>0</v>
      </c>
      <c r="W154" s="4">
        <v>0</v>
      </c>
      <c r="X154" s="4" t="s">
        <v>805</v>
      </c>
      <c r="Y154" s="4" t="s">
        <v>84</v>
      </c>
    </row>
    <row r="155" s="4" customFormat="1" spans="1:25">
      <c r="A155" s="4" t="s">
        <v>806</v>
      </c>
      <c r="B155" s="4" t="s">
        <v>26</v>
      </c>
      <c r="C155" s="4" t="s">
        <v>27</v>
      </c>
      <c r="D155" s="4" t="s">
        <v>807</v>
      </c>
      <c r="E155" s="4" t="s">
        <v>808</v>
      </c>
      <c r="F155" s="6">
        <v>45080</v>
      </c>
      <c r="G155" s="6">
        <v>45082</v>
      </c>
      <c r="H155" s="4">
        <v>1</v>
      </c>
      <c r="I155" s="4">
        <v>2</v>
      </c>
      <c r="J155" s="4">
        <v>2</v>
      </c>
      <c r="K155" s="4" t="s">
        <v>30</v>
      </c>
      <c r="L155" s="4">
        <v>663</v>
      </c>
      <c r="M155" s="4">
        <v>663</v>
      </c>
      <c r="N155" s="4" t="s">
        <v>809</v>
      </c>
      <c r="O155" s="4" t="s">
        <v>32</v>
      </c>
      <c r="P155" s="4" t="s">
        <v>33</v>
      </c>
      <c r="Q155" s="4">
        <v>0</v>
      </c>
      <c r="R155" s="8">
        <v>45079</v>
      </c>
      <c r="S155" s="6">
        <v>45085</v>
      </c>
      <c r="T155" s="4" t="s">
        <v>34</v>
      </c>
      <c r="U155" s="4">
        <v>663</v>
      </c>
      <c r="V155" s="4">
        <v>0</v>
      </c>
      <c r="W155" s="4">
        <v>0</v>
      </c>
      <c r="X155" s="4" t="s">
        <v>810</v>
      </c>
      <c r="Y155" s="4" t="s">
        <v>811</v>
      </c>
    </row>
    <row r="156" s="4" customFormat="1" spans="1:25">
      <c r="A156" s="4" t="s">
        <v>812</v>
      </c>
      <c r="B156" s="4" t="s">
        <v>26</v>
      </c>
      <c r="C156" s="4" t="s">
        <v>27</v>
      </c>
      <c r="D156" s="4" t="s">
        <v>813</v>
      </c>
      <c r="E156" s="4" t="s">
        <v>531</v>
      </c>
      <c r="F156" s="6">
        <v>45080</v>
      </c>
      <c r="G156" s="6">
        <v>45082</v>
      </c>
      <c r="H156" s="4">
        <v>2</v>
      </c>
      <c r="I156" s="4">
        <v>2</v>
      </c>
      <c r="J156" s="4">
        <v>4</v>
      </c>
      <c r="K156" s="4" t="s">
        <v>30</v>
      </c>
      <c r="L156" s="4">
        <v>1760</v>
      </c>
      <c r="M156" s="4">
        <v>1760</v>
      </c>
      <c r="N156" s="4" t="s">
        <v>814</v>
      </c>
      <c r="O156" s="4" t="s">
        <v>32</v>
      </c>
      <c r="P156" s="4" t="s">
        <v>33</v>
      </c>
      <c r="Q156" s="4">
        <v>0</v>
      </c>
      <c r="R156" s="8">
        <v>45079</v>
      </c>
      <c r="S156" s="6">
        <v>45085</v>
      </c>
      <c r="T156" s="4" t="s">
        <v>34</v>
      </c>
      <c r="U156" s="4">
        <v>1760</v>
      </c>
      <c r="V156" s="4">
        <v>0</v>
      </c>
      <c r="W156" s="4">
        <v>0</v>
      </c>
      <c r="X156" s="4" t="s">
        <v>815</v>
      </c>
      <c r="Y156" s="4" t="s">
        <v>84</v>
      </c>
    </row>
    <row r="157" s="4" customFormat="1" spans="1:25">
      <c r="A157" s="4" t="s">
        <v>816</v>
      </c>
      <c r="B157" s="4" t="s">
        <v>26</v>
      </c>
      <c r="C157" s="4" t="s">
        <v>27</v>
      </c>
      <c r="D157" s="4" t="s">
        <v>817</v>
      </c>
      <c r="E157" s="4" t="s">
        <v>818</v>
      </c>
      <c r="F157" s="6">
        <v>45080</v>
      </c>
      <c r="G157" s="6">
        <v>45082</v>
      </c>
      <c r="H157" s="4">
        <v>2</v>
      </c>
      <c r="I157" s="4">
        <v>2</v>
      </c>
      <c r="J157" s="4">
        <v>4</v>
      </c>
      <c r="K157" s="4" t="s">
        <v>30</v>
      </c>
      <c r="L157" s="4">
        <v>1568</v>
      </c>
      <c r="M157" s="4">
        <v>1568</v>
      </c>
      <c r="N157" s="4" t="s">
        <v>819</v>
      </c>
      <c r="O157" s="4" t="s">
        <v>32</v>
      </c>
      <c r="P157" s="4" t="s">
        <v>33</v>
      </c>
      <c r="Q157" s="4">
        <v>0</v>
      </c>
      <c r="R157" s="8">
        <v>45080.0000115741</v>
      </c>
      <c r="S157" s="6">
        <v>45085</v>
      </c>
      <c r="T157" s="4" t="s">
        <v>34</v>
      </c>
      <c r="U157" s="4">
        <v>1568</v>
      </c>
      <c r="V157" s="4">
        <v>0</v>
      </c>
      <c r="W157" s="4">
        <v>0</v>
      </c>
      <c r="X157" s="4" t="s">
        <v>820</v>
      </c>
      <c r="Y157" s="4" t="s">
        <v>84</v>
      </c>
    </row>
    <row r="158" s="4" customFormat="1" spans="1:25">
      <c r="A158" s="4" t="s">
        <v>821</v>
      </c>
      <c r="B158" s="4" t="s">
        <v>26</v>
      </c>
      <c r="C158" s="4" t="s">
        <v>27</v>
      </c>
      <c r="D158" s="4" t="s">
        <v>757</v>
      </c>
      <c r="E158" s="4" t="s">
        <v>758</v>
      </c>
      <c r="F158" s="6">
        <v>45080</v>
      </c>
      <c r="G158" s="6">
        <v>45082</v>
      </c>
      <c r="H158" s="4">
        <v>2</v>
      </c>
      <c r="I158" s="4">
        <v>2</v>
      </c>
      <c r="J158" s="4">
        <v>4</v>
      </c>
      <c r="K158" s="4" t="s">
        <v>30</v>
      </c>
      <c r="L158" s="4">
        <v>4040</v>
      </c>
      <c r="M158" s="4">
        <v>4040</v>
      </c>
      <c r="N158" s="4" t="s">
        <v>822</v>
      </c>
      <c r="O158" s="4" t="s">
        <v>32</v>
      </c>
      <c r="P158" s="4" t="s">
        <v>33</v>
      </c>
      <c r="Q158" s="4">
        <v>0</v>
      </c>
      <c r="R158" s="8">
        <v>45080</v>
      </c>
      <c r="S158" s="6">
        <v>45085</v>
      </c>
      <c r="T158" s="4" t="s">
        <v>34</v>
      </c>
      <c r="U158" s="4">
        <v>4040</v>
      </c>
      <c r="V158" s="4">
        <v>0</v>
      </c>
      <c r="W158" s="4">
        <v>0</v>
      </c>
      <c r="X158" s="4" t="s">
        <v>823</v>
      </c>
      <c r="Y158" s="4" t="s">
        <v>84</v>
      </c>
    </row>
    <row r="159" s="4" customFormat="1" spans="1:25">
      <c r="A159" s="4" t="s">
        <v>824</v>
      </c>
      <c r="B159" s="4" t="s">
        <v>26</v>
      </c>
      <c r="C159" s="4" t="s">
        <v>27</v>
      </c>
      <c r="D159" s="4" t="s">
        <v>825</v>
      </c>
      <c r="E159" s="4" t="s">
        <v>826</v>
      </c>
      <c r="F159" s="6">
        <v>45081</v>
      </c>
      <c r="G159" s="6">
        <v>45082</v>
      </c>
      <c r="H159" s="4">
        <v>1</v>
      </c>
      <c r="I159" s="4">
        <v>1</v>
      </c>
      <c r="J159" s="4">
        <v>1</v>
      </c>
      <c r="K159" s="4" t="s">
        <v>30</v>
      </c>
      <c r="L159" s="4">
        <v>266</v>
      </c>
      <c r="M159" s="4">
        <v>266</v>
      </c>
      <c r="N159" s="4" t="s">
        <v>827</v>
      </c>
      <c r="O159" s="4" t="s">
        <v>32</v>
      </c>
      <c r="P159" s="4" t="s">
        <v>33</v>
      </c>
      <c r="Q159" s="4">
        <v>0</v>
      </c>
      <c r="R159" s="8">
        <v>45080</v>
      </c>
      <c r="S159" s="6">
        <v>45085</v>
      </c>
      <c r="T159" s="4" t="s">
        <v>34</v>
      </c>
      <c r="U159" s="4">
        <v>266</v>
      </c>
      <c r="V159" s="4">
        <v>0</v>
      </c>
      <c r="W159" s="4">
        <v>0</v>
      </c>
      <c r="X159" s="4" t="s">
        <v>828</v>
      </c>
      <c r="Y159" s="4" t="s">
        <v>84</v>
      </c>
    </row>
    <row r="160" s="4" customFormat="1" spans="1:25">
      <c r="A160" s="4" t="s">
        <v>829</v>
      </c>
      <c r="B160" s="4" t="s">
        <v>26</v>
      </c>
      <c r="C160" s="4" t="s">
        <v>27</v>
      </c>
      <c r="D160" s="4" t="s">
        <v>830</v>
      </c>
      <c r="E160" s="4" t="s">
        <v>81</v>
      </c>
      <c r="F160" s="6">
        <v>45081</v>
      </c>
      <c r="G160" s="6">
        <v>45082</v>
      </c>
      <c r="H160" s="4">
        <v>1</v>
      </c>
      <c r="I160" s="4">
        <v>1</v>
      </c>
      <c r="J160" s="4">
        <v>1</v>
      </c>
      <c r="K160" s="4" t="s">
        <v>30</v>
      </c>
      <c r="L160" s="4">
        <v>429</v>
      </c>
      <c r="M160" s="4">
        <v>429</v>
      </c>
      <c r="N160" s="4" t="s">
        <v>831</v>
      </c>
      <c r="O160" s="4" t="s">
        <v>32</v>
      </c>
      <c r="P160" s="4" t="s">
        <v>33</v>
      </c>
      <c r="Q160" s="4">
        <v>0</v>
      </c>
      <c r="R160" s="8">
        <v>45080</v>
      </c>
      <c r="S160" s="6">
        <v>45085</v>
      </c>
      <c r="T160" s="4" t="s">
        <v>34</v>
      </c>
      <c r="U160" s="4">
        <v>429</v>
      </c>
      <c r="V160" s="4">
        <v>0</v>
      </c>
      <c r="W160" s="4">
        <v>0</v>
      </c>
      <c r="X160" s="4" t="s">
        <v>832</v>
      </c>
      <c r="Y160" s="4" t="s">
        <v>833</v>
      </c>
    </row>
    <row r="161" s="4" customFormat="1" spans="1:25">
      <c r="A161" s="4" t="s">
        <v>834</v>
      </c>
      <c r="B161" s="4" t="s">
        <v>26</v>
      </c>
      <c r="C161" s="4" t="s">
        <v>27</v>
      </c>
      <c r="D161" s="4" t="s">
        <v>167</v>
      </c>
      <c r="E161" s="4" t="s">
        <v>835</v>
      </c>
      <c r="F161" s="6">
        <v>45081</v>
      </c>
      <c r="G161" s="6">
        <v>45082</v>
      </c>
      <c r="H161" s="4">
        <v>1</v>
      </c>
      <c r="I161" s="4">
        <v>1</v>
      </c>
      <c r="J161" s="4">
        <v>1</v>
      </c>
      <c r="K161" s="4" t="s">
        <v>30</v>
      </c>
      <c r="L161" s="4">
        <v>765</v>
      </c>
      <c r="M161" s="4">
        <v>765</v>
      </c>
      <c r="N161" s="4" t="s">
        <v>836</v>
      </c>
      <c r="O161" s="4" t="s">
        <v>32</v>
      </c>
      <c r="P161" s="4" t="s">
        <v>33</v>
      </c>
      <c r="Q161" s="4">
        <v>0</v>
      </c>
      <c r="R161" s="8">
        <v>45080</v>
      </c>
      <c r="S161" s="6">
        <v>45085</v>
      </c>
      <c r="T161" s="4" t="s">
        <v>34</v>
      </c>
      <c r="U161" s="4">
        <v>765</v>
      </c>
      <c r="V161" s="4">
        <v>0</v>
      </c>
      <c r="W161" s="4">
        <v>0</v>
      </c>
      <c r="X161" s="4" t="s">
        <v>84</v>
      </c>
      <c r="Y161" s="4" t="s">
        <v>84</v>
      </c>
    </row>
    <row r="162" s="4" customFormat="1" spans="1:25">
      <c r="A162" s="4" t="s">
        <v>837</v>
      </c>
      <c r="B162" s="4" t="s">
        <v>26</v>
      </c>
      <c r="C162" s="4" t="s">
        <v>27</v>
      </c>
      <c r="D162" s="4" t="s">
        <v>507</v>
      </c>
      <c r="E162" s="4" t="s">
        <v>508</v>
      </c>
      <c r="F162" s="6">
        <v>45081</v>
      </c>
      <c r="G162" s="6">
        <v>45082</v>
      </c>
      <c r="H162" s="4">
        <v>1</v>
      </c>
      <c r="I162" s="4">
        <v>1</v>
      </c>
      <c r="J162" s="4">
        <v>1</v>
      </c>
      <c r="K162" s="4" t="s">
        <v>30</v>
      </c>
      <c r="L162" s="4">
        <v>283</v>
      </c>
      <c r="M162" s="4">
        <v>283</v>
      </c>
      <c r="N162" s="4" t="s">
        <v>838</v>
      </c>
      <c r="O162" s="4" t="s">
        <v>32</v>
      </c>
      <c r="P162" s="4" t="s">
        <v>33</v>
      </c>
      <c r="Q162" s="4">
        <v>0</v>
      </c>
      <c r="R162" s="8">
        <v>45080</v>
      </c>
      <c r="S162" s="6">
        <v>45085</v>
      </c>
      <c r="T162" s="4" t="s">
        <v>34</v>
      </c>
      <c r="U162" s="4">
        <v>283</v>
      </c>
      <c r="V162" s="4">
        <v>0</v>
      </c>
      <c r="W162" s="4">
        <v>0</v>
      </c>
      <c r="X162" s="4" t="s">
        <v>839</v>
      </c>
      <c r="Y162" s="4" t="s">
        <v>84</v>
      </c>
    </row>
    <row r="163" s="4" customFormat="1" spans="1:25">
      <c r="A163" s="4" t="s">
        <v>840</v>
      </c>
      <c r="B163" s="4" t="s">
        <v>26</v>
      </c>
      <c r="C163" s="4" t="s">
        <v>27</v>
      </c>
      <c r="D163" s="4" t="s">
        <v>841</v>
      </c>
      <c r="E163" s="4" t="s">
        <v>81</v>
      </c>
      <c r="F163" s="6">
        <v>45081</v>
      </c>
      <c r="G163" s="6">
        <v>45082</v>
      </c>
      <c r="H163" s="4">
        <v>1</v>
      </c>
      <c r="I163" s="4">
        <v>1</v>
      </c>
      <c r="J163" s="4">
        <v>1</v>
      </c>
      <c r="K163" s="4" t="s">
        <v>30</v>
      </c>
      <c r="L163" s="4">
        <v>269</v>
      </c>
      <c r="M163" s="4">
        <v>269</v>
      </c>
      <c r="N163" s="4" t="s">
        <v>842</v>
      </c>
      <c r="O163" s="4" t="s">
        <v>32</v>
      </c>
      <c r="P163" s="4" t="s">
        <v>33</v>
      </c>
      <c r="Q163" s="4">
        <v>0</v>
      </c>
      <c r="R163" s="8">
        <v>45080</v>
      </c>
      <c r="S163" s="6">
        <v>45085</v>
      </c>
      <c r="T163" s="4" t="s">
        <v>34</v>
      </c>
      <c r="U163" s="4">
        <v>269</v>
      </c>
      <c r="V163" s="4">
        <v>0</v>
      </c>
      <c r="W163" s="4">
        <v>0</v>
      </c>
      <c r="X163" s="4" t="s">
        <v>843</v>
      </c>
      <c r="Y163" s="4" t="s">
        <v>844</v>
      </c>
    </row>
    <row r="164" s="4" customFormat="1" spans="1:25">
      <c r="A164" s="4" t="s">
        <v>845</v>
      </c>
      <c r="B164" s="4" t="s">
        <v>26</v>
      </c>
      <c r="C164" s="4" t="s">
        <v>27</v>
      </c>
      <c r="D164" s="4" t="s">
        <v>757</v>
      </c>
      <c r="E164" s="4" t="s">
        <v>846</v>
      </c>
      <c r="F164" s="6">
        <v>45081</v>
      </c>
      <c r="G164" s="6">
        <v>45082</v>
      </c>
      <c r="H164" s="4">
        <v>1</v>
      </c>
      <c r="I164" s="4">
        <v>1</v>
      </c>
      <c r="J164" s="4">
        <v>1</v>
      </c>
      <c r="K164" s="4" t="s">
        <v>30</v>
      </c>
      <c r="L164" s="4">
        <v>1177</v>
      </c>
      <c r="M164" s="4">
        <v>1177</v>
      </c>
      <c r="N164" s="4" t="s">
        <v>847</v>
      </c>
      <c r="O164" s="4" t="s">
        <v>32</v>
      </c>
      <c r="P164" s="4" t="s">
        <v>33</v>
      </c>
      <c r="Q164" s="4">
        <v>0</v>
      </c>
      <c r="R164" s="8">
        <v>45080</v>
      </c>
      <c r="S164" s="6">
        <v>45085</v>
      </c>
      <c r="T164" s="4" t="s">
        <v>34</v>
      </c>
      <c r="U164" s="4">
        <v>1177</v>
      </c>
      <c r="V164" s="4">
        <v>0</v>
      </c>
      <c r="W164" s="4">
        <v>0</v>
      </c>
      <c r="X164" s="4" t="s">
        <v>848</v>
      </c>
      <c r="Y164" s="4" t="s">
        <v>84</v>
      </c>
    </row>
    <row r="165" s="4" customFormat="1" spans="1:25">
      <c r="A165" s="4" t="s">
        <v>849</v>
      </c>
      <c r="B165" s="4" t="s">
        <v>26</v>
      </c>
      <c r="C165" s="4" t="s">
        <v>27</v>
      </c>
      <c r="D165" s="4" t="s">
        <v>850</v>
      </c>
      <c r="E165" s="4" t="s">
        <v>851</v>
      </c>
      <c r="F165" s="6">
        <v>45081</v>
      </c>
      <c r="G165" s="6">
        <v>45082</v>
      </c>
      <c r="H165" s="4">
        <v>1</v>
      </c>
      <c r="I165" s="4">
        <v>1</v>
      </c>
      <c r="J165" s="4">
        <v>1</v>
      </c>
      <c r="K165" s="4" t="s">
        <v>30</v>
      </c>
      <c r="L165" s="4">
        <v>699</v>
      </c>
      <c r="M165" s="4">
        <v>699</v>
      </c>
      <c r="N165" s="4" t="s">
        <v>852</v>
      </c>
      <c r="O165" s="4" t="s">
        <v>32</v>
      </c>
      <c r="P165" s="4" t="s">
        <v>33</v>
      </c>
      <c r="Q165" s="4">
        <v>0</v>
      </c>
      <c r="R165" s="8">
        <v>45080</v>
      </c>
      <c r="S165" s="6">
        <v>45085</v>
      </c>
      <c r="T165" s="4" t="s">
        <v>34</v>
      </c>
      <c r="U165" s="4">
        <v>699</v>
      </c>
      <c r="V165" s="4">
        <v>0</v>
      </c>
      <c r="W165" s="4">
        <v>0</v>
      </c>
      <c r="X165" s="4" t="s">
        <v>853</v>
      </c>
      <c r="Y165" s="4" t="s">
        <v>84</v>
      </c>
    </row>
    <row r="166" s="4" customFormat="1" spans="1:25">
      <c r="A166" s="4" t="s">
        <v>854</v>
      </c>
      <c r="B166" s="4" t="s">
        <v>26</v>
      </c>
      <c r="C166" s="4" t="s">
        <v>27</v>
      </c>
      <c r="D166" s="4" t="s">
        <v>855</v>
      </c>
      <c r="E166" s="4" t="s">
        <v>856</v>
      </c>
      <c r="F166" s="6">
        <v>45081</v>
      </c>
      <c r="G166" s="6">
        <v>45082</v>
      </c>
      <c r="H166" s="4">
        <v>1</v>
      </c>
      <c r="I166" s="4">
        <v>1</v>
      </c>
      <c r="J166" s="4">
        <v>1</v>
      </c>
      <c r="K166" s="4" t="s">
        <v>30</v>
      </c>
      <c r="L166" s="4">
        <v>769</v>
      </c>
      <c r="M166" s="4">
        <v>769</v>
      </c>
      <c r="N166" s="4" t="s">
        <v>857</v>
      </c>
      <c r="O166" s="4" t="s">
        <v>32</v>
      </c>
      <c r="P166" s="4" t="s">
        <v>33</v>
      </c>
      <c r="Q166" s="4">
        <v>0</v>
      </c>
      <c r="R166" s="8">
        <v>45080</v>
      </c>
      <c r="S166" s="6">
        <v>45085</v>
      </c>
      <c r="T166" s="4" t="s">
        <v>34</v>
      </c>
      <c r="U166" s="4">
        <v>769</v>
      </c>
      <c r="V166" s="4">
        <v>0</v>
      </c>
      <c r="W166" s="4">
        <v>0</v>
      </c>
      <c r="X166" s="4" t="s">
        <v>858</v>
      </c>
      <c r="Y166" s="4" t="s">
        <v>84</v>
      </c>
    </row>
    <row r="167" s="4" customFormat="1" spans="1:25">
      <c r="A167" s="4" t="s">
        <v>859</v>
      </c>
      <c r="B167" s="4" t="s">
        <v>26</v>
      </c>
      <c r="C167" s="4" t="s">
        <v>27</v>
      </c>
      <c r="D167" s="4" t="s">
        <v>798</v>
      </c>
      <c r="E167" s="4" t="s">
        <v>860</v>
      </c>
      <c r="F167" s="6">
        <v>45081</v>
      </c>
      <c r="G167" s="6">
        <v>45082</v>
      </c>
      <c r="H167" s="4">
        <v>1</v>
      </c>
      <c r="I167" s="4">
        <v>1</v>
      </c>
      <c r="J167" s="4">
        <v>1</v>
      </c>
      <c r="K167" s="4" t="s">
        <v>30</v>
      </c>
      <c r="L167" s="4">
        <v>270</v>
      </c>
      <c r="M167" s="4">
        <v>270</v>
      </c>
      <c r="N167" s="4" t="s">
        <v>861</v>
      </c>
      <c r="O167" s="4" t="s">
        <v>32</v>
      </c>
      <c r="P167" s="4" t="s">
        <v>33</v>
      </c>
      <c r="Q167" s="4">
        <v>0</v>
      </c>
      <c r="R167" s="8">
        <v>45080</v>
      </c>
      <c r="S167" s="6">
        <v>45085</v>
      </c>
      <c r="T167" s="4" t="s">
        <v>34</v>
      </c>
      <c r="U167" s="4">
        <v>270</v>
      </c>
      <c r="V167" s="4">
        <v>0</v>
      </c>
      <c r="W167" s="4">
        <v>0</v>
      </c>
      <c r="X167" s="4" t="s">
        <v>862</v>
      </c>
      <c r="Y167" s="4" t="s">
        <v>863</v>
      </c>
    </row>
    <row r="168" s="4" customFormat="1" spans="1:25">
      <c r="A168" s="4" t="s">
        <v>864</v>
      </c>
      <c r="B168" s="4" t="s">
        <v>26</v>
      </c>
      <c r="C168" s="4" t="s">
        <v>27</v>
      </c>
      <c r="D168" s="4" t="s">
        <v>268</v>
      </c>
      <c r="E168" s="4" t="s">
        <v>269</v>
      </c>
      <c r="F168" s="6">
        <v>45081</v>
      </c>
      <c r="G168" s="6">
        <v>45082</v>
      </c>
      <c r="H168" s="4">
        <v>1</v>
      </c>
      <c r="I168" s="4">
        <v>1</v>
      </c>
      <c r="J168" s="4">
        <v>1</v>
      </c>
      <c r="K168" s="4" t="s">
        <v>30</v>
      </c>
      <c r="L168" s="4">
        <v>490</v>
      </c>
      <c r="M168" s="4">
        <v>490</v>
      </c>
      <c r="N168" s="4" t="s">
        <v>865</v>
      </c>
      <c r="O168" s="4" t="s">
        <v>32</v>
      </c>
      <c r="P168" s="4" t="s">
        <v>33</v>
      </c>
      <c r="Q168" s="4">
        <v>0</v>
      </c>
      <c r="R168" s="8">
        <v>45080</v>
      </c>
      <c r="S168" s="6">
        <v>45085</v>
      </c>
      <c r="T168" s="4" t="s">
        <v>34</v>
      </c>
      <c r="U168" s="4">
        <v>490</v>
      </c>
      <c r="V168" s="4">
        <v>0</v>
      </c>
      <c r="W168" s="4">
        <v>0</v>
      </c>
      <c r="X168" s="4" t="s">
        <v>866</v>
      </c>
      <c r="Y168" s="4" t="s">
        <v>84</v>
      </c>
    </row>
    <row r="169" s="4" customFormat="1" spans="1:25">
      <c r="A169" s="4" t="s">
        <v>867</v>
      </c>
      <c r="B169" s="4" t="s">
        <v>26</v>
      </c>
      <c r="C169" s="4" t="s">
        <v>27</v>
      </c>
      <c r="D169" s="4" t="s">
        <v>798</v>
      </c>
      <c r="E169" s="4" t="s">
        <v>868</v>
      </c>
      <c r="F169" s="6">
        <v>45081</v>
      </c>
      <c r="G169" s="6">
        <v>45082</v>
      </c>
      <c r="H169" s="4">
        <v>1</v>
      </c>
      <c r="I169" s="4">
        <v>1</v>
      </c>
      <c r="J169" s="4">
        <v>1</v>
      </c>
      <c r="K169" s="4" t="s">
        <v>30</v>
      </c>
      <c r="L169" s="4">
        <v>330</v>
      </c>
      <c r="M169" s="4">
        <v>330</v>
      </c>
      <c r="N169" s="4" t="s">
        <v>869</v>
      </c>
      <c r="O169" s="4" t="s">
        <v>32</v>
      </c>
      <c r="P169" s="4" t="s">
        <v>33</v>
      </c>
      <c r="Q169" s="4">
        <v>0</v>
      </c>
      <c r="R169" s="8">
        <v>45080</v>
      </c>
      <c r="S169" s="6">
        <v>45085</v>
      </c>
      <c r="T169" s="4" t="s">
        <v>34</v>
      </c>
      <c r="U169" s="4">
        <v>330</v>
      </c>
      <c r="V169" s="4">
        <v>0</v>
      </c>
      <c r="W169" s="4">
        <v>0</v>
      </c>
      <c r="X169" s="4" t="s">
        <v>870</v>
      </c>
      <c r="Y169" s="4" t="s">
        <v>871</v>
      </c>
    </row>
    <row r="170" s="4" customFormat="1" spans="1:25">
      <c r="A170" s="4" t="s">
        <v>872</v>
      </c>
      <c r="B170" s="4" t="s">
        <v>26</v>
      </c>
      <c r="C170" s="4" t="s">
        <v>27</v>
      </c>
      <c r="D170" s="4" t="s">
        <v>873</v>
      </c>
      <c r="E170" s="4" t="s">
        <v>874</v>
      </c>
      <c r="F170" s="6">
        <v>45081</v>
      </c>
      <c r="G170" s="6">
        <v>45082</v>
      </c>
      <c r="H170" s="4">
        <v>1</v>
      </c>
      <c r="I170" s="4">
        <v>1</v>
      </c>
      <c r="J170" s="4">
        <v>1</v>
      </c>
      <c r="K170" s="4" t="s">
        <v>30</v>
      </c>
      <c r="L170" s="4">
        <v>260</v>
      </c>
      <c r="M170" s="4">
        <v>260</v>
      </c>
      <c r="N170" s="4" t="s">
        <v>875</v>
      </c>
      <c r="O170" s="4" t="s">
        <v>32</v>
      </c>
      <c r="P170" s="4" t="s">
        <v>33</v>
      </c>
      <c r="Q170" s="4">
        <v>0</v>
      </c>
      <c r="R170" s="8">
        <v>45081</v>
      </c>
      <c r="S170" s="6">
        <v>45085</v>
      </c>
      <c r="T170" s="4" t="s">
        <v>34</v>
      </c>
      <c r="U170" s="4">
        <v>260</v>
      </c>
      <c r="V170" s="4">
        <v>0</v>
      </c>
      <c r="W170" s="4">
        <v>0</v>
      </c>
      <c r="X170" s="4" t="s">
        <v>876</v>
      </c>
      <c r="Y170" s="4" t="s">
        <v>877</v>
      </c>
    </row>
    <row r="171" s="4" customFormat="1" spans="1:25">
      <c r="A171" s="4" t="s">
        <v>878</v>
      </c>
      <c r="B171" s="4" t="s">
        <v>26</v>
      </c>
      <c r="C171" s="4" t="s">
        <v>27</v>
      </c>
      <c r="D171" s="4" t="s">
        <v>873</v>
      </c>
      <c r="E171" s="4" t="s">
        <v>879</v>
      </c>
      <c r="F171" s="6">
        <v>45081</v>
      </c>
      <c r="G171" s="6">
        <v>45082</v>
      </c>
      <c r="H171" s="4">
        <v>1</v>
      </c>
      <c r="I171" s="4">
        <v>1</v>
      </c>
      <c r="J171" s="4">
        <v>1</v>
      </c>
      <c r="K171" s="4" t="s">
        <v>30</v>
      </c>
      <c r="L171" s="4">
        <v>260</v>
      </c>
      <c r="M171" s="4">
        <v>260</v>
      </c>
      <c r="N171" s="4" t="s">
        <v>880</v>
      </c>
      <c r="O171" s="4" t="s">
        <v>32</v>
      </c>
      <c r="P171" s="4" t="s">
        <v>33</v>
      </c>
      <c r="Q171" s="4">
        <v>0</v>
      </c>
      <c r="R171" s="8">
        <v>45081</v>
      </c>
      <c r="S171" s="6">
        <v>45085</v>
      </c>
      <c r="T171" s="4" t="s">
        <v>34</v>
      </c>
      <c r="U171" s="4">
        <v>260</v>
      </c>
      <c r="V171" s="4">
        <v>0</v>
      </c>
      <c r="W171" s="4">
        <v>0</v>
      </c>
      <c r="X171" s="4" t="s">
        <v>881</v>
      </c>
      <c r="Y171" s="4" t="s">
        <v>882</v>
      </c>
    </row>
    <row r="172" s="4" customFormat="1" spans="1:25">
      <c r="A172" s="4" t="s">
        <v>883</v>
      </c>
      <c r="B172" s="4" t="s">
        <v>26</v>
      </c>
      <c r="C172" s="4" t="s">
        <v>27</v>
      </c>
      <c r="D172" s="4" t="s">
        <v>798</v>
      </c>
      <c r="E172" s="4" t="s">
        <v>860</v>
      </c>
      <c r="F172" s="6">
        <v>45081</v>
      </c>
      <c r="G172" s="6">
        <v>45082</v>
      </c>
      <c r="H172" s="4">
        <v>1</v>
      </c>
      <c r="I172" s="4">
        <v>1</v>
      </c>
      <c r="J172" s="4">
        <v>1</v>
      </c>
      <c r="K172" s="4" t="s">
        <v>30</v>
      </c>
      <c r="L172" s="4">
        <v>270</v>
      </c>
      <c r="M172" s="4">
        <v>270</v>
      </c>
      <c r="N172" s="4" t="s">
        <v>884</v>
      </c>
      <c r="O172" s="4" t="s">
        <v>32</v>
      </c>
      <c r="P172" s="4" t="s">
        <v>33</v>
      </c>
      <c r="Q172" s="4">
        <v>0</v>
      </c>
      <c r="R172" s="8">
        <v>45081</v>
      </c>
      <c r="S172" s="6">
        <v>45085</v>
      </c>
      <c r="T172" s="4" t="s">
        <v>34</v>
      </c>
      <c r="U172" s="4">
        <v>270</v>
      </c>
      <c r="V172" s="4">
        <v>0</v>
      </c>
      <c r="W172" s="4">
        <v>0</v>
      </c>
      <c r="X172" s="4" t="s">
        <v>885</v>
      </c>
      <c r="Y172" s="4" t="s">
        <v>886</v>
      </c>
    </row>
    <row r="173" s="4" customFormat="1" spans="1:25">
      <c r="A173" s="4" t="s">
        <v>887</v>
      </c>
      <c r="B173" s="4" t="s">
        <v>26</v>
      </c>
      <c r="C173" s="4" t="s">
        <v>27</v>
      </c>
      <c r="D173" s="4" t="s">
        <v>268</v>
      </c>
      <c r="E173" s="4" t="s">
        <v>269</v>
      </c>
      <c r="F173" s="6">
        <v>45081</v>
      </c>
      <c r="G173" s="6">
        <v>45082</v>
      </c>
      <c r="H173" s="4">
        <v>2</v>
      </c>
      <c r="I173" s="4">
        <v>1</v>
      </c>
      <c r="J173" s="4">
        <v>2</v>
      </c>
      <c r="K173" s="4" t="s">
        <v>30</v>
      </c>
      <c r="L173" s="4">
        <v>980</v>
      </c>
      <c r="M173" s="4">
        <v>980</v>
      </c>
      <c r="N173" s="4" t="s">
        <v>888</v>
      </c>
      <c r="O173" s="4" t="s">
        <v>32</v>
      </c>
      <c r="P173" s="4" t="s">
        <v>33</v>
      </c>
      <c r="Q173" s="4">
        <v>0</v>
      </c>
      <c r="R173" s="8">
        <v>45081</v>
      </c>
      <c r="S173" s="6">
        <v>45085</v>
      </c>
      <c r="T173" s="4" t="s">
        <v>34</v>
      </c>
      <c r="U173" s="4">
        <v>980</v>
      </c>
      <c r="V173" s="4">
        <v>0</v>
      </c>
      <c r="W173" s="4">
        <v>0</v>
      </c>
      <c r="X173" s="4" t="s">
        <v>889</v>
      </c>
      <c r="Y173" s="4" t="s">
        <v>84</v>
      </c>
    </row>
    <row r="174" s="4" customFormat="1" spans="1:25">
      <c r="A174" s="4" t="s">
        <v>890</v>
      </c>
      <c r="B174" s="4" t="s">
        <v>26</v>
      </c>
      <c r="C174" s="4" t="s">
        <v>27</v>
      </c>
      <c r="D174" s="4" t="s">
        <v>268</v>
      </c>
      <c r="E174" s="4" t="s">
        <v>891</v>
      </c>
      <c r="F174" s="6">
        <v>45081</v>
      </c>
      <c r="G174" s="6">
        <v>45082</v>
      </c>
      <c r="H174" s="4">
        <v>1</v>
      </c>
      <c r="I174" s="4">
        <v>1</v>
      </c>
      <c r="J174" s="4">
        <v>1</v>
      </c>
      <c r="K174" s="4" t="s">
        <v>30</v>
      </c>
      <c r="L174" s="4">
        <v>470</v>
      </c>
      <c r="M174" s="4">
        <v>470</v>
      </c>
      <c r="N174" s="4" t="s">
        <v>892</v>
      </c>
      <c r="O174" s="4" t="s">
        <v>32</v>
      </c>
      <c r="P174" s="4" t="s">
        <v>33</v>
      </c>
      <c r="Q174" s="4">
        <v>0</v>
      </c>
      <c r="R174" s="8">
        <v>45081</v>
      </c>
      <c r="S174" s="6">
        <v>45085</v>
      </c>
      <c r="T174" s="4" t="s">
        <v>34</v>
      </c>
      <c r="U174" s="4">
        <v>470</v>
      </c>
      <c r="V174" s="4">
        <v>0</v>
      </c>
      <c r="W174" s="4">
        <v>0</v>
      </c>
      <c r="X174" s="4" t="s">
        <v>893</v>
      </c>
      <c r="Y174" s="4" t="s">
        <v>84</v>
      </c>
    </row>
    <row r="175" s="4" customFormat="1" spans="1:25">
      <c r="A175" s="4" t="s">
        <v>894</v>
      </c>
      <c r="B175" s="4" t="s">
        <v>26</v>
      </c>
      <c r="C175" s="4" t="s">
        <v>27</v>
      </c>
      <c r="D175" s="4" t="s">
        <v>319</v>
      </c>
      <c r="E175" s="4" t="s">
        <v>81</v>
      </c>
      <c r="F175" s="6">
        <v>45081</v>
      </c>
      <c r="G175" s="6">
        <v>45082</v>
      </c>
      <c r="H175" s="4">
        <v>1</v>
      </c>
      <c r="I175" s="4">
        <v>1</v>
      </c>
      <c r="J175" s="4">
        <v>1</v>
      </c>
      <c r="K175" s="4" t="s">
        <v>30</v>
      </c>
      <c r="L175" s="4">
        <v>470</v>
      </c>
      <c r="M175" s="4">
        <v>470</v>
      </c>
      <c r="N175" s="4" t="s">
        <v>895</v>
      </c>
      <c r="O175" s="4" t="s">
        <v>32</v>
      </c>
      <c r="P175" s="4" t="s">
        <v>33</v>
      </c>
      <c r="Q175" s="4">
        <v>0</v>
      </c>
      <c r="R175" s="8">
        <v>45081</v>
      </c>
      <c r="S175" s="6">
        <v>45085</v>
      </c>
      <c r="T175" s="4" t="s">
        <v>34</v>
      </c>
      <c r="U175" s="4">
        <v>470</v>
      </c>
      <c r="V175" s="4">
        <v>0</v>
      </c>
      <c r="W175" s="4">
        <v>0</v>
      </c>
      <c r="X175" s="4" t="s">
        <v>896</v>
      </c>
      <c r="Y175" s="4" t="s">
        <v>84</v>
      </c>
    </row>
    <row r="176" s="4" customFormat="1" spans="1:25">
      <c r="A176" s="4" t="s">
        <v>894</v>
      </c>
      <c r="B176" s="4" t="s">
        <v>26</v>
      </c>
      <c r="C176" s="4" t="s">
        <v>363</v>
      </c>
      <c r="D176" s="4" t="s">
        <v>319</v>
      </c>
      <c r="E176" s="4" t="s">
        <v>81</v>
      </c>
      <c r="F176" s="6">
        <v>45081</v>
      </c>
      <c r="G176" s="6">
        <v>45082</v>
      </c>
      <c r="H176" s="4">
        <v>1</v>
      </c>
      <c r="I176" s="4">
        <v>1</v>
      </c>
      <c r="J176" s="4">
        <v>1</v>
      </c>
      <c r="K176" s="4" t="s">
        <v>30</v>
      </c>
      <c r="L176" s="4">
        <v>-470</v>
      </c>
      <c r="M176" s="4">
        <v>-470</v>
      </c>
      <c r="N176" s="4" t="s">
        <v>895</v>
      </c>
      <c r="O176" s="4" t="s">
        <v>32</v>
      </c>
      <c r="P176" s="4" t="s">
        <v>33</v>
      </c>
      <c r="Q176" s="4">
        <v>0</v>
      </c>
      <c r="R176" s="8">
        <v>45081</v>
      </c>
      <c r="S176" s="6">
        <v>45085</v>
      </c>
      <c r="T176" s="4" t="s">
        <v>34</v>
      </c>
      <c r="U176" s="4">
        <v>-470</v>
      </c>
      <c r="V176" s="4">
        <v>0</v>
      </c>
      <c r="W176" s="4">
        <v>0</v>
      </c>
      <c r="X176" s="4" t="s">
        <v>896</v>
      </c>
      <c r="Y176" s="4" t="s">
        <v>84</v>
      </c>
    </row>
    <row r="177" s="4" customFormat="1" spans="1:25">
      <c r="A177" s="4" t="s">
        <v>897</v>
      </c>
      <c r="B177" s="4" t="s">
        <v>26</v>
      </c>
      <c r="C177" s="4" t="s">
        <v>27</v>
      </c>
      <c r="D177" s="4" t="s">
        <v>898</v>
      </c>
      <c r="E177" s="4" t="s">
        <v>899</v>
      </c>
      <c r="F177" s="6">
        <v>45081</v>
      </c>
      <c r="G177" s="6">
        <v>45082</v>
      </c>
      <c r="H177" s="4">
        <v>1</v>
      </c>
      <c r="I177" s="4">
        <v>1</v>
      </c>
      <c r="J177" s="4">
        <v>1</v>
      </c>
      <c r="K177" s="4" t="s">
        <v>30</v>
      </c>
      <c r="L177" s="4">
        <v>363</v>
      </c>
      <c r="M177" s="4">
        <v>363</v>
      </c>
      <c r="N177" s="4" t="s">
        <v>900</v>
      </c>
      <c r="O177" s="4" t="s">
        <v>32</v>
      </c>
      <c r="P177" s="4" t="s">
        <v>33</v>
      </c>
      <c r="Q177" s="4">
        <v>0</v>
      </c>
      <c r="R177" s="8">
        <v>45081</v>
      </c>
      <c r="S177" s="6">
        <v>45085</v>
      </c>
      <c r="T177" s="4" t="s">
        <v>34</v>
      </c>
      <c r="U177" s="4">
        <v>363</v>
      </c>
      <c r="V177" s="4">
        <v>0</v>
      </c>
      <c r="W177" s="4">
        <v>0</v>
      </c>
      <c r="X177" s="4" t="s">
        <v>901</v>
      </c>
      <c r="Y177" s="4" t="s">
        <v>902</v>
      </c>
    </row>
    <row r="178" s="4" customFormat="1" spans="1:25">
      <c r="A178" s="4" t="s">
        <v>903</v>
      </c>
      <c r="B178" s="4" t="s">
        <v>26</v>
      </c>
      <c r="C178" s="4" t="s">
        <v>27</v>
      </c>
      <c r="D178" s="4" t="s">
        <v>569</v>
      </c>
      <c r="E178" s="4" t="s">
        <v>904</v>
      </c>
      <c r="F178" s="6">
        <v>45081</v>
      </c>
      <c r="G178" s="6">
        <v>45082</v>
      </c>
      <c r="H178" s="4">
        <v>1</v>
      </c>
      <c r="I178" s="4">
        <v>1</v>
      </c>
      <c r="J178" s="4">
        <v>1</v>
      </c>
      <c r="K178" s="4" t="s">
        <v>30</v>
      </c>
      <c r="L178" s="4">
        <v>752</v>
      </c>
      <c r="M178" s="4">
        <v>752</v>
      </c>
      <c r="N178" s="4" t="s">
        <v>905</v>
      </c>
      <c r="O178" s="4" t="s">
        <v>32</v>
      </c>
      <c r="P178" s="4" t="s">
        <v>33</v>
      </c>
      <c r="Q178" s="4">
        <v>0</v>
      </c>
      <c r="R178" s="8">
        <v>45081</v>
      </c>
      <c r="S178" s="6">
        <v>45085</v>
      </c>
      <c r="T178" s="4" t="s">
        <v>34</v>
      </c>
      <c r="U178" s="4">
        <v>752</v>
      </c>
      <c r="V178" s="4">
        <v>0</v>
      </c>
      <c r="W178" s="4">
        <v>0</v>
      </c>
      <c r="X178" s="4" t="s">
        <v>906</v>
      </c>
      <c r="Y178" s="4" t="s">
        <v>84</v>
      </c>
    </row>
    <row r="179" s="4" customFormat="1" spans="1:25">
      <c r="A179" s="4" t="s">
        <v>907</v>
      </c>
      <c r="B179" s="4" t="s">
        <v>26</v>
      </c>
      <c r="C179" s="4" t="s">
        <v>27</v>
      </c>
      <c r="D179" s="4" t="s">
        <v>319</v>
      </c>
      <c r="E179" s="4" t="s">
        <v>531</v>
      </c>
      <c r="F179" s="6">
        <v>45081</v>
      </c>
      <c r="G179" s="6">
        <v>45082</v>
      </c>
      <c r="H179" s="4">
        <v>1</v>
      </c>
      <c r="I179" s="4">
        <v>1</v>
      </c>
      <c r="J179" s="4">
        <v>1</v>
      </c>
      <c r="K179" s="4" t="s">
        <v>30</v>
      </c>
      <c r="L179" s="4">
        <v>466</v>
      </c>
      <c r="M179" s="4">
        <v>466</v>
      </c>
      <c r="N179" s="4" t="s">
        <v>908</v>
      </c>
      <c r="O179" s="4" t="s">
        <v>32</v>
      </c>
      <c r="P179" s="4" t="s">
        <v>33</v>
      </c>
      <c r="Q179" s="4">
        <v>0</v>
      </c>
      <c r="R179" s="8">
        <v>45081</v>
      </c>
      <c r="S179" s="6">
        <v>45085</v>
      </c>
      <c r="T179" s="4" t="s">
        <v>34</v>
      </c>
      <c r="U179" s="4">
        <v>466</v>
      </c>
      <c r="V179" s="4">
        <v>0</v>
      </c>
      <c r="W179" s="4">
        <v>0</v>
      </c>
      <c r="X179" s="4" t="s">
        <v>909</v>
      </c>
      <c r="Y179" s="4" t="s">
        <v>84</v>
      </c>
    </row>
    <row r="180" s="4" customFormat="1" spans="1:25">
      <c r="A180" s="4" t="s">
        <v>910</v>
      </c>
      <c r="B180" s="4" t="s">
        <v>26</v>
      </c>
      <c r="C180" s="4" t="s">
        <v>27</v>
      </c>
      <c r="D180" s="4" t="s">
        <v>319</v>
      </c>
      <c r="E180" s="4" t="s">
        <v>531</v>
      </c>
      <c r="F180" s="6">
        <v>45081</v>
      </c>
      <c r="G180" s="6">
        <v>45082</v>
      </c>
      <c r="H180" s="4">
        <v>1</v>
      </c>
      <c r="I180" s="4">
        <v>1</v>
      </c>
      <c r="J180" s="4">
        <v>1</v>
      </c>
      <c r="K180" s="4" t="s">
        <v>30</v>
      </c>
      <c r="L180" s="4">
        <v>466</v>
      </c>
      <c r="M180" s="4">
        <v>466</v>
      </c>
      <c r="N180" s="4" t="s">
        <v>911</v>
      </c>
      <c r="O180" s="4" t="s">
        <v>32</v>
      </c>
      <c r="P180" s="4" t="s">
        <v>33</v>
      </c>
      <c r="Q180" s="4">
        <v>0</v>
      </c>
      <c r="R180" s="8">
        <v>45081</v>
      </c>
      <c r="S180" s="6">
        <v>45085</v>
      </c>
      <c r="T180" s="4" t="s">
        <v>34</v>
      </c>
      <c r="U180" s="4">
        <v>466</v>
      </c>
      <c r="V180" s="4">
        <v>0</v>
      </c>
      <c r="W180" s="4">
        <v>0</v>
      </c>
      <c r="X180" s="4" t="s">
        <v>912</v>
      </c>
      <c r="Y180" s="4" t="s">
        <v>84</v>
      </c>
    </row>
    <row r="181" s="4" customFormat="1" spans="1:25">
      <c r="A181" s="4" t="s">
        <v>913</v>
      </c>
      <c r="B181" s="4" t="s">
        <v>26</v>
      </c>
      <c r="C181" s="4" t="s">
        <v>27</v>
      </c>
      <c r="D181" s="4" t="s">
        <v>914</v>
      </c>
      <c r="E181" s="4" t="s">
        <v>915</v>
      </c>
      <c r="F181" s="6">
        <v>45081</v>
      </c>
      <c r="G181" s="6">
        <v>45082</v>
      </c>
      <c r="H181" s="4">
        <v>1</v>
      </c>
      <c r="I181" s="4">
        <v>1</v>
      </c>
      <c r="J181" s="4">
        <v>1</v>
      </c>
      <c r="K181" s="4" t="s">
        <v>30</v>
      </c>
      <c r="L181" s="4">
        <v>408</v>
      </c>
      <c r="M181" s="4">
        <v>408</v>
      </c>
      <c r="N181" s="4" t="s">
        <v>916</v>
      </c>
      <c r="O181" s="4" t="s">
        <v>32</v>
      </c>
      <c r="P181" s="4" t="s">
        <v>33</v>
      </c>
      <c r="Q181" s="4">
        <v>0</v>
      </c>
      <c r="R181" s="8">
        <v>45081</v>
      </c>
      <c r="S181" s="6">
        <v>45085</v>
      </c>
      <c r="T181" s="4" t="s">
        <v>34</v>
      </c>
      <c r="U181" s="4">
        <v>408</v>
      </c>
      <c r="V181" s="4">
        <v>0</v>
      </c>
      <c r="W181" s="4">
        <v>0</v>
      </c>
      <c r="X181" s="4" t="s">
        <v>917</v>
      </c>
      <c r="Y181" s="4" t="s">
        <v>84</v>
      </c>
    </row>
    <row r="182" s="4" customFormat="1" spans="1:25">
      <c r="A182" s="4" t="s">
        <v>918</v>
      </c>
      <c r="B182" s="4" t="s">
        <v>26</v>
      </c>
      <c r="C182" s="4" t="s">
        <v>27</v>
      </c>
      <c r="D182" s="4" t="s">
        <v>433</v>
      </c>
      <c r="E182" s="4" t="s">
        <v>919</v>
      </c>
      <c r="F182" s="6">
        <v>45081</v>
      </c>
      <c r="G182" s="6">
        <v>45082</v>
      </c>
      <c r="H182" s="4">
        <v>2</v>
      </c>
      <c r="I182" s="4">
        <v>1</v>
      </c>
      <c r="J182" s="4">
        <v>2</v>
      </c>
      <c r="K182" s="4" t="s">
        <v>30</v>
      </c>
      <c r="L182" s="4">
        <v>1800</v>
      </c>
      <c r="M182" s="4">
        <v>1800</v>
      </c>
      <c r="N182" s="4" t="s">
        <v>920</v>
      </c>
      <c r="O182" s="4" t="s">
        <v>32</v>
      </c>
      <c r="P182" s="4" t="s">
        <v>33</v>
      </c>
      <c r="Q182" s="4">
        <v>0</v>
      </c>
      <c r="R182" s="8">
        <v>45081</v>
      </c>
      <c r="S182" s="6">
        <v>45085</v>
      </c>
      <c r="T182" s="4" t="s">
        <v>34</v>
      </c>
      <c r="U182" s="4">
        <v>1800</v>
      </c>
      <c r="V182" s="4">
        <v>0</v>
      </c>
      <c r="W182" s="4">
        <v>0</v>
      </c>
      <c r="X182" s="4" t="s">
        <v>921</v>
      </c>
      <c r="Y182" s="4" t="s">
        <v>84</v>
      </c>
    </row>
    <row r="183" s="4" customFormat="1" spans="1:25">
      <c r="A183" s="4" t="s">
        <v>922</v>
      </c>
      <c r="B183" s="4" t="s">
        <v>26</v>
      </c>
      <c r="C183" s="4" t="s">
        <v>27</v>
      </c>
      <c r="D183" s="4" t="s">
        <v>757</v>
      </c>
      <c r="E183" s="4" t="s">
        <v>758</v>
      </c>
      <c r="F183" s="6">
        <v>45081</v>
      </c>
      <c r="G183" s="6">
        <v>45082</v>
      </c>
      <c r="H183" s="4">
        <v>1</v>
      </c>
      <c r="I183" s="4">
        <v>1</v>
      </c>
      <c r="J183" s="4">
        <v>1</v>
      </c>
      <c r="K183" s="4" t="s">
        <v>30</v>
      </c>
      <c r="L183" s="4">
        <v>1042</v>
      </c>
      <c r="M183" s="4">
        <v>1042</v>
      </c>
      <c r="N183" s="4" t="s">
        <v>923</v>
      </c>
      <c r="O183" s="4" t="s">
        <v>32</v>
      </c>
      <c r="P183" s="4" t="s">
        <v>33</v>
      </c>
      <c r="Q183" s="4">
        <v>0</v>
      </c>
      <c r="R183" s="8">
        <v>45081</v>
      </c>
      <c r="S183" s="6">
        <v>45085</v>
      </c>
      <c r="T183" s="4" t="s">
        <v>34</v>
      </c>
      <c r="U183" s="4">
        <v>1042</v>
      </c>
      <c r="V183" s="4">
        <v>0</v>
      </c>
      <c r="W183" s="4">
        <v>0</v>
      </c>
      <c r="X183" s="4" t="s">
        <v>924</v>
      </c>
      <c r="Y183" s="4" t="s">
        <v>84</v>
      </c>
    </row>
    <row r="184" s="4" customFormat="1" spans="1:25">
      <c r="A184" s="4" t="s">
        <v>925</v>
      </c>
      <c r="B184" s="4" t="s">
        <v>26</v>
      </c>
      <c r="C184" s="4" t="s">
        <v>926</v>
      </c>
      <c r="D184" s="4" t="s">
        <v>927</v>
      </c>
      <c r="E184" s="4" t="s">
        <v>928</v>
      </c>
      <c r="F184" s="6">
        <v>44946</v>
      </c>
      <c r="G184" s="6">
        <v>44949</v>
      </c>
      <c r="H184" s="4">
        <v>1</v>
      </c>
      <c r="I184" s="4">
        <v>3</v>
      </c>
      <c r="J184" s="4">
        <v>3</v>
      </c>
      <c r="K184" s="4" t="s">
        <v>30</v>
      </c>
      <c r="L184" s="4">
        <v>4110</v>
      </c>
      <c r="M184" s="4">
        <v>4110</v>
      </c>
      <c r="N184" s="4" t="s">
        <v>929</v>
      </c>
      <c r="O184" s="4" t="s">
        <v>32</v>
      </c>
      <c r="P184" s="4" t="s">
        <v>33</v>
      </c>
      <c r="Q184" s="4">
        <v>0</v>
      </c>
      <c r="R184" s="8">
        <v>44846.7472800926</v>
      </c>
      <c r="S184" s="6">
        <v>45085</v>
      </c>
      <c r="T184" s="4" t="s">
        <v>34</v>
      </c>
      <c r="U184" s="4">
        <v>4110</v>
      </c>
      <c r="V184" s="4">
        <v>0</v>
      </c>
      <c r="W184" s="4">
        <v>0</v>
      </c>
      <c r="X184" s="4" t="s">
        <v>930</v>
      </c>
      <c r="Y184" s="4" t="s">
        <v>931</v>
      </c>
    </row>
    <row r="185" s="4" customFormat="1" spans="1:25">
      <c r="A185" s="4" t="s">
        <v>79</v>
      </c>
      <c r="B185" s="4" t="s">
        <v>26</v>
      </c>
      <c r="C185" s="4" t="s">
        <v>932</v>
      </c>
      <c r="D185" s="4" t="s">
        <v>80</v>
      </c>
      <c r="E185" s="4" t="s">
        <v>81</v>
      </c>
      <c r="F185" s="6">
        <v>45081</v>
      </c>
      <c r="G185" s="6">
        <v>45082</v>
      </c>
      <c r="H185" s="4">
        <v>1</v>
      </c>
      <c r="I185" s="4">
        <v>1</v>
      </c>
      <c r="J185" s="4">
        <v>1</v>
      </c>
      <c r="K185" s="4" t="s">
        <v>30</v>
      </c>
      <c r="L185" s="4">
        <v>-431</v>
      </c>
      <c r="M185" s="4">
        <v>-431</v>
      </c>
      <c r="N185" s="4" t="s">
        <v>82</v>
      </c>
      <c r="O185" s="4" t="s">
        <v>32</v>
      </c>
      <c r="P185" s="4" t="s">
        <v>33</v>
      </c>
      <c r="Q185" s="4">
        <v>0</v>
      </c>
      <c r="R185" s="8">
        <v>45016.4092708333</v>
      </c>
      <c r="S185" s="6">
        <v>45085</v>
      </c>
      <c r="T185" s="4" t="s">
        <v>34</v>
      </c>
      <c r="U185" s="4">
        <v>-431</v>
      </c>
      <c r="V185" s="4">
        <v>0</v>
      </c>
      <c r="W185" s="4">
        <v>0</v>
      </c>
      <c r="X185" s="4" t="s">
        <v>83</v>
      </c>
      <c r="Y185" s="4" t="s">
        <v>84</v>
      </c>
    </row>
    <row r="186" s="4" customFormat="1" spans="1:25">
      <c r="A186" s="4" t="s">
        <v>933</v>
      </c>
      <c r="B186" s="4" t="s">
        <v>26</v>
      </c>
      <c r="C186" s="4" t="s">
        <v>934</v>
      </c>
      <c r="D186" s="4" t="s">
        <v>935</v>
      </c>
      <c r="E186" s="4" t="s">
        <v>936</v>
      </c>
      <c r="F186" s="6">
        <v>45074</v>
      </c>
      <c r="G186" s="6">
        <v>45075</v>
      </c>
      <c r="H186" s="4">
        <v>1</v>
      </c>
      <c r="I186" s="4">
        <v>1</v>
      </c>
      <c r="J186" s="4">
        <v>1</v>
      </c>
      <c r="K186" s="4" t="s">
        <v>30</v>
      </c>
      <c r="L186" s="4">
        <v>14.98</v>
      </c>
      <c r="M186" s="4">
        <v>14.98</v>
      </c>
      <c r="N186" s="4" t="s">
        <v>937</v>
      </c>
      <c r="O186" s="4" t="s">
        <v>32</v>
      </c>
      <c r="P186" s="4" t="s">
        <v>33</v>
      </c>
      <c r="Q186" s="4">
        <v>0</v>
      </c>
      <c r="R186" s="8">
        <v>44997.4639814815</v>
      </c>
      <c r="S186" s="6">
        <v>45085</v>
      </c>
      <c r="T186" s="4" t="s">
        <v>34</v>
      </c>
      <c r="U186" s="4">
        <v>14.98</v>
      </c>
      <c r="V186" s="4">
        <v>0</v>
      </c>
      <c r="W186" s="4">
        <v>0</v>
      </c>
      <c r="X186" s="4" t="s">
        <v>938</v>
      </c>
      <c r="Y186" s="4" t="s">
        <v>939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4"/>
  <sheetViews>
    <sheetView tabSelected="1" workbookViewId="0">
      <selection activeCell="Q200" sqref="Q200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940</v>
      </c>
    </row>
    <row r="2" s="4" customFormat="1" hidden="1" spans="1:9">
      <c r="A2" s="5">
        <v>999222456388674</v>
      </c>
      <c r="B2" s="6">
        <v>45079</v>
      </c>
      <c r="C2" s="6">
        <v>45082</v>
      </c>
      <c r="D2" s="4">
        <v>6795</v>
      </c>
      <c r="E2" s="4" t="str">
        <f>VLOOKUP(A2,HOP!A:L,12,0)</f>
        <v>6795.00</v>
      </c>
      <c r="F2" s="4" t="str">
        <f>VLOOKUP(A2,HOP!A:C,3,0)</f>
        <v>2993950</v>
      </c>
      <c r="G2" s="4">
        <f>D2-E2</f>
        <v>0</v>
      </c>
      <c r="H2" s="4" t="str">
        <f>$H$1&amp;F2</f>
        <v>,2993950</v>
      </c>
      <c r="I2" s="4" t="str">
        <f>VLOOKUP(A2,HOP!A:U,21,0)</f>
        <v>直采</v>
      </c>
    </row>
    <row r="3" s="4" customFormat="1" hidden="1" spans="1:9">
      <c r="A3" s="5">
        <v>999223036327277</v>
      </c>
      <c r="B3" s="6">
        <v>45077</v>
      </c>
      <c r="C3" s="6">
        <v>45082</v>
      </c>
      <c r="D3" s="4">
        <v>3500</v>
      </c>
      <c r="E3" s="4" t="str">
        <f>VLOOKUP(A3,HOP!A:L,12,0)</f>
        <v>3500.00</v>
      </c>
      <c r="F3" s="4" t="str">
        <f>VLOOKUP(A3,HOP!A:C,3,0)</f>
        <v>3096509</v>
      </c>
      <c r="G3" s="4">
        <f t="shared" ref="G3:G34" si="0">D3-E3</f>
        <v>0</v>
      </c>
      <c r="H3" s="4" t="str">
        <f t="shared" ref="H3:H34" si="1">$H$1&amp;F3</f>
        <v>,3096509</v>
      </c>
      <c r="I3" s="4" t="str">
        <f>VLOOKUP(A3,HOP!A:U,21,0)</f>
        <v>直采</v>
      </c>
    </row>
    <row r="4" s="4" customFormat="1" hidden="1" spans="1:9">
      <c r="A4" s="5">
        <v>999223127921762</v>
      </c>
      <c r="B4" s="6">
        <v>45080</v>
      </c>
      <c r="C4" s="6">
        <v>45082</v>
      </c>
      <c r="D4" s="4">
        <v>3046</v>
      </c>
      <c r="E4" s="4" t="str">
        <f>VLOOKUP(A4,HOP!A:L,12,0)</f>
        <v>3046.00</v>
      </c>
      <c r="F4" s="4" t="str">
        <f>VLOOKUP(A4,HOP!A:C,3,0)</f>
        <v>3119784</v>
      </c>
      <c r="G4" s="4">
        <f t="shared" si="0"/>
        <v>0</v>
      </c>
      <c r="H4" s="4" t="str">
        <f t="shared" si="1"/>
        <v>,3119784</v>
      </c>
      <c r="I4" s="4" t="str">
        <f>VLOOKUP(A4,HOP!A:U,21,0)</f>
        <v>直采</v>
      </c>
    </row>
    <row r="5" s="4" customFormat="1" hidden="1" spans="1:9">
      <c r="A5" s="5">
        <v>999223144770346</v>
      </c>
      <c r="B5" s="6">
        <v>45075</v>
      </c>
      <c r="C5" s="6">
        <v>45082</v>
      </c>
      <c r="D5" s="4">
        <v>4494</v>
      </c>
      <c r="E5" s="4" t="str">
        <f>VLOOKUP(A5,HOP!A:L,12,0)</f>
        <v>4494.00</v>
      </c>
      <c r="F5" s="4" t="str">
        <f>VLOOKUP(A5,HOP!A:C,3,0)</f>
        <v>3123486</v>
      </c>
      <c r="G5" s="4">
        <f t="shared" si="0"/>
        <v>0</v>
      </c>
      <c r="H5" s="4" t="str">
        <f t="shared" si="1"/>
        <v>,3123486</v>
      </c>
      <c r="I5" s="4" t="str">
        <f>VLOOKUP(A5,HOP!A:U,21,0)</f>
        <v>直采</v>
      </c>
    </row>
    <row r="6" s="4" customFormat="1" hidden="1" spans="1:9">
      <c r="A6" s="5">
        <v>999223145347265</v>
      </c>
      <c r="B6" s="6">
        <v>45080</v>
      </c>
      <c r="C6" s="6">
        <v>45082</v>
      </c>
      <c r="D6" s="4">
        <v>2040</v>
      </c>
      <c r="E6" s="4" t="str">
        <f>VLOOKUP(A6,HOP!A:L,12,0)</f>
        <v>2040.00</v>
      </c>
      <c r="F6" s="4" t="str">
        <f>VLOOKUP(A6,HOP!A:C,3,0)</f>
        <v>3123591</v>
      </c>
      <c r="G6" s="4">
        <f t="shared" si="0"/>
        <v>0</v>
      </c>
      <c r="H6" s="4" t="str">
        <f t="shared" si="1"/>
        <v>,3123591</v>
      </c>
      <c r="I6" s="4" t="str">
        <f>VLOOKUP(A6,HOP!A:U,21,0)</f>
        <v>直采</v>
      </c>
    </row>
    <row r="7" s="4" customFormat="1" hidden="1" spans="1:9">
      <c r="A7" s="5">
        <v>999223233198889</v>
      </c>
      <c r="B7" s="6">
        <v>45080</v>
      </c>
      <c r="C7" s="6">
        <v>45082</v>
      </c>
      <c r="D7" s="4">
        <v>3166</v>
      </c>
      <c r="E7" s="4" t="str">
        <f>VLOOKUP(A7,HOP!A:L,12,0)</f>
        <v>3166.00</v>
      </c>
      <c r="F7" s="4" t="str">
        <f>VLOOKUP(A7,HOP!A:C,3,0)</f>
        <v>3148561</v>
      </c>
      <c r="G7" s="4">
        <f t="shared" si="0"/>
        <v>0</v>
      </c>
      <c r="H7" s="4" t="str">
        <f t="shared" si="1"/>
        <v>,3148561</v>
      </c>
      <c r="I7" s="4" t="str">
        <f>VLOOKUP(A7,HOP!A:U,21,0)</f>
        <v>直采</v>
      </c>
    </row>
    <row r="8" s="4" customFormat="1" hidden="1" spans="1:9">
      <c r="A8" s="5">
        <v>999223378417686</v>
      </c>
      <c r="B8" s="6">
        <v>45073</v>
      </c>
      <c r="C8" s="6">
        <v>45082</v>
      </c>
      <c r="D8" s="4">
        <v>11710</v>
      </c>
      <c r="E8" s="4" t="str">
        <f>VLOOKUP(A8,HOP!A:L,12,0)</f>
        <v>11710.00</v>
      </c>
      <c r="F8" s="4" t="str">
        <f>VLOOKUP(A8,HOP!A:C,3,0)</f>
        <v>3176993</v>
      </c>
      <c r="G8" s="4">
        <f t="shared" si="0"/>
        <v>0</v>
      </c>
      <c r="H8" s="4" t="str">
        <f t="shared" si="1"/>
        <v>,3176993</v>
      </c>
      <c r="I8" s="4" t="str">
        <f>VLOOKUP(A8,HOP!A:U,21,0)</f>
        <v>直采</v>
      </c>
    </row>
    <row r="9" s="4" customFormat="1" hidden="1" spans="1:9">
      <c r="A9" s="5">
        <v>999223422332636</v>
      </c>
      <c r="B9" s="6">
        <v>45081</v>
      </c>
      <c r="C9" s="6">
        <v>45082</v>
      </c>
      <c r="D9" s="4">
        <v>3390</v>
      </c>
      <c r="E9" s="4" t="str">
        <f>VLOOKUP(A9,HOP!A:L,12,0)</f>
        <v>3390.00</v>
      </c>
      <c r="F9" s="4" t="str">
        <f>VLOOKUP(A9,HOP!A:C,3,0)</f>
        <v>3185171</v>
      </c>
      <c r="G9" s="4">
        <f t="shared" si="0"/>
        <v>0</v>
      </c>
      <c r="H9" s="4" t="str">
        <f t="shared" si="1"/>
        <v>,3185171</v>
      </c>
      <c r="I9" s="4" t="str">
        <f>VLOOKUP(A9,HOP!A:U,21,0)</f>
        <v>直采</v>
      </c>
    </row>
    <row r="10" s="4" customFormat="1" hidden="1" spans="1:9">
      <c r="A10" s="5">
        <v>999223423681830</v>
      </c>
      <c r="B10" s="6">
        <v>45081</v>
      </c>
      <c r="C10" s="6">
        <v>45082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999223559958789</v>
      </c>
      <c r="B11" s="6">
        <v>45081</v>
      </c>
      <c r="C11" s="6">
        <v>45082</v>
      </c>
      <c r="D11" s="4">
        <v>488</v>
      </c>
      <c r="E11" s="4" t="str">
        <f>VLOOKUP(A11,HOP!A:L,12,0)</f>
        <v>488.00</v>
      </c>
      <c r="F11" s="4" t="str">
        <f>VLOOKUP(A11,HOP!A:C,3,0)</f>
        <v>3210732</v>
      </c>
      <c r="G11" s="4">
        <f t="shared" si="0"/>
        <v>0</v>
      </c>
      <c r="H11" s="4" t="str">
        <f t="shared" si="1"/>
        <v>,3210732</v>
      </c>
      <c r="I11" s="4" t="str">
        <f>VLOOKUP(A11,HOP!A:U,21,0)</f>
        <v>直采</v>
      </c>
    </row>
    <row r="12" s="4" customFormat="1" hidden="1" spans="1:9">
      <c r="A12" s="5">
        <v>999223569930032</v>
      </c>
      <c r="B12" s="6">
        <v>45079</v>
      </c>
      <c r="C12" s="6">
        <v>45082</v>
      </c>
      <c r="D12" s="4">
        <v>2184</v>
      </c>
      <c r="E12" s="4" t="str">
        <f>VLOOKUP(A12,HOP!A:L,12,0)</f>
        <v>2184.00</v>
      </c>
      <c r="F12" s="4" t="str">
        <f>VLOOKUP(A12,HOP!A:C,3,0)</f>
        <v>3212254</v>
      </c>
      <c r="G12" s="4">
        <f t="shared" si="0"/>
        <v>0</v>
      </c>
      <c r="H12" s="4" t="str">
        <f t="shared" si="1"/>
        <v>,3212254</v>
      </c>
      <c r="I12" s="4" t="str">
        <f>VLOOKUP(A12,HOP!A:U,21,0)</f>
        <v>直采</v>
      </c>
    </row>
    <row r="13" s="4" customFormat="1" hidden="1" spans="1:9">
      <c r="A13" s="5">
        <v>999223597152590</v>
      </c>
      <c r="B13" s="6">
        <v>45081</v>
      </c>
      <c r="C13" s="6">
        <v>45082</v>
      </c>
      <c r="D13" s="4">
        <v>5380</v>
      </c>
      <c r="E13" s="4" t="str">
        <f>VLOOKUP(A13,HOP!A:L,12,0)</f>
        <v>5380.00</v>
      </c>
      <c r="F13" s="4" t="str">
        <f>VLOOKUP(A13,HOP!A:C,3,0)</f>
        <v>3216762</v>
      </c>
      <c r="G13" s="4">
        <f t="shared" si="0"/>
        <v>0</v>
      </c>
      <c r="H13" s="4" t="str">
        <f t="shared" si="1"/>
        <v>,3216762</v>
      </c>
      <c r="I13" s="4" t="str">
        <f>VLOOKUP(A13,HOP!A:U,21,0)</f>
        <v>直采</v>
      </c>
    </row>
    <row r="14" s="4" customFormat="1" hidden="1" spans="1:9">
      <c r="A14" s="5">
        <v>999223711698439</v>
      </c>
      <c r="B14" s="6">
        <v>45078</v>
      </c>
      <c r="C14" s="6">
        <v>45082</v>
      </c>
      <c r="D14" s="4">
        <v>12230</v>
      </c>
      <c r="E14" s="4" t="str">
        <f>VLOOKUP(A14,HOP!A:L,12,0)</f>
        <v>12230.00</v>
      </c>
      <c r="F14" s="4" t="str">
        <f>VLOOKUP(A14,HOP!A:C,3,0)</f>
        <v>3242612</v>
      </c>
      <c r="G14" s="4">
        <f t="shared" si="0"/>
        <v>0</v>
      </c>
      <c r="H14" s="4" t="str">
        <f t="shared" si="1"/>
        <v>,3242612</v>
      </c>
      <c r="I14" s="4" t="str">
        <f>VLOOKUP(A14,HOP!A:U,21,0)</f>
        <v>直采</v>
      </c>
    </row>
    <row r="15" s="4" customFormat="1" hidden="1" spans="1:9">
      <c r="A15" s="5">
        <v>999223726083125</v>
      </c>
      <c r="B15" s="6">
        <v>45080</v>
      </c>
      <c r="C15" s="6">
        <v>45082</v>
      </c>
      <c r="D15" s="4">
        <v>2500</v>
      </c>
      <c r="E15" s="4" t="str">
        <f>VLOOKUP(A15,HOP!A:L,12,0)</f>
        <v>2500.00</v>
      </c>
      <c r="F15" s="4" t="str">
        <f>VLOOKUP(A15,HOP!A:C,3,0)</f>
        <v>3244582</v>
      </c>
      <c r="G15" s="4">
        <f t="shared" si="0"/>
        <v>0</v>
      </c>
      <c r="H15" s="4" t="str">
        <f t="shared" si="1"/>
        <v>,3244582</v>
      </c>
      <c r="I15" s="4" t="str">
        <f>VLOOKUP(A15,HOP!A:U,21,0)</f>
        <v>直采</v>
      </c>
    </row>
    <row r="16" s="4" customFormat="1" hidden="1" spans="1:9">
      <c r="A16" s="5">
        <v>999223787827967</v>
      </c>
      <c r="B16" s="6">
        <v>45078</v>
      </c>
      <c r="C16" s="6">
        <v>45082</v>
      </c>
      <c r="D16" s="4">
        <v>6232</v>
      </c>
      <c r="E16" s="4" t="str">
        <f>VLOOKUP(A16,HOP!A:L,12,0)</f>
        <v>6232.00</v>
      </c>
      <c r="F16" s="4" t="str">
        <f>VLOOKUP(A16,HOP!A:C,3,0)</f>
        <v>3272349</v>
      </c>
      <c r="G16" s="4">
        <f t="shared" si="0"/>
        <v>0</v>
      </c>
      <c r="H16" s="4" t="str">
        <f t="shared" si="1"/>
        <v>,3272349</v>
      </c>
      <c r="I16" s="4" t="str">
        <f>VLOOKUP(A16,HOP!A:U,21,0)</f>
        <v>直采</v>
      </c>
    </row>
    <row r="17" s="4" customFormat="1" hidden="1" spans="1:9">
      <c r="A17" s="5">
        <v>999223811552263</v>
      </c>
      <c r="B17" s="6">
        <v>45079</v>
      </c>
      <c r="C17" s="6">
        <v>45082</v>
      </c>
      <c r="D17" s="4">
        <v>1470</v>
      </c>
      <c r="E17" s="4" t="str">
        <f>VLOOKUP(A17,HOP!A:L,12,0)</f>
        <v>1470.00</v>
      </c>
      <c r="F17" s="4" t="str">
        <f>VLOOKUP(A17,HOP!A:C,3,0)</f>
        <v>3278322</v>
      </c>
      <c r="G17" s="4">
        <f t="shared" si="0"/>
        <v>0</v>
      </c>
      <c r="H17" s="4" t="str">
        <f t="shared" si="1"/>
        <v>,3278322</v>
      </c>
      <c r="I17" s="4" t="str">
        <f>VLOOKUP(A17,HOP!A:U,21,0)</f>
        <v>直采</v>
      </c>
    </row>
    <row r="18" s="4" customFormat="1" hidden="1" spans="1:9">
      <c r="A18" s="5">
        <v>999223829753236</v>
      </c>
      <c r="B18" s="6">
        <v>45080</v>
      </c>
      <c r="C18" s="6">
        <v>45082</v>
      </c>
      <c r="D18" s="4">
        <v>7080</v>
      </c>
      <c r="E18" s="4" t="str">
        <f>VLOOKUP(A18,HOP!A:L,12,0)</f>
        <v>7080.00</v>
      </c>
      <c r="F18" s="4" t="str">
        <f>VLOOKUP(A18,HOP!A:C,3,0)</f>
        <v>3283473</v>
      </c>
      <c r="G18" s="4">
        <f t="shared" si="0"/>
        <v>0</v>
      </c>
      <c r="H18" s="4" t="str">
        <f t="shared" si="1"/>
        <v>,3283473</v>
      </c>
      <c r="I18" s="4" t="str">
        <f>VLOOKUP(A18,HOP!A:U,21,0)</f>
        <v>直采</v>
      </c>
    </row>
    <row r="19" s="4" customFormat="1" hidden="1" spans="1:9">
      <c r="A19" s="5">
        <v>999223852429128</v>
      </c>
      <c r="B19" s="6">
        <v>45081</v>
      </c>
      <c r="C19" s="6">
        <v>45082</v>
      </c>
      <c r="D19" s="4">
        <v>2142</v>
      </c>
      <c r="E19" s="4" t="str">
        <f>VLOOKUP(A19,HOP!A:L,12,0)</f>
        <v>2142.00</v>
      </c>
      <c r="F19" s="4" t="str">
        <f>VLOOKUP(A19,HOP!A:C,3,0)</f>
        <v>3290086</v>
      </c>
      <c r="G19" s="4">
        <f t="shared" si="0"/>
        <v>0</v>
      </c>
      <c r="H19" s="4" t="str">
        <f t="shared" si="1"/>
        <v>,3290086</v>
      </c>
      <c r="I19" s="4" t="str">
        <f>VLOOKUP(A19,HOP!A:U,21,0)</f>
        <v>直采</v>
      </c>
    </row>
    <row r="20" s="4" customFormat="1" hidden="1" spans="1:9">
      <c r="A20" s="5">
        <v>999223854428143</v>
      </c>
      <c r="B20" s="6">
        <v>45078</v>
      </c>
      <c r="C20" s="6">
        <v>45082</v>
      </c>
      <c r="D20" s="4">
        <v>7316</v>
      </c>
      <c r="E20" s="4" t="str">
        <f>VLOOKUP(A20,HOP!A:L,12,0)</f>
        <v>7316.00</v>
      </c>
      <c r="F20" s="4" t="str">
        <f>VLOOKUP(A20,HOP!A:C,3,0)</f>
        <v>3290469</v>
      </c>
      <c r="G20" s="4">
        <f t="shared" si="0"/>
        <v>0</v>
      </c>
      <c r="H20" s="4" t="str">
        <f t="shared" si="1"/>
        <v>,3290469</v>
      </c>
      <c r="I20" s="4" t="str">
        <f>VLOOKUP(A20,HOP!A:U,21,0)</f>
        <v>直采</v>
      </c>
    </row>
    <row r="21" s="4" customFormat="1" hidden="1" spans="1:9">
      <c r="A21" s="5">
        <v>999223875060146</v>
      </c>
      <c r="B21" s="6">
        <v>45081</v>
      </c>
      <c r="C21" s="6">
        <v>45082</v>
      </c>
      <c r="D21" s="4">
        <v>680</v>
      </c>
      <c r="E21" s="4" t="str">
        <f>VLOOKUP(A21,HOP!A:L,12,0)</f>
        <v>680.00</v>
      </c>
      <c r="F21" s="4" t="str">
        <f>VLOOKUP(A21,HOP!A:C,3,0)</f>
        <v>3296885</v>
      </c>
      <c r="G21" s="4">
        <f t="shared" si="0"/>
        <v>0</v>
      </c>
      <c r="H21" s="4" t="str">
        <f t="shared" si="1"/>
        <v>,3296885</v>
      </c>
      <c r="I21" s="4" t="str">
        <f>VLOOKUP(A21,HOP!A:U,21,0)</f>
        <v>直采</v>
      </c>
    </row>
    <row r="22" s="4" customFormat="1" hidden="1" spans="1:9">
      <c r="A22" s="5">
        <v>999223886004237</v>
      </c>
      <c r="B22" s="6">
        <v>45079</v>
      </c>
      <c r="C22" s="6">
        <v>45082</v>
      </c>
      <c r="D22" s="4">
        <v>2211</v>
      </c>
      <c r="E22" s="4" t="str">
        <f>VLOOKUP(A22,HOP!A:L,12,0)</f>
        <v>2211.00</v>
      </c>
      <c r="F22" s="4" t="str">
        <f>VLOOKUP(A22,HOP!A:C,3,0)</f>
        <v>3298624</v>
      </c>
      <c r="G22" s="4">
        <f t="shared" si="0"/>
        <v>0</v>
      </c>
      <c r="H22" s="4" t="str">
        <f t="shared" si="1"/>
        <v>,3298624</v>
      </c>
      <c r="I22" s="4" t="str">
        <f>VLOOKUP(A22,HOP!A:U,21,0)</f>
        <v>直采</v>
      </c>
    </row>
    <row r="23" s="4" customFormat="1" hidden="1" spans="1:9">
      <c r="A23" s="5">
        <v>999223890957599</v>
      </c>
      <c r="B23" s="6">
        <v>45080</v>
      </c>
      <c r="C23" s="6">
        <v>45082</v>
      </c>
      <c r="D23" s="4">
        <v>2490</v>
      </c>
      <c r="E23" s="4" t="str">
        <f>VLOOKUP(A23,HOP!A:L,12,0)</f>
        <v>2490.00</v>
      </c>
      <c r="F23" s="4" t="str">
        <f>VLOOKUP(A23,HOP!A:C,3,0)</f>
        <v>3299742</v>
      </c>
      <c r="G23" s="4">
        <f t="shared" si="0"/>
        <v>0</v>
      </c>
      <c r="H23" s="4" t="str">
        <f t="shared" si="1"/>
        <v>,3299742</v>
      </c>
      <c r="I23" s="4" t="str">
        <f>VLOOKUP(A23,HOP!A:U,21,0)</f>
        <v>直采</v>
      </c>
    </row>
    <row r="24" s="4" customFormat="1" hidden="1" spans="1:9">
      <c r="A24" s="5">
        <v>999223897925826</v>
      </c>
      <c r="B24" s="6">
        <v>45065</v>
      </c>
      <c r="C24" s="6">
        <v>45082</v>
      </c>
      <c r="D24" s="4">
        <v>8917</v>
      </c>
      <c r="E24" s="4" t="str">
        <f>VLOOKUP(A24,HOP!A:L,12,0)</f>
        <v>8917.00</v>
      </c>
      <c r="F24" s="4" t="str">
        <f>VLOOKUP(A24,HOP!A:C,3,0)</f>
        <v>3301417</v>
      </c>
      <c r="G24" s="4">
        <f t="shared" si="0"/>
        <v>0</v>
      </c>
      <c r="H24" s="4" t="str">
        <f t="shared" si="1"/>
        <v>,3301417</v>
      </c>
      <c r="I24" s="4" t="str">
        <f>VLOOKUP(A24,HOP!A:U,21,0)</f>
        <v>直采</v>
      </c>
    </row>
    <row r="25" s="4" customFormat="1" hidden="1" spans="1:9">
      <c r="A25" s="5">
        <v>999223904200942</v>
      </c>
      <c r="B25" s="6">
        <v>45079</v>
      </c>
      <c r="C25" s="6">
        <v>45082</v>
      </c>
      <c r="D25" s="4">
        <v>1962</v>
      </c>
      <c r="E25" s="4" t="str">
        <f>VLOOKUP(A25,HOP!A:L,12,0)</f>
        <v>1962.00</v>
      </c>
      <c r="F25" s="4" t="str">
        <f>VLOOKUP(A25,HOP!A:C,3,0)</f>
        <v>3303576</v>
      </c>
      <c r="G25" s="4">
        <f t="shared" si="0"/>
        <v>0</v>
      </c>
      <c r="H25" s="4" t="str">
        <f t="shared" si="1"/>
        <v>,3303576</v>
      </c>
      <c r="I25" s="4" t="str">
        <f>VLOOKUP(A25,HOP!A:U,21,0)</f>
        <v>直采</v>
      </c>
    </row>
    <row r="26" s="4" customFormat="1" hidden="1" spans="1:9">
      <c r="A26" s="5">
        <v>999223924104947</v>
      </c>
      <c r="B26" s="6">
        <v>45079</v>
      </c>
      <c r="C26" s="6">
        <v>45082</v>
      </c>
      <c r="D26" s="4">
        <v>2537</v>
      </c>
      <c r="E26" s="4" t="str">
        <f>VLOOKUP(A26,HOP!A:L,12,0)</f>
        <v>2537.00</v>
      </c>
      <c r="F26" s="4" t="str">
        <f>VLOOKUP(A26,HOP!A:C,3,0)</f>
        <v>3306689</v>
      </c>
      <c r="G26" s="4">
        <f t="shared" si="0"/>
        <v>0</v>
      </c>
      <c r="H26" s="4" t="str">
        <f t="shared" si="1"/>
        <v>,3306689</v>
      </c>
      <c r="I26" s="4" t="str">
        <f>VLOOKUP(A26,HOP!A:U,21,0)</f>
        <v>直采</v>
      </c>
    </row>
    <row r="27" s="4" customFormat="1" hidden="1" spans="1:9">
      <c r="A27" s="5">
        <v>999223951068943</v>
      </c>
      <c r="B27" s="6">
        <v>45078</v>
      </c>
      <c r="C27" s="6">
        <v>45082</v>
      </c>
      <c r="D27" s="4">
        <v>4752</v>
      </c>
      <c r="E27" s="4" t="str">
        <f>VLOOKUP(A27,HOP!A:L,12,0)</f>
        <v>4752.00</v>
      </c>
      <c r="F27" s="4" t="str">
        <f>VLOOKUP(A27,HOP!A:C,3,0)</f>
        <v>3311556</v>
      </c>
      <c r="G27" s="4">
        <f t="shared" si="0"/>
        <v>0</v>
      </c>
      <c r="H27" s="4" t="str">
        <f t="shared" si="1"/>
        <v>,3311556</v>
      </c>
      <c r="I27" s="4" t="str">
        <f>VLOOKUP(A27,HOP!A:U,21,0)</f>
        <v>直采</v>
      </c>
    </row>
    <row r="28" s="4" customFormat="1" hidden="1" spans="1:9">
      <c r="A28" s="5">
        <v>999223994381722</v>
      </c>
      <c r="B28" s="6">
        <v>45081</v>
      </c>
      <c r="C28" s="6">
        <v>45082</v>
      </c>
      <c r="D28" s="4">
        <v>909</v>
      </c>
      <c r="E28" s="4" t="str">
        <f>VLOOKUP(A28,HOP!A:L,12,0)</f>
        <v>909.00</v>
      </c>
      <c r="F28" s="4" t="str">
        <f>VLOOKUP(A28,HOP!A:C,3,0)</f>
        <v>3323532</v>
      </c>
      <c r="G28" s="4">
        <f t="shared" si="0"/>
        <v>0</v>
      </c>
      <c r="H28" s="4" t="str">
        <f t="shared" si="1"/>
        <v>,3323532</v>
      </c>
      <c r="I28" s="4" t="str">
        <f>VLOOKUP(A28,HOP!A:U,21,0)</f>
        <v>直采</v>
      </c>
    </row>
    <row r="29" s="4" customFormat="1" hidden="1" spans="1:9">
      <c r="A29" s="5">
        <v>999223999515705</v>
      </c>
      <c r="B29" s="6">
        <v>45079</v>
      </c>
      <c r="C29" s="6">
        <v>45082</v>
      </c>
      <c r="D29" s="4">
        <v>1813</v>
      </c>
      <c r="E29" s="4" t="str">
        <f>VLOOKUP(A29,HOP!A:L,12,0)</f>
        <v>1813.00</v>
      </c>
      <c r="F29" s="4" t="str">
        <f>VLOOKUP(A29,HOP!A:C,3,0)</f>
        <v>3325123</v>
      </c>
      <c r="G29" s="4">
        <f t="shared" si="0"/>
        <v>0</v>
      </c>
      <c r="H29" s="4" t="str">
        <f t="shared" si="1"/>
        <v>,3325123</v>
      </c>
      <c r="I29" s="4" t="str">
        <f>VLOOKUP(A29,HOP!A:U,21,0)</f>
        <v>直采</v>
      </c>
    </row>
    <row r="30" s="4" customFormat="1" hidden="1" spans="1:9">
      <c r="A30" s="5">
        <v>999223999998332</v>
      </c>
      <c r="B30" s="6">
        <v>45080</v>
      </c>
      <c r="C30" s="6">
        <v>45082</v>
      </c>
      <c r="D30" s="4">
        <v>1186</v>
      </c>
      <c r="E30" s="4" t="str">
        <f>VLOOKUP(A30,HOP!A:L,12,0)</f>
        <v>1186.00</v>
      </c>
      <c r="F30" s="4" t="str">
        <f>VLOOKUP(A30,HOP!A:C,3,0)</f>
        <v>3325471</v>
      </c>
      <c r="G30" s="4">
        <f t="shared" si="0"/>
        <v>0</v>
      </c>
      <c r="H30" s="4" t="str">
        <f t="shared" si="1"/>
        <v>,3325471</v>
      </c>
      <c r="I30" s="4" t="str">
        <f>VLOOKUP(A30,HOP!A:U,21,0)</f>
        <v>直采</v>
      </c>
    </row>
    <row r="31" s="4" customFormat="1" hidden="1" spans="1:9">
      <c r="A31" s="5">
        <v>999224001444038</v>
      </c>
      <c r="B31" s="6">
        <v>45079</v>
      </c>
      <c r="C31" s="6">
        <v>45082</v>
      </c>
      <c r="D31" s="4">
        <v>1813</v>
      </c>
      <c r="E31" s="4" t="str">
        <f>VLOOKUP(A31,HOP!A:L,12,0)</f>
        <v>1813.00</v>
      </c>
      <c r="F31" s="4" t="str">
        <f>VLOOKUP(A31,HOP!A:C,3,0)</f>
        <v>3326288</v>
      </c>
      <c r="G31" s="4">
        <f t="shared" si="0"/>
        <v>0</v>
      </c>
      <c r="H31" s="4" t="str">
        <f t="shared" si="1"/>
        <v>,3326288</v>
      </c>
      <c r="I31" s="4" t="str">
        <f>VLOOKUP(A31,HOP!A:U,21,0)</f>
        <v>直采</v>
      </c>
    </row>
    <row r="32" s="4" customFormat="1" hidden="1" spans="1:9">
      <c r="A32" s="5">
        <v>999224005515444</v>
      </c>
      <c r="B32" s="6">
        <v>45076</v>
      </c>
      <c r="C32" s="6">
        <v>45082</v>
      </c>
      <c r="D32" s="4">
        <v>5972</v>
      </c>
      <c r="E32" s="4" t="str">
        <f>VLOOKUP(A32,HOP!A:L,12,0)</f>
        <v>5972.00</v>
      </c>
      <c r="F32" s="4" t="str">
        <f>VLOOKUP(A32,HOP!A:C,3,0)</f>
        <v>3327062</v>
      </c>
      <c r="G32" s="4">
        <f t="shared" si="0"/>
        <v>0</v>
      </c>
      <c r="H32" s="4" t="str">
        <f t="shared" si="1"/>
        <v>,3327062</v>
      </c>
      <c r="I32" s="4" t="str">
        <f>VLOOKUP(A32,HOP!A:U,21,0)</f>
        <v>直采</v>
      </c>
    </row>
    <row r="33" s="4" customFormat="1" hidden="1" spans="1:9">
      <c r="A33" s="5">
        <v>999224013608447</v>
      </c>
      <c r="B33" s="6">
        <v>45075</v>
      </c>
      <c r="C33" s="6">
        <v>45082</v>
      </c>
      <c r="D33" s="4">
        <v>6651</v>
      </c>
      <c r="E33" s="4" t="str">
        <f>VLOOKUP(A33,HOP!A:L,12,0)</f>
        <v>6651.00</v>
      </c>
      <c r="F33" s="4" t="str">
        <f>VLOOKUP(A33,HOP!A:C,3,0)</f>
        <v>3329632</v>
      </c>
      <c r="G33" s="4">
        <f t="shared" si="0"/>
        <v>0</v>
      </c>
      <c r="H33" s="4" t="str">
        <f t="shared" si="1"/>
        <v>,3329632</v>
      </c>
      <c r="I33" s="4" t="str">
        <f>VLOOKUP(A33,HOP!A:U,21,0)</f>
        <v>直采</v>
      </c>
    </row>
    <row r="34" s="4" customFormat="1" hidden="1" spans="1:9">
      <c r="A34" s="5">
        <v>999224029029336</v>
      </c>
      <c r="B34" s="6">
        <v>45080</v>
      </c>
      <c r="C34" s="6">
        <v>45082</v>
      </c>
      <c r="D34" s="4">
        <v>2005</v>
      </c>
      <c r="E34" s="4" t="str">
        <f>VLOOKUP(A34,HOP!A:L,12,0)</f>
        <v>2005.00</v>
      </c>
      <c r="F34" s="4" t="str">
        <f>VLOOKUP(A34,HOP!A:C,3,0)</f>
        <v>3334296</v>
      </c>
      <c r="G34" s="4">
        <f t="shared" si="0"/>
        <v>0</v>
      </c>
      <c r="H34" s="4" t="str">
        <f t="shared" si="1"/>
        <v>,3334296</v>
      </c>
      <c r="I34" s="4" t="str">
        <f>VLOOKUP(A34,HOP!A:U,21,0)</f>
        <v>直采</v>
      </c>
    </row>
    <row r="35" s="4" customFormat="1" hidden="1" spans="1:9">
      <c r="A35" s="5">
        <v>999224059541357</v>
      </c>
      <c r="B35" s="6">
        <v>45081</v>
      </c>
      <c r="C35" s="6">
        <v>45082</v>
      </c>
      <c r="D35" s="4">
        <v>678</v>
      </c>
      <c r="E35" s="4" t="str">
        <f>VLOOKUP(A35,HOP!A:L,12,0)</f>
        <v>678.00</v>
      </c>
      <c r="F35" s="4" t="str">
        <f>VLOOKUP(A35,HOP!A:C,3,0)</f>
        <v>3343362</v>
      </c>
      <c r="G35" s="4">
        <f t="shared" ref="G35:G66" si="2">D35-E35</f>
        <v>0</v>
      </c>
      <c r="H35" s="4" t="str">
        <f t="shared" ref="H35:H66" si="3">$H$1&amp;F35</f>
        <v>,3343362</v>
      </c>
      <c r="I35" s="4" t="str">
        <f>VLOOKUP(A35,HOP!A:U,21,0)</f>
        <v>直采</v>
      </c>
    </row>
    <row r="36" s="4" customFormat="1" hidden="1" spans="1:9">
      <c r="A36" s="5">
        <v>999224060356367</v>
      </c>
      <c r="B36" s="6">
        <v>45079</v>
      </c>
      <c r="C36" s="6">
        <v>45082</v>
      </c>
      <c r="D36" s="4">
        <v>5940</v>
      </c>
      <c r="E36" s="4" t="str">
        <f>VLOOKUP(A36,HOP!A:L,12,0)</f>
        <v>5940.00</v>
      </c>
      <c r="F36" s="4" t="str">
        <f>VLOOKUP(A36,HOP!A:C,3,0)</f>
        <v>3343582</v>
      </c>
      <c r="G36" s="4">
        <f t="shared" si="2"/>
        <v>0</v>
      </c>
      <c r="H36" s="4" t="str">
        <f t="shared" si="3"/>
        <v>,3343582</v>
      </c>
      <c r="I36" s="4" t="str">
        <f>VLOOKUP(A36,HOP!A:U,21,0)</f>
        <v>直采</v>
      </c>
    </row>
    <row r="37" s="4" customFormat="1" hidden="1" spans="1:9">
      <c r="A37" s="5">
        <v>999224066541976</v>
      </c>
      <c r="B37" s="6">
        <v>45080</v>
      </c>
      <c r="C37" s="6">
        <v>45082</v>
      </c>
      <c r="D37" s="4">
        <v>884</v>
      </c>
      <c r="E37" s="4" t="str">
        <f>VLOOKUP(A37,HOP!A:L,12,0)</f>
        <v>884.00</v>
      </c>
      <c r="F37" s="4" t="str">
        <f>VLOOKUP(A37,HOP!A:C,3,0)</f>
        <v>3345754</v>
      </c>
      <c r="G37" s="4">
        <f t="shared" si="2"/>
        <v>0</v>
      </c>
      <c r="H37" s="4" t="str">
        <f t="shared" si="3"/>
        <v>,3345754</v>
      </c>
      <c r="I37" s="4" t="str">
        <f>VLOOKUP(A37,HOP!A:U,21,0)</f>
        <v>直采</v>
      </c>
    </row>
    <row r="38" s="4" customFormat="1" hidden="1" spans="1:9">
      <c r="A38" s="5">
        <v>999224075403460</v>
      </c>
      <c r="B38" s="6">
        <v>45080</v>
      </c>
      <c r="C38" s="6">
        <v>45082</v>
      </c>
      <c r="D38" s="4">
        <v>3258</v>
      </c>
      <c r="E38" s="4" t="str">
        <f>VLOOKUP(A38,HOP!A:L,12,0)</f>
        <v>3258.00</v>
      </c>
      <c r="F38" s="4" t="str">
        <f>VLOOKUP(A38,HOP!A:C,3,0)</f>
        <v>3347836</v>
      </c>
      <c r="G38" s="4">
        <f t="shared" si="2"/>
        <v>0</v>
      </c>
      <c r="H38" s="4" t="str">
        <f t="shared" si="3"/>
        <v>,3347836</v>
      </c>
      <c r="I38" s="4" t="str">
        <f>VLOOKUP(A38,HOP!A:U,21,0)</f>
        <v>直采</v>
      </c>
    </row>
    <row r="39" s="4" customFormat="1" hidden="1" spans="1:9">
      <c r="A39" s="5">
        <v>999224075719424</v>
      </c>
      <c r="B39" s="6">
        <v>45081</v>
      </c>
      <c r="C39" s="6">
        <v>45082</v>
      </c>
      <c r="D39" s="4">
        <v>626</v>
      </c>
      <c r="E39" s="4" t="str">
        <f>VLOOKUP(A39,HOP!A:L,12,0)</f>
        <v>626.00</v>
      </c>
      <c r="F39" s="4" t="str">
        <f>VLOOKUP(A39,HOP!A:C,3,0)</f>
        <v>3347998</v>
      </c>
      <c r="G39" s="4">
        <f t="shared" si="2"/>
        <v>0</v>
      </c>
      <c r="H39" s="4" t="str">
        <f t="shared" si="3"/>
        <v>,3347998</v>
      </c>
      <c r="I39" s="4" t="str">
        <f>VLOOKUP(A39,HOP!A:U,21,0)</f>
        <v>直采</v>
      </c>
    </row>
    <row r="40" s="4" customFormat="1" hidden="1" spans="1:9">
      <c r="A40" s="5">
        <v>999224087831014</v>
      </c>
      <c r="B40" s="6">
        <v>45081</v>
      </c>
      <c r="C40" s="6">
        <v>45082</v>
      </c>
      <c r="D40" s="4">
        <v>798</v>
      </c>
      <c r="E40" s="4" t="str">
        <f>VLOOKUP(A40,HOP!A:L,12,0)</f>
        <v>798.00</v>
      </c>
      <c r="F40" s="4" t="str">
        <f>VLOOKUP(A40,HOP!A:C,3,0)</f>
        <v>3351967</v>
      </c>
      <c r="G40" s="4">
        <f t="shared" si="2"/>
        <v>0</v>
      </c>
      <c r="H40" s="4" t="str">
        <f t="shared" si="3"/>
        <v>,3351967</v>
      </c>
      <c r="I40" s="4" t="str">
        <f>VLOOKUP(A40,HOP!A:U,21,0)</f>
        <v>直采</v>
      </c>
    </row>
    <row r="41" s="4" customFormat="1" hidden="1" spans="1:9">
      <c r="A41" s="5">
        <v>999224093883866</v>
      </c>
      <c r="B41" s="6">
        <v>45077</v>
      </c>
      <c r="C41" s="6">
        <v>45082</v>
      </c>
      <c r="D41" s="4">
        <v>2125</v>
      </c>
      <c r="E41" s="4" t="str">
        <f>VLOOKUP(A41,HOP!A:L,12,0)</f>
        <v>2125.00</v>
      </c>
      <c r="F41" s="4" t="str">
        <f>VLOOKUP(A41,HOP!A:C,3,0)</f>
        <v>3354076</v>
      </c>
      <c r="G41" s="4">
        <f t="shared" si="2"/>
        <v>0</v>
      </c>
      <c r="H41" s="4" t="str">
        <f t="shared" si="3"/>
        <v>,3354076</v>
      </c>
      <c r="I41" s="4" t="str">
        <f>VLOOKUP(A41,HOP!A:U,21,0)</f>
        <v>直采</v>
      </c>
    </row>
    <row r="42" s="4" customFormat="1" hidden="1" spans="1:9">
      <c r="A42" s="5">
        <v>999224097153629</v>
      </c>
      <c r="B42" s="6">
        <v>45079</v>
      </c>
      <c r="C42" s="6">
        <v>45082</v>
      </c>
      <c r="D42" s="4">
        <v>2958</v>
      </c>
      <c r="E42" s="4" t="str">
        <f>VLOOKUP(A42,HOP!A:L,12,0)</f>
        <v>2958.00</v>
      </c>
      <c r="F42" s="4" t="str">
        <f>VLOOKUP(A42,HOP!A:C,3,0)</f>
        <v>3355296</v>
      </c>
      <c r="G42" s="4">
        <f t="shared" si="2"/>
        <v>0</v>
      </c>
      <c r="H42" s="4" t="str">
        <f t="shared" si="3"/>
        <v>,3355296</v>
      </c>
      <c r="I42" s="4" t="str">
        <f>VLOOKUP(A42,HOP!A:U,21,0)</f>
        <v>直采</v>
      </c>
    </row>
    <row r="43" s="4" customFormat="1" hidden="1" spans="1:9">
      <c r="A43" s="5">
        <v>999224099005266</v>
      </c>
      <c r="B43" s="6">
        <v>45080</v>
      </c>
      <c r="C43" s="6">
        <v>45082</v>
      </c>
      <c r="D43" s="4">
        <v>909</v>
      </c>
      <c r="E43" s="4" t="str">
        <f>VLOOKUP(A43,HOP!A:L,12,0)</f>
        <v>909.00</v>
      </c>
      <c r="F43" s="4" t="str">
        <f>VLOOKUP(A43,HOP!A:C,3,0)</f>
        <v>3356168</v>
      </c>
      <c r="G43" s="4">
        <f t="shared" si="2"/>
        <v>0</v>
      </c>
      <c r="H43" s="4" t="str">
        <f t="shared" si="3"/>
        <v>,3356168</v>
      </c>
      <c r="I43" s="4" t="str">
        <f>VLOOKUP(A43,HOP!A:U,21,0)</f>
        <v>直采</v>
      </c>
    </row>
    <row r="44" s="4" customFormat="1" hidden="1" spans="1:9">
      <c r="A44" s="5">
        <v>999224099448091</v>
      </c>
      <c r="B44" s="6">
        <v>45080</v>
      </c>
      <c r="C44" s="6">
        <v>45082</v>
      </c>
      <c r="D44" s="4">
        <v>1028</v>
      </c>
      <c r="E44" s="4" t="str">
        <f>VLOOKUP(A44,HOP!A:L,12,0)</f>
        <v>1028.00</v>
      </c>
      <c r="F44" s="4" t="str">
        <f>VLOOKUP(A44,HOP!A:C,3,0)</f>
        <v>3356486</v>
      </c>
      <c r="G44" s="4">
        <f t="shared" si="2"/>
        <v>0</v>
      </c>
      <c r="H44" s="4" t="str">
        <f t="shared" si="3"/>
        <v>,3356486</v>
      </c>
      <c r="I44" s="4" t="str">
        <f>VLOOKUP(A44,HOP!A:U,21,0)</f>
        <v>直采</v>
      </c>
    </row>
    <row r="45" s="4" customFormat="1" hidden="1" spans="1:9">
      <c r="A45" s="5">
        <v>999224099506126</v>
      </c>
      <c r="B45" s="6">
        <v>45079</v>
      </c>
      <c r="C45" s="6">
        <v>45082</v>
      </c>
      <c r="D45" s="4">
        <v>1440</v>
      </c>
      <c r="E45" s="4" t="str">
        <f>VLOOKUP(A45,HOP!A:L,12,0)</f>
        <v>1440.00</v>
      </c>
      <c r="F45" s="4" t="str">
        <f>VLOOKUP(A45,HOP!A:C,3,0)</f>
        <v>3356513</v>
      </c>
      <c r="G45" s="4">
        <f t="shared" si="2"/>
        <v>0</v>
      </c>
      <c r="H45" s="4" t="str">
        <f t="shared" si="3"/>
        <v>,3356513</v>
      </c>
      <c r="I45" s="4" t="str">
        <f>VLOOKUP(A45,HOP!A:U,21,0)</f>
        <v>直采</v>
      </c>
    </row>
    <row r="46" s="4" customFormat="1" hidden="1" spans="1:9">
      <c r="A46" s="5">
        <v>999224100731459</v>
      </c>
      <c r="B46" s="6">
        <v>45080</v>
      </c>
      <c r="C46" s="6">
        <v>45082</v>
      </c>
      <c r="D46" s="4">
        <v>5102</v>
      </c>
      <c r="E46" s="4" t="str">
        <f>VLOOKUP(A46,HOP!A:L,12,0)</f>
        <v>5102.00</v>
      </c>
      <c r="F46" s="4" t="str">
        <f>VLOOKUP(A46,HOP!A:C,3,0)</f>
        <v>3357289</v>
      </c>
      <c r="G46" s="4">
        <f t="shared" si="2"/>
        <v>0</v>
      </c>
      <c r="H46" s="4" t="str">
        <f t="shared" si="3"/>
        <v>,3357289</v>
      </c>
      <c r="I46" s="4" t="str">
        <f>VLOOKUP(A46,HOP!A:U,21,0)</f>
        <v>直采</v>
      </c>
    </row>
    <row r="47" s="4" customFormat="1" hidden="1" spans="1:9">
      <c r="A47" s="5">
        <v>999224100916379</v>
      </c>
      <c r="B47" s="6">
        <v>45081</v>
      </c>
      <c r="C47" s="6">
        <v>45082</v>
      </c>
      <c r="D47" s="4">
        <v>626</v>
      </c>
      <c r="E47" s="4" t="str">
        <f>VLOOKUP(A47,HOP!A:L,12,0)</f>
        <v>626.00</v>
      </c>
      <c r="F47" s="4" t="str">
        <f>VLOOKUP(A47,HOP!A:C,3,0)</f>
        <v>3357512</v>
      </c>
      <c r="G47" s="4">
        <f t="shared" si="2"/>
        <v>0</v>
      </c>
      <c r="H47" s="4" t="str">
        <f t="shared" si="3"/>
        <v>,3357512</v>
      </c>
      <c r="I47" s="4" t="str">
        <f>VLOOKUP(A47,HOP!A:U,21,0)</f>
        <v>直采</v>
      </c>
    </row>
    <row r="48" s="4" customFormat="1" hidden="1" spans="1:9">
      <c r="A48" s="5">
        <v>999224102015414</v>
      </c>
      <c r="B48" s="6">
        <v>45079</v>
      </c>
      <c r="C48" s="6">
        <v>45082</v>
      </c>
      <c r="D48" s="4">
        <v>1005</v>
      </c>
      <c r="E48" s="4" t="str">
        <f>VLOOKUP(A48,HOP!A:L,12,0)</f>
        <v>1005.00</v>
      </c>
      <c r="F48" s="4" t="str">
        <f>VLOOKUP(A48,HOP!A:C,3,0)</f>
        <v>3358312</v>
      </c>
      <c r="G48" s="4">
        <f t="shared" si="2"/>
        <v>0</v>
      </c>
      <c r="H48" s="4" t="str">
        <f t="shared" si="3"/>
        <v>,3358312</v>
      </c>
      <c r="I48" s="4" t="str">
        <f>VLOOKUP(A48,HOP!A:U,21,0)</f>
        <v>直采</v>
      </c>
    </row>
    <row r="49" s="4" customFormat="1" hidden="1" spans="1:9">
      <c r="A49" s="5">
        <v>999224105167534</v>
      </c>
      <c r="B49" s="6">
        <v>45080</v>
      </c>
      <c r="C49" s="6">
        <v>45082</v>
      </c>
      <c r="D49" s="4">
        <v>637</v>
      </c>
      <c r="E49" s="4" t="str">
        <f>VLOOKUP(A49,HOP!A:L,12,0)</f>
        <v>637.00</v>
      </c>
      <c r="F49" s="4" t="str">
        <f>VLOOKUP(A49,HOP!A:C,3,0)</f>
        <v>3358503</v>
      </c>
      <c r="G49" s="4">
        <f t="shared" si="2"/>
        <v>0</v>
      </c>
      <c r="H49" s="4" t="str">
        <f t="shared" si="3"/>
        <v>,3358503</v>
      </c>
      <c r="I49" s="4" t="str">
        <f>VLOOKUP(A49,HOP!A:U,21,0)</f>
        <v>直采</v>
      </c>
    </row>
    <row r="50" s="4" customFormat="1" hidden="1" spans="1:9">
      <c r="A50" s="5">
        <v>999224111556548</v>
      </c>
      <c r="B50" s="6">
        <v>45081</v>
      </c>
      <c r="C50" s="6">
        <v>45082</v>
      </c>
      <c r="D50" s="4">
        <v>340</v>
      </c>
      <c r="E50" s="4" t="str">
        <f>VLOOKUP(A50,HOP!A:L,12,0)</f>
        <v>340.00</v>
      </c>
      <c r="F50" s="4" t="str">
        <f>VLOOKUP(A50,HOP!A:C,3,0)</f>
        <v>3359887</v>
      </c>
      <c r="G50" s="4">
        <f t="shared" si="2"/>
        <v>0</v>
      </c>
      <c r="H50" s="4" t="str">
        <f t="shared" si="3"/>
        <v>,3359887</v>
      </c>
      <c r="I50" s="4" t="str">
        <f>VLOOKUP(A50,HOP!A:U,21,0)</f>
        <v>直采</v>
      </c>
    </row>
    <row r="51" s="4" customFormat="1" hidden="1" spans="1:9">
      <c r="A51" s="5">
        <v>999224111414373</v>
      </c>
      <c r="B51" s="6">
        <v>45081</v>
      </c>
      <c r="C51" s="6">
        <v>45082</v>
      </c>
      <c r="D51" s="4">
        <v>1020</v>
      </c>
      <c r="E51" s="4" t="str">
        <f>VLOOKUP(A51,HOP!A:L,12,0)</f>
        <v>1020.00</v>
      </c>
      <c r="F51" s="4" t="str">
        <f>VLOOKUP(A51,HOP!A:C,3,0)</f>
        <v>3359866</v>
      </c>
      <c r="G51" s="4">
        <f t="shared" si="2"/>
        <v>0</v>
      </c>
      <c r="H51" s="4" t="str">
        <f t="shared" si="3"/>
        <v>,3359866</v>
      </c>
      <c r="I51" s="4" t="str">
        <f>VLOOKUP(A51,HOP!A:U,21,0)</f>
        <v>直采</v>
      </c>
    </row>
    <row r="52" s="4" customFormat="1" hidden="1" spans="1:9">
      <c r="A52" s="5">
        <v>999224112247488</v>
      </c>
      <c r="B52" s="6">
        <v>45077</v>
      </c>
      <c r="C52" s="6">
        <v>45082</v>
      </c>
      <c r="D52" s="4">
        <v>2125</v>
      </c>
      <c r="E52" s="4" t="str">
        <f>VLOOKUP(A52,HOP!A:L,12,0)</f>
        <v>2125.00</v>
      </c>
      <c r="F52" s="4" t="str">
        <f>VLOOKUP(A52,HOP!A:C,3,0)</f>
        <v>3360067</v>
      </c>
      <c r="G52" s="4">
        <f t="shared" si="2"/>
        <v>0</v>
      </c>
      <c r="H52" s="4" t="str">
        <f t="shared" si="3"/>
        <v>,3360067</v>
      </c>
      <c r="I52" s="4" t="str">
        <f>VLOOKUP(A52,HOP!A:U,21,0)</f>
        <v>直采</v>
      </c>
    </row>
    <row r="53" s="4" customFormat="1" hidden="1" spans="1:9">
      <c r="A53" s="5">
        <v>999224114336560</v>
      </c>
      <c r="B53" s="6">
        <v>45081</v>
      </c>
      <c r="C53" s="6">
        <v>45082</v>
      </c>
      <c r="D53" s="4">
        <v>751</v>
      </c>
      <c r="E53" s="4" t="str">
        <f>VLOOKUP(A53,HOP!A:L,12,0)</f>
        <v>751.00</v>
      </c>
      <c r="F53" s="4" t="str">
        <f>VLOOKUP(A53,HOP!A:C,3,0)</f>
        <v>3360459</v>
      </c>
      <c r="G53" s="4">
        <f t="shared" si="2"/>
        <v>0</v>
      </c>
      <c r="H53" s="4" t="str">
        <f t="shared" si="3"/>
        <v>,3360459</v>
      </c>
      <c r="I53" s="4" t="str">
        <f>VLOOKUP(A53,HOP!A:U,21,0)</f>
        <v>直采</v>
      </c>
    </row>
    <row r="54" s="4" customFormat="1" hidden="1" spans="1:9">
      <c r="A54" s="5">
        <v>999224120796818</v>
      </c>
      <c r="B54" s="6">
        <v>45080</v>
      </c>
      <c r="C54" s="6">
        <v>45082</v>
      </c>
      <c r="D54" s="4">
        <v>1284</v>
      </c>
      <c r="E54" s="4" t="str">
        <f>VLOOKUP(A54,HOP!A:L,12,0)</f>
        <v>1284.00</v>
      </c>
      <c r="F54" s="4" t="str">
        <f>VLOOKUP(A54,HOP!A:C,3,0)</f>
        <v>3363171</v>
      </c>
      <c r="G54" s="4">
        <f t="shared" si="2"/>
        <v>0</v>
      </c>
      <c r="H54" s="4" t="str">
        <f t="shared" si="3"/>
        <v>,3363171</v>
      </c>
      <c r="I54" s="4" t="str">
        <f>VLOOKUP(A54,HOP!A:U,21,0)</f>
        <v>直采</v>
      </c>
    </row>
    <row r="55" s="4" customFormat="1" hidden="1" spans="1:9">
      <c r="A55" s="5">
        <v>999224133707726</v>
      </c>
      <c r="B55" s="6">
        <v>45077</v>
      </c>
      <c r="C55" s="6">
        <v>45082</v>
      </c>
      <c r="D55" s="4">
        <v>5195</v>
      </c>
      <c r="E55" s="4" t="str">
        <f>VLOOKUP(A55,HOP!A:L,12,0)</f>
        <v>5195.00</v>
      </c>
      <c r="F55" s="4" t="str">
        <f>VLOOKUP(A55,HOP!A:C,3,0)</f>
        <v>3367545</v>
      </c>
      <c r="G55" s="4">
        <f t="shared" si="2"/>
        <v>0</v>
      </c>
      <c r="H55" s="4" t="str">
        <f t="shared" si="3"/>
        <v>,3367545</v>
      </c>
      <c r="I55" s="4" t="str">
        <f>VLOOKUP(A55,HOP!A:U,21,0)</f>
        <v>直采</v>
      </c>
    </row>
    <row r="56" s="4" customFormat="1" hidden="1" spans="1:9">
      <c r="A56" s="5">
        <v>999224141439009</v>
      </c>
      <c r="B56" s="6">
        <v>45079</v>
      </c>
      <c r="C56" s="6">
        <v>45082</v>
      </c>
      <c r="D56" s="4">
        <v>1461</v>
      </c>
      <c r="E56" s="4" t="str">
        <f>VLOOKUP(A56,HOP!A:L,12,0)</f>
        <v>1461.00</v>
      </c>
      <c r="F56" s="4" t="str">
        <f>VLOOKUP(A56,HOP!A:C,3,0)</f>
        <v>3371177</v>
      </c>
      <c r="G56" s="4">
        <f t="shared" si="2"/>
        <v>0</v>
      </c>
      <c r="H56" s="4" t="str">
        <f t="shared" si="3"/>
        <v>,3371177</v>
      </c>
      <c r="I56" s="4" t="str">
        <f>VLOOKUP(A56,HOP!A:U,21,0)</f>
        <v>直采</v>
      </c>
    </row>
    <row r="57" s="4" customFormat="1" spans="1:10">
      <c r="A57" s="5">
        <v>999224157375926</v>
      </c>
      <c r="B57" s="6">
        <v>45078</v>
      </c>
      <c r="C57" s="6">
        <v>45082</v>
      </c>
      <c r="D57" s="4">
        <v>12240</v>
      </c>
      <c r="E57" s="4" t="str">
        <f>VLOOKUP(A57,HOP!A:L,12,0)</f>
        <v>14640.00</v>
      </c>
      <c r="F57" s="4" t="str">
        <f>VLOOKUP(A57,HOP!A:C,3,0)</f>
        <v>3376212</v>
      </c>
      <c r="G57" s="4">
        <f t="shared" si="2"/>
        <v>-2400</v>
      </c>
      <c r="H57" s="4" t="str">
        <f t="shared" si="3"/>
        <v>,3376212</v>
      </c>
      <c r="I57" s="4" t="str">
        <f>VLOOKUP(A57,HOP!A:U,21,0)</f>
        <v>直采</v>
      </c>
      <c r="J57" s="4" t="s">
        <v>941</v>
      </c>
    </row>
    <row r="58" s="4" customFormat="1" spans="1:10">
      <c r="A58" s="9" t="s">
        <v>942</v>
      </c>
      <c r="B58" s="6">
        <v>45078</v>
      </c>
      <c r="C58" s="6">
        <v>45082</v>
      </c>
      <c r="D58" s="4">
        <v>2400</v>
      </c>
      <c r="E58" s="4" t="e">
        <f>VLOOKUP(A58,HOP!A:L,12,0)</f>
        <v>#N/A</v>
      </c>
      <c r="F58" s="4">
        <v>3376212</v>
      </c>
      <c r="G58" s="4" t="e">
        <f t="shared" si="2"/>
        <v>#N/A</v>
      </c>
      <c r="H58" s="4" t="str">
        <f t="shared" si="3"/>
        <v>,3376212</v>
      </c>
      <c r="I58" s="4" t="e">
        <f>VLOOKUP(A58,HOP!A:U,21,0)</f>
        <v>#N/A</v>
      </c>
      <c r="J58" s="4" t="s">
        <v>941</v>
      </c>
    </row>
    <row r="59" s="4" customFormat="1" hidden="1" spans="1:9">
      <c r="A59" s="5">
        <v>999224161938947</v>
      </c>
      <c r="B59" s="6">
        <v>45079</v>
      </c>
      <c r="C59" s="6">
        <v>45082</v>
      </c>
      <c r="D59" s="4">
        <v>2226</v>
      </c>
      <c r="E59" s="4" t="str">
        <f>VLOOKUP(A59,HOP!A:L,12,0)</f>
        <v>2226.00</v>
      </c>
      <c r="F59" s="4" t="str">
        <f>VLOOKUP(A59,HOP!A:C,3,0)</f>
        <v>3377894</v>
      </c>
      <c r="G59" s="4">
        <f t="shared" si="2"/>
        <v>0</v>
      </c>
      <c r="H59" s="4" t="str">
        <f t="shared" si="3"/>
        <v>,3377894</v>
      </c>
      <c r="I59" s="4" t="str">
        <f>VLOOKUP(A59,HOP!A:U,21,0)</f>
        <v>直采</v>
      </c>
    </row>
    <row r="60" s="4" customFormat="1" hidden="1" spans="1:9">
      <c r="A60" s="5">
        <v>999224189698202</v>
      </c>
      <c r="B60" s="6">
        <v>45079</v>
      </c>
      <c r="C60" s="6">
        <v>45082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hidden="1" spans="1:9">
      <c r="A61" s="5">
        <v>999224190440401</v>
      </c>
      <c r="B61" s="6">
        <v>45079</v>
      </c>
      <c r="C61" s="6">
        <v>45082</v>
      </c>
      <c r="D61" s="4">
        <v>15777</v>
      </c>
      <c r="E61" s="4" t="str">
        <f>VLOOKUP(A61,HOP!A:L,12,0)</f>
        <v>15777.00</v>
      </c>
      <c r="F61" s="4" t="str">
        <f>VLOOKUP(A61,HOP!A:C,3,0)</f>
        <v>3382987</v>
      </c>
      <c r="G61" s="4">
        <f t="shared" si="2"/>
        <v>0</v>
      </c>
      <c r="H61" s="4" t="str">
        <f t="shared" si="3"/>
        <v>,3382987</v>
      </c>
      <c r="I61" s="4" t="str">
        <f>VLOOKUP(A61,HOP!A:U,21,0)</f>
        <v>直采</v>
      </c>
    </row>
    <row r="62" s="4" customFormat="1" hidden="1" spans="1:9">
      <c r="A62" s="5">
        <v>999224191108739</v>
      </c>
      <c r="B62" s="6">
        <v>45077</v>
      </c>
      <c r="C62" s="6">
        <v>45082</v>
      </c>
      <c r="D62" s="4">
        <v>4355</v>
      </c>
      <c r="E62" s="4" t="str">
        <f>VLOOKUP(A62,HOP!A:L,12,0)</f>
        <v>4355.00</v>
      </c>
      <c r="F62" s="4" t="str">
        <f>VLOOKUP(A62,HOP!A:C,3,0)</f>
        <v>3383104</v>
      </c>
      <c r="G62" s="4">
        <f t="shared" si="2"/>
        <v>0</v>
      </c>
      <c r="H62" s="4" t="str">
        <f t="shared" si="3"/>
        <v>,3383104</v>
      </c>
      <c r="I62" s="4" t="str">
        <f>VLOOKUP(A62,HOP!A:U,21,0)</f>
        <v>直采</v>
      </c>
    </row>
    <row r="63" s="4" customFormat="1" hidden="1" spans="1:9">
      <c r="A63" s="5">
        <v>999224192548108</v>
      </c>
      <c r="B63" s="6">
        <v>45080</v>
      </c>
      <c r="C63" s="6">
        <v>45082</v>
      </c>
      <c r="D63" s="4">
        <v>3254</v>
      </c>
      <c r="E63" s="4" t="str">
        <f>VLOOKUP(A63,HOP!A:L,12,0)</f>
        <v>3254.00</v>
      </c>
      <c r="F63" s="4" t="str">
        <f>VLOOKUP(A63,HOP!A:C,3,0)</f>
        <v>3383702</v>
      </c>
      <c r="G63" s="4">
        <f t="shared" si="2"/>
        <v>0</v>
      </c>
      <c r="H63" s="4" t="str">
        <f t="shared" si="3"/>
        <v>,3383702</v>
      </c>
      <c r="I63" s="4" t="str">
        <f>VLOOKUP(A63,HOP!A:U,21,0)</f>
        <v>直采</v>
      </c>
    </row>
    <row r="64" s="4" customFormat="1" hidden="1" spans="1:9">
      <c r="A64" s="5">
        <v>999224198928491</v>
      </c>
      <c r="B64" s="6">
        <v>45079</v>
      </c>
      <c r="C64" s="6">
        <v>45082</v>
      </c>
      <c r="D64" s="4">
        <v>2490</v>
      </c>
      <c r="E64" s="4" t="str">
        <f>VLOOKUP(A64,HOP!A:L,12,0)</f>
        <v>2490.00</v>
      </c>
      <c r="F64" s="4" t="str">
        <f>VLOOKUP(A64,HOP!A:C,3,0)</f>
        <v>3385617</v>
      </c>
      <c r="G64" s="4">
        <f t="shared" si="2"/>
        <v>0</v>
      </c>
      <c r="H64" s="4" t="str">
        <f t="shared" si="3"/>
        <v>,3385617</v>
      </c>
      <c r="I64" s="4" t="str">
        <f>VLOOKUP(A64,HOP!A:U,21,0)</f>
        <v>直采</v>
      </c>
    </row>
    <row r="65" s="4" customFormat="1" hidden="1" spans="1:9">
      <c r="A65" s="5">
        <v>999224257218191</v>
      </c>
      <c r="B65" s="6">
        <v>45080</v>
      </c>
      <c r="C65" s="6">
        <v>45082</v>
      </c>
      <c r="D65" s="4">
        <v>2526</v>
      </c>
      <c r="E65" s="4" t="str">
        <f>VLOOKUP(A65,HOP!A:L,12,0)</f>
        <v>2526.00</v>
      </c>
      <c r="F65" s="4" t="str">
        <f>VLOOKUP(A65,HOP!A:C,3,0)</f>
        <v>3386381</v>
      </c>
      <c r="G65" s="4">
        <f t="shared" si="2"/>
        <v>0</v>
      </c>
      <c r="H65" s="4" t="str">
        <f t="shared" si="3"/>
        <v>,3386381</v>
      </c>
      <c r="I65" s="4" t="str">
        <f>VLOOKUP(A65,HOP!A:U,21,0)</f>
        <v>直采</v>
      </c>
    </row>
    <row r="66" s="4" customFormat="1" hidden="1" spans="1:9">
      <c r="A66" s="5">
        <v>999224264468498</v>
      </c>
      <c r="B66" s="6">
        <v>45079</v>
      </c>
      <c r="C66" s="6">
        <v>45082</v>
      </c>
      <c r="D66" s="4">
        <v>1449</v>
      </c>
      <c r="E66" s="4" t="str">
        <f>VLOOKUP(A66,HOP!A:L,12,0)</f>
        <v>1449.00</v>
      </c>
      <c r="F66" s="4" t="str">
        <f>VLOOKUP(A66,HOP!A:C,3,0)</f>
        <v>3388655</v>
      </c>
      <c r="G66" s="4">
        <f t="shared" si="2"/>
        <v>0</v>
      </c>
      <c r="H66" s="4" t="str">
        <f t="shared" si="3"/>
        <v>,3388655</v>
      </c>
      <c r="I66" s="4" t="str">
        <f>VLOOKUP(A66,HOP!A:U,21,0)</f>
        <v>直采</v>
      </c>
    </row>
    <row r="67" s="4" customFormat="1" hidden="1" spans="1:9">
      <c r="A67" s="5">
        <v>999224264468715</v>
      </c>
      <c r="B67" s="6">
        <v>45079</v>
      </c>
      <c r="C67" s="6">
        <v>45082</v>
      </c>
      <c r="D67" s="4">
        <v>1449</v>
      </c>
      <c r="E67" s="4" t="str">
        <f>VLOOKUP(A67,HOP!A:L,12,0)</f>
        <v>1449.00</v>
      </c>
      <c r="F67" s="4" t="str">
        <f>VLOOKUP(A67,HOP!A:C,3,0)</f>
        <v>3388656</v>
      </c>
      <c r="G67" s="4">
        <f t="shared" ref="G67:G98" si="4">D67-E67</f>
        <v>0</v>
      </c>
      <c r="H67" s="4" t="str">
        <f t="shared" ref="H67:H98" si="5">$H$1&amp;F67</f>
        <v>,3388656</v>
      </c>
      <c r="I67" s="4" t="str">
        <f>VLOOKUP(A67,HOP!A:U,21,0)</f>
        <v>直采</v>
      </c>
    </row>
    <row r="68" s="4" customFormat="1" hidden="1" spans="1:9">
      <c r="A68" s="5">
        <v>999224269098016</v>
      </c>
      <c r="B68" s="6">
        <v>45080</v>
      </c>
      <c r="C68" s="6">
        <v>45082</v>
      </c>
      <c r="D68" s="4">
        <v>724</v>
      </c>
      <c r="E68" s="4" t="str">
        <f>VLOOKUP(A68,HOP!A:L,12,0)</f>
        <v>724.00</v>
      </c>
      <c r="F68" s="4" t="str">
        <f>VLOOKUP(A68,HOP!A:C,3,0)</f>
        <v>3390005</v>
      </c>
      <c r="G68" s="4">
        <f t="shared" si="4"/>
        <v>0</v>
      </c>
      <c r="H68" s="4" t="str">
        <f t="shared" si="5"/>
        <v>,3390005</v>
      </c>
      <c r="I68" s="4" t="str">
        <f>VLOOKUP(A68,HOP!A:U,21,0)</f>
        <v>直采</v>
      </c>
    </row>
    <row r="69" s="4" customFormat="1" hidden="1" spans="1:9">
      <c r="A69" s="5">
        <v>999224271012850</v>
      </c>
      <c r="B69" s="6">
        <v>45081</v>
      </c>
      <c r="C69" s="6">
        <v>45082</v>
      </c>
      <c r="D69" s="4">
        <v>274</v>
      </c>
      <c r="E69" s="4" t="str">
        <f>VLOOKUP(A69,HOP!A:L,12,0)</f>
        <v>274.00</v>
      </c>
      <c r="F69" s="4" t="str">
        <f>VLOOKUP(A69,HOP!A:C,3,0)</f>
        <v>3390561</v>
      </c>
      <c r="G69" s="4">
        <f t="shared" si="4"/>
        <v>0</v>
      </c>
      <c r="H69" s="4" t="str">
        <f t="shared" si="5"/>
        <v>,3390561</v>
      </c>
      <c r="I69" s="4" t="str">
        <f>VLOOKUP(A69,HOP!A:U,21,0)</f>
        <v>直采</v>
      </c>
    </row>
    <row r="70" s="4" customFormat="1" hidden="1" spans="1:9">
      <c r="A70" s="5">
        <v>999224271737455</v>
      </c>
      <c r="B70" s="6">
        <v>45079</v>
      </c>
      <c r="C70" s="6">
        <v>45082</v>
      </c>
      <c r="D70" s="4">
        <v>4170</v>
      </c>
      <c r="E70" s="4" t="str">
        <f>VLOOKUP(A70,HOP!A:L,12,0)</f>
        <v>4170.00</v>
      </c>
      <c r="F70" s="4" t="str">
        <f>VLOOKUP(A70,HOP!A:C,3,0)</f>
        <v>3390853</v>
      </c>
      <c r="G70" s="4">
        <f t="shared" si="4"/>
        <v>0</v>
      </c>
      <c r="H70" s="4" t="str">
        <f t="shared" si="5"/>
        <v>,3390853</v>
      </c>
      <c r="I70" s="4" t="str">
        <f>VLOOKUP(A70,HOP!A:U,21,0)</f>
        <v>直采</v>
      </c>
    </row>
    <row r="71" s="4" customFormat="1" hidden="1" spans="1:9">
      <c r="A71" s="5">
        <v>999224285593909</v>
      </c>
      <c r="B71" s="6">
        <v>45081</v>
      </c>
      <c r="C71" s="6">
        <v>45082</v>
      </c>
      <c r="D71" s="4">
        <v>285</v>
      </c>
      <c r="E71" s="4" t="str">
        <f>VLOOKUP(A71,HOP!A:L,12,0)</f>
        <v>285.00</v>
      </c>
      <c r="F71" s="4" t="str">
        <f>VLOOKUP(A71,HOP!A:C,3,0)</f>
        <v>3393241</v>
      </c>
      <c r="G71" s="4">
        <f t="shared" si="4"/>
        <v>0</v>
      </c>
      <c r="H71" s="4" t="str">
        <f t="shared" si="5"/>
        <v>,3393241</v>
      </c>
      <c r="I71" s="4" t="str">
        <f>VLOOKUP(A71,HOP!A:U,21,0)</f>
        <v>直采</v>
      </c>
    </row>
    <row r="72" s="4" customFormat="1" spans="1:10">
      <c r="A72" s="5">
        <v>999224292276894</v>
      </c>
      <c r="B72" s="6">
        <v>45080</v>
      </c>
      <c r="C72" s="6">
        <v>45082</v>
      </c>
      <c r="D72" s="4">
        <v>15676</v>
      </c>
      <c r="E72" s="4" t="e">
        <f>VLOOKUP(A72,HOP!A:L,12,0)</f>
        <v>#N/A</v>
      </c>
      <c r="F72" s="7">
        <v>3395176</v>
      </c>
      <c r="G72" s="4" t="e">
        <f t="shared" si="4"/>
        <v>#N/A</v>
      </c>
      <c r="H72" s="4" t="str">
        <f t="shared" si="5"/>
        <v>,3395176</v>
      </c>
      <c r="I72" s="4" t="e">
        <f>VLOOKUP(A72,HOP!A:U,21,0)</f>
        <v>#N/A</v>
      </c>
      <c r="J72" s="4" t="s">
        <v>943</v>
      </c>
    </row>
    <row r="73" s="4" customFormat="1" hidden="1" spans="1:9">
      <c r="A73" s="5">
        <v>999224294498876</v>
      </c>
      <c r="B73" s="6">
        <v>45078</v>
      </c>
      <c r="C73" s="6">
        <v>45082</v>
      </c>
      <c r="D73" s="4">
        <v>1784</v>
      </c>
      <c r="E73" s="4" t="str">
        <f>VLOOKUP(A73,HOP!A:L,12,0)</f>
        <v>1784.00</v>
      </c>
      <c r="F73" s="4" t="str">
        <f>VLOOKUP(A73,HOP!A:C,3,0)</f>
        <v>3395968</v>
      </c>
      <c r="G73" s="4">
        <f t="shared" si="4"/>
        <v>0</v>
      </c>
      <c r="H73" s="4" t="str">
        <f t="shared" si="5"/>
        <v>,3395968</v>
      </c>
      <c r="I73" s="4" t="str">
        <f>VLOOKUP(A73,HOP!A:U,21,0)</f>
        <v>直采</v>
      </c>
    </row>
    <row r="74" s="4" customFormat="1" hidden="1" spans="1:9">
      <c r="A74" s="5">
        <v>999224303792056</v>
      </c>
      <c r="B74" s="6">
        <v>45078</v>
      </c>
      <c r="C74" s="6">
        <v>45082</v>
      </c>
      <c r="D74" s="4">
        <v>1620</v>
      </c>
      <c r="E74" s="4" t="str">
        <f>VLOOKUP(A74,HOP!A:L,12,0)</f>
        <v>1620.00</v>
      </c>
      <c r="F74" s="4" t="str">
        <f>VLOOKUP(A74,HOP!A:C,3,0)</f>
        <v>3397175</v>
      </c>
      <c r="G74" s="4">
        <f t="shared" si="4"/>
        <v>0</v>
      </c>
      <c r="H74" s="4" t="str">
        <f t="shared" si="5"/>
        <v>,3397175</v>
      </c>
      <c r="I74" s="4" t="str">
        <f>VLOOKUP(A74,HOP!A:U,21,0)</f>
        <v>直采</v>
      </c>
    </row>
    <row r="75" s="4" customFormat="1" hidden="1" spans="1:9">
      <c r="A75" s="5">
        <v>999224305094120</v>
      </c>
      <c r="B75" s="6">
        <v>45078</v>
      </c>
      <c r="C75" s="6">
        <v>45082</v>
      </c>
      <c r="D75" s="4">
        <v>5440</v>
      </c>
      <c r="E75" s="4" t="str">
        <f>VLOOKUP(A75,HOP!A:L,12,0)</f>
        <v>5440.00</v>
      </c>
      <c r="F75" s="4" t="str">
        <f>VLOOKUP(A75,HOP!A:C,3,0)</f>
        <v>3397534</v>
      </c>
      <c r="G75" s="4">
        <f t="shared" si="4"/>
        <v>0</v>
      </c>
      <c r="H75" s="4" t="str">
        <f t="shared" si="5"/>
        <v>,3397534</v>
      </c>
      <c r="I75" s="4" t="str">
        <f>VLOOKUP(A75,HOP!A:U,21,0)</f>
        <v>直采</v>
      </c>
    </row>
    <row r="76" s="4" customFormat="1" hidden="1" spans="1:9">
      <c r="A76" s="5">
        <v>999224318402800</v>
      </c>
      <c r="B76" s="6">
        <v>45080</v>
      </c>
      <c r="C76" s="6">
        <v>45082</v>
      </c>
      <c r="D76" s="4">
        <v>1760</v>
      </c>
      <c r="E76" s="4" t="str">
        <f>VLOOKUP(A76,HOP!A:L,12,0)</f>
        <v>1760.00</v>
      </c>
      <c r="F76" s="4" t="str">
        <f>VLOOKUP(A76,HOP!A:C,3,0)</f>
        <v>3400886</v>
      </c>
      <c r="G76" s="4">
        <f t="shared" si="4"/>
        <v>0</v>
      </c>
      <c r="H76" s="4" t="str">
        <f t="shared" si="5"/>
        <v>,3400886</v>
      </c>
      <c r="I76" s="4" t="str">
        <f>VLOOKUP(A76,HOP!A:U,21,0)</f>
        <v>直采</v>
      </c>
    </row>
    <row r="77" s="4" customFormat="1" hidden="1" spans="1:9">
      <c r="A77" s="5">
        <v>999224334798741</v>
      </c>
      <c r="B77" s="6">
        <v>45081</v>
      </c>
      <c r="C77" s="6">
        <v>45082</v>
      </c>
      <c r="D77" s="4">
        <v>1972</v>
      </c>
      <c r="E77" s="4" t="str">
        <f>VLOOKUP(A77,HOP!A:L,12,0)</f>
        <v>1972.00</v>
      </c>
      <c r="F77" s="4" t="str">
        <f>VLOOKUP(A77,HOP!A:C,3,0)</f>
        <v>3403431</v>
      </c>
      <c r="G77" s="4">
        <f t="shared" si="4"/>
        <v>0</v>
      </c>
      <c r="H77" s="4" t="str">
        <f t="shared" si="5"/>
        <v>,3403431</v>
      </c>
      <c r="I77" s="4" t="str">
        <f>VLOOKUP(A77,HOP!A:U,21,0)</f>
        <v>直采</v>
      </c>
    </row>
    <row r="78" s="4" customFormat="1" hidden="1" spans="1:9">
      <c r="A78" s="5">
        <v>999224336211463</v>
      </c>
      <c r="B78" s="6">
        <v>45081</v>
      </c>
      <c r="C78" s="6">
        <v>45082</v>
      </c>
      <c r="D78" s="4">
        <v>274</v>
      </c>
      <c r="E78" s="4" t="str">
        <f>VLOOKUP(A78,HOP!A:L,12,0)</f>
        <v>274.00</v>
      </c>
      <c r="F78" s="4" t="str">
        <f>VLOOKUP(A78,HOP!A:C,3,0)</f>
        <v>3403797</v>
      </c>
      <c r="G78" s="4">
        <f t="shared" si="4"/>
        <v>0</v>
      </c>
      <c r="H78" s="4" t="str">
        <f t="shared" si="5"/>
        <v>,3403797</v>
      </c>
      <c r="I78" s="4" t="str">
        <f>VLOOKUP(A78,HOP!A:U,21,0)</f>
        <v>直采</v>
      </c>
    </row>
    <row r="79" s="4" customFormat="1" hidden="1" spans="1:9">
      <c r="A79" s="5">
        <v>999224336765443</v>
      </c>
      <c r="B79" s="6">
        <v>45081</v>
      </c>
      <c r="C79" s="6">
        <v>45082</v>
      </c>
      <c r="D79" s="4">
        <v>274</v>
      </c>
      <c r="E79" s="4" t="str">
        <f>VLOOKUP(A79,HOP!A:L,12,0)</f>
        <v>274.00</v>
      </c>
      <c r="F79" s="4" t="str">
        <f>VLOOKUP(A79,HOP!A:C,3,0)</f>
        <v>3403973</v>
      </c>
      <c r="G79" s="4">
        <f t="shared" si="4"/>
        <v>0</v>
      </c>
      <c r="H79" s="4" t="str">
        <f t="shared" si="5"/>
        <v>,3403973</v>
      </c>
      <c r="I79" s="4" t="str">
        <f>VLOOKUP(A79,HOP!A:U,21,0)</f>
        <v>直采</v>
      </c>
    </row>
    <row r="80" s="4" customFormat="1" hidden="1" spans="1:9">
      <c r="A80" s="5">
        <v>999224340162396</v>
      </c>
      <c r="B80" s="6">
        <v>45080</v>
      </c>
      <c r="C80" s="6">
        <v>45082</v>
      </c>
      <c r="D80" s="4">
        <v>1016</v>
      </c>
      <c r="E80" s="4" t="str">
        <f>VLOOKUP(A80,HOP!A:L,12,0)</f>
        <v>1016.00</v>
      </c>
      <c r="F80" s="4" t="str">
        <f>VLOOKUP(A80,HOP!A:C,3,0)</f>
        <v>3405046</v>
      </c>
      <c r="G80" s="4">
        <f t="shared" si="4"/>
        <v>0</v>
      </c>
      <c r="H80" s="4" t="str">
        <f t="shared" si="5"/>
        <v>,3405046</v>
      </c>
      <c r="I80" s="4" t="str">
        <f>VLOOKUP(A80,HOP!A:U,21,0)</f>
        <v>直采</v>
      </c>
    </row>
    <row r="81" s="4" customFormat="1" hidden="1" spans="1:9">
      <c r="A81" s="5">
        <v>999224352031912</v>
      </c>
      <c r="B81" s="6">
        <v>45080</v>
      </c>
      <c r="C81" s="6">
        <v>45082</v>
      </c>
      <c r="D81" s="4">
        <v>2900</v>
      </c>
      <c r="E81" s="4" t="str">
        <f>VLOOKUP(A81,HOP!A:L,12,0)</f>
        <v>2900.00</v>
      </c>
      <c r="F81" s="4" t="str">
        <f>VLOOKUP(A81,HOP!A:C,3,0)</f>
        <v>3406098</v>
      </c>
      <c r="G81" s="4">
        <f t="shared" si="4"/>
        <v>0</v>
      </c>
      <c r="H81" s="4" t="str">
        <f t="shared" si="5"/>
        <v>,3406098</v>
      </c>
      <c r="I81" s="4" t="str">
        <f>VLOOKUP(A81,HOP!A:U,21,0)</f>
        <v>直采</v>
      </c>
    </row>
    <row r="82" s="4" customFormat="1" hidden="1" spans="1:9">
      <c r="A82" s="5">
        <v>999224352383575</v>
      </c>
      <c r="B82" s="6">
        <v>45080</v>
      </c>
      <c r="C82" s="6">
        <v>45082</v>
      </c>
      <c r="D82" s="4">
        <v>2060</v>
      </c>
      <c r="E82" s="4" t="str">
        <f>VLOOKUP(A82,HOP!A:L,12,0)</f>
        <v>2060.00</v>
      </c>
      <c r="F82" s="4" t="str">
        <f>VLOOKUP(A82,HOP!A:C,3,0)</f>
        <v>3406125</v>
      </c>
      <c r="G82" s="4">
        <f t="shared" si="4"/>
        <v>0</v>
      </c>
      <c r="H82" s="4" t="str">
        <f t="shared" si="5"/>
        <v>,3406125</v>
      </c>
      <c r="I82" s="4" t="str">
        <f>VLOOKUP(A82,HOP!A:U,21,0)</f>
        <v>直采</v>
      </c>
    </row>
    <row r="83" s="4" customFormat="1" hidden="1" spans="1:9">
      <c r="A83" s="5">
        <v>999224360550827</v>
      </c>
      <c r="B83" s="6">
        <v>45079</v>
      </c>
      <c r="C83" s="6">
        <v>45082</v>
      </c>
      <c r="D83" s="4">
        <v>5430</v>
      </c>
      <c r="E83" s="4" t="str">
        <f>VLOOKUP(A83,HOP!A:L,12,0)</f>
        <v>5430.00</v>
      </c>
      <c r="F83" s="4" t="str">
        <f>VLOOKUP(A83,HOP!A:C,3,0)</f>
        <v>3408754</v>
      </c>
      <c r="G83" s="4">
        <f t="shared" si="4"/>
        <v>0</v>
      </c>
      <c r="H83" s="4" t="str">
        <f t="shared" si="5"/>
        <v>,3408754</v>
      </c>
      <c r="I83" s="4" t="str">
        <f>VLOOKUP(A83,HOP!A:U,21,0)</f>
        <v>直采</v>
      </c>
    </row>
    <row r="84" s="4" customFormat="1" hidden="1" spans="1:9">
      <c r="A84" s="5">
        <v>999224363120714</v>
      </c>
      <c r="B84" s="6">
        <v>45079</v>
      </c>
      <c r="C84" s="6">
        <v>45082</v>
      </c>
      <c r="D84" s="4">
        <v>3600</v>
      </c>
      <c r="E84" s="4" t="str">
        <f>VLOOKUP(A84,HOP!A:L,12,0)</f>
        <v>3600.00</v>
      </c>
      <c r="F84" s="4" t="str">
        <f>VLOOKUP(A84,HOP!A:C,3,0)</f>
        <v>3409542</v>
      </c>
      <c r="G84" s="4">
        <f t="shared" si="4"/>
        <v>0</v>
      </c>
      <c r="H84" s="4" t="str">
        <f t="shared" si="5"/>
        <v>,3409542</v>
      </c>
      <c r="I84" s="4" t="str">
        <f>VLOOKUP(A84,HOP!A:U,21,0)</f>
        <v>直采</v>
      </c>
    </row>
    <row r="85" s="4" customFormat="1" hidden="1" spans="1:9">
      <c r="A85" s="5">
        <v>999224384401011</v>
      </c>
      <c r="B85" s="6">
        <v>45080</v>
      </c>
      <c r="C85" s="6">
        <v>45082</v>
      </c>
      <c r="D85" s="4">
        <v>980</v>
      </c>
      <c r="E85" s="4" t="str">
        <f>VLOOKUP(A85,HOP!A:L,12,0)</f>
        <v>980.00</v>
      </c>
      <c r="F85" s="4" t="str">
        <f>VLOOKUP(A85,HOP!A:C,3,0)</f>
        <v>3414577</v>
      </c>
      <c r="G85" s="4">
        <f t="shared" si="4"/>
        <v>0</v>
      </c>
      <c r="H85" s="4" t="str">
        <f t="shared" si="5"/>
        <v>,3414577</v>
      </c>
      <c r="I85" s="4" t="str">
        <f>VLOOKUP(A85,HOP!A:U,21,0)</f>
        <v>直采</v>
      </c>
    </row>
    <row r="86" s="4" customFormat="1" hidden="1" spans="1:9">
      <c r="A86" s="5">
        <v>999224388739629</v>
      </c>
      <c r="B86" s="6">
        <v>45081</v>
      </c>
      <c r="C86" s="6">
        <v>45082</v>
      </c>
      <c r="D86" s="4">
        <v>2081</v>
      </c>
      <c r="E86" s="4" t="str">
        <f>VLOOKUP(A86,HOP!A:L,12,0)</f>
        <v>2081.00</v>
      </c>
      <c r="F86" s="4" t="str">
        <f>VLOOKUP(A86,HOP!A:C,3,0)</f>
        <v>3415663</v>
      </c>
      <c r="G86" s="4">
        <f t="shared" si="4"/>
        <v>0</v>
      </c>
      <c r="H86" s="4" t="str">
        <f t="shared" si="5"/>
        <v>,3415663</v>
      </c>
      <c r="I86" s="4" t="str">
        <f>VLOOKUP(A86,HOP!A:U,21,0)</f>
        <v>直采</v>
      </c>
    </row>
    <row r="87" s="4" customFormat="1" hidden="1" spans="1:9">
      <c r="A87" s="5">
        <v>999224400968510</v>
      </c>
      <c r="B87" s="6">
        <v>45081</v>
      </c>
      <c r="C87" s="6">
        <v>45082</v>
      </c>
      <c r="D87" s="4">
        <v>300</v>
      </c>
      <c r="E87" s="4" t="str">
        <f>VLOOKUP(A87,HOP!A:L,12,0)</f>
        <v>300.00</v>
      </c>
      <c r="F87" s="4" t="str">
        <f>VLOOKUP(A87,HOP!A:C,3,0)</f>
        <v>3418409</v>
      </c>
      <c r="G87" s="4">
        <f t="shared" si="4"/>
        <v>0</v>
      </c>
      <c r="H87" s="4" t="str">
        <f t="shared" si="5"/>
        <v>,3418409</v>
      </c>
      <c r="I87" s="4" t="str">
        <f>VLOOKUP(A87,HOP!A:U,21,0)</f>
        <v>直采</v>
      </c>
    </row>
    <row r="88" s="4" customFormat="1" hidden="1" spans="1:9">
      <c r="A88" s="5">
        <v>999224403460714</v>
      </c>
      <c r="B88" s="6">
        <v>45078</v>
      </c>
      <c r="C88" s="6">
        <v>45082</v>
      </c>
      <c r="D88" s="4">
        <v>4844</v>
      </c>
      <c r="E88" s="4" t="str">
        <f>VLOOKUP(A88,HOP!A:L,12,0)</f>
        <v>4844.00</v>
      </c>
      <c r="F88" s="4" t="str">
        <f>VLOOKUP(A88,HOP!A:C,3,0)</f>
        <v>3419087</v>
      </c>
      <c r="G88" s="4">
        <f t="shared" si="4"/>
        <v>0</v>
      </c>
      <c r="H88" s="4" t="str">
        <f t="shared" si="5"/>
        <v>,3419087</v>
      </c>
      <c r="I88" s="4" t="str">
        <f>VLOOKUP(A88,HOP!A:U,21,0)</f>
        <v>直采</v>
      </c>
    </row>
    <row r="89" s="4" customFormat="1" hidden="1" spans="1:9">
      <c r="A89" s="5">
        <v>999224403507312</v>
      </c>
      <c r="B89" s="6">
        <v>45078</v>
      </c>
      <c r="C89" s="6">
        <v>45082</v>
      </c>
      <c r="D89" s="4">
        <v>9688</v>
      </c>
      <c r="E89" s="4" t="str">
        <f>VLOOKUP(A89,HOP!A:L,12,0)</f>
        <v>9688.00</v>
      </c>
      <c r="F89" s="4" t="str">
        <f>VLOOKUP(A89,HOP!A:C,3,0)</f>
        <v>3419093</v>
      </c>
      <c r="G89" s="4">
        <f t="shared" si="4"/>
        <v>0</v>
      </c>
      <c r="H89" s="4" t="str">
        <f t="shared" si="5"/>
        <v>,3419093</v>
      </c>
      <c r="I89" s="4" t="str">
        <f>VLOOKUP(A89,HOP!A:U,21,0)</f>
        <v>直采</v>
      </c>
    </row>
    <row r="90" s="4" customFormat="1" hidden="1" spans="1:9">
      <c r="A90" s="5">
        <v>999224404834675</v>
      </c>
      <c r="B90" s="6">
        <v>45080</v>
      </c>
      <c r="C90" s="6">
        <v>45082</v>
      </c>
      <c r="D90" s="4">
        <v>588</v>
      </c>
      <c r="E90" s="4" t="str">
        <f>VLOOKUP(A90,HOP!A:L,12,0)</f>
        <v>588.00</v>
      </c>
      <c r="F90" s="4" t="str">
        <f>VLOOKUP(A90,HOP!A:C,3,0)</f>
        <v>3419413</v>
      </c>
      <c r="G90" s="4">
        <f t="shared" si="4"/>
        <v>0</v>
      </c>
      <c r="H90" s="4" t="str">
        <f t="shared" si="5"/>
        <v>,3419413</v>
      </c>
      <c r="I90" s="4" t="str">
        <f>VLOOKUP(A90,HOP!A:U,21,0)</f>
        <v>直采</v>
      </c>
    </row>
    <row r="91" s="4" customFormat="1" hidden="1" spans="1:9">
      <c r="A91" s="5">
        <v>999224408738019</v>
      </c>
      <c r="B91" s="6">
        <v>45077</v>
      </c>
      <c r="C91" s="6">
        <v>45082</v>
      </c>
      <c r="D91" s="4">
        <v>6310</v>
      </c>
      <c r="E91" s="4" t="str">
        <f>VLOOKUP(A91,HOP!A:L,12,0)</f>
        <v>6310.00</v>
      </c>
      <c r="F91" s="4" t="str">
        <f>VLOOKUP(A91,HOP!A:C,3,0)</f>
        <v>3420399</v>
      </c>
      <c r="G91" s="4">
        <f t="shared" si="4"/>
        <v>0</v>
      </c>
      <c r="H91" s="4" t="str">
        <f t="shared" si="5"/>
        <v>,3420399</v>
      </c>
      <c r="I91" s="4" t="str">
        <f>VLOOKUP(A91,HOP!A:U,21,0)</f>
        <v>直采</v>
      </c>
    </row>
    <row r="92" s="4" customFormat="1" hidden="1" spans="1:9">
      <c r="A92" s="5">
        <v>999224409142268</v>
      </c>
      <c r="B92" s="6">
        <v>45077</v>
      </c>
      <c r="C92" s="6">
        <v>45082</v>
      </c>
      <c r="D92" s="4">
        <v>6310</v>
      </c>
      <c r="E92" s="4" t="str">
        <f>VLOOKUP(A92,HOP!A:L,12,0)</f>
        <v>6310.00</v>
      </c>
      <c r="F92" s="4" t="str">
        <f>VLOOKUP(A92,HOP!A:C,3,0)</f>
        <v>3420446</v>
      </c>
      <c r="G92" s="4">
        <f t="shared" si="4"/>
        <v>0</v>
      </c>
      <c r="H92" s="4" t="str">
        <f t="shared" si="5"/>
        <v>,3420446</v>
      </c>
      <c r="I92" s="4" t="str">
        <f>VLOOKUP(A92,HOP!A:U,21,0)</f>
        <v>直采</v>
      </c>
    </row>
    <row r="93" s="4" customFormat="1" hidden="1" spans="1:9">
      <c r="A93" s="5">
        <v>999224410518964</v>
      </c>
      <c r="B93" s="6">
        <v>45081</v>
      </c>
      <c r="C93" s="6">
        <v>45082</v>
      </c>
      <c r="D93" s="4">
        <v>705</v>
      </c>
      <c r="E93" s="4" t="str">
        <f>VLOOKUP(A93,HOP!A:L,12,0)</f>
        <v>705.00</v>
      </c>
      <c r="F93" s="4" t="str">
        <f>VLOOKUP(A93,HOP!A:C,3,0)</f>
        <v>3420790</v>
      </c>
      <c r="G93" s="4">
        <f t="shared" si="4"/>
        <v>0</v>
      </c>
      <c r="H93" s="4" t="str">
        <f t="shared" si="5"/>
        <v>,3420790</v>
      </c>
      <c r="I93" s="4" t="str">
        <f>VLOOKUP(A93,HOP!A:U,21,0)</f>
        <v>直采</v>
      </c>
    </row>
    <row r="94" s="4" customFormat="1" hidden="1" spans="1:9">
      <c r="A94" s="5">
        <v>999224412670563</v>
      </c>
      <c r="B94" s="6">
        <v>45079</v>
      </c>
      <c r="C94" s="6">
        <v>45082</v>
      </c>
      <c r="D94" s="4">
        <v>3117</v>
      </c>
      <c r="E94" s="4" t="str">
        <f>VLOOKUP(A94,HOP!A:L,12,0)</f>
        <v>3117.00</v>
      </c>
      <c r="F94" s="4" t="str">
        <f>VLOOKUP(A94,HOP!A:C,3,0)</f>
        <v>3421674</v>
      </c>
      <c r="G94" s="4">
        <f t="shared" si="4"/>
        <v>0</v>
      </c>
      <c r="H94" s="4" t="str">
        <f t="shared" si="5"/>
        <v>,3421674</v>
      </c>
      <c r="I94" s="4" t="str">
        <f>VLOOKUP(A94,HOP!A:U,21,0)</f>
        <v>直采</v>
      </c>
    </row>
    <row r="95" s="4" customFormat="1" hidden="1" spans="1:9">
      <c r="A95" s="5">
        <v>999224413171953</v>
      </c>
      <c r="B95" s="6">
        <v>45081</v>
      </c>
      <c r="C95" s="6">
        <v>45082</v>
      </c>
      <c r="D95" s="4">
        <v>485</v>
      </c>
      <c r="E95" s="4" t="str">
        <f>VLOOKUP(A95,HOP!A:L,12,0)</f>
        <v>485.00</v>
      </c>
      <c r="F95" s="4" t="str">
        <f>VLOOKUP(A95,HOP!A:C,3,0)</f>
        <v>3421939</v>
      </c>
      <c r="G95" s="4">
        <f t="shared" si="4"/>
        <v>0</v>
      </c>
      <c r="H95" s="4" t="str">
        <f t="shared" si="5"/>
        <v>,3421939</v>
      </c>
      <c r="I95" s="4" t="str">
        <f>VLOOKUP(A95,HOP!A:U,21,0)</f>
        <v>直采</v>
      </c>
    </row>
    <row r="96" s="4" customFormat="1" hidden="1" spans="1:9">
      <c r="A96" s="5">
        <v>999224410689259</v>
      </c>
      <c r="B96" s="6">
        <v>45078</v>
      </c>
      <c r="C96" s="6">
        <v>45082</v>
      </c>
      <c r="D96" s="4">
        <v>3200</v>
      </c>
      <c r="E96" s="4" t="str">
        <f>VLOOKUP(A96,HOP!A:L,12,0)</f>
        <v>3200.00</v>
      </c>
      <c r="F96" s="4" t="str">
        <f>VLOOKUP(A96,HOP!A:C,3,0)</f>
        <v>3420909</v>
      </c>
      <c r="G96" s="4">
        <f t="shared" si="4"/>
        <v>0</v>
      </c>
      <c r="H96" s="4" t="str">
        <f t="shared" si="5"/>
        <v>,3420909</v>
      </c>
      <c r="I96" s="4" t="str">
        <f>VLOOKUP(A96,HOP!A:U,21,0)</f>
        <v>直采</v>
      </c>
    </row>
    <row r="97" s="4" customFormat="1" hidden="1" spans="1:9">
      <c r="A97" s="5">
        <v>999224420841832</v>
      </c>
      <c r="B97" s="6">
        <v>45080</v>
      </c>
      <c r="C97" s="6">
        <v>45082</v>
      </c>
      <c r="D97" s="4">
        <v>544</v>
      </c>
      <c r="E97" s="4" t="str">
        <f>VLOOKUP(A97,HOP!A:L,12,0)</f>
        <v>544.00</v>
      </c>
      <c r="F97" s="4" t="str">
        <f>VLOOKUP(A97,HOP!A:C,3,0)</f>
        <v>3423182</v>
      </c>
      <c r="G97" s="4">
        <f t="shared" si="4"/>
        <v>0</v>
      </c>
      <c r="H97" s="4" t="str">
        <f t="shared" si="5"/>
        <v>,3423182</v>
      </c>
      <c r="I97" s="4" t="str">
        <f>VLOOKUP(A97,HOP!A:U,21,0)</f>
        <v>直采</v>
      </c>
    </row>
    <row r="98" s="4" customFormat="1" hidden="1" spans="1:9">
      <c r="A98" s="5">
        <v>999224421076111</v>
      </c>
      <c r="B98" s="6">
        <v>45080</v>
      </c>
      <c r="C98" s="6">
        <v>45082</v>
      </c>
      <c r="D98" s="4">
        <v>677</v>
      </c>
      <c r="E98" s="4" t="str">
        <f>VLOOKUP(A98,HOP!A:L,12,0)</f>
        <v>677.00</v>
      </c>
      <c r="F98" s="4" t="str">
        <f>VLOOKUP(A98,HOP!A:C,3,0)</f>
        <v>3423305</v>
      </c>
      <c r="G98" s="4">
        <f t="shared" si="4"/>
        <v>0</v>
      </c>
      <c r="H98" s="4" t="str">
        <f t="shared" si="5"/>
        <v>,3423305</v>
      </c>
      <c r="I98" s="4" t="str">
        <f>VLOOKUP(A98,HOP!A:U,21,0)</f>
        <v>直采</v>
      </c>
    </row>
    <row r="99" s="4" customFormat="1" hidden="1" spans="1:9">
      <c r="A99" s="5">
        <v>999224423966589</v>
      </c>
      <c r="B99" s="6">
        <v>45078</v>
      </c>
      <c r="C99" s="6">
        <v>45082</v>
      </c>
      <c r="D99" s="4">
        <v>8648</v>
      </c>
      <c r="E99" s="4" t="str">
        <f>VLOOKUP(A99,HOP!A:L,12,0)</f>
        <v>8648.00</v>
      </c>
      <c r="F99" s="4" t="str">
        <f>VLOOKUP(A99,HOP!A:C,3,0)</f>
        <v>3424039</v>
      </c>
      <c r="G99" s="4">
        <f t="shared" ref="G99:G130" si="6">D99-E99</f>
        <v>0</v>
      </c>
      <c r="H99" s="4" t="str">
        <f t="shared" ref="H99:H130" si="7">$H$1&amp;F99</f>
        <v>,3424039</v>
      </c>
      <c r="I99" s="4" t="str">
        <f>VLOOKUP(A99,HOP!A:U,21,0)</f>
        <v>直采</v>
      </c>
    </row>
    <row r="100" s="4" customFormat="1" hidden="1" spans="1:9">
      <c r="A100" s="5">
        <v>999224425111210</v>
      </c>
      <c r="B100" s="6">
        <v>45081</v>
      </c>
      <c r="C100" s="6">
        <v>45082</v>
      </c>
      <c r="D100" s="4">
        <v>660</v>
      </c>
      <c r="E100" s="4" t="str">
        <f>VLOOKUP(A100,HOP!A:L,12,0)</f>
        <v>660.00</v>
      </c>
      <c r="F100" s="4" t="str">
        <f>VLOOKUP(A100,HOP!A:C,3,0)</f>
        <v>3424228</v>
      </c>
      <c r="G100" s="4">
        <f t="shared" si="6"/>
        <v>0</v>
      </c>
      <c r="H100" s="4" t="str">
        <f t="shared" si="7"/>
        <v>,3424228</v>
      </c>
      <c r="I100" s="4" t="str">
        <f>VLOOKUP(A100,HOP!A:U,21,0)</f>
        <v>直采</v>
      </c>
    </row>
    <row r="101" s="4" customFormat="1" hidden="1" spans="1:9">
      <c r="A101" s="5">
        <v>999224429405399</v>
      </c>
      <c r="B101" s="6">
        <v>45081</v>
      </c>
      <c r="C101" s="6">
        <v>45082</v>
      </c>
      <c r="D101" s="4">
        <v>381</v>
      </c>
      <c r="E101" s="4" t="str">
        <f>VLOOKUP(A101,HOP!A:L,12,0)</f>
        <v>381.00</v>
      </c>
      <c r="F101" s="4" t="str">
        <f>VLOOKUP(A101,HOP!A:C,3,0)</f>
        <v>3425588</v>
      </c>
      <c r="G101" s="4">
        <f t="shared" si="6"/>
        <v>0</v>
      </c>
      <c r="H101" s="4" t="str">
        <f t="shared" si="7"/>
        <v>,3425588</v>
      </c>
      <c r="I101" s="4" t="str">
        <f>VLOOKUP(A101,HOP!A:U,21,0)</f>
        <v>直采</v>
      </c>
    </row>
    <row r="102" s="4" customFormat="1" hidden="1" spans="1:9">
      <c r="A102" s="5">
        <v>999224433109044</v>
      </c>
      <c r="B102" s="6">
        <v>45080</v>
      </c>
      <c r="C102" s="6">
        <v>45082</v>
      </c>
      <c r="D102" s="4">
        <v>2154</v>
      </c>
      <c r="E102" s="4" t="str">
        <f>VLOOKUP(A102,HOP!A:L,12,0)</f>
        <v>2154.00</v>
      </c>
      <c r="F102" s="4" t="str">
        <f>VLOOKUP(A102,HOP!A:C,3,0)</f>
        <v>3426901</v>
      </c>
      <c r="G102" s="4">
        <f t="shared" si="6"/>
        <v>0</v>
      </c>
      <c r="H102" s="4" t="str">
        <f t="shared" si="7"/>
        <v>,3426901</v>
      </c>
      <c r="I102" s="4" t="str">
        <f>VLOOKUP(A102,HOP!A:U,21,0)</f>
        <v>直采</v>
      </c>
    </row>
    <row r="103" s="4" customFormat="1" hidden="1" spans="1:9">
      <c r="A103" s="5">
        <v>999224434933249</v>
      </c>
      <c r="B103" s="6">
        <v>45078</v>
      </c>
      <c r="C103" s="6">
        <v>45082</v>
      </c>
      <c r="D103" s="4">
        <v>1848</v>
      </c>
      <c r="E103" s="4" t="str">
        <f>VLOOKUP(A103,HOP!A:L,12,0)</f>
        <v>1848.00</v>
      </c>
      <c r="F103" s="4" t="str">
        <f>VLOOKUP(A103,HOP!A:C,3,0)</f>
        <v>3427464</v>
      </c>
      <c r="G103" s="4">
        <f t="shared" si="6"/>
        <v>0</v>
      </c>
      <c r="H103" s="4" t="str">
        <f t="shared" si="7"/>
        <v>,3427464</v>
      </c>
      <c r="I103" s="4" t="str">
        <f>VLOOKUP(A103,HOP!A:U,21,0)</f>
        <v>直采</v>
      </c>
    </row>
    <row r="104" s="4" customFormat="1" hidden="1" spans="1:9">
      <c r="A104" s="5">
        <v>999224442020183</v>
      </c>
      <c r="B104" s="6">
        <v>45080</v>
      </c>
      <c r="C104" s="6">
        <v>45082</v>
      </c>
      <c r="D104" s="4">
        <v>3400</v>
      </c>
      <c r="E104" s="4" t="str">
        <f>VLOOKUP(A104,HOP!A:L,12,0)</f>
        <v>3400.00</v>
      </c>
      <c r="F104" s="4" t="str">
        <f>VLOOKUP(A104,HOP!A:C,3,0)</f>
        <v>3428085</v>
      </c>
      <c r="G104" s="4">
        <f t="shared" si="6"/>
        <v>0</v>
      </c>
      <c r="H104" s="4" t="str">
        <f t="shared" si="7"/>
        <v>,3428085</v>
      </c>
      <c r="I104" s="4" t="str">
        <f>VLOOKUP(A104,HOP!A:U,21,0)</f>
        <v>直采</v>
      </c>
    </row>
    <row r="105" s="4" customFormat="1" hidden="1" spans="1:9">
      <c r="A105" s="5">
        <v>999224442336367</v>
      </c>
      <c r="B105" s="6">
        <v>45080</v>
      </c>
      <c r="C105" s="6">
        <v>45082</v>
      </c>
      <c r="D105" s="4">
        <v>10646</v>
      </c>
      <c r="E105" s="4" t="str">
        <f>VLOOKUP(A105,HOP!A:L,12,0)</f>
        <v>10646.00</v>
      </c>
      <c r="F105" s="4" t="str">
        <f>VLOOKUP(A105,HOP!A:C,3,0)</f>
        <v>3428128</v>
      </c>
      <c r="G105" s="4">
        <f t="shared" si="6"/>
        <v>0</v>
      </c>
      <c r="H105" s="4" t="str">
        <f t="shared" si="7"/>
        <v>,3428128</v>
      </c>
      <c r="I105" s="4" t="str">
        <f>VLOOKUP(A105,HOP!A:U,21,0)</f>
        <v>直采</v>
      </c>
    </row>
    <row r="106" s="4" customFormat="1" hidden="1" spans="1:9">
      <c r="A106" s="5">
        <v>999224443329057</v>
      </c>
      <c r="B106" s="6">
        <v>45080</v>
      </c>
      <c r="C106" s="6">
        <v>45082</v>
      </c>
      <c r="D106" s="4">
        <v>2040</v>
      </c>
      <c r="E106" s="4" t="str">
        <f>VLOOKUP(A106,HOP!A:L,12,0)</f>
        <v>2040.00</v>
      </c>
      <c r="F106" s="4" t="str">
        <f>VLOOKUP(A106,HOP!A:C,3,0)</f>
        <v>3428405</v>
      </c>
      <c r="G106" s="4">
        <f t="shared" si="6"/>
        <v>0</v>
      </c>
      <c r="H106" s="4" t="str">
        <f t="shared" si="7"/>
        <v>,3428405</v>
      </c>
      <c r="I106" s="4" t="str">
        <f>VLOOKUP(A106,HOP!A:U,21,0)</f>
        <v>直采</v>
      </c>
    </row>
    <row r="107" s="4" customFormat="1" hidden="1" spans="1:9">
      <c r="A107" s="5">
        <v>999224445591947</v>
      </c>
      <c r="B107" s="6">
        <v>45081</v>
      </c>
      <c r="C107" s="6">
        <v>45082</v>
      </c>
      <c r="D107" s="4">
        <v>423</v>
      </c>
      <c r="E107" s="4" t="str">
        <f>VLOOKUP(A107,HOP!A:L,12,0)</f>
        <v>423.00</v>
      </c>
      <c r="F107" s="4" t="str">
        <f>VLOOKUP(A107,HOP!A:C,3,0)</f>
        <v>3429201</v>
      </c>
      <c r="G107" s="4">
        <f t="shared" si="6"/>
        <v>0</v>
      </c>
      <c r="H107" s="4" t="str">
        <f t="shared" si="7"/>
        <v>,3429201</v>
      </c>
      <c r="I107" s="4" t="str">
        <f>VLOOKUP(A107,HOP!A:U,21,0)</f>
        <v>直采</v>
      </c>
    </row>
    <row r="108" s="4" customFormat="1" hidden="1" spans="1:9">
      <c r="A108" s="5">
        <v>999224448473400</v>
      </c>
      <c r="B108" s="6">
        <v>45080</v>
      </c>
      <c r="C108" s="6">
        <v>45082</v>
      </c>
      <c r="D108" s="4">
        <v>570</v>
      </c>
      <c r="E108" s="4" t="str">
        <f>VLOOKUP(A108,HOP!A:L,12,0)</f>
        <v>570.00</v>
      </c>
      <c r="F108" s="4" t="str">
        <f>VLOOKUP(A108,HOP!A:C,3,0)</f>
        <v>3430254</v>
      </c>
      <c r="G108" s="4">
        <f t="shared" si="6"/>
        <v>0</v>
      </c>
      <c r="H108" s="4" t="str">
        <f t="shared" si="7"/>
        <v>,3430254</v>
      </c>
      <c r="I108" s="4" t="str">
        <f>VLOOKUP(A108,HOP!A:U,21,0)</f>
        <v>直采</v>
      </c>
    </row>
    <row r="109" s="4" customFormat="1" hidden="1" spans="1:9">
      <c r="A109" s="5">
        <v>999224452203581</v>
      </c>
      <c r="B109" s="6">
        <v>45080</v>
      </c>
      <c r="C109" s="6">
        <v>45082</v>
      </c>
      <c r="D109" s="4">
        <v>3050</v>
      </c>
      <c r="E109" s="4" t="str">
        <f>VLOOKUP(A109,HOP!A:L,12,0)</f>
        <v>3050.00</v>
      </c>
      <c r="F109" s="4" t="str">
        <f>VLOOKUP(A109,HOP!A:C,3,0)</f>
        <v>3431369</v>
      </c>
      <c r="G109" s="4">
        <f t="shared" si="6"/>
        <v>0</v>
      </c>
      <c r="H109" s="4" t="str">
        <f t="shared" si="7"/>
        <v>,3431369</v>
      </c>
      <c r="I109" s="4" t="str">
        <f>VLOOKUP(A109,HOP!A:U,21,0)</f>
        <v>直采</v>
      </c>
    </row>
    <row r="110" s="4" customFormat="1" hidden="1" spans="1:9">
      <c r="A110" s="5">
        <v>999224463073036</v>
      </c>
      <c r="B110" s="6">
        <v>45075</v>
      </c>
      <c r="C110" s="6">
        <v>45082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s="4" customFormat="1" hidden="1" spans="1:9">
      <c r="A111" s="5">
        <v>999224469227902</v>
      </c>
      <c r="B111" s="6">
        <v>45081</v>
      </c>
      <c r="C111" s="6">
        <v>45082</v>
      </c>
      <c r="D111" s="4">
        <v>200</v>
      </c>
      <c r="E111" s="4" t="str">
        <f>VLOOKUP(A111,HOP!A:L,12,0)</f>
        <v>200.00</v>
      </c>
      <c r="F111" s="4" t="str">
        <f>VLOOKUP(A111,HOP!A:C,3,0)</f>
        <v>3434480</v>
      </c>
      <c r="G111" s="4">
        <f t="shared" si="6"/>
        <v>0</v>
      </c>
      <c r="H111" s="4" t="str">
        <f t="shared" si="7"/>
        <v>,3434480</v>
      </c>
      <c r="I111" s="4" t="str">
        <f>VLOOKUP(A111,HOP!A:U,21,0)</f>
        <v>直采</v>
      </c>
    </row>
    <row r="112" s="4" customFormat="1" hidden="1" spans="1:9">
      <c r="A112" s="5">
        <v>999224473423961</v>
      </c>
      <c r="B112" s="6">
        <v>45078</v>
      </c>
      <c r="C112" s="6">
        <v>45082</v>
      </c>
      <c r="D112" s="4">
        <v>3392</v>
      </c>
      <c r="E112" s="4" t="str">
        <f>VLOOKUP(A112,HOP!A:L,12,0)</f>
        <v>3392.00</v>
      </c>
      <c r="F112" s="4" t="str">
        <f>VLOOKUP(A112,HOP!A:C,3,0)</f>
        <v>3435594</v>
      </c>
      <c r="G112" s="4">
        <f t="shared" si="6"/>
        <v>0</v>
      </c>
      <c r="H112" s="4" t="str">
        <f t="shared" si="7"/>
        <v>,3435594</v>
      </c>
      <c r="I112" s="4" t="str">
        <f>VLOOKUP(A112,HOP!A:U,21,0)</f>
        <v>直采</v>
      </c>
    </row>
    <row r="113" s="4" customFormat="1" hidden="1" spans="1:9">
      <c r="A113" s="5">
        <v>999224475560614</v>
      </c>
      <c r="B113" s="6">
        <v>45080</v>
      </c>
      <c r="C113" s="6">
        <v>45082</v>
      </c>
      <c r="D113" s="4">
        <v>820</v>
      </c>
      <c r="E113" s="4" t="str">
        <f>VLOOKUP(A113,HOP!A:L,12,0)</f>
        <v>820.00</v>
      </c>
      <c r="F113" s="4" t="str">
        <f>VLOOKUP(A113,HOP!A:C,3,0)</f>
        <v>3436331</v>
      </c>
      <c r="G113" s="4">
        <f t="shared" si="6"/>
        <v>0</v>
      </c>
      <c r="H113" s="4" t="str">
        <f t="shared" si="7"/>
        <v>,3436331</v>
      </c>
      <c r="I113" s="4" t="str">
        <f>VLOOKUP(A113,HOP!A:U,21,0)</f>
        <v>直采</v>
      </c>
    </row>
    <row r="114" s="4" customFormat="1" hidden="1" spans="1:9">
      <c r="A114" s="5">
        <v>999224476368835</v>
      </c>
      <c r="B114" s="6">
        <v>45078</v>
      </c>
      <c r="C114" s="6">
        <v>45082</v>
      </c>
      <c r="D114" s="4">
        <v>1624</v>
      </c>
      <c r="E114" s="4" t="str">
        <f>VLOOKUP(A114,HOP!A:L,12,0)</f>
        <v>1624.00</v>
      </c>
      <c r="F114" s="4" t="str">
        <f>VLOOKUP(A114,HOP!A:C,3,0)</f>
        <v>3436564</v>
      </c>
      <c r="G114" s="4">
        <f t="shared" si="6"/>
        <v>0</v>
      </c>
      <c r="H114" s="4" t="str">
        <f t="shared" si="7"/>
        <v>,3436564</v>
      </c>
      <c r="I114" s="4" t="str">
        <f>VLOOKUP(A114,HOP!A:U,21,0)</f>
        <v>直采</v>
      </c>
    </row>
    <row r="115" s="4" customFormat="1" hidden="1" spans="1:9">
      <c r="A115" s="5">
        <v>999224476457777</v>
      </c>
      <c r="B115" s="6">
        <v>45078</v>
      </c>
      <c r="C115" s="6">
        <v>45082</v>
      </c>
      <c r="D115" s="4">
        <v>544</v>
      </c>
      <c r="E115" s="4" t="str">
        <f>VLOOKUP(A115,HOP!A:L,12,0)</f>
        <v>544.00</v>
      </c>
      <c r="F115" s="4" t="str">
        <f>VLOOKUP(A115,HOP!A:C,3,0)</f>
        <v>3436585</v>
      </c>
      <c r="G115" s="4">
        <f t="shared" si="6"/>
        <v>0</v>
      </c>
      <c r="H115" s="4" t="str">
        <f t="shared" si="7"/>
        <v>,3436585</v>
      </c>
      <c r="I115" s="4" t="str">
        <f>VLOOKUP(A115,HOP!A:U,21,0)</f>
        <v>直采</v>
      </c>
    </row>
    <row r="116" s="4" customFormat="1" hidden="1" spans="1:9">
      <c r="A116" s="5">
        <v>999224489198382</v>
      </c>
      <c r="B116" s="6">
        <v>45080</v>
      </c>
      <c r="C116" s="6">
        <v>45082</v>
      </c>
      <c r="D116" s="4">
        <v>3132</v>
      </c>
      <c r="E116" s="4" t="str">
        <f>VLOOKUP(A116,HOP!A:L,12,0)</f>
        <v>3132.00</v>
      </c>
      <c r="F116" s="4" t="str">
        <f>VLOOKUP(A116,HOP!A:C,3,0)</f>
        <v>3437695</v>
      </c>
      <c r="G116" s="4">
        <f t="shared" si="6"/>
        <v>0</v>
      </c>
      <c r="H116" s="4" t="str">
        <f t="shared" si="7"/>
        <v>,3437695</v>
      </c>
      <c r="I116" s="4" t="str">
        <f>VLOOKUP(A116,HOP!A:U,21,0)</f>
        <v>直采</v>
      </c>
    </row>
    <row r="117" s="4" customFormat="1" hidden="1" spans="1:9">
      <c r="A117" s="5">
        <v>999224490864799</v>
      </c>
      <c r="B117" s="6">
        <v>45081</v>
      </c>
      <c r="C117" s="6">
        <v>45082</v>
      </c>
      <c r="D117" s="4">
        <v>670</v>
      </c>
      <c r="E117" s="4" t="str">
        <f>VLOOKUP(A117,HOP!A:L,12,0)</f>
        <v>670.00</v>
      </c>
      <c r="F117" s="4" t="str">
        <f>VLOOKUP(A117,HOP!A:C,3,0)</f>
        <v>3437963</v>
      </c>
      <c r="G117" s="4">
        <f t="shared" si="6"/>
        <v>0</v>
      </c>
      <c r="H117" s="4" t="str">
        <f t="shared" si="7"/>
        <v>,3437963</v>
      </c>
      <c r="I117" s="4" t="str">
        <f>VLOOKUP(A117,HOP!A:U,21,0)</f>
        <v>直采</v>
      </c>
    </row>
    <row r="118" s="4" customFormat="1" hidden="1" spans="1:9">
      <c r="A118" s="5">
        <v>999224493235569</v>
      </c>
      <c r="B118" s="6">
        <v>45079</v>
      </c>
      <c r="C118" s="6">
        <v>45082</v>
      </c>
      <c r="D118" s="4">
        <v>12978</v>
      </c>
      <c r="E118" s="4" t="str">
        <f>VLOOKUP(A118,HOP!A:L,12,0)</f>
        <v>12978.00</v>
      </c>
      <c r="F118" s="4" t="str">
        <f>VLOOKUP(A118,HOP!A:C,3,0)</f>
        <v>3438554</v>
      </c>
      <c r="G118" s="4">
        <f t="shared" si="6"/>
        <v>0</v>
      </c>
      <c r="H118" s="4" t="str">
        <f t="shared" si="7"/>
        <v>,3438554</v>
      </c>
      <c r="I118" s="4" t="str">
        <f>VLOOKUP(A118,HOP!A:U,21,0)</f>
        <v>直采</v>
      </c>
    </row>
    <row r="119" s="4" customFormat="1" hidden="1" spans="1:9">
      <c r="A119" s="5">
        <v>999224494427732</v>
      </c>
      <c r="B119" s="6">
        <v>45080</v>
      </c>
      <c r="C119" s="6">
        <v>45082</v>
      </c>
      <c r="D119" s="4">
        <v>4046</v>
      </c>
      <c r="E119" s="4" t="str">
        <f>VLOOKUP(A119,HOP!A:L,12,0)</f>
        <v>4046.00</v>
      </c>
      <c r="F119" s="4" t="str">
        <f>VLOOKUP(A119,HOP!A:C,3,0)</f>
        <v>3438933</v>
      </c>
      <c r="G119" s="4">
        <f t="shared" si="6"/>
        <v>0</v>
      </c>
      <c r="H119" s="4" t="str">
        <f t="shared" si="7"/>
        <v>,3438933</v>
      </c>
      <c r="I119" s="4" t="str">
        <f>VLOOKUP(A119,HOP!A:U,21,0)</f>
        <v>直采</v>
      </c>
    </row>
    <row r="120" s="4" customFormat="1" hidden="1" spans="1:9">
      <c r="A120" s="5">
        <v>999224495804368</v>
      </c>
      <c r="B120" s="6">
        <v>45081</v>
      </c>
      <c r="C120" s="6">
        <v>45082</v>
      </c>
      <c r="D120" s="4">
        <v>125</v>
      </c>
      <c r="E120" s="4" t="str">
        <f>VLOOKUP(A120,HOP!A:L,12,0)</f>
        <v>125.00</v>
      </c>
      <c r="F120" s="4" t="str">
        <f>VLOOKUP(A120,HOP!A:C,3,0)</f>
        <v>3439233</v>
      </c>
      <c r="G120" s="4">
        <f t="shared" si="6"/>
        <v>0</v>
      </c>
      <c r="H120" s="4" t="str">
        <f t="shared" si="7"/>
        <v>,3439233</v>
      </c>
      <c r="I120" s="4" t="str">
        <f>VLOOKUP(A120,HOP!A:U,21,0)</f>
        <v>直采</v>
      </c>
    </row>
    <row r="121" s="4" customFormat="1" hidden="1" spans="1:9">
      <c r="A121" s="5">
        <v>999224495938164</v>
      </c>
      <c r="B121" s="6">
        <v>45078</v>
      </c>
      <c r="C121" s="6">
        <v>45082</v>
      </c>
      <c r="D121" s="4">
        <v>4080</v>
      </c>
      <c r="E121" s="4" t="str">
        <f>VLOOKUP(A121,HOP!A:L,12,0)</f>
        <v>4080.00</v>
      </c>
      <c r="F121" s="4" t="str">
        <f>VLOOKUP(A121,HOP!A:C,3,0)</f>
        <v>3439250</v>
      </c>
      <c r="G121" s="4">
        <f t="shared" si="6"/>
        <v>0</v>
      </c>
      <c r="H121" s="4" t="str">
        <f t="shared" si="7"/>
        <v>,3439250</v>
      </c>
      <c r="I121" s="4" t="str">
        <f>VLOOKUP(A121,HOP!A:U,21,0)</f>
        <v>直采</v>
      </c>
    </row>
    <row r="122" s="4" customFormat="1" hidden="1" spans="1:9">
      <c r="A122" s="5">
        <v>999224496621307</v>
      </c>
      <c r="B122" s="6">
        <v>45080</v>
      </c>
      <c r="C122" s="6">
        <v>45082</v>
      </c>
      <c r="D122" s="4">
        <v>1152</v>
      </c>
      <c r="E122" s="4" t="str">
        <f>VLOOKUP(A122,HOP!A:L,12,0)</f>
        <v>1152.00</v>
      </c>
      <c r="F122" s="4" t="str">
        <f>VLOOKUP(A122,HOP!A:C,3,0)</f>
        <v>3439366</v>
      </c>
      <c r="G122" s="4">
        <f t="shared" si="6"/>
        <v>0</v>
      </c>
      <c r="H122" s="4" t="str">
        <f t="shared" si="7"/>
        <v>,3439366</v>
      </c>
      <c r="I122" s="4" t="str">
        <f>VLOOKUP(A122,HOP!A:U,21,0)</f>
        <v>直采</v>
      </c>
    </row>
    <row r="123" s="4" customFormat="1" hidden="1" spans="1:9">
      <c r="A123" s="5">
        <v>999224500185920</v>
      </c>
      <c r="B123" s="6">
        <v>45079</v>
      </c>
      <c r="C123" s="6">
        <v>45082</v>
      </c>
      <c r="D123" s="4">
        <v>2399</v>
      </c>
      <c r="E123" s="4" t="str">
        <f>VLOOKUP(A123,HOP!A:L,12,0)</f>
        <v>2399.00</v>
      </c>
      <c r="F123" s="4" t="str">
        <f>VLOOKUP(A123,HOP!A:C,3,0)</f>
        <v>3441272</v>
      </c>
      <c r="G123" s="4">
        <f t="shared" si="6"/>
        <v>0</v>
      </c>
      <c r="H123" s="4" t="str">
        <f t="shared" si="7"/>
        <v>,3441272</v>
      </c>
      <c r="I123" s="4" t="str">
        <f>VLOOKUP(A123,HOP!A:U,21,0)</f>
        <v>直采</v>
      </c>
    </row>
    <row r="124" s="4" customFormat="1" hidden="1" spans="1:9">
      <c r="A124" s="5">
        <v>999224500615884</v>
      </c>
      <c r="B124" s="6">
        <v>45079</v>
      </c>
      <c r="C124" s="6">
        <v>45082</v>
      </c>
      <c r="D124" s="4">
        <v>2978</v>
      </c>
      <c r="E124" s="4" t="str">
        <f>VLOOKUP(A124,HOP!A:L,12,0)</f>
        <v>2978.00</v>
      </c>
      <c r="F124" s="4" t="str">
        <f>VLOOKUP(A124,HOP!A:C,3,0)</f>
        <v>3441481</v>
      </c>
      <c r="G124" s="4">
        <f t="shared" si="6"/>
        <v>0</v>
      </c>
      <c r="H124" s="4" t="str">
        <f t="shared" si="7"/>
        <v>,3441481</v>
      </c>
      <c r="I124" s="4" t="str">
        <f>VLOOKUP(A124,HOP!A:U,21,0)</f>
        <v>直采</v>
      </c>
    </row>
    <row r="125" s="4" customFormat="1" hidden="1" spans="1:9">
      <c r="A125" s="5">
        <v>999224500703203</v>
      </c>
      <c r="B125" s="6">
        <v>45079</v>
      </c>
      <c r="C125" s="6">
        <v>45082</v>
      </c>
      <c r="D125" s="4">
        <v>16020</v>
      </c>
      <c r="E125" s="4" t="str">
        <f>VLOOKUP(A125,HOP!A:L,12,0)</f>
        <v>16020.00</v>
      </c>
      <c r="F125" s="4" t="str">
        <f>VLOOKUP(A125,HOP!A:C,3,0)</f>
        <v>3441506</v>
      </c>
      <c r="G125" s="4">
        <f t="shared" si="6"/>
        <v>0</v>
      </c>
      <c r="H125" s="4" t="str">
        <f t="shared" si="7"/>
        <v>,3441506</v>
      </c>
      <c r="I125" s="4" t="str">
        <f>VLOOKUP(A125,HOP!A:U,21,0)</f>
        <v>直采</v>
      </c>
    </row>
    <row r="126" s="4" customFormat="1" hidden="1" spans="1:9">
      <c r="A126" s="5">
        <v>999224501409722</v>
      </c>
      <c r="B126" s="6">
        <v>45081</v>
      </c>
      <c r="C126" s="6">
        <v>45082</v>
      </c>
      <c r="D126" s="4">
        <v>650</v>
      </c>
      <c r="E126" s="4" t="str">
        <f>VLOOKUP(A126,HOP!A:L,12,0)</f>
        <v>650.00</v>
      </c>
      <c r="F126" s="4" t="str">
        <f>VLOOKUP(A126,HOP!A:C,3,0)</f>
        <v>3441748</v>
      </c>
      <c r="G126" s="4">
        <f t="shared" si="6"/>
        <v>0</v>
      </c>
      <c r="H126" s="4" t="str">
        <f t="shared" si="7"/>
        <v>,3441748</v>
      </c>
      <c r="I126" s="4" t="str">
        <f>VLOOKUP(A126,HOP!A:U,21,0)</f>
        <v>直采</v>
      </c>
    </row>
    <row r="127" s="4" customFormat="1" hidden="1" spans="1:9">
      <c r="A127" s="5">
        <v>999224502242945</v>
      </c>
      <c r="B127" s="6">
        <v>45078</v>
      </c>
      <c r="C127" s="6">
        <v>45082</v>
      </c>
      <c r="D127" s="4">
        <v>11484</v>
      </c>
      <c r="E127" s="4" t="str">
        <f>VLOOKUP(A127,HOP!A:L,12,0)</f>
        <v>11484.00</v>
      </c>
      <c r="F127" s="4" t="str">
        <f>VLOOKUP(A127,HOP!A:C,3,0)</f>
        <v>3442165</v>
      </c>
      <c r="G127" s="4">
        <f t="shared" si="6"/>
        <v>0</v>
      </c>
      <c r="H127" s="4" t="str">
        <f t="shared" si="7"/>
        <v>,3442165</v>
      </c>
      <c r="I127" s="4" t="str">
        <f>VLOOKUP(A127,HOP!A:U,21,0)</f>
        <v>直采</v>
      </c>
    </row>
    <row r="128" s="4" customFormat="1" hidden="1" spans="1:9">
      <c r="A128" s="5">
        <v>999224512422891</v>
      </c>
      <c r="B128" s="6">
        <v>45081</v>
      </c>
      <c r="C128" s="6">
        <v>45082</v>
      </c>
      <c r="D128" s="4">
        <v>260</v>
      </c>
      <c r="E128" s="4" t="str">
        <f>VLOOKUP(A128,HOP!A:L,12,0)</f>
        <v>260.00</v>
      </c>
      <c r="F128" s="4" t="str">
        <f>VLOOKUP(A128,HOP!A:C,3,0)</f>
        <v>3443611</v>
      </c>
      <c r="G128" s="4">
        <f t="shared" si="6"/>
        <v>0</v>
      </c>
      <c r="H128" s="4" t="str">
        <f t="shared" si="7"/>
        <v>,3443611</v>
      </c>
      <c r="I128" s="4" t="str">
        <f>VLOOKUP(A128,HOP!A:U,21,0)</f>
        <v>直采</v>
      </c>
    </row>
    <row r="129" s="4" customFormat="1" hidden="1" spans="1:9">
      <c r="A129" s="5">
        <v>999224512534790</v>
      </c>
      <c r="B129" s="6">
        <v>45081</v>
      </c>
      <c r="C129" s="6">
        <v>45082</v>
      </c>
      <c r="D129" s="4">
        <v>1394</v>
      </c>
      <c r="E129" s="4" t="str">
        <f>VLOOKUP(A129,HOP!A:L,12,0)</f>
        <v>1394.00</v>
      </c>
      <c r="F129" s="4" t="str">
        <f>VLOOKUP(A129,HOP!A:C,3,0)</f>
        <v>3443634</v>
      </c>
      <c r="G129" s="4">
        <f t="shared" si="6"/>
        <v>0</v>
      </c>
      <c r="H129" s="4" t="str">
        <f t="shared" si="7"/>
        <v>,3443634</v>
      </c>
      <c r="I129" s="4" t="str">
        <f>VLOOKUP(A129,HOP!A:U,21,0)</f>
        <v>直采</v>
      </c>
    </row>
    <row r="130" s="4" customFormat="1" hidden="1" spans="1:9">
      <c r="A130" s="5">
        <v>999224514519395</v>
      </c>
      <c r="B130" s="6">
        <v>45079</v>
      </c>
      <c r="C130" s="6">
        <v>45082</v>
      </c>
      <c r="D130" s="4">
        <v>1818</v>
      </c>
      <c r="E130" s="4" t="str">
        <f>VLOOKUP(A130,HOP!A:L,12,0)</f>
        <v>1818.00</v>
      </c>
      <c r="F130" s="4" t="str">
        <f>VLOOKUP(A130,HOP!A:C,3,0)</f>
        <v>3444281</v>
      </c>
      <c r="G130" s="4">
        <f t="shared" si="6"/>
        <v>0</v>
      </c>
      <c r="H130" s="4" t="str">
        <f t="shared" si="7"/>
        <v>,3444281</v>
      </c>
      <c r="I130" s="4" t="str">
        <f>VLOOKUP(A130,HOP!A:U,21,0)</f>
        <v>直采</v>
      </c>
    </row>
    <row r="131" s="4" customFormat="1" hidden="1" spans="1:9">
      <c r="A131" s="5">
        <v>999224516031560</v>
      </c>
      <c r="B131" s="6">
        <v>45079</v>
      </c>
      <c r="C131" s="6">
        <v>45082</v>
      </c>
      <c r="D131" s="4">
        <v>1755</v>
      </c>
      <c r="E131" s="4" t="str">
        <f>VLOOKUP(A131,HOP!A:L,12,0)</f>
        <v>1755.00</v>
      </c>
      <c r="F131" s="4" t="str">
        <f>VLOOKUP(A131,HOP!A:C,3,0)</f>
        <v>3444882</v>
      </c>
      <c r="G131" s="4">
        <f t="shared" ref="G131:G162" si="8">D131-E131</f>
        <v>0</v>
      </c>
      <c r="H131" s="4" t="str">
        <f t="shared" ref="H131:H162" si="9">$H$1&amp;F131</f>
        <v>,3444882</v>
      </c>
      <c r="I131" s="4" t="str">
        <f>VLOOKUP(A131,HOP!A:U,21,0)</f>
        <v>直采</v>
      </c>
    </row>
    <row r="132" s="4" customFormat="1" hidden="1" spans="1:9">
      <c r="A132" s="5">
        <v>999224518329424</v>
      </c>
      <c r="B132" s="6">
        <v>45079</v>
      </c>
      <c r="C132" s="6">
        <v>45082</v>
      </c>
      <c r="D132" s="4">
        <v>2743</v>
      </c>
      <c r="E132" s="4" t="str">
        <f>VLOOKUP(A132,HOP!A:L,12,0)</f>
        <v>2743.00</v>
      </c>
      <c r="F132" s="4" t="str">
        <f>VLOOKUP(A132,HOP!A:C,3,0)</f>
        <v>3445795</v>
      </c>
      <c r="G132" s="4">
        <f t="shared" si="8"/>
        <v>0</v>
      </c>
      <c r="H132" s="4" t="str">
        <f t="shared" si="9"/>
        <v>,3445795</v>
      </c>
      <c r="I132" s="4" t="str">
        <f>VLOOKUP(A132,HOP!A:U,21,0)</f>
        <v>直采</v>
      </c>
    </row>
    <row r="133" s="4" customFormat="1" hidden="1" spans="1:9">
      <c r="A133" s="5">
        <v>999224522023283</v>
      </c>
      <c r="B133" s="6">
        <v>45079</v>
      </c>
      <c r="C133" s="6">
        <v>45082</v>
      </c>
      <c r="D133" s="4">
        <v>804</v>
      </c>
      <c r="E133" s="4" t="str">
        <f>VLOOKUP(A133,HOP!A:L,12,0)</f>
        <v>804.00</v>
      </c>
      <c r="F133" s="4" t="str">
        <f>VLOOKUP(A133,HOP!A:C,3,0)</f>
        <v>3446868</v>
      </c>
      <c r="G133" s="4">
        <f t="shared" si="8"/>
        <v>0</v>
      </c>
      <c r="H133" s="4" t="str">
        <f t="shared" si="9"/>
        <v>,3446868</v>
      </c>
      <c r="I133" s="4" t="str">
        <f>VLOOKUP(A133,HOP!A:U,21,0)</f>
        <v>直采</v>
      </c>
    </row>
    <row r="134" s="4" customFormat="1" hidden="1" spans="1:9">
      <c r="A134" s="5">
        <v>999224523357036</v>
      </c>
      <c r="B134" s="6">
        <v>45079</v>
      </c>
      <c r="C134" s="6">
        <v>45082</v>
      </c>
      <c r="D134" s="4">
        <v>1710</v>
      </c>
      <c r="E134" s="4" t="str">
        <f>VLOOKUP(A134,HOP!A:L,12,0)</f>
        <v>1710.00</v>
      </c>
      <c r="F134" s="4" t="str">
        <f>VLOOKUP(A134,HOP!A:C,3,0)</f>
        <v>3447341</v>
      </c>
      <c r="G134" s="4">
        <f t="shared" si="8"/>
        <v>0</v>
      </c>
      <c r="H134" s="4" t="str">
        <f t="shared" si="9"/>
        <v>,3447341</v>
      </c>
      <c r="I134" s="4" t="str">
        <f>VLOOKUP(A134,HOP!A:U,21,0)</f>
        <v>直采</v>
      </c>
    </row>
    <row r="135" s="4" customFormat="1" hidden="1" spans="1:9">
      <c r="A135" s="5">
        <v>999224524040985</v>
      </c>
      <c r="B135" s="6">
        <v>45079</v>
      </c>
      <c r="C135" s="6">
        <v>45082</v>
      </c>
      <c r="D135" s="4">
        <v>1330</v>
      </c>
      <c r="E135" s="4" t="str">
        <f>VLOOKUP(A135,HOP!A:L,12,0)</f>
        <v>1330.00</v>
      </c>
      <c r="F135" s="4" t="str">
        <f>VLOOKUP(A135,HOP!A:C,3,0)</f>
        <v>3447557</v>
      </c>
      <c r="G135" s="4">
        <f t="shared" si="8"/>
        <v>0</v>
      </c>
      <c r="H135" s="4" t="str">
        <f t="shared" si="9"/>
        <v>,3447557</v>
      </c>
      <c r="I135" s="4" t="str">
        <f>VLOOKUP(A135,HOP!A:U,21,0)</f>
        <v>直采</v>
      </c>
    </row>
    <row r="136" s="4" customFormat="1" hidden="1" spans="1:9">
      <c r="A136" s="5">
        <v>999224524329632</v>
      </c>
      <c r="B136" s="6">
        <v>45080</v>
      </c>
      <c r="C136" s="6">
        <v>45082</v>
      </c>
      <c r="D136" s="4">
        <v>685</v>
      </c>
      <c r="E136" s="4" t="str">
        <f>VLOOKUP(A136,HOP!A:L,12,0)</f>
        <v>685.00</v>
      </c>
      <c r="F136" s="4" t="str">
        <f>VLOOKUP(A136,HOP!A:C,3,0)</f>
        <v>3447610</v>
      </c>
      <c r="G136" s="4">
        <f t="shared" si="8"/>
        <v>0</v>
      </c>
      <c r="H136" s="4" t="str">
        <f t="shared" si="9"/>
        <v>,3447610</v>
      </c>
      <c r="I136" s="4" t="str">
        <f>VLOOKUP(A136,HOP!A:U,21,0)</f>
        <v>直采</v>
      </c>
    </row>
    <row r="137" s="4" customFormat="1" hidden="1" spans="1:9">
      <c r="A137" s="5">
        <v>999224524706099</v>
      </c>
      <c r="B137" s="6">
        <v>45080</v>
      </c>
      <c r="C137" s="6">
        <v>45082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8"/>
        <v>#N/A</v>
      </c>
      <c r="H137" s="4" t="e">
        <f t="shared" si="9"/>
        <v>#N/A</v>
      </c>
      <c r="I137" s="4" t="e">
        <f>VLOOKUP(A137,HOP!A:U,21,0)</f>
        <v>#N/A</v>
      </c>
    </row>
    <row r="138" s="4" customFormat="1" hidden="1" spans="1:9">
      <c r="A138" s="5">
        <v>999224524993943</v>
      </c>
      <c r="B138" s="6">
        <v>45081</v>
      </c>
      <c r="C138" s="6">
        <v>45082</v>
      </c>
      <c r="D138" s="4">
        <v>660</v>
      </c>
      <c r="E138" s="4" t="str">
        <f>VLOOKUP(A138,HOP!A:L,12,0)</f>
        <v>660.00</v>
      </c>
      <c r="F138" s="4" t="str">
        <f>VLOOKUP(A138,HOP!A:C,3,0)</f>
        <v>3447757</v>
      </c>
      <c r="G138" s="4">
        <f t="shared" si="8"/>
        <v>0</v>
      </c>
      <c r="H138" s="4" t="str">
        <f t="shared" si="9"/>
        <v>,3447757</v>
      </c>
      <c r="I138" s="4" t="str">
        <f>VLOOKUP(A138,HOP!A:U,21,0)</f>
        <v>直采</v>
      </c>
    </row>
    <row r="139" s="4" customFormat="1" hidden="1" spans="1:9">
      <c r="A139" s="5">
        <v>999224525090134</v>
      </c>
      <c r="B139" s="6">
        <v>45081</v>
      </c>
      <c r="C139" s="6">
        <v>45082</v>
      </c>
      <c r="D139" s="4">
        <v>769</v>
      </c>
      <c r="E139" s="4" t="str">
        <f>VLOOKUP(A139,HOP!A:L,12,0)</f>
        <v>769.00</v>
      </c>
      <c r="F139" s="4" t="str">
        <f>VLOOKUP(A139,HOP!A:C,3,0)</f>
        <v>3447773</v>
      </c>
      <c r="G139" s="4">
        <f t="shared" si="8"/>
        <v>0</v>
      </c>
      <c r="H139" s="4" t="str">
        <f t="shared" si="9"/>
        <v>,3447773</v>
      </c>
      <c r="I139" s="4" t="str">
        <f>VLOOKUP(A139,HOP!A:U,21,0)</f>
        <v>直采</v>
      </c>
    </row>
    <row r="140" s="4" customFormat="1" hidden="1" spans="1:9">
      <c r="A140" s="5">
        <v>999224542082014</v>
      </c>
      <c r="B140" s="6">
        <v>45080</v>
      </c>
      <c r="C140" s="6">
        <v>45082</v>
      </c>
      <c r="D140" s="4">
        <v>680</v>
      </c>
      <c r="E140" s="4" t="str">
        <f>VLOOKUP(A140,HOP!A:L,12,0)</f>
        <v>680.00</v>
      </c>
      <c r="F140" s="4" t="str">
        <f>VLOOKUP(A140,HOP!A:C,3,0)</f>
        <v>3450142</v>
      </c>
      <c r="G140" s="4">
        <f t="shared" si="8"/>
        <v>0</v>
      </c>
      <c r="H140" s="4" t="str">
        <f t="shared" si="9"/>
        <v>,3450142</v>
      </c>
      <c r="I140" s="4" t="str">
        <f>VLOOKUP(A140,HOP!A:U,21,0)</f>
        <v>直采</v>
      </c>
    </row>
    <row r="141" s="4" customFormat="1" hidden="1" spans="1:9">
      <c r="A141" s="5">
        <v>999224542434931</v>
      </c>
      <c r="B141" s="6">
        <v>45079</v>
      </c>
      <c r="C141" s="6">
        <v>45082</v>
      </c>
      <c r="D141" s="4">
        <v>3062</v>
      </c>
      <c r="E141" s="4" t="str">
        <f>VLOOKUP(A141,HOP!A:L,12,0)</f>
        <v>3062.00</v>
      </c>
      <c r="F141" s="4" t="str">
        <f>VLOOKUP(A141,HOP!A:C,3,0)</f>
        <v>3450208</v>
      </c>
      <c r="G141" s="4">
        <f t="shared" si="8"/>
        <v>0</v>
      </c>
      <c r="H141" s="4" t="str">
        <f t="shared" si="9"/>
        <v>,3450208</v>
      </c>
      <c r="I141" s="4" t="str">
        <f>VLOOKUP(A141,HOP!A:U,21,0)</f>
        <v>直采</v>
      </c>
    </row>
    <row r="142" s="4" customFormat="1" hidden="1" spans="1:9">
      <c r="A142" s="5">
        <v>999224546802070</v>
      </c>
      <c r="B142" s="6">
        <v>45081</v>
      </c>
      <c r="C142" s="6">
        <v>45082</v>
      </c>
      <c r="D142" s="4">
        <v>377</v>
      </c>
      <c r="E142" s="4" t="str">
        <f>VLOOKUP(A142,HOP!A:L,12,0)</f>
        <v>377.00</v>
      </c>
      <c r="F142" s="4" t="str">
        <f>VLOOKUP(A142,HOP!A:C,3,0)</f>
        <v>3451467</v>
      </c>
      <c r="G142" s="4">
        <f t="shared" si="8"/>
        <v>0</v>
      </c>
      <c r="H142" s="4" t="str">
        <f t="shared" si="9"/>
        <v>,3451467</v>
      </c>
      <c r="I142" s="4" t="str">
        <f>VLOOKUP(A142,HOP!A:U,21,0)</f>
        <v>直采</v>
      </c>
    </row>
    <row r="143" s="4" customFormat="1" hidden="1" spans="1:9">
      <c r="A143" s="5">
        <v>999224544519455</v>
      </c>
      <c r="B143" s="6">
        <v>45081</v>
      </c>
      <c r="C143" s="6">
        <v>45082</v>
      </c>
      <c r="D143" s="4">
        <v>395</v>
      </c>
      <c r="E143" s="4" t="str">
        <f>VLOOKUP(A143,HOP!A:L,12,0)</f>
        <v>395.00</v>
      </c>
      <c r="F143" s="4" t="str">
        <f>VLOOKUP(A143,HOP!A:C,3,0)</f>
        <v>3450900</v>
      </c>
      <c r="G143" s="4">
        <f t="shared" si="8"/>
        <v>0</v>
      </c>
      <c r="H143" s="4" t="str">
        <f t="shared" si="9"/>
        <v>,3450900</v>
      </c>
      <c r="I143" s="4" t="str">
        <f>VLOOKUP(A143,HOP!A:U,21,0)</f>
        <v>直采</v>
      </c>
    </row>
    <row r="144" s="4" customFormat="1" hidden="1" spans="1:9">
      <c r="A144" s="5">
        <v>999224548974690</v>
      </c>
      <c r="B144" s="6">
        <v>45079</v>
      </c>
      <c r="C144" s="6">
        <v>45082</v>
      </c>
      <c r="D144" s="4">
        <v>2226</v>
      </c>
      <c r="E144" s="4" t="str">
        <f>VLOOKUP(A144,HOP!A:L,12,0)</f>
        <v>2226.00</v>
      </c>
      <c r="F144" s="4" t="str">
        <f>VLOOKUP(A144,HOP!A:C,3,0)</f>
        <v>3452158</v>
      </c>
      <c r="G144" s="4">
        <f t="shared" si="8"/>
        <v>0</v>
      </c>
      <c r="H144" s="4" t="str">
        <f t="shared" si="9"/>
        <v>,3452158</v>
      </c>
      <c r="I144" s="4" t="str">
        <f>VLOOKUP(A144,HOP!A:U,21,0)</f>
        <v>直采</v>
      </c>
    </row>
    <row r="145" s="4" customFormat="1" hidden="1" spans="1:9">
      <c r="A145" s="5">
        <v>999224548370207</v>
      </c>
      <c r="B145" s="6">
        <v>45081</v>
      </c>
      <c r="C145" s="6">
        <v>45082</v>
      </c>
      <c r="D145" s="4">
        <v>395</v>
      </c>
      <c r="E145" s="4" t="str">
        <f>VLOOKUP(A145,HOP!A:L,12,0)</f>
        <v>395.00</v>
      </c>
      <c r="F145" s="4" t="str">
        <f>VLOOKUP(A145,HOP!A:C,3,0)</f>
        <v>3451971</v>
      </c>
      <c r="G145" s="4">
        <f t="shared" si="8"/>
        <v>0</v>
      </c>
      <c r="H145" s="4" t="str">
        <f t="shared" si="9"/>
        <v>,3451971</v>
      </c>
      <c r="I145" s="4" t="str">
        <f>VLOOKUP(A145,HOP!A:U,21,0)</f>
        <v>直采</v>
      </c>
    </row>
    <row r="146" s="4" customFormat="1" hidden="1" spans="1:9">
      <c r="A146" s="5">
        <v>999224550398780</v>
      </c>
      <c r="B146" s="6">
        <v>45079</v>
      </c>
      <c r="C146" s="6">
        <v>45082</v>
      </c>
      <c r="D146" s="4">
        <v>3165</v>
      </c>
      <c r="E146" s="4" t="str">
        <f>VLOOKUP(A146,HOP!A:L,12,0)</f>
        <v>3165.00</v>
      </c>
      <c r="F146" s="4" t="str">
        <f>VLOOKUP(A146,HOP!A:C,3,0)</f>
        <v>3452511</v>
      </c>
      <c r="G146" s="4">
        <f t="shared" si="8"/>
        <v>0</v>
      </c>
      <c r="H146" s="4" t="str">
        <f t="shared" si="9"/>
        <v>,3452511</v>
      </c>
      <c r="I146" s="4" t="str">
        <f>VLOOKUP(A146,HOP!A:U,21,0)</f>
        <v>直采</v>
      </c>
    </row>
    <row r="147" s="4" customFormat="1" hidden="1" spans="1:9">
      <c r="A147" s="5">
        <v>999224550860479</v>
      </c>
      <c r="B147" s="6">
        <v>45079</v>
      </c>
      <c r="C147" s="6">
        <v>45082</v>
      </c>
      <c r="D147" s="4">
        <v>1881</v>
      </c>
      <c r="E147" s="4" t="str">
        <f>VLOOKUP(A147,HOP!A:L,12,0)</f>
        <v>1881.00</v>
      </c>
      <c r="F147" s="4" t="str">
        <f>VLOOKUP(A147,HOP!A:C,3,0)</f>
        <v>3452734</v>
      </c>
      <c r="G147" s="4">
        <f t="shared" si="8"/>
        <v>0</v>
      </c>
      <c r="H147" s="4" t="str">
        <f t="shared" si="9"/>
        <v>,3452734</v>
      </c>
      <c r="I147" s="4" t="str">
        <f>VLOOKUP(A147,HOP!A:U,21,0)</f>
        <v>直采</v>
      </c>
    </row>
    <row r="148" s="4" customFormat="1" hidden="1" spans="1:9">
      <c r="A148" s="5">
        <v>999224567518424</v>
      </c>
      <c r="B148" s="6">
        <v>45080</v>
      </c>
      <c r="C148" s="6">
        <v>45082</v>
      </c>
      <c r="D148" s="4">
        <v>1140</v>
      </c>
      <c r="E148" s="4" t="str">
        <f>VLOOKUP(A148,HOP!A:L,12,0)</f>
        <v>1140.00</v>
      </c>
      <c r="F148" s="4" t="str">
        <f>VLOOKUP(A148,HOP!A:C,3,0)</f>
        <v>3454203</v>
      </c>
      <c r="G148" s="4">
        <f t="shared" si="8"/>
        <v>0</v>
      </c>
      <c r="H148" s="4" t="str">
        <f t="shared" si="9"/>
        <v>,3454203</v>
      </c>
      <c r="I148" s="4" t="str">
        <f>VLOOKUP(A148,HOP!A:U,21,0)</f>
        <v>直采</v>
      </c>
    </row>
    <row r="149" s="4" customFormat="1" hidden="1" spans="1:9">
      <c r="A149" s="5">
        <v>999224565801511</v>
      </c>
      <c r="B149" s="6">
        <v>45081</v>
      </c>
      <c r="C149" s="6">
        <v>45082</v>
      </c>
      <c r="D149" s="4">
        <v>415</v>
      </c>
      <c r="E149" s="4" t="str">
        <f>VLOOKUP(A149,HOP!A:L,12,0)</f>
        <v>415.00</v>
      </c>
      <c r="F149" s="4" t="str">
        <f>VLOOKUP(A149,HOP!A:C,3,0)</f>
        <v>3453925</v>
      </c>
      <c r="G149" s="4">
        <f t="shared" si="8"/>
        <v>0</v>
      </c>
      <c r="H149" s="4" t="str">
        <f t="shared" si="9"/>
        <v>,3453925</v>
      </c>
      <c r="I149" s="4" t="str">
        <f>VLOOKUP(A149,HOP!A:U,21,0)</f>
        <v>直采</v>
      </c>
    </row>
    <row r="150" s="4" customFormat="1" hidden="1" spans="1:9">
      <c r="A150" s="5">
        <v>999224570485489</v>
      </c>
      <c r="B150" s="6">
        <v>45081</v>
      </c>
      <c r="C150" s="6">
        <v>45082</v>
      </c>
      <c r="D150" s="4">
        <v>270</v>
      </c>
      <c r="E150" s="4" t="str">
        <f>VLOOKUP(A150,HOP!A:L,12,0)</f>
        <v>270.00</v>
      </c>
      <c r="F150" s="4" t="str">
        <f>VLOOKUP(A150,HOP!A:C,3,0)</f>
        <v>3454654</v>
      </c>
      <c r="G150" s="4">
        <f t="shared" si="8"/>
        <v>0</v>
      </c>
      <c r="H150" s="4" t="str">
        <f t="shared" si="9"/>
        <v>,3454654</v>
      </c>
      <c r="I150" s="4" t="str">
        <f>VLOOKUP(A150,HOP!A:U,21,0)</f>
        <v>直采</v>
      </c>
    </row>
    <row r="151" s="4" customFormat="1" hidden="1" spans="1:9">
      <c r="A151" s="5">
        <v>999224573614220</v>
      </c>
      <c r="B151" s="6">
        <v>45081</v>
      </c>
      <c r="C151" s="6">
        <v>45082</v>
      </c>
      <c r="D151" s="4">
        <v>450</v>
      </c>
      <c r="E151" s="4" t="str">
        <f>VLOOKUP(A151,HOP!A:L,12,0)</f>
        <v>450.00</v>
      </c>
      <c r="F151" s="4" t="str">
        <f>VLOOKUP(A151,HOP!A:C,3,0)</f>
        <v>3455294</v>
      </c>
      <c r="G151" s="4">
        <f t="shared" si="8"/>
        <v>0</v>
      </c>
      <c r="H151" s="4" t="str">
        <f t="shared" si="9"/>
        <v>,3455294</v>
      </c>
      <c r="I151" s="4" t="str">
        <f>VLOOKUP(A151,HOP!A:U,21,0)</f>
        <v>直采</v>
      </c>
    </row>
    <row r="152" s="4" customFormat="1" hidden="1" spans="1:9">
      <c r="A152" s="5">
        <v>999224553341806</v>
      </c>
      <c r="B152" s="6">
        <v>45080</v>
      </c>
      <c r="C152" s="6">
        <v>45082</v>
      </c>
      <c r="D152" s="4">
        <v>663</v>
      </c>
      <c r="E152" s="4" t="str">
        <f>VLOOKUP(A152,HOP!A:L,12,0)</f>
        <v>663.00</v>
      </c>
      <c r="F152" s="4" t="str">
        <f>VLOOKUP(A152,HOP!A:C,3,0)</f>
        <v>3453395</v>
      </c>
      <c r="G152" s="4">
        <f t="shared" si="8"/>
        <v>0</v>
      </c>
      <c r="H152" s="4" t="str">
        <f t="shared" si="9"/>
        <v>,3453395</v>
      </c>
      <c r="I152" s="4" t="str">
        <f>VLOOKUP(A152,HOP!A:U,21,0)</f>
        <v>直采</v>
      </c>
    </row>
    <row r="153" s="4" customFormat="1" hidden="1" spans="1:9">
      <c r="A153" s="5">
        <v>999224569852863</v>
      </c>
      <c r="B153" s="6">
        <v>45080</v>
      </c>
      <c r="C153" s="6">
        <v>45082</v>
      </c>
      <c r="D153" s="4">
        <v>1760</v>
      </c>
      <c r="E153" s="4" t="str">
        <f>VLOOKUP(A153,HOP!A:L,12,0)</f>
        <v>1760.00</v>
      </c>
      <c r="F153" s="4" t="str">
        <f>VLOOKUP(A153,HOP!A:C,3,0)</f>
        <v>3454497</v>
      </c>
      <c r="G153" s="4">
        <f t="shared" si="8"/>
        <v>0</v>
      </c>
      <c r="H153" s="4" t="str">
        <f t="shared" si="9"/>
        <v>,3454497</v>
      </c>
      <c r="I153" s="4" t="str">
        <f>VLOOKUP(A153,HOP!A:U,21,0)</f>
        <v>直采</v>
      </c>
    </row>
    <row r="154" s="4" customFormat="1" hidden="1" spans="1:9">
      <c r="A154" s="5">
        <v>24574376606</v>
      </c>
      <c r="B154" s="6">
        <v>45080</v>
      </c>
      <c r="C154" s="6">
        <v>45082</v>
      </c>
      <c r="D154" s="4">
        <v>1568</v>
      </c>
      <c r="E154" s="4" t="str">
        <f>VLOOKUP(A154,HOP!A:L,12,0)</f>
        <v>1568.00</v>
      </c>
      <c r="F154" s="4" t="str">
        <f>VLOOKUP(A154,HOP!A:C,3,0)</f>
        <v>3455477</v>
      </c>
      <c r="G154" s="4">
        <f t="shared" si="8"/>
        <v>0</v>
      </c>
      <c r="H154" s="4" t="str">
        <f t="shared" si="9"/>
        <v>,3455477</v>
      </c>
      <c r="I154" s="4" t="str">
        <f>VLOOKUP(A154,HOP!A:U,21,0)</f>
        <v>直采</v>
      </c>
    </row>
    <row r="155" s="4" customFormat="1" hidden="1" spans="1:9">
      <c r="A155" s="5">
        <v>999224577244323</v>
      </c>
      <c r="B155" s="6">
        <v>45080</v>
      </c>
      <c r="C155" s="6">
        <v>45082</v>
      </c>
      <c r="D155" s="4">
        <v>4040</v>
      </c>
      <c r="E155" s="4" t="str">
        <f>VLOOKUP(A155,HOP!A:L,12,0)</f>
        <v>4040.00</v>
      </c>
      <c r="F155" s="4" t="str">
        <f>VLOOKUP(A155,HOP!A:C,3,0)</f>
        <v>3456208</v>
      </c>
      <c r="G155" s="4">
        <f t="shared" si="8"/>
        <v>0</v>
      </c>
      <c r="H155" s="4" t="str">
        <f t="shared" si="9"/>
        <v>,3456208</v>
      </c>
      <c r="I155" s="4" t="str">
        <f>VLOOKUP(A155,HOP!A:U,21,0)</f>
        <v>直采</v>
      </c>
    </row>
    <row r="156" s="4" customFormat="1" hidden="1" spans="1:9">
      <c r="A156" s="5">
        <v>999224580363768</v>
      </c>
      <c r="B156" s="6">
        <v>45081</v>
      </c>
      <c r="C156" s="6">
        <v>45082</v>
      </c>
      <c r="D156" s="4">
        <v>266</v>
      </c>
      <c r="E156" s="4" t="str">
        <f>VLOOKUP(A156,HOP!A:L,12,0)</f>
        <v>266.00</v>
      </c>
      <c r="F156" s="4" t="str">
        <f>VLOOKUP(A156,HOP!A:C,3,0)</f>
        <v>3457002</v>
      </c>
      <c r="G156" s="4">
        <f t="shared" si="8"/>
        <v>0</v>
      </c>
      <c r="H156" s="4" t="str">
        <f t="shared" si="9"/>
        <v>,3457002</v>
      </c>
      <c r="I156" s="4" t="str">
        <f>VLOOKUP(A156,HOP!A:U,21,0)</f>
        <v>直采</v>
      </c>
    </row>
    <row r="157" s="4" customFormat="1" hidden="1" spans="1:9">
      <c r="A157" s="5">
        <v>999224580567403</v>
      </c>
      <c r="B157" s="6">
        <v>45081</v>
      </c>
      <c r="C157" s="6">
        <v>45082</v>
      </c>
      <c r="D157" s="4">
        <v>429</v>
      </c>
      <c r="E157" s="4" t="str">
        <f>VLOOKUP(A157,HOP!A:L,12,0)</f>
        <v>429.00</v>
      </c>
      <c r="F157" s="4" t="str">
        <f>VLOOKUP(A157,HOP!A:C,3,0)</f>
        <v>3457090</v>
      </c>
      <c r="G157" s="4">
        <f t="shared" si="8"/>
        <v>0</v>
      </c>
      <c r="H157" s="4" t="str">
        <f t="shared" si="9"/>
        <v>,3457090</v>
      </c>
      <c r="I157" s="4" t="str">
        <f>VLOOKUP(A157,HOP!A:U,21,0)</f>
        <v>直采</v>
      </c>
    </row>
    <row r="158" s="4" customFormat="1" hidden="1" spans="1:9">
      <c r="A158" s="5">
        <v>999224582332064</v>
      </c>
      <c r="B158" s="6">
        <v>45081</v>
      </c>
      <c r="C158" s="6">
        <v>45082</v>
      </c>
      <c r="D158" s="4">
        <v>765</v>
      </c>
      <c r="E158" s="4" t="str">
        <f>VLOOKUP(A158,HOP!A:L,12,0)</f>
        <v>765.00</v>
      </c>
      <c r="F158" s="4" t="str">
        <f>VLOOKUP(A158,HOP!A:C,3,0)</f>
        <v>3457646</v>
      </c>
      <c r="G158" s="4">
        <f t="shared" si="8"/>
        <v>0</v>
      </c>
      <c r="H158" s="4" t="str">
        <f t="shared" si="9"/>
        <v>,3457646</v>
      </c>
      <c r="I158" s="4" t="str">
        <f>VLOOKUP(A158,HOP!A:U,21,0)</f>
        <v>直采</v>
      </c>
    </row>
    <row r="159" s="4" customFormat="1" hidden="1" spans="1:9">
      <c r="A159" s="5">
        <v>999224582858476</v>
      </c>
      <c r="B159" s="6">
        <v>45081</v>
      </c>
      <c r="C159" s="6">
        <v>45082</v>
      </c>
      <c r="D159" s="4">
        <v>283</v>
      </c>
      <c r="E159" s="4" t="str">
        <f>VLOOKUP(A159,HOP!A:L,12,0)</f>
        <v>283.00</v>
      </c>
      <c r="F159" s="4" t="str">
        <f>VLOOKUP(A159,HOP!A:C,3,0)</f>
        <v>3457737</v>
      </c>
      <c r="G159" s="4">
        <f t="shared" si="8"/>
        <v>0</v>
      </c>
      <c r="H159" s="4" t="str">
        <f t="shared" si="9"/>
        <v>,3457737</v>
      </c>
      <c r="I159" s="4" t="str">
        <f>VLOOKUP(A159,HOP!A:U,21,0)</f>
        <v>直采</v>
      </c>
    </row>
    <row r="160" s="4" customFormat="1" hidden="1" spans="1:9">
      <c r="A160" s="5">
        <v>999224583617084</v>
      </c>
      <c r="B160" s="6">
        <v>45081</v>
      </c>
      <c r="C160" s="6">
        <v>45082</v>
      </c>
      <c r="D160" s="4">
        <v>269</v>
      </c>
      <c r="E160" s="4" t="str">
        <f>VLOOKUP(A160,HOP!A:L,12,0)</f>
        <v>269.00</v>
      </c>
      <c r="F160" s="4" t="str">
        <f>VLOOKUP(A160,HOP!A:C,3,0)</f>
        <v>3458000</v>
      </c>
      <c r="G160" s="4">
        <f t="shared" si="8"/>
        <v>0</v>
      </c>
      <c r="H160" s="4" t="str">
        <f t="shared" si="9"/>
        <v>,3458000</v>
      </c>
      <c r="I160" s="4" t="str">
        <f>VLOOKUP(A160,HOP!A:U,21,0)</f>
        <v>直采</v>
      </c>
    </row>
    <row r="161" s="4" customFormat="1" hidden="1" spans="1:9">
      <c r="A161" s="5">
        <v>999224583859548</v>
      </c>
      <c r="B161" s="6">
        <v>45081</v>
      </c>
      <c r="C161" s="6">
        <v>45082</v>
      </c>
      <c r="D161" s="4">
        <v>1177</v>
      </c>
      <c r="E161" s="4" t="str">
        <f>VLOOKUP(A161,HOP!A:L,12,0)</f>
        <v>1177.00</v>
      </c>
      <c r="F161" s="4" t="str">
        <f>VLOOKUP(A161,HOP!A:C,3,0)</f>
        <v>3458219</v>
      </c>
      <c r="G161" s="4">
        <f t="shared" si="8"/>
        <v>0</v>
      </c>
      <c r="H161" s="4" t="str">
        <f t="shared" si="9"/>
        <v>,3458219</v>
      </c>
      <c r="I161" s="4" t="str">
        <f>VLOOKUP(A161,HOP!A:U,21,0)</f>
        <v>直采</v>
      </c>
    </row>
    <row r="162" s="4" customFormat="1" hidden="1" spans="1:9">
      <c r="A162" s="5">
        <v>999224584579227</v>
      </c>
      <c r="B162" s="6">
        <v>45081</v>
      </c>
      <c r="C162" s="6">
        <v>45082</v>
      </c>
      <c r="D162" s="4">
        <v>699</v>
      </c>
      <c r="E162" s="4" t="str">
        <f>VLOOKUP(A162,HOP!A:L,12,0)</f>
        <v>699.00</v>
      </c>
      <c r="F162" s="4" t="str">
        <f>VLOOKUP(A162,HOP!A:C,3,0)</f>
        <v>3458324</v>
      </c>
      <c r="G162" s="4">
        <f t="shared" si="8"/>
        <v>0</v>
      </c>
      <c r="H162" s="4" t="str">
        <f t="shared" si="9"/>
        <v>,3458324</v>
      </c>
      <c r="I162" s="4" t="str">
        <f>VLOOKUP(A162,HOP!A:U,21,0)</f>
        <v>直采</v>
      </c>
    </row>
    <row r="163" s="4" customFormat="1" hidden="1" spans="1:9">
      <c r="A163" s="5">
        <v>999224584943912</v>
      </c>
      <c r="B163" s="6">
        <v>45081</v>
      </c>
      <c r="C163" s="6">
        <v>45082</v>
      </c>
      <c r="D163" s="4">
        <v>769</v>
      </c>
      <c r="E163" s="4" t="str">
        <f>VLOOKUP(A163,HOP!A:L,12,0)</f>
        <v>769.00</v>
      </c>
      <c r="F163" s="4" t="str">
        <f>VLOOKUP(A163,HOP!A:C,3,0)</f>
        <v>3458482</v>
      </c>
      <c r="G163" s="4">
        <f t="shared" ref="G163:G181" si="10">D163-E163</f>
        <v>0</v>
      </c>
      <c r="H163" s="4" t="str">
        <f t="shared" ref="H163:H181" si="11">$H$1&amp;F163</f>
        <v>,3458482</v>
      </c>
      <c r="I163" s="4" t="str">
        <f>VLOOKUP(A163,HOP!A:U,21,0)</f>
        <v>直采</v>
      </c>
    </row>
    <row r="164" s="4" customFormat="1" hidden="1" spans="1:9">
      <c r="A164" s="5">
        <v>999224586057379</v>
      </c>
      <c r="B164" s="6">
        <v>45081</v>
      </c>
      <c r="C164" s="6">
        <v>45082</v>
      </c>
      <c r="D164" s="4">
        <v>270</v>
      </c>
      <c r="E164" s="4" t="str">
        <f>VLOOKUP(A164,HOP!A:L,12,0)</f>
        <v>270.00</v>
      </c>
      <c r="F164" s="4" t="str">
        <f>VLOOKUP(A164,HOP!A:C,3,0)</f>
        <v>3458805</v>
      </c>
      <c r="G164" s="4">
        <f t="shared" si="10"/>
        <v>0</v>
      </c>
      <c r="H164" s="4" t="str">
        <f t="shared" si="11"/>
        <v>,3458805</v>
      </c>
      <c r="I164" s="4" t="str">
        <f>VLOOKUP(A164,HOP!A:U,21,0)</f>
        <v>直采</v>
      </c>
    </row>
    <row r="165" s="4" customFormat="1" hidden="1" spans="1:9">
      <c r="A165" s="5">
        <v>999224586460225</v>
      </c>
      <c r="B165" s="6">
        <v>45081</v>
      </c>
      <c r="C165" s="6">
        <v>45082</v>
      </c>
      <c r="D165" s="4">
        <v>490</v>
      </c>
      <c r="E165" s="4" t="str">
        <f>VLOOKUP(A165,HOP!A:L,12,0)</f>
        <v>490.00</v>
      </c>
      <c r="F165" s="4" t="str">
        <f>VLOOKUP(A165,HOP!A:C,3,0)</f>
        <v>3458876</v>
      </c>
      <c r="G165" s="4">
        <f t="shared" si="10"/>
        <v>0</v>
      </c>
      <c r="H165" s="4" t="str">
        <f t="shared" si="11"/>
        <v>,3458876</v>
      </c>
      <c r="I165" s="4" t="str">
        <f>VLOOKUP(A165,HOP!A:U,21,0)</f>
        <v>直采</v>
      </c>
    </row>
    <row r="166" s="4" customFormat="1" hidden="1" spans="1:9">
      <c r="A166" s="5">
        <v>999224586659851</v>
      </c>
      <c r="B166" s="6">
        <v>45081</v>
      </c>
      <c r="C166" s="6">
        <v>45082</v>
      </c>
      <c r="D166" s="4">
        <v>330</v>
      </c>
      <c r="E166" s="4" t="str">
        <f>VLOOKUP(A166,HOP!A:L,12,0)</f>
        <v>330.00</v>
      </c>
      <c r="F166" s="4" t="str">
        <f>VLOOKUP(A166,HOP!A:C,3,0)</f>
        <v>3458990</v>
      </c>
      <c r="G166" s="4">
        <f t="shared" si="10"/>
        <v>0</v>
      </c>
      <c r="H166" s="4" t="str">
        <f t="shared" si="11"/>
        <v>,3458990</v>
      </c>
      <c r="I166" s="4" t="str">
        <f>VLOOKUP(A166,HOP!A:U,21,0)</f>
        <v>直采</v>
      </c>
    </row>
    <row r="167" s="4" customFormat="1" hidden="1" spans="1:9">
      <c r="A167" s="5">
        <v>999224587657858</v>
      </c>
      <c r="B167" s="6">
        <v>45081</v>
      </c>
      <c r="C167" s="6">
        <v>45082</v>
      </c>
      <c r="D167" s="4">
        <v>260</v>
      </c>
      <c r="E167" s="4" t="str">
        <f>VLOOKUP(A167,HOP!A:L,12,0)</f>
        <v>260.00</v>
      </c>
      <c r="F167" s="4" t="str">
        <f>VLOOKUP(A167,HOP!A:C,3,0)</f>
        <v>3459245</v>
      </c>
      <c r="G167" s="4">
        <f t="shared" si="10"/>
        <v>0</v>
      </c>
      <c r="H167" s="4" t="str">
        <f t="shared" si="11"/>
        <v>,3459245</v>
      </c>
      <c r="I167" s="4" t="str">
        <f>VLOOKUP(A167,HOP!A:U,21,0)</f>
        <v>直采</v>
      </c>
    </row>
    <row r="168" s="4" customFormat="1" hidden="1" spans="1:9">
      <c r="A168" s="5">
        <v>999224587663884</v>
      </c>
      <c r="B168" s="6">
        <v>45081</v>
      </c>
      <c r="C168" s="6">
        <v>45082</v>
      </c>
      <c r="D168" s="4">
        <v>260</v>
      </c>
      <c r="E168" s="4" t="str">
        <f>VLOOKUP(A168,HOP!A:L,12,0)</f>
        <v>260.00</v>
      </c>
      <c r="F168" s="4" t="str">
        <f>VLOOKUP(A168,HOP!A:C,3,0)</f>
        <v>3459248</v>
      </c>
      <c r="G168" s="4">
        <f t="shared" si="10"/>
        <v>0</v>
      </c>
      <c r="H168" s="4" t="str">
        <f t="shared" si="11"/>
        <v>,3459248</v>
      </c>
      <c r="I168" s="4" t="str">
        <f>VLOOKUP(A168,HOP!A:U,21,0)</f>
        <v>直采</v>
      </c>
    </row>
    <row r="169" s="4" customFormat="1" hidden="1" spans="1:9">
      <c r="A169" s="5">
        <v>999224587922023</v>
      </c>
      <c r="B169" s="6">
        <v>45081</v>
      </c>
      <c r="C169" s="6">
        <v>45082</v>
      </c>
      <c r="D169" s="4">
        <v>270</v>
      </c>
      <c r="E169" s="4" t="str">
        <f>VLOOKUP(A169,HOP!A:L,12,0)</f>
        <v>270.00</v>
      </c>
      <c r="F169" s="4" t="str">
        <f>VLOOKUP(A169,HOP!A:C,3,0)</f>
        <v>3459307</v>
      </c>
      <c r="G169" s="4">
        <f t="shared" si="10"/>
        <v>0</v>
      </c>
      <c r="H169" s="4" t="str">
        <f t="shared" si="11"/>
        <v>,3459307</v>
      </c>
      <c r="I169" s="4" t="str">
        <f>VLOOKUP(A169,HOP!A:U,21,0)</f>
        <v>直采</v>
      </c>
    </row>
    <row r="170" s="4" customFormat="1" hidden="1" spans="1:9">
      <c r="A170" s="5">
        <v>999224588132289</v>
      </c>
      <c r="B170" s="6">
        <v>45081</v>
      </c>
      <c r="C170" s="6">
        <v>45082</v>
      </c>
      <c r="D170" s="4">
        <v>980</v>
      </c>
      <c r="E170" s="4" t="str">
        <f>VLOOKUP(A170,HOP!A:L,12,0)</f>
        <v>980.00</v>
      </c>
      <c r="F170" s="4" t="str">
        <f>VLOOKUP(A170,HOP!A:C,3,0)</f>
        <v>3459378</v>
      </c>
      <c r="G170" s="4">
        <f t="shared" si="10"/>
        <v>0</v>
      </c>
      <c r="H170" s="4" t="str">
        <f t="shared" si="11"/>
        <v>,3459378</v>
      </c>
      <c r="I170" s="4" t="str">
        <f>VLOOKUP(A170,HOP!A:U,21,0)</f>
        <v>直采</v>
      </c>
    </row>
    <row r="171" s="4" customFormat="1" hidden="1" spans="1:9">
      <c r="A171" s="5">
        <v>999224591540821</v>
      </c>
      <c r="B171" s="6">
        <v>45081</v>
      </c>
      <c r="C171" s="6">
        <v>45082</v>
      </c>
      <c r="D171" s="4">
        <v>470</v>
      </c>
      <c r="E171" s="4" t="str">
        <f>VLOOKUP(A171,HOP!A:L,12,0)</f>
        <v>470.00</v>
      </c>
      <c r="F171" s="4" t="str">
        <f>VLOOKUP(A171,HOP!A:C,3,0)</f>
        <v>3459645</v>
      </c>
      <c r="G171" s="4">
        <f t="shared" si="10"/>
        <v>0</v>
      </c>
      <c r="H171" s="4" t="str">
        <f t="shared" si="11"/>
        <v>,3459645</v>
      </c>
      <c r="I171" s="4" t="str">
        <f>VLOOKUP(A171,HOP!A:U,21,0)</f>
        <v>直采</v>
      </c>
    </row>
    <row r="172" s="4" customFormat="1" hidden="1" spans="1:9">
      <c r="A172" s="5">
        <v>999224592542440</v>
      </c>
      <c r="B172" s="6">
        <v>45081</v>
      </c>
      <c r="C172" s="6">
        <v>45082</v>
      </c>
      <c r="D172" s="4">
        <v>0</v>
      </c>
      <c r="E172" s="4" t="e">
        <f>VLOOKUP(A172,HOP!A:L,12,0)</f>
        <v>#N/A</v>
      </c>
      <c r="F172" s="4" t="e">
        <f>VLOOKUP(A172,HOP!A:C,3,0)</f>
        <v>#N/A</v>
      </c>
      <c r="G172" s="4" t="e">
        <f t="shared" si="10"/>
        <v>#N/A</v>
      </c>
      <c r="H172" s="4" t="e">
        <f t="shared" si="11"/>
        <v>#N/A</v>
      </c>
      <c r="I172" s="4" t="e">
        <f>VLOOKUP(A172,HOP!A:U,21,0)</f>
        <v>#N/A</v>
      </c>
    </row>
    <row r="173" s="4" customFormat="1" hidden="1" spans="1:9">
      <c r="A173" s="5">
        <v>999224593321421</v>
      </c>
      <c r="B173" s="6">
        <v>45081</v>
      </c>
      <c r="C173" s="6">
        <v>45082</v>
      </c>
      <c r="D173" s="4">
        <v>363</v>
      </c>
      <c r="E173" s="4" t="str">
        <f>VLOOKUP(A173,HOP!A:L,12,0)</f>
        <v>363.00</v>
      </c>
      <c r="F173" s="4" t="str">
        <f>VLOOKUP(A173,HOP!A:C,3,0)</f>
        <v>3459912</v>
      </c>
      <c r="G173" s="4">
        <f t="shared" si="10"/>
        <v>0</v>
      </c>
      <c r="H173" s="4" t="str">
        <f t="shared" si="11"/>
        <v>,3459912</v>
      </c>
      <c r="I173" s="4" t="str">
        <f>VLOOKUP(A173,HOP!A:U,21,0)</f>
        <v>直采</v>
      </c>
    </row>
    <row r="174" s="4" customFormat="1" hidden="1" spans="1:9">
      <c r="A174" s="5">
        <v>999224594109129</v>
      </c>
      <c r="B174" s="6">
        <v>45081</v>
      </c>
      <c r="C174" s="6">
        <v>45082</v>
      </c>
      <c r="D174" s="4">
        <v>752</v>
      </c>
      <c r="E174" s="4" t="str">
        <f>VLOOKUP(A174,HOP!A:L,12,0)</f>
        <v>752.00</v>
      </c>
      <c r="F174" s="4" t="str">
        <f>VLOOKUP(A174,HOP!A:C,3,0)</f>
        <v>3459995</v>
      </c>
      <c r="G174" s="4">
        <f t="shared" si="10"/>
        <v>0</v>
      </c>
      <c r="H174" s="4" t="str">
        <f t="shared" si="11"/>
        <v>,3459995</v>
      </c>
      <c r="I174" s="4" t="str">
        <f>VLOOKUP(A174,HOP!A:U,21,0)</f>
        <v>直采</v>
      </c>
    </row>
    <row r="175" s="4" customFormat="1" hidden="1" spans="1:9">
      <c r="A175" s="5">
        <v>999224595861977</v>
      </c>
      <c r="B175" s="6">
        <v>45081</v>
      </c>
      <c r="C175" s="6">
        <v>45082</v>
      </c>
      <c r="D175" s="4">
        <v>466</v>
      </c>
      <c r="E175" s="4" t="str">
        <f>VLOOKUP(A175,HOP!A:L,12,0)</f>
        <v>466.00</v>
      </c>
      <c r="F175" s="4" t="str">
        <f>VLOOKUP(A175,HOP!A:C,3,0)</f>
        <v>3460397</v>
      </c>
      <c r="G175" s="4">
        <f t="shared" si="10"/>
        <v>0</v>
      </c>
      <c r="H175" s="4" t="str">
        <f t="shared" si="11"/>
        <v>,3460397</v>
      </c>
      <c r="I175" s="4" t="str">
        <f>VLOOKUP(A175,HOP!A:U,21,0)</f>
        <v>直采</v>
      </c>
    </row>
    <row r="176" s="4" customFormat="1" hidden="1" spans="1:9">
      <c r="A176" s="5">
        <v>999224596272695</v>
      </c>
      <c r="B176" s="6">
        <v>45081</v>
      </c>
      <c r="C176" s="6">
        <v>45082</v>
      </c>
      <c r="D176" s="4">
        <v>466</v>
      </c>
      <c r="E176" s="4" t="str">
        <f>VLOOKUP(A176,HOP!A:L,12,0)</f>
        <v>466.00</v>
      </c>
      <c r="F176" s="4" t="str">
        <f>VLOOKUP(A176,HOP!A:C,3,0)</f>
        <v>3460558</v>
      </c>
      <c r="G176" s="4">
        <f t="shared" si="10"/>
        <v>0</v>
      </c>
      <c r="H176" s="4" t="str">
        <f t="shared" si="11"/>
        <v>,3460558</v>
      </c>
      <c r="I176" s="4" t="str">
        <f>VLOOKUP(A176,HOP!A:U,21,0)</f>
        <v>直采</v>
      </c>
    </row>
    <row r="177" s="4" customFormat="1" hidden="1" spans="1:9">
      <c r="A177" s="5">
        <v>999224596345195</v>
      </c>
      <c r="B177" s="6">
        <v>45081</v>
      </c>
      <c r="C177" s="6">
        <v>45082</v>
      </c>
      <c r="D177" s="4">
        <v>408</v>
      </c>
      <c r="E177" s="4" t="str">
        <f>VLOOKUP(A177,HOP!A:L,12,0)</f>
        <v>408.00</v>
      </c>
      <c r="F177" s="4" t="str">
        <f>VLOOKUP(A177,HOP!A:C,3,0)</f>
        <v>3460567</v>
      </c>
      <c r="G177" s="4">
        <f t="shared" si="10"/>
        <v>0</v>
      </c>
      <c r="H177" s="4" t="str">
        <f t="shared" si="11"/>
        <v>,3460567</v>
      </c>
      <c r="I177" s="4" t="str">
        <f>VLOOKUP(A177,HOP!A:U,21,0)</f>
        <v>直采</v>
      </c>
    </row>
    <row r="178" s="4" customFormat="1" hidden="1" spans="1:9">
      <c r="A178" s="5">
        <v>999224596731189</v>
      </c>
      <c r="B178" s="6">
        <v>45081</v>
      </c>
      <c r="C178" s="6">
        <v>45082</v>
      </c>
      <c r="D178" s="4">
        <v>1800</v>
      </c>
      <c r="E178" s="4" t="str">
        <f>VLOOKUP(A178,HOP!A:L,12,0)</f>
        <v>1800.00</v>
      </c>
      <c r="F178" s="4" t="str">
        <f>VLOOKUP(A178,HOP!A:C,3,0)</f>
        <v>3460604</v>
      </c>
      <c r="G178" s="4">
        <f t="shared" si="10"/>
        <v>0</v>
      </c>
      <c r="H178" s="4" t="str">
        <f t="shared" si="11"/>
        <v>,3460604</v>
      </c>
      <c r="I178" s="4" t="str">
        <f>VLOOKUP(A178,HOP!A:U,21,0)</f>
        <v>直采</v>
      </c>
    </row>
    <row r="179" s="4" customFormat="1" hidden="1" spans="1:9">
      <c r="A179" s="5">
        <v>999224597876728</v>
      </c>
      <c r="B179" s="6">
        <v>45081</v>
      </c>
      <c r="C179" s="6">
        <v>45082</v>
      </c>
      <c r="D179" s="4">
        <v>1042</v>
      </c>
      <c r="E179" s="4" t="str">
        <f>VLOOKUP(A179,HOP!A:L,12,0)</f>
        <v>1042.00</v>
      </c>
      <c r="F179" s="4" t="str">
        <f>VLOOKUP(A179,HOP!A:C,3,0)</f>
        <v>3460881</v>
      </c>
      <c r="G179" s="4">
        <f t="shared" si="10"/>
        <v>0</v>
      </c>
      <c r="H179" s="4" t="str">
        <f t="shared" si="11"/>
        <v>,3460881</v>
      </c>
      <c r="I179" s="4" t="str">
        <f>VLOOKUP(A179,HOP!A:U,21,0)</f>
        <v>直采</v>
      </c>
    </row>
    <row r="180" s="4" customFormat="1" hidden="1" spans="1:9">
      <c r="A180" s="5">
        <v>21432754268</v>
      </c>
      <c r="B180" s="6">
        <v>44946</v>
      </c>
      <c r="C180" s="6">
        <v>44949</v>
      </c>
      <c r="D180" s="4">
        <v>4110</v>
      </c>
      <c r="E180" s="4">
        <v>4110</v>
      </c>
      <c r="F180" s="4">
        <v>2854521</v>
      </c>
      <c r="G180" s="4">
        <f t="shared" si="10"/>
        <v>0</v>
      </c>
      <c r="H180" s="4" t="str">
        <f t="shared" si="11"/>
        <v>,2854521</v>
      </c>
      <c r="I180" s="4" t="e">
        <f>VLOOKUP(A180,HOP!A:U,21,0)</f>
        <v>#N/A</v>
      </c>
    </row>
    <row r="181" s="4" customFormat="1" spans="1:10">
      <c r="A181" s="5">
        <v>999223148417900</v>
      </c>
      <c r="B181" s="6">
        <v>45074</v>
      </c>
      <c r="C181" s="6">
        <v>45075</v>
      </c>
      <c r="D181" s="4">
        <v>14.98</v>
      </c>
      <c r="E181" s="4" t="e">
        <f>VLOOKUP(A181,HOP!A:L,12,0)</f>
        <v>#N/A</v>
      </c>
      <c r="F181" s="7">
        <v>3124399</v>
      </c>
      <c r="G181" s="4" t="e">
        <f t="shared" si="10"/>
        <v>#N/A</v>
      </c>
      <c r="H181" s="4" t="str">
        <f t="shared" si="11"/>
        <v>,3124399</v>
      </c>
      <c r="I181" s="4" t="e">
        <f>VLOOKUP(A181,HOP!A:U,21,0)</f>
        <v>#N/A</v>
      </c>
      <c r="J181" s="4" t="s">
        <v>944</v>
      </c>
    </row>
    <row r="183" spans="4:4">
      <c r="D183" s="4">
        <f>SUM(D2:D182)</f>
        <v>460442.98</v>
      </c>
    </row>
    <row r="192" spans="1:1">
      <c r="A192" s="4" t="s">
        <v>945</v>
      </c>
    </row>
    <row r="193" spans="1:1">
      <c r="A193" s="4" t="s">
        <v>946</v>
      </c>
    </row>
    <row r="194" spans="1:1">
      <c r="A194" s="4" t="s">
        <v>947</v>
      </c>
    </row>
  </sheetData>
  <autoFilter ref="A1:XFD183">
    <filterColumn colId="3">
      <filters blank="1">
        <filter val="200"/>
        <filter val="300"/>
        <filter val="1800"/>
        <filter val="2400"/>
        <filter val="2500"/>
        <filter val="2900"/>
        <filter val="3200"/>
        <filter val="3400"/>
        <filter val="3500"/>
        <filter val="3600"/>
        <filter val="5102"/>
        <filter val="804"/>
        <filter val="705"/>
        <filter val="1005"/>
        <filter val="2005"/>
        <filter val="408"/>
        <filter val="909"/>
        <filter val="1710"/>
        <filter val="4110"/>
        <filter val="6310"/>
        <filter val="11710"/>
        <filter val="2211"/>
        <filter val="1813"/>
        <filter val="415"/>
        <filter val="1016"/>
        <filter val="7316"/>
        <filter val="3117"/>
        <filter val="8917"/>
        <filter val="1818"/>
        <filter val="820"/>
        <filter val="1020"/>
        <filter val="1620"/>
        <filter val="16020"/>
        <filter val="423"/>
        <filter val="724"/>
        <filter val="1624"/>
        <filter val="125"/>
        <filter val="2125"/>
        <filter val="626"/>
        <filter val="2226"/>
        <filter val="2526"/>
        <filter val="1028"/>
        <filter val="460442.98"/>
        <filter val="429"/>
        <filter val="330"/>
        <filter val="1330"/>
        <filter val="5430"/>
        <filter val="12230"/>
        <filter val="3132"/>
        <filter val="6232"/>
        <filter val="637"/>
        <filter val="2537"/>
        <filter val="340"/>
        <filter val="1140"/>
        <filter val="1440"/>
        <filter val="2040"/>
        <filter val="4040"/>
        <filter val="5440"/>
        <filter val="5940"/>
        <filter val="12240"/>
        <filter val="1042"/>
        <filter val="2142"/>
        <filter val="2743"/>
        <filter val="544"/>
        <filter val="4844"/>
        <filter val="3046"/>
        <filter val="4046"/>
        <filter val="10646"/>
        <filter val="1848"/>
        <filter val="8648"/>
        <filter val="1449"/>
        <filter val="450"/>
        <filter val="650"/>
        <filter val="3050"/>
        <filter val="751"/>
        <filter val="6651"/>
        <filter val="752"/>
        <filter val="1152"/>
        <filter val="4752"/>
        <filter val="2154"/>
        <filter val="3254"/>
        <filter val="1755"/>
        <filter val="4355"/>
        <filter val="2958"/>
        <filter val="3258"/>
        <filter val="260"/>
        <filter val="660"/>
        <filter val="1760"/>
        <filter val="2060"/>
        <filter val="1461"/>
        <filter val="1962"/>
        <filter val="3062"/>
        <filter val="363"/>
        <filter val="663"/>
        <filter val="765"/>
        <filter val="3165"/>
        <filter val="266"/>
        <filter val="466"/>
        <filter val="3166"/>
        <filter val="1568"/>
        <filter val="269"/>
        <filter val="769"/>
        <filter val="270"/>
        <filter val="470"/>
        <filter val="570"/>
        <filter val="670"/>
        <filter val="1470"/>
        <filter val="4170"/>
        <filter val="1972"/>
        <filter val="5972"/>
        <filter val="274"/>
        <filter val="15676"/>
        <filter val="377"/>
        <filter val="677"/>
        <filter val="1177"/>
        <filter val="15777"/>
        <filter val="678"/>
        <filter val="2978"/>
        <filter val="12978"/>
        <filter val="680"/>
        <filter val="980"/>
        <filter val="4080"/>
        <filter val="5380"/>
        <filter val="7080"/>
        <filter val="381"/>
        <filter val="1881"/>
        <filter val="2081"/>
        <filter val="283"/>
        <filter val="884"/>
        <filter val="1284"/>
        <filter val="1784"/>
        <filter val="2184"/>
        <filter val="11484"/>
        <filter val="285"/>
        <filter val="485"/>
        <filter val="685"/>
        <filter val="1186"/>
        <filter val="488"/>
        <filter val="588"/>
        <filter val="9688"/>
        <filter val="490"/>
        <filter val="2490"/>
        <filter val="3390"/>
        <filter val="3392"/>
        <filter val="1394"/>
        <filter val="4494"/>
        <filter val="395"/>
        <filter val="5195"/>
        <filter val="6795"/>
        <filter val="798"/>
        <filter val="14.98"/>
        <filter val="699"/>
        <filter val="2399"/>
      </filters>
    </filterColumn>
    <filterColumn colId="6">
      <filters blank="1">
        <filter val="-24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4"/>
  <sheetViews>
    <sheetView workbookViewId="0">
      <selection activeCell="C18" sqref="C1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948</v>
      </c>
      <c r="B1" s="2" t="s">
        <v>949</v>
      </c>
      <c r="C1" s="2" t="s">
        <v>950</v>
      </c>
      <c r="D1" s="2" t="s">
        <v>951</v>
      </c>
      <c r="E1" s="2" t="s">
        <v>13</v>
      </c>
      <c r="F1" s="2" t="s">
        <v>5</v>
      </c>
      <c r="G1" s="2" t="s">
        <v>6</v>
      </c>
      <c r="H1" s="2" t="s">
        <v>952</v>
      </c>
      <c r="I1" s="2" t="s">
        <v>953</v>
      </c>
      <c r="J1" s="2" t="s">
        <v>954</v>
      </c>
      <c r="K1" s="2" t="s">
        <v>955</v>
      </c>
      <c r="L1" s="2" t="s">
        <v>956</v>
      </c>
      <c r="M1" s="2" t="s">
        <v>957</v>
      </c>
      <c r="N1" s="2" t="s">
        <v>958</v>
      </c>
      <c r="O1" s="2" t="s">
        <v>959</v>
      </c>
      <c r="P1" s="2" t="s">
        <v>960</v>
      </c>
      <c r="Q1" s="2" t="s">
        <v>961</v>
      </c>
      <c r="R1" s="2" t="s">
        <v>962</v>
      </c>
      <c r="S1" s="2" t="s">
        <v>963</v>
      </c>
      <c r="T1" s="2" t="s">
        <v>964</v>
      </c>
      <c r="U1" s="2" t="s">
        <v>965</v>
      </c>
      <c r="V1" s="2" t="s">
        <v>966</v>
      </c>
    </row>
    <row r="2" s="1" customFormat="1" spans="1:22">
      <c r="A2" s="3">
        <v>999224597876728</v>
      </c>
      <c r="B2" s="1" t="s">
        <v>967</v>
      </c>
      <c r="C2" s="1" t="s">
        <v>968</v>
      </c>
      <c r="D2" s="1" t="s">
        <v>969</v>
      </c>
      <c r="E2" s="1" t="s">
        <v>970</v>
      </c>
      <c r="F2" s="1" t="s">
        <v>967</v>
      </c>
      <c r="G2" s="1" t="s">
        <v>971</v>
      </c>
      <c r="H2" s="1" t="s">
        <v>972</v>
      </c>
      <c r="I2" s="1" t="s">
        <v>973</v>
      </c>
      <c r="J2" s="1" t="s">
        <v>974</v>
      </c>
      <c r="K2" s="1" t="s">
        <v>973</v>
      </c>
      <c r="L2" s="1" t="s">
        <v>973</v>
      </c>
      <c r="M2" s="1" t="s">
        <v>975</v>
      </c>
      <c r="N2" s="1" t="s">
        <v>975</v>
      </c>
      <c r="O2" s="1" t="s">
        <v>976</v>
      </c>
      <c r="P2" s="1" t="s">
        <v>977</v>
      </c>
      <c r="Q2" s="1" t="s">
        <v>978</v>
      </c>
      <c r="R2" s="1" t="s">
        <v>979</v>
      </c>
      <c r="S2" s="1" t="s">
        <v>980</v>
      </c>
      <c r="T2" s="1" t="s">
        <v>981</v>
      </c>
      <c r="U2" s="1" t="s">
        <v>982</v>
      </c>
      <c r="V2" s="1" t="s">
        <v>983</v>
      </c>
    </row>
    <row r="3" s="1" customFormat="1" spans="1:22">
      <c r="A3" s="3">
        <v>999224596731189</v>
      </c>
      <c r="B3" s="1" t="s">
        <v>967</v>
      </c>
      <c r="C3" s="1" t="s">
        <v>984</v>
      </c>
      <c r="D3" s="1" t="s">
        <v>985</v>
      </c>
      <c r="E3" s="1" t="s">
        <v>986</v>
      </c>
      <c r="F3" s="1" t="s">
        <v>967</v>
      </c>
      <c r="G3" s="1" t="s">
        <v>971</v>
      </c>
      <c r="H3" s="1" t="s">
        <v>972</v>
      </c>
      <c r="I3" s="1" t="s">
        <v>987</v>
      </c>
      <c r="J3" s="1" t="s">
        <v>974</v>
      </c>
      <c r="K3" s="1" t="s">
        <v>987</v>
      </c>
      <c r="L3" s="1" t="s">
        <v>987</v>
      </c>
      <c r="M3" s="1" t="s">
        <v>975</v>
      </c>
      <c r="N3" s="1" t="s">
        <v>975</v>
      </c>
      <c r="O3" s="1" t="s">
        <v>976</v>
      </c>
      <c r="P3" s="1" t="s">
        <v>977</v>
      </c>
      <c r="Q3" s="1" t="s">
        <v>978</v>
      </c>
      <c r="R3" s="1" t="s">
        <v>988</v>
      </c>
      <c r="S3" s="1" t="s">
        <v>980</v>
      </c>
      <c r="T3" s="1" t="s">
        <v>981</v>
      </c>
      <c r="U3" s="1" t="s">
        <v>982</v>
      </c>
      <c r="V3" s="1" t="s">
        <v>983</v>
      </c>
    </row>
    <row r="4" s="1" customFormat="1" spans="1:22">
      <c r="A4" s="3">
        <v>999224596345195</v>
      </c>
      <c r="B4" s="1" t="s">
        <v>967</v>
      </c>
      <c r="C4" s="1" t="s">
        <v>989</v>
      </c>
      <c r="D4" s="1" t="s">
        <v>990</v>
      </c>
      <c r="E4" s="1" t="s">
        <v>991</v>
      </c>
      <c r="F4" s="1" t="s">
        <v>967</v>
      </c>
      <c r="G4" s="1" t="s">
        <v>971</v>
      </c>
      <c r="H4" s="1" t="s">
        <v>972</v>
      </c>
      <c r="I4" s="1" t="s">
        <v>992</v>
      </c>
      <c r="J4" s="1" t="s">
        <v>974</v>
      </c>
      <c r="K4" s="1" t="s">
        <v>992</v>
      </c>
      <c r="L4" s="1" t="s">
        <v>992</v>
      </c>
      <c r="M4" s="1" t="s">
        <v>975</v>
      </c>
      <c r="N4" s="1" t="s">
        <v>975</v>
      </c>
      <c r="O4" s="1" t="s">
        <v>976</v>
      </c>
      <c r="P4" s="1" t="s">
        <v>977</v>
      </c>
      <c r="Q4" s="1" t="s">
        <v>978</v>
      </c>
      <c r="R4" s="1" t="s">
        <v>993</v>
      </c>
      <c r="S4" s="1" t="s">
        <v>980</v>
      </c>
      <c r="T4" s="1" t="s">
        <v>981</v>
      </c>
      <c r="U4" s="1" t="s">
        <v>982</v>
      </c>
      <c r="V4" s="1" t="s">
        <v>994</v>
      </c>
    </row>
    <row r="5" s="1" customFormat="1" spans="1:22">
      <c r="A5" s="3">
        <v>999224596272695</v>
      </c>
      <c r="B5" s="1" t="s">
        <v>967</v>
      </c>
      <c r="C5" s="1" t="s">
        <v>995</v>
      </c>
      <c r="D5" s="1" t="s">
        <v>996</v>
      </c>
      <c r="E5" s="1" t="s">
        <v>997</v>
      </c>
      <c r="F5" s="1" t="s">
        <v>967</v>
      </c>
      <c r="G5" s="1" t="s">
        <v>971</v>
      </c>
      <c r="H5" s="1" t="s">
        <v>972</v>
      </c>
      <c r="I5" s="1" t="s">
        <v>998</v>
      </c>
      <c r="J5" s="1" t="s">
        <v>974</v>
      </c>
      <c r="K5" s="1" t="s">
        <v>998</v>
      </c>
      <c r="L5" s="1" t="s">
        <v>998</v>
      </c>
      <c r="M5" s="1" t="s">
        <v>975</v>
      </c>
      <c r="N5" s="1" t="s">
        <v>975</v>
      </c>
      <c r="O5" s="1" t="s">
        <v>976</v>
      </c>
      <c r="P5" s="1" t="s">
        <v>977</v>
      </c>
      <c r="Q5" s="1" t="s">
        <v>978</v>
      </c>
      <c r="R5" s="1" t="s">
        <v>999</v>
      </c>
      <c r="S5" s="1" t="s">
        <v>980</v>
      </c>
      <c r="T5" s="1" t="s">
        <v>981</v>
      </c>
      <c r="U5" s="1" t="s">
        <v>982</v>
      </c>
      <c r="V5" s="1" t="s">
        <v>1000</v>
      </c>
    </row>
    <row r="6" s="1" customFormat="1" spans="1:22">
      <c r="A6" s="3">
        <v>999224595861977</v>
      </c>
      <c r="B6" s="1" t="s">
        <v>967</v>
      </c>
      <c r="C6" s="1" t="s">
        <v>1001</v>
      </c>
      <c r="D6" s="1" t="s">
        <v>996</v>
      </c>
      <c r="E6" s="1" t="s">
        <v>1002</v>
      </c>
      <c r="F6" s="1" t="s">
        <v>967</v>
      </c>
      <c r="G6" s="1" t="s">
        <v>971</v>
      </c>
      <c r="H6" s="1" t="s">
        <v>972</v>
      </c>
      <c r="I6" s="1" t="s">
        <v>998</v>
      </c>
      <c r="J6" s="1" t="s">
        <v>974</v>
      </c>
      <c r="K6" s="1" t="s">
        <v>998</v>
      </c>
      <c r="L6" s="1" t="s">
        <v>998</v>
      </c>
      <c r="M6" s="1" t="s">
        <v>975</v>
      </c>
      <c r="N6" s="1" t="s">
        <v>975</v>
      </c>
      <c r="O6" s="1" t="s">
        <v>976</v>
      </c>
      <c r="P6" s="1" t="s">
        <v>977</v>
      </c>
      <c r="Q6" s="1" t="s">
        <v>978</v>
      </c>
      <c r="R6" s="1" t="s">
        <v>1003</v>
      </c>
      <c r="S6" s="1" t="s">
        <v>980</v>
      </c>
      <c r="T6" s="1" t="s">
        <v>981</v>
      </c>
      <c r="U6" s="1" t="s">
        <v>982</v>
      </c>
      <c r="V6" s="1" t="s">
        <v>1000</v>
      </c>
    </row>
    <row r="7" s="1" customFormat="1" spans="1:22">
      <c r="A7" s="3">
        <v>999224594109129</v>
      </c>
      <c r="B7" s="1" t="s">
        <v>967</v>
      </c>
      <c r="C7" s="1" t="s">
        <v>1004</v>
      </c>
      <c r="D7" s="1" t="s">
        <v>1005</v>
      </c>
      <c r="E7" s="1" t="s">
        <v>1006</v>
      </c>
      <c r="F7" s="1" t="s">
        <v>967</v>
      </c>
      <c r="G7" s="1" t="s">
        <v>971</v>
      </c>
      <c r="H7" s="1" t="s">
        <v>972</v>
      </c>
      <c r="I7" s="1" t="s">
        <v>1007</v>
      </c>
      <c r="J7" s="1" t="s">
        <v>974</v>
      </c>
      <c r="K7" s="1" t="s">
        <v>1007</v>
      </c>
      <c r="L7" s="1" t="s">
        <v>1007</v>
      </c>
      <c r="M7" s="1" t="s">
        <v>975</v>
      </c>
      <c r="N7" s="1" t="s">
        <v>975</v>
      </c>
      <c r="O7" s="1" t="s">
        <v>976</v>
      </c>
      <c r="P7" s="1" t="s">
        <v>977</v>
      </c>
      <c r="Q7" s="1" t="s">
        <v>978</v>
      </c>
      <c r="R7" s="1" t="s">
        <v>1008</v>
      </c>
      <c r="S7" s="1" t="s">
        <v>980</v>
      </c>
      <c r="T7" s="1" t="s">
        <v>981</v>
      </c>
      <c r="U7" s="1" t="s">
        <v>982</v>
      </c>
      <c r="V7" s="1" t="s">
        <v>983</v>
      </c>
    </row>
    <row r="8" s="1" customFormat="1" spans="1:22">
      <c r="A8" s="3">
        <v>999224593321421</v>
      </c>
      <c r="B8" s="1" t="s">
        <v>967</v>
      </c>
      <c r="C8" s="1" t="s">
        <v>1009</v>
      </c>
      <c r="D8" s="1" t="s">
        <v>1010</v>
      </c>
      <c r="E8" s="1" t="s">
        <v>1011</v>
      </c>
      <c r="F8" s="1" t="s">
        <v>967</v>
      </c>
      <c r="G8" s="1" t="s">
        <v>971</v>
      </c>
      <c r="H8" s="1" t="s">
        <v>972</v>
      </c>
      <c r="I8" s="1" t="s">
        <v>1012</v>
      </c>
      <c r="J8" s="1" t="s">
        <v>974</v>
      </c>
      <c r="K8" s="1" t="s">
        <v>1012</v>
      </c>
      <c r="L8" s="1" t="s">
        <v>1012</v>
      </c>
      <c r="M8" s="1" t="s">
        <v>975</v>
      </c>
      <c r="N8" s="1" t="s">
        <v>975</v>
      </c>
      <c r="O8" s="1" t="s">
        <v>976</v>
      </c>
      <c r="P8" s="1" t="s">
        <v>977</v>
      </c>
      <c r="Q8" s="1" t="s">
        <v>978</v>
      </c>
      <c r="R8" s="1" t="s">
        <v>1013</v>
      </c>
      <c r="S8" s="1" t="s">
        <v>980</v>
      </c>
      <c r="T8" s="1" t="s">
        <v>981</v>
      </c>
      <c r="U8" s="1" t="s">
        <v>982</v>
      </c>
      <c r="V8" s="1" t="s">
        <v>983</v>
      </c>
    </row>
    <row r="9" s="1" customFormat="1" spans="1:22">
      <c r="A9" s="3">
        <v>999224591540821</v>
      </c>
      <c r="B9" s="1" t="s">
        <v>967</v>
      </c>
      <c r="C9" s="1" t="s">
        <v>1014</v>
      </c>
      <c r="D9" s="1" t="s">
        <v>1015</v>
      </c>
      <c r="E9" s="1" t="s">
        <v>1016</v>
      </c>
      <c r="F9" s="1" t="s">
        <v>967</v>
      </c>
      <c r="G9" s="1" t="s">
        <v>971</v>
      </c>
      <c r="H9" s="1" t="s">
        <v>972</v>
      </c>
      <c r="I9" s="1" t="s">
        <v>1017</v>
      </c>
      <c r="J9" s="1" t="s">
        <v>974</v>
      </c>
      <c r="K9" s="1" t="s">
        <v>1017</v>
      </c>
      <c r="L9" s="1" t="s">
        <v>1017</v>
      </c>
      <c r="M9" s="1" t="s">
        <v>975</v>
      </c>
      <c r="N9" s="1" t="s">
        <v>975</v>
      </c>
      <c r="O9" s="1" t="s">
        <v>976</v>
      </c>
      <c r="P9" s="1" t="s">
        <v>977</v>
      </c>
      <c r="Q9" s="1" t="s">
        <v>978</v>
      </c>
      <c r="R9" s="1" t="s">
        <v>1018</v>
      </c>
      <c r="S9" s="1" t="s">
        <v>980</v>
      </c>
      <c r="T9" s="1" t="s">
        <v>981</v>
      </c>
      <c r="U9" s="1" t="s">
        <v>982</v>
      </c>
      <c r="V9" s="1" t="s">
        <v>1000</v>
      </c>
    </row>
    <row r="10" s="1" customFormat="1" spans="1:22">
      <c r="A10" s="3">
        <v>999224588132289</v>
      </c>
      <c r="B10" s="1" t="s">
        <v>967</v>
      </c>
      <c r="C10" s="1" t="s">
        <v>1019</v>
      </c>
      <c r="D10" s="1" t="s">
        <v>1015</v>
      </c>
      <c r="E10" s="1" t="s">
        <v>1020</v>
      </c>
      <c r="F10" s="1" t="s">
        <v>967</v>
      </c>
      <c r="G10" s="1" t="s">
        <v>971</v>
      </c>
      <c r="H10" s="1" t="s">
        <v>972</v>
      </c>
      <c r="I10" s="1" t="s">
        <v>1021</v>
      </c>
      <c r="J10" s="1" t="s">
        <v>974</v>
      </c>
      <c r="K10" s="1" t="s">
        <v>1021</v>
      </c>
      <c r="L10" s="1" t="s">
        <v>1021</v>
      </c>
      <c r="M10" s="1" t="s">
        <v>975</v>
      </c>
      <c r="N10" s="1" t="s">
        <v>975</v>
      </c>
      <c r="O10" s="1" t="s">
        <v>976</v>
      </c>
      <c r="P10" s="1" t="s">
        <v>977</v>
      </c>
      <c r="Q10" s="1" t="s">
        <v>978</v>
      </c>
      <c r="R10" s="1" t="s">
        <v>1022</v>
      </c>
      <c r="S10" s="1" t="s">
        <v>980</v>
      </c>
      <c r="T10" s="1" t="s">
        <v>981</v>
      </c>
      <c r="U10" s="1" t="s">
        <v>982</v>
      </c>
      <c r="V10" s="1" t="s">
        <v>1000</v>
      </c>
    </row>
    <row r="11" s="1" customFormat="1" spans="1:22">
      <c r="A11" s="3">
        <v>999224587922023</v>
      </c>
      <c r="B11" s="1" t="s">
        <v>967</v>
      </c>
      <c r="C11" s="1" t="s">
        <v>1023</v>
      </c>
      <c r="D11" s="1" t="s">
        <v>1024</v>
      </c>
      <c r="E11" s="1" t="s">
        <v>1025</v>
      </c>
      <c r="F11" s="1" t="s">
        <v>967</v>
      </c>
      <c r="G11" s="1" t="s">
        <v>971</v>
      </c>
      <c r="H11" s="1" t="s">
        <v>972</v>
      </c>
      <c r="I11" s="1" t="s">
        <v>1026</v>
      </c>
      <c r="J11" s="1" t="s">
        <v>974</v>
      </c>
      <c r="K11" s="1" t="s">
        <v>1026</v>
      </c>
      <c r="L11" s="1" t="s">
        <v>1026</v>
      </c>
      <c r="M11" s="1" t="s">
        <v>975</v>
      </c>
      <c r="N11" s="1" t="s">
        <v>975</v>
      </c>
      <c r="O11" s="1" t="s">
        <v>976</v>
      </c>
      <c r="P11" s="1" t="s">
        <v>977</v>
      </c>
      <c r="Q11" s="1" t="s">
        <v>978</v>
      </c>
      <c r="R11" s="1" t="s">
        <v>1027</v>
      </c>
      <c r="S11" s="1" t="s">
        <v>980</v>
      </c>
      <c r="T11" s="1" t="s">
        <v>981</v>
      </c>
      <c r="U11" s="1" t="s">
        <v>982</v>
      </c>
      <c r="V11" s="1" t="s">
        <v>983</v>
      </c>
    </row>
    <row r="12" s="1" customFormat="1" spans="1:22">
      <c r="A12" s="3">
        <v>999224587663884</v>
      </c>
      <c r="B12" s="1" t="s">
        <v>967</v>
      </c>
      <c r="C12" s="1" t="s">
        <v>1028</v>
      </c>
      <c r="D12" s="1" t="s">
        <v>1029</v>
      </c>
      <c r="E12" s="1" t="s">
        <v>1030</v>
      </c>
      <c r="F12" s="1" t="s">
        <v>967</v>
      </c>
      <c r="G12" s="1" t="s">
        <v>971</v>
      </c>
      <c r="H12" s="1" t="s">
        <v>972</v>
      </c>
      <c r="I12" s="1" t="s">
        <v>1031</v>
      </c>
      <c r="J12" s="1" t="s">
        <v>974</v>
      </c>
      <c r="K12" s="1" t="s">
        <v>1031</v>
      </c>
      <c r="L12" s="1" t="s">
        <v>1031</v>
      </c>
      <c r="M12" s="1" t="s">
        <v>975</v>
      </c>
      <c r="N12" s="1" t="s">
        <v>975</v>
      </c>
      <c r="O12" s="1" t="s">
        <v>976</v>
      </c>
      <c r="P12" s="1" t="s">
        <v>977</v>
      </c>
      <c r="Q12" s="1" t="s">
        <v>978</v>
      </c>
      <c r="R12" s="1" t="s">
        <v>1032</v>
      </c>
      <c r="S12" s="1" t="s">
        <v>980</v>
      </c>
      <c r="T12" s="1" t="s">
        <v>981</v>
      </c>
      <c r="U12" s="1" t="s">
        <v>982</v>
      </c>
      <c r="V12" s="1" t="s">
        <v>983</v>
      </c>
    </row>
    <row r="13" s="1" customFormat="1" spans="1:22">
      <c r="A13" s="3">
        <v>999224587657858</v>
      </c>
      <c r="B13" s="1" t="s">
        <v>967</v>
      </c>
      <c r="C13" s="1" t="s">
        <v>1033</v>
      </c>
      <c r="D13" s="1" t="s">
        <v>1029</v>
      </c>
      <c r="E13" s="1" t="s">
        <v>1034</v>
      </c>
      <c r="F13" s="1" t="s">
        <v>967</v>
      </c>
      <c r="G13" s="1" t="s">
        <v>971</v>
      </c>
      <c r="H13" s="1" t="s">
        <v>972</v>
      </c>
      <c r="I13" s="1" t="s">
        <v>1031</v>
      </c>
      <c r="J13" s="1" t="s">
        <v>974</v>
      </c>
      <c r="K13" s="1" t="s">
        <v>1031</v>
      </c>
      <c r="L13" s="1" t="s">
        <v>1031</v>
      </c>
      <c r="M13" s="1" t="s">
        <v>975</v>
      </c>
      <c r="N13" s="1" t="s">
        <v>975</v>
      </c>
      <c r="O13" s="1" t="s">
        <v>976</v>
      </c>
      <c r="P13" s="1" t="s">
        <v>977</v>
      </c>
      <c r="Q13" s="1" t="s">
        <v>978</v>
      </c>
      <c r="R13" s="1" t="s">
        <v>1035</v>
      </c>
      <c r="S13" s="1" t="s">
        <v>980</v>
      </c>
      <c r="T13" s="1" t="s">
        <v>981</v>
      </c>
      <c r="U13" s="1" t="s">
        <v>982</v>
      </c>
      <c r="V13" s="1" t="s">
        <v>983</v>
      </c>
    </row>
    <row r="14" s="1" customFormat="1" spans="1:22">
      <c r="A14" s="3">
        <v>999224586659851</v>
      </c>
      <c r="B14" s="1" t="s">
        <v>1036</v>
      </c>
      <c r="C14" s="1" t="s">
        <v>1037</v>
      </c>
      <c r="D14" s="1" t="s">
        <v>1024</v>
      </c>
      <c r="E14" s="1" t="s">
        <v>1038</v>
      </c>
      <c r="F14" s="1" t="s">
        <v>967</v>
      </c>
      <c r="G14" s="1" t="s">
        <v>971</v>
      </c>
      <c r="H14" s="1" t="s">
        <v>972</v>
      </c>
      <c r="I14" s="1" t="s">
        <v>1039</v>
      </c>
      <c r="J14" s="1" t="s">
        <v>974</v>
      </c>
      <c r="K14" s="1" t="s">
        <v>1039</v>
      </c>
      <c r="L14" s="1" t="s">
        <v>1039</v>
      </c>
      <c r="M14" s="1" t="s">
        <v>975</v>
      </c>
      <c r="N14" s="1" t="s">
        <v>975</v>
      </c>
      <c r="O14" s="1" t="s">
        <v>976</v>
      </c>
      <c r="P14" s="1" t="s">
        <v>977</v>
      </c>
      <c r="Q14" s="1" t="s">
        <v>978</v>
      </c>
      <c r="R14" s="1" t="s">
        <v>1040</v>
      </c>
      <c r="S14" s="1" t="s">
        <v>980</v>
      </c>
      <c r="T14" s="1" t="s">
        <v>981</v>
      </c>
      <c r="U14" s="1" t="s">
        <v>982</v>
      </c>
      <c r="V14" s="1" t="s">
        <v>983</v>
      </c>
    </row>
    <row r="15" s="1" customFormat="1" spans="1:22">
      <c r="A15" s="3">
        <v>999224586460225</v>
      </c>
      <c r="B15" s="1" t="s">
        <v>1036</v>
      </c>
      <c r="C15" s="1" t="s">
        <v>1041</v>
      </c>
      <c r="D15" s="1" t="s">
        <v>1015</v>
      </c>
      <c r="E15" s="1" t="s">
        <v>1042</v>
      </c>
      <c r="F15" s="1" t="s">
        <v>967</v>
      </c>
      <c r="G15" s="1" t="s">
        <v>971</v>
      </c>
      <c r="H15" s="1" t="s">
        <v>972</v>
      </c>
      <c r="I15" s="1" t="s">
        <v>1043</v>
      </c>
      <c r="J15" s="1" t="s">
        <v>974</v>
      </c>
      <c r="K15" s="1" t="s">
        <v>1043</v>
      </c>
      <c r="L15" s="1" t="s">
        <v>1043</v>
      </c>
      <c r="M15" s="1" t="s">
        <v>975</v>
      </c>
      <c r="N15" s="1" t="s">
        <v>975</v>
      </c>
      <c r="O15" s="1" t="s">
        <v>976</v>
      </c>
      <c r="P15" s="1" t="s">
        <v>977</v>
      </c>
      <c r="Q15" s="1" t="s">
        <v>978</v>
      </c>
      <c r="R15" s="1" t="s">
        <v>1044</v>
      </c>
      <c r="S15" s="1" t="s">
        <v>980</v>
      </c>
      <c r="T15" s="1" t="s">
        <v>981</v>
      </c>
      <c r="U15" s="1" t="s">
        <v>982</v>
      </c>
      <c r="V15" s="1" t="s">
        <v>1000</v>
      </c>
    </row>
    <row r="16" s="1" customFormat="1" spans="1:22">
      <c r="A16" s="3">
        <v>999224586057379</v>
      </c>
      <c r="B16" s="1" t="s">
        <v>1036</v>
      </c>
      <c r="C16" s="1" t="s">
        <v>1045</v>
      </c>
      <c r="D16" s="1" t="s">
        <v>1024</v>
      </c>
      <c r="E16" s="1" t="s">
        <v>1046</v>
      </c>
      <c r="F16" s="1" t="s">
        <v>967</v>
      </c>
      <c r="G16" s="1" t="s">
        <v>971</v>
      </c>
      <c r="H16" s="1" t="s">
        <v>972</v>
      </c>
      <c r="I16" s="1" t="s">
        <v>1026</v>
      </c>
      <c r="J16" s="1" t="s">
        <v>974</v>
      </c>
      <c r="K16" s="1" t="s">
        <v>1026</v>
      </c>
      <c r="L16" s="1" t="s">
        <v>1026</v>
      </c>
      <c r="M16" s="1" t="s">
        <v>975</v>
      </c>
      <c r="N16" s="1" t="s">
        <v>975</v>
      </c>
      <c r="O16" s="1" t="s">
        <v>976</v>
      </c>
      <c r="P16" s="1" t="s">
        <v>977</v>
      </c>
      <c r="Q16" s="1" t="s">
        <v>978</v>
      </c>
      <c r="R16" s="1" t="s">
        <v>1047</v>
      </c>
      <c r="S16" s="1" t="s">
        <v>980</v>
      </c>
      <c r="T16" s="1" t="s">
        <v>981</v>
      </c>
      <c r="U16" s="1" t="s">
        <v>982</v>
      </c>
      <c r="V16" s="1" t="s">
        <v>983</v>
      </c>
    </row>
    <row r="17" s="1" customFormat="1" spans="1:22">
      <c r="A17" s="3">
        <v>999224584943912</v>
      </c>
      <c r="B17" s="1" t="s">
        <v>1036</v>
      </c>
      <c r="C17" s="1" t="s">
        <v>1048</v>
      </c>
      <c r="D17" s="1" t="s">
        <v>1049</v>
      </c>
      <c r="E17" s="1" t="s">
        <v>1050</v>
      </c>
      <c r="F17" s="1" t="s">
        <v>967</v>
      </c>
      <c r="G17" s="1" t="s">
        <v>971</v>
      </c>
      <c r="H17" s="1" t="s">
        <v>972</v>
      </c>
      <c r="I17" s="1" t="s">
        <v>1051</v>
      </c>
      <c r="J17" s="1" t="s">
        <v>974</v>
      </c>
      <c r="K17" s="1" t="s">
        <v>1051</v>
      </c>
      <c r="L17" s="1" t="s">
        <v>1051</v>
      </c>
      <c r="M17" s="1" t="s">
        <v>975</v>
      </c>
      <c r="N17" s="1" t="s">
        <v>975</v>
      </c>
      <c r="O17" s="1" t="s">
        <v>976</v>
      </c>
      <c r="P17" s="1" t="s">
        <v>977</v>
      </c>
      <c r="Q17" s="1" t="s">
        <v>978</v>
      </c>
      <c r="R17" s="1" t="s">
        <v>1052</v>
      </c>
      <c r="S17" s="1" t="s">
        <v>980</v>
      </c>
      <c r="T17" s="1" t="s">
        <v>981</v>
      </c>
      <c r="U17" s="1" t="s">
        <v>982</v>
      </c>
      <c r="V17" s="1" t="s">
        <v>983</v>
      </c>
    </row>
    <row r="18" s="1" customFormat="1" spans="1:22">
      <c r="A18" s="3">
        <v>999224584579227</v>
      </c>
      <c r="B18" s="1" t="s">
        <v>1036</v>
      </c>
      <c r="C18" s="1" t="s">
        <v>1053</v>
      </c>
      <c r="D18" s="1" t="s">
        <v>1054</v>
      </c>
      <c r="E18" s="1" t="s">
        <v>1055</v>
      </c>
      <c r="F18" s="1" t="s">
        <v>967</v>
      </c>
      <c r="G18" s="1" t="s">
        <v>971</v>
      </c>
      <c r="H18" s="1" t="s">
        <v>972</v>
      </c>
      <c r="I18" s="1" t="s">
        <v>1056</v>
      </c>
      <c r="J18" s="1" t="s">
        <v>974</v>
      </c>
      <c r="K18" s="1" t="s">
        <v>1056</v>
      </c>
      <c r="L18" s="1" t="s">
        <v>1056</v>
      </c>
      <c r="M18" s="1" t="s">
        <v>975</v>
      </c>
      <c r="N18" s="1" t="s">
        <v>975</v>
      </c>
      <c r="O18" s="1" t="s">
        <v>976</v>
      </c>
      <c r="P18" s="1" t="s">
        <v>977</v>
      </c>
      <c r="Q18" s="1" t="s">
        <v>978</v>
      </c>
      <c r="R18" s="1" t="s">
        <v>1057</v>
      </c>
      <c r="S18" s="1" t="s">
        <v>980</v>
      </c>
      <c r="T18" s="1" t="s">
        <v>981</v>
      </c>
      <c r="U18" s="1" t="s">
        <v>982</v>
      </c>
      <c r="V18" s="1" t="s">
        <v>1000</v>
      </c>
    </row>
    <row r="19" s="1" customFormat="1" spans="1:22">
      <c r="A19" s="3">
        <v>999224583859548</v>
      </c>
      <c r="B19" s="1" t="s">
        <v>1036</v>
      </c>
      <c r="C19" s="1" t="s">
        <v>1058</v>
      </c>
      <c r="D19" s="1" t="s">
        <v>969</v>
      </c>
      <c r="E19" s="1" t="s">
        <v>1059</v>
      </c>
      <c r="F19" s="1" t="s">
        <v>967</v>
      </c>
      <c r="G19" s="1" t="s">
        <v>971</v>
      </c>
      <c r="H19" s="1" t="s">
        <v>972</v>
      </c>
      <c r="I19" s="1" t="s">
        <v>1060</v>
      </c>
      <c r="J19" s="1" t="s">
        <v>974</v>
      </c>
      <c r="K19" s="1" t="s">
        <v>1060</v>
      </c>
      <c r="L19" s="1" t="s">
        <v>1060</v>
      </c>
      <c r="M19" s="1" t="s">
        <v>975</v>
      </c>
      <c r="N19" s="1" t="s">
        <v>975</v>
      </c>
      <c r="O19" s="1" t="s">
        <v>976</v>
      </c>
      <c r="P19" s="1" t="s">
        <v>977</v>
      </c>
      <c r="Q19" s="1" t="s">
        <v>978</v>
      </c>
      <c r="R19" s="1" t="s">
        <v>1061</v>
      </c>
      <c r="S19" s="1" t="s">
        <v>980</v>
      </c>
      <c r="T19" s="1" t="s">
        <v>981</v>
      </c>
      <c r="U19" s="1" t="s">
        <v>982</v>
      </c>
      <c r="V19" s="1" t="s">
        <v>983</v>
      </c>
    </row>
    <row r="20" s="1" customFormat="1" spans="1:22">
      <c r="A20" s="3">
        <v>999224583617084</v>
      </c>
      <c r="B20" s="1" t="s">
        <v>1036</v>
      </c>
      <c r="C20" s="1" t="s">
        <v>1062</v>
      </c>
      <c r="D20" s="1" t="s">
        <v>1063</v>
      </c>
      <c r="E20" s="1" t="s">
        <v>1064</v>
      </c>
      <c r="F20" s="1" t="s">
        <v>967</v>
      </c>
      <c r="G20" s="1" t="s">
        <v>971</v>
      </c>
      <c r="H20" s="1" t="s">
        <v>972</v>
      </c>
      <c r="I20" s="1" t="s">
        <v>1065</v>
      </c>
      <c r="J20" s="1" t="s">
        <v>974</v>
      </c>
      <c r="K20" s="1" t="s">
        <v>1065</v>
      </c>
      <c r="L20" s="1" t="s">
        <v>1065</v>
      </c>
      <c r="M20" s="1" t="s">
        <v>975</v>
      </c>
      <c r="N20" s="1" t="s">
        <v>975</v>
      </c>
      <c r="O20" s="1" t="s">
        <v>976</v>
      </c>
      <c r="P20" s="1" t="s">
        <v>977</v>
      </c>
      <c r="Q20" s="1" t="s">
        <v>978</v>
      </c>
      <c r="R20" s="1" t="s">
        <v>1066</v>
      </c>
      <c r="S20" s="1" t="s">
        <v>980</v>
      </c>
      <c r="T20" s="1" t="s">
        <v>981</v>
      </c>
      <c r="U20" s="1" t="s">
        <v>982</v>
      </c>
      <c r="V20" s="1" t="s">
        <v>1000</v>
      </c>
    </row>
    <row r="21" s="1" customFormat="1" spans="1:22">
      <c r="A21" s="3">
        <v>999224582858476</v>
      </c>
      <c r="B21" s="1" t="s">
        <v>1036</v>
      </c>
      <c r="C21" s="1" t="s">
        <v>1067</v>
      </c>
      <c r="D21" s="1" t="s">
        <v>1068</v>
      </c>
      <c r="E21" s="1" t="s">
        <v>1069</v>
      </c>
      <c r="F21" s="1" t="s">
        <v>967</v>
      </c>
      <c r="G21" s="1" t="s">
        <v>971</v>
      </c>
      <c r="H21" s="1" t="s">
        <v>972</v>
      </c>
      <c r="I21" s="1" t="s">
        <v>1070</v>
      </c>
      <c r="J21" s="1" t="s">
        <v>974</v>
      </c>
      <c r="K21" s="1" t="s">
        <v>1070</v>
      </c>
      <c r="L21" s="1" t="s">
        <v>1070</v>
      </c>
      <c r="M21" s="1" t="s">
        <v>975</v>
      </c>
      <c r="N21" s="1" t="s">
        <v>975</v>
      </c>
      <c r="O21" s="1" t="s">
        <v>976</v>
      </c>
      <c r="P21" s="1" t="s">
        <v>977</v>
      </c>
      <c r="Q21" s="1" t="s">
        <v>978</v>
      </c>
      <c r="R21" s="1" t="s">
        <v>1071</v>
      </c>
      <c r="S21" s="1" t="s">
        <v>980</v>
      </c>
      <c r="T21" s="1" t="s">
        <v>981</v>
      </c>
      <c r="U21" s="1" t="s">
        <v>982</v>
      </c>
      <c r="V21" s="1" t="s">
        <v>983</v>
      </c>
    </row>
    <row r="22" s="1" customFormat="1" spans="1:22">
      <c r="A22" s="3">
        <v>999224582332064</v>
      </c>
      <c r="B22" s="1" t="s">
        <v>1036</v>
      </c>
      <c r="C22" s="1" t="s">
        <v>1072</v>
      </c>
      <c r="D22" s="1" t="s">
        <v>1073</v>
      </c>
      <c r="E22" s="1" t="s">
        <v>1074</v>
      </c>
      <c r="F22" s="1" t="s">
        <v>967</v>
      </c>
      <c r="G22" s="1" t="s">
        <v>971</v>
      </c>
      <c r="H22" s="1" t="s">
        <v>972</v>
      </c>
      <c r="I22" s="1" t="s">
        <v>1075</v>
      </c>
      <c r="J22" s="1" t="s">
        <v>974</v>
      </c>
      <c r="K22" s="1" t="s">
        <v>1075</v>
      </c>
      <c r="L22" s="1" t="s">
        <v>1075</v>
      </c>
      <c r="M22" s="1" t="s">
        <v>975</v>
      </c>
      <c r="N22" s="1" t="s">
        <v>975</v>
      </c>
      <c r="O22" s="1" t="s">
        <v>976</v>
      </c>
      <c r="P22" s="1" t="s">
        <v>977</v>
      </c>
      <c r="Q22" s="1" t="s">
        <v>978</v>
      </c>
      <c r="R22" s="1" t="s">
        <v>1076</v>
      </c>
      <c r="S22" s="1" t="s">
        <v>980</v>
      </c>
      <c r="T22" s="1" t="s">
        <v>981</v>
      </c>
      <c r="U22" s="1" t="s">
        <v>982</v>
      </c>
      <c r="V22" s="1" t="s">
        <v>1000</v>
      </c>
    </row>
    <row r="23" s="1" customFormat="1" spans="1:22">
      <c r="A23" s="3">
        <v>999224580567403</v>
      </c>
      <c r="B23" s="1" t="s">
        <v>1036</v>
      </c>
      <c r="C23" s="1" t="s">
        <v>1077</v>
      </c>
      <c r="D23" s="1" t="s">
        <v>1078</v>
      </c>
      <c r="E23" s="1" t="s">
        <v>1079</v>
      </c>
      <c r="F23" s="1" t="s">
        <v>967</v>
      </c>
      <c r="G23" s="1" t="s">
        <v>971</v>
      </c>
      <c r="H23" s="1" t="s">
        <v>972</v>
      </c>
      <c r="I23" s="1" t="s">
        <v>1080</v>
      </c>
      <c r="J23" s="1" t="s">
        <v>974</v>
      </c>
      <c r="K23" s="1" t="s">
        <v>1080</v>
      </c>
      <c r="L23" s="1" t="s">
        <v>1080</v>
      </c>
      <c r="M23" s="1" t="s">
        <v>975</v>
      </c>
      <c r="N23" s="1" t="s">
        <v>975</v>
      </c>
      <c r="O23" s="1" t="s">
        <v>976</v>
      </c>
      <c r="P23" s="1" t="s">
        <v>977</v>
      </c>
      <c r="Q23" s="1" t="s">
        <v>978</v>
      </c>
      <c r="R23" s="1" t="s">
        <v>1081</v>
      </c>
      <c r="S23" s="1" t="s">
        <v>980</v>
      </c>
      <c r="T23" s="1" t="s">
        <v>981</v>
      </c>
      <c r="U23" s="1" t="s">
        <v>982</v>
      </c>
      <c r="V23" s="1" t="s">
        <v>983</v>
      </c>
    </row>
    <row r="24" s="1" customFormat="1" spans="1:22">
      <c r="A24" s="3">
        <v>999224580363768</v>
      </c>
      <c r="B24" s="1" t="s">
        <v>1036</v>
      </c>
      <c r="C24" s="1" t="s">
        <v>1082</v>
      </c>
      <c r="D24" s="1" t="s">
        <v>1083</v>
      </c>
      <c r="E24" s="1" t="s">
        <v>1084</v>
      </c>
      <c r="F24" s="1" t="s">
        <v>967</v>
      </c>
      <c r="G24" s="1" t="s">
        <v>971</v>
      </c>
      <c r="H24" s="1" t="s">
        <v>972</v>
      </c>
      <c r="I24" s="1" t="s">
        <v>1085</v>
      </c>
      <c r="J24" s="1" t="s">
        <v>974</v>
      </c>
      <c r="K24" s="1" t="s">
        <v>1085</v>
      </c>
      <c r="L24" s="1" t="s">
        <v>1085</v>
      </c>
      <c r="M24" s="1" t="s">
        <v>975</v>
      </c>
      <c r="N24" s="1" t="s">
        <v>975</v>
      </c>
      <c r="O24" s="1" t="s">
        <v>976</v>
      </c>
      <c r="P24" s="1" t="s">
        <v>977</v>
      </c>
      <c r="Q24" s="1" t="s">
        <v>978</v>
      </c>
      <c r="R24" s="1" t="s">
        <v>1086</v>
      </c>
      <c r="S24" s="1" t="s">
        <v>980</v>
      </c>
      <c r="T24" s="1" t="s">
        <v>981</v>
      </c>
      <c r="U24" s="1" t="s">
        <v>982</v>
      </c>
      <c r="V24" s="1" t="s">
        <v>1000</v>
      </c>
    </row>
    <row r="25" s="1" customFormat="1" spans="1:22">
      <c r="A25" s="3">
        <v>999224577244323</v>
      </c>
      <c r="B25" s="1" t="s">
        <v>1036</v>
      </c>
      <c r="C25" s="1" t="s">
        <v>1087</v>
      </c>
      <c r="D25" s="1" t="s">
        <v>969</v>
      </c>
      <c r="E25" s="1" t="s">
        <v>1088</v>
      </c>
      <c r="F25" s="1" t="s">
        <v>1036</v>
      </c>
      <c r="G25" s="1" t="s">
        <v>971</v>
      </c>
      <c r="H25" s="1" t="s">
        <v>972</v>
      </c>
      <c r="I25" s="1" t="s">
        <v>1089</v>
      </c>
      <c r="J25" s="1" t="s">
        <v>974</v>
      </c>
      <c r="K25" s="1" t="s">
        <v>1089</v>
      </c>
      <c r="L25" s="1" t="s">
        <v>1089</v>
      </c>
      <c r="M25" s="1" t="s">
        <v>975</v>
      </c>
      <c r="N25" s="1" t="s">
        <v>975</v>
      </c>
      <c r="O25" s="1" t="s">
        <v>976</v>
      </c>
      <c r="P25" s="1" t="s">
        <v>977</v>
      </c>
      <c r="Q25" s="1" t="s">
        <v>978</v>
      </c>
      <c r="R25" s="1" t="s">
        <v>1090</v>
      </c>
      <c r="S25" s="1" t="s">
        <v>980</v>
      </c>
      <c r="T25" s="1" t="s">
        <v>981</v>
      </c>
      <c r="U25" s="1" t="s">
        <v>982</v>
      </c>
      <c r="V25" s="1" t="s">
        <v>983</v>
      </c>
    </row>
    <row r="26" s="1" customFormat="1" spans="1:22">
      <c r="A26" s="3">
        <v>24574376606</v>
      </c>
      <c r="B26" s="1" t="s">
        <v>1036</v>
      </c>
      <c r="C26" s="1" t="s">
        <v>1091</v>
      </c>
      <c r="D26" s="1" t="s">
        <v>1092</v>
      </c>
      <c r="E26" s="1" t="s">
        <v>1093</v>
      </c>
      <c r="F26" s="1" t="s">
        <v>1036</v>
      </c>
      <c r="G26" s="1" t="s">
        <v>971</v>
      </c>
      <c r="H26" s="1" t="s">
        <v>972</v>
      </c>
      <c r="I26" s="1" t="s">
        <v>1094</v>
      </c>
      <c r="J26" s="1" t="s">
        <v>974</v>
      </c>
      <c r="K26" s="1" t="s">
        <v>1094</v>
      </c>
      <c r="L26" s="1" t="s">
        <v>1094</v>
      </c>
      <c r="M26" s="1" t="s">
        <v>975</v>
      </c>
      <c r="N26" s="1" t="s">
        <v>975</v>
      </c>
      <c r="O26" s="1" t="s">
        <v>976</v>
      </c>
      <c r="P26" s="1" t="s">
        <v>977</v>
      </c>
      <c r="Q26" s="1" t="s">
        <v>978</v>
      </c>
      <c r="R26" s="1" t="s">
        <v>1095</v>
      </c>
      <c r="S26" s="1" t="s">
        <v>980</v>
      </c>
      <c r="T26" s="1" t="s">
        <v>981</v>
      </c>
      <c r="U26" s="1" t="s">
        <v>982</v>
      </c>
      <c r="V26" s="1" t="s">
        <v>983</v>
      </c>
    </row>
    <row r="27" s="1" customFormat="1" spans="1:22">
      <c r="A27" s="3">
        <v>999224573614220</v>
      </c>
      <c r="B27" s="1" t="s">
        <v>1036</v>
      </c>
      <c r="C27" s="1" t="s">
        <v>1096</v>
      </c>
      <c r="D27" s="1" t="s">
        <v>996</v>
      </c>
      <c r="E27" s="1" t="s">
        <v>1097</v>
      </c>
      <c r="F27" s="1" t="s">
        <v>967</v>
      </c>
      <c r="G27" s="1" t="s">
        <v>971</v>
      </c>
      <c r="H27" s="1" t="s">
        <v>972</v>
      </c>
      <c r="I27" s="1" t="s">
        <v>1098</v>
      </c>
      <c r="J27" s="1" t="s">
        <v>974</v>
      </c>
      <c r="K27" s="1" t="s">
        <v>1098</v>
      </c>
      <c r="L27" s="1" t="s">
        <v>1098</v>
      </c>
      <c r="M27" s="1" t="s">
        <v>975</v>
      </c>
      <c r="N27" s="1" t="s">
        <v>975</v>
      </c>
      <c r="O27" s="1" t="s">
        <v>976</v>
      </c>
      <c r="P27" s="1" t="s">
        <v>977</v>
      </c>
      <c r="Q27" s="1" t="s">
        <v>978</v>
      </c>
      <c r="R27" s="1" t="s">
        <v>1099</v>
      </c>
      <c r="S27" s="1" t="s">
        <v>980</v>
      </c>
      <c r="T27" s="1" t="s">
        <v>981</v>
      </c>
      <c r="U27" s="1" t="s">
        <v>982</v>
      </c>
      <c r="V27" s="1" t="s">
        <v>1000</v>
      </c>
    </row>
    <row r="28" s="1" customFormat="1" spans="1:22">
      <c r="A28" s="3">
        <v>999224570485489</v>
      </c>
      <c r="B28" s="1" t="s">
        <v>1036</v>
      </c>
      <c r="C28" s="1" t="s">
        <v>1100</v>
      </c>
      <c r="D28" s="1" t="s">
        <v>1024</v>
      </c>
      <c r="E28" s="1" t="s">
        <v>1101</v>
      </c>
      <c r="F28" s="1" t="s">
        <v>967</v>
      </c>
      <c r="G28" s="1" t="s">
        <v>971</v>
      </c>
      <c r="H28" s="1" t="s">
        <v>972</v>
      </c>
      <c r="I28" s="1" t="s">
        <v>1026</v>
      </c>
      <c r="J28" s="1" t="s">
        <v>974</v>
      </c>
      <c r="K28" s="1" t="s">
        <v>1026</v>
      </c>
      <c r="L28" s="1" t="s">
        <v>1026</v>
      </c>
      <c r="M28" s="1" t="s">
        <v>975</v>
      </c>
      <c r="N28" s="1" t="s">
        <v>975</v>
      </c>
      <c r="O28" s="1" t="s">
        <v>976</v>
      </c>
      <c r="P28" s="1" t="s">
        <v>977</v>
      </c>
      <c r="Q28" s="1" t="s">
        <v>978</v>
      </c>
      <c r="R28" s="1" t="s">
        <v>1102</v>
      </c>
      <c r="S28" s="1" t="s">
        <v>980</v>
      </c>
      <c r="T28" s="1" t="s">
        <v>981</v>
      </c>
      <c r="U28" s="1" t="s">
        <v>982</v>
      </c>
      <c r="V28" s="1" t="s">
        <v>983</v>
      </c>
    </row>
    <row r="29" s="1" customFormat="1" spans="1:22">
      <c r="A29" s="3">
        <v>999224569852863</v>
      </c>
      <c r="B29" s="1" t="s">
        <v>1103</v>
      </c>
      <c r="C29" s="1" t="s">
        <v>1104</v>
      </c>
      <c r="D29" s="1" t="s">
        <v>1105</v>
      </c>
      <c r="E29" s="1" t="s">
        <v>1106</v>
      </c>
      <c r="F29" s="1" t="s">
        <v>1036</v>
      </c>
      <c r="G29" s="1" t="s">
        <v>971</v>
      </c>
      <c r="H29" s="1" t="s">
        <v>972</v>
      </c>
      <c r="I29" s="1" t="s">
        <v>1107</v>
      </c>
      <c r="J29" s="1" t="s">
        <v>974</v>
      </c>
      <c r="K29" s="1" t="s">
        <v>1107</v>
      </c>
      <c r="L29" s="1" t="s">
        <v>1107</v>
      </c>
      <c r="M29" s="1" t="s">
        <v>975</v>
      </c>
      <c r="N29" s="1" t="s">
        <v>975</v>
      </c>
      <c r="O29" s="1" t="s">
        <v>976</v>
      </c>
      <c r="P29" s="1" t="s">
        <v>977</v>
      </c>
      <c r="Q29" s="1" t="s">
        <v>978</v>
      </c>
      <c r="R29" s="1" t="s">
        <v>1108</v>
      </c>
      <c r="S29" s="1" t="s">
        <v>980</v>
      </c>
      <c r="T29" s="1" t="s">
        <v>981</v>
      </c>
      <c r="U29" s="1" t="s">
        <v>982</v>
      </c>
      <c r="V29" s="1" t="s">
        <v>1000</v>
      </c>
    </row>
    <row r="30" s="1" customFormat="1" spans="1:22">
      <c r="A30" s="3">
        <v>999224567518424</v>
      </c>
      <c r="B30" s="1" t="s">
        <v>1103</v>
      </c>
      <c r="C30" s="1" t="s">
        <v>1109</v>
      </c>
      <c r="D30" s="1" t="s">
        <v>1110</v>
      </c>
      <c r="E30" s="1" t="s">
        <v>1111</v>
      </c>
      <c r="F30" s="1" t="s">
        <v>1036</v>
      </c>
      <c r="G30" s="1" t="s">
        <v>971</v>
      </c>
      <c r="H30" s="1" t="s">
        <v>972</v>
      </c>
      <c r="I30" s="1" t="s">
        <v>1112</v>
      </c>
      <c r="J30" s="1" t="s">
        <v>974</v>
      </c>
      <c r="K30" s="1" t="s">
        <v>1112</v>
      </c>
      <c r="L30" s="1" t="s">
        <v>1112</v>
      </c>
      <c r="M30" s="1" t="s">
        <v>975</v>
      </c>
      <c r="N30" s="1" t="s">
        <v>975</v>
      </c>
      <c r="O30" s="1" t="s">
        <v>976</v>
      </c>
      <c r="P30" s="1" t="s">
        <v>977</v>
      </c>
      <c r="Q30" s="1" t="s">
        <v>978</v>
      </c>
      <c r="R30" s="1" t="s">
        <v>1113</v>
      </c>
      <c r="S30" s="1" t="s">
        <v>980</v>
      </c>
      <c r="T30" s="1" t="s">
        <v>981</v>
      </c>
      <c r="U30" s="1" t="s">
        <v>982</v>
      </c>
      <c r="V30" s="1" t="s">
        <v>983</v>
      </c>
    </row>
    <row r="31" s="1" customFormat="1" spans="1:22">
      <c r="A31" s="3">
        <v>999224565801511</v>
      </c>
      <c r="B31" s="1" t="s">
        <v>1103</v>
      </c>
      <c r="C31" s="1" t="s">
        <v>1114</v>
      </c>
      <c r="D31" s="1" t="s">
        <v>996</v>
      </c>
      <c r="E31" s="1" t="s">
        <v>1115</v>
      </c>
      <c r="F31" s="1" t="s">
        <v>967</v>
      </c>
      <c r="G31" s="1" t="s">
        <v>971</v>
      </c>
      <c r="H31" s="1" t="s">
        <v>972</v>
      </c>
      <c r="I31" s="1" t="s">
        <v>1116</v>
      </c>
      <c r="J31" s="1" t="s">
        <v>974</v>
      </c>
      <c r="K31" s="1" t="s">
        <v>1116</v>
      </c>
      <c r="L31" s="1" t="s">
        <v>1116</v>
      </c>
      <c r="M31" s="1" t="s">
        <v>975</v>
      </c>
      <c r="N31" s="1" t="s">
        <v>975</v>
      </c>
      <c r="O31" s="1" t="s">
        <v>976</v>
      </c>
      <c r="P31" s="1" t="s">
        <v>977</v>
      </c>
      <c r="Q31" s="1" t="s">
        <v>978</v>
      </c>
      <c r="R31" s="1" t="s">
        <v>1117</v>
      </c>
      <c r="S31" s="1" t="s">
        <v>980</v>
      </c>
      <c r="T31" s="1" t="s">
        <v>981</v>
      </c>
      <c r="U31" s="1" t="s">
        <v>982</v>
      </c>
      <c r="V31" s="1" t="s">
        <v>1000</v>
      </c>
    </row>
    <row r="32" s="1" customFormat="1" spans="1:22">
      <c r="A32" s="3">
        <v>999224553341806</v>
      </c>
      <c r="B32" s="1" t="s">
        <v>1103</v>
      </c>
      <c r="C32" s="1" t="s">
        <v>1118</v>
      </c>
      <c r="D32" s="1" t="s">
        <v>1119</v>
      </c>
      <c r="E32" s="1" t="s">
        <v>1120</v>
      </c>
      <c r="F32" s="1" t="s">
        <v>1036</v>
      </c>
      <c r="G32" s="1" t="s">
        <v>971</v>
      </c>
      <c r="H32" s="1" t="s">
        <v>972</v>
      </c>
      <c r="I32" s="1" t="s">
        <v>1121</v>
      </c>
      <c r="J32" s="1" t="s">
        <v>974</v>
      </c>
      <c r="K32" s="1" t="s">
        <v>1121</v>
      </c>
      <c r="L32" s="1" t="s">
        <v>1121</v>
      </c>
      <c r="M32" s="1" t="s">
        <v>975</v>
      </c>
      <c r="N32" s="1" t="s">
        <v>975</v>
      </c>
      <c r="O32" s="1" t="s">
        <v>976</v>
      </c>
      <c r="P32" s="1" t="s">
        <v>977</v>
      </c>
      <c r="Q32" s="1" t="s">
        <v>978</v>
      </c>
      <c r="R32" s="1" t="s">
        <v>1122</v>
      </c>
      <c r="S32" s="1" t="s">
        <v>980</v>
      </c>
      <c r="T32" s="1" t="s">
        <v>981</v>
      </c>
      <c r="U32" s="1" t="s">
        <v>982</v>
      </c>
      <c r="V32" s="1" t="s">
        <v>1000</v>
      </c>
    </row>
    <row r="33" s="1" customFormat="1" spans="1:22">
      <c r="A33" s="3">
        <v>999224550860479</v>
      </c>
      <c r="B33" s="1" t="s">
        <v>1103</v>
      </c>
      <c r="C33" s="1" t="s">
        <v>1123</v>
      </c>
      <c r="D33" s="1" t="s">
        <v>1124</v>
      </c>
      <c r="E33" s="1" t="s">
        <v>1125</v>
      </c>
      <c r="F33" s="1" t="s">
        <v>1103</v>
      </c>
      <c r="G33" s="1" t="s">
        <v>971</v>
      </c>
      <c r="H33" s="1" t="s">
        <v>972</v>
      </c>
      <c r="I33" s="1" t="s">
        <v>1126</v>
      </c>
      <c r="J33" s="1" t="s">
        <v>974</v>
      </c>
      <c r="K33" s="1" t="s">
        <v>1126</v>
      </c>
      <c r="L33" s="1" t="s">
        <v>1126</v>
      </c>
      <c r="M33" s="1" t="s">
        <v>975</v>
      </c>
      <c r="N33" s="1" t="s">
        <v>975</v>
      </c>
      <c r="O33" s="1" t="s">
        <v>976</v>
      </c>
      <c r="P33" s="1" t="s">
        <v>977</v>
      </c>
      <c r="Q33" s="1" t="s">
        <v>978</v>
      </c>
      <c r="R33" s="1" t="s">
        <v>1127</v>
      </c>
      <c r="S33" s="1" t="s">
        <v>980</v>
      </c>
      <c r="T33" s="1" t="s">
        <v>981</v>
      </c>
      <c r="U33" s="1" t="s">
        <v>982</v>
      </c>
      <c r="V33" s="1" t="s">
        <v>983</v>
      </c>
    </row>
    <row r="34" s="1" customFormat="1" spans="1:22">
      <c r="A34" s="3">
        <v>999224550398780</v>
      </c>
      <c r="B34" s="1" t="s">
        <v>1103</v>
      </c>
      <c r="C34" s="1" t="s">
        <v>1128</v>
      </c>
      <c r="D34" s="1" t="s">
        <v>1129</v>
      </c>
      <c r="E34" s="1" t="s">
        <v>1130</v>
      </c>
      <c r="F34" s="1" t="s">
        <v>1103</v>
      </c>
      <c r="G34" s="1" t="s">
        <v>971</v>
      </c>
      <c r="H34" s="1" t="s">
        <v>972</v>
      </c>
      <c r="I34" s="1" t="s">
        <v>1131</v>
      </c>
      <c r="J34" s="1" t="s">
        <v>974</v>
      </c>
      <c r="K34" s="1" t="s">
        <v>1131</v>
      </c>
      <c r="L34" s="1" t="s">
        <v>1131</v>
      </c>
      <c r="M34" s="1" t="s">
        <v>975</v>
      </c>
      <c r="N34" s="1" t="s">
        <v>975</v>
      </c>
      <c r="O34" s="1" t="s">
        <v>976</v>
      </c>
      <c r="P34" s="1" t="s">
        <v>977</v>
      </c>
      <c r="Q34" s="1" t="s">
        <v>978</v>
      </c>
      <c r="R34" s="1" t="s">
        <v>1132</v>
      </c>
      <c r="S34" s="1" t="s">
        <v>980</v>
      </c>
      <c r="T34" s="1" t="s">
        <v>981</v>
      </c>
      <c r="U34" s="1" t="s">
        <v>982</v>
      </c>
      <c r="V34" s="1" t="s">
        <v>983</v>
      </c>
    </row>
    <row r="35" s="1" customFormat="1" spans="1:22">
      <c r="A35" s="3">
        <v>999224548974690</v>
      </c>
      <c r="B35" s="1" t="s">
        <v>1103</v>
      </c>
      <c r="C35" s="1" t="s">
        <v>1133</v>
      </c>
      <c r="D35" s="1" t="s">
        <v>1124</v>
      </c>
      <c r="E35" s="1" t="s">
        <v>1134</v>
      </c>
      <c r="F35" s="1" t="s">
        <v>1103</v>
      </c>
      <c r="G35" s="1" t="s">
        <v>971</v>
      </c>
      <c r="H35" s="1" t="s">
        <v>972</v>
      </c>
      <c r="I35" s="1" t="s">
        <v>1135</v>
      </c>
      <c r="J35" s="1" t="s">
        <v>974</v>
      </c>
      <c r="K35" s="1" t="s">
        <v>1135</v>
      </c>
      <c r="L35" s="1" t="s">
        <v>1135</v>
      </c>
      <c r="M35" s="1" t="s">
        <v>975</v>
      </c>
      <c r="N35" s="1" t="s">
        <v>975</v>
      </c>
      <c r="O35" s="1" t="s">
        <v>976</v>
      </c>
      <c r="P35" s="1" t="s">
        <v>977</v>
      </c>
      <c r="Q35" s="1" t="s">
        <v>978</v>
      </c>
      <c r="R35" s="1" t="s">
        <v>1136</v>
      </c>
      <c r="S35" s="1" t="s">
        <v>980</v>
      </c>
      <c r="T35" s="1" t="s">
        <v>981</v>
      </c>
      <c r="U35" s="1" t="s">
        <v>982</v>
      </c>
      <c r="V35" s="1" t="s">
        <v>983</v>
      </c>
    </row>
    <row r="36" s="1" customFormat="1" spans="1:22">
      <c r="A36" s="3">
        <v>999224548370207</v>
      </c>
      <c r="B36" s="1" t="s">
        <v>1103</v>
      </c>
      <c r="C36" s="1" t="s">
        <v>1137</v>
      </c>
      <c r="D36" s="1" t="s">
        <v>1138</v>
      </c>
      <c r="E36" s="1" t="s">
        <v>1139</v>
      </c>
      <c r="F36" s="1" t="s">
        <v>967</v>
      </c>
      <c r="G36" s="1" t="s">
        <v>971</v>
      </c>
      <c r="H36" s="1" t="s">
        <v>972</v>
      </c>
      <c r="I36" s="1" t="s">
        <v>1140</v>
      </c>
      <c r="J36" s="1" t="s">
        <v>974</v>
      </c>
      <c r="K36" s="1" t="s">
        <v>1140</v>
      </c>
      <c r="L36" s="1" t="s">
        <v>1140</v>
      </c>
      <c r="M36" s="1" t="s">
        <v>975</v>
      </c>
      <c r="N36" s="1" t="s">
        <v>975</v>
      </c>
      <c r="O36" s="1" t="s">
        <v>976</v>
      </c>
      <c r="P36" s="1" t="s">
        <v>977</v>
      </c>
      <c r="Q36" s="1" t="s">
        <v>978</v>
      </c>
      <c r="R36" s="1" t="s">
        <v>1141</v>
      </c>
      <c r="S36" s="1" t="s">
        <v>980</v>
      </c>
      <c r="T36" s="1" t="s">
        <v>981</v>
      </c>
      <c r="U36" s="1" t="s">
        <v>982</v>
      </c>
      <c r="V36" s="1" t="s">
        <v>1000</v>
      </c>
    </row>
    <row r="37" s="1" customFormat="1" spans="1:22">
      <c r="A37" s="3">
        <v>999224546802070</v>
      </c>
      <c r="B37" s="1" t="s">
        <v>1103</v>
      </c>
      <c r="C37" s="1" t="s">
        <v>1142</v>
      </c>
      <c r="D37" s="1" t="s">
        <v>1143</v>
      </c>
      <c r="E37" s="1" t="s">
        <v>1144</v>
      </c>
      <c r="F37" s="1" t="s">
        <v>967</v>
      </c>
      <c r="G37" s="1" t="s">
        <v>971</v>
      </c>
      <c r="H37" s="1" t="s">
        <v>972</v>
      </c>
      <c r="I37" s="1" t="s">
        <v>1145</v>
      </c>
      <c r="J37" s="1" t="s">
        <v>974</v>
      </c>
      <c r="K37" s="1" t="s">
        <v>1145</v>
      </c>
      <c r="L37" s="1" t="s">
        <v>1145</v>
      </c>
      <c r="M37" s="1" t="s">
        <v>975</v>
      </c>
      <c r="N37" s="1" t="s">
        <v>975</v>
      </c>
      <c r="O37" s="1" t="s">
        <v>976</v>
      </c>
      <c r="P37" s="1" t="s">
        <v>977</v>
      </c>
      <c r="Q37" s="1" t="s">
        <v>978</v>
      </c>
      <c r="R37" s="1" t="s">
        <v>1146</v>
      </c>
      <c r="S37" s="1" t="s">
        <v>980</v>
      </c>
      <c r="T37" s="1" t="s">
        <v>981</v>
      </c>
      <c r="U37" s="1" t="s">
        <v>982</v>
      </c>
      <c r="V37" s="1" t="s">
        <v>983</v>
      </c>
    </row>
    <row r="38" s="1" customFormat="1" spans="1:22">
      <c r="A38" s="3">
        <v>999224544519455</v>
      </c>
      <c r="B38" s="1" t="s">
        <v>1103</v>
      </c>
      <c r="C38" s="1" t="s">
        <v>1147</v>
      </c>
      <c r="D38" s="1" t="s">
        <v>1138</v>
      </c>
      <c r="E38" s="1" t="s">
        <v>1148</v>
      </c>
      <c r="F38" s="1" t="s">
        <v>967</v>
      </c>
      <c r="G38" s="1" t="s">
        <v>971</v>
      </c>
      <c r="H38" s="1" t="s">
        <v>972</v>
      </c>
      <c r="I38" s="1" t="s">
        <v>1140</v>
      </c>
      <c r="J38" s="1" t="s">
        <v>974</v>
      </c>
      <c r="K38" s="1" t="s">
        <v>1140</v>
      </c>
      <c r="L38" s="1" t="s">
        <v>1140</v>
      </c>
      <c r="M38" s="1" t="s">
        <v>975</v>
      </c>
      <c r="N38" s="1" t="s">
        <v>975</v>
      </c>
      <c r="O38" s="1" t="s">
        <v>976</v>
      </c>
      <c r="P38" s="1" t="s">
        <v>977</v>
      </c>
      <c r="Q38" s="1" t="s">
        <v>978</v>
      </c>
      <c r="R38" s="1" t="s">
        <v>1149</v>
      </c>
      <c r="S38" s="1" t="s">
        <v>980</v>
      </c>
      <c r="T38" s="1" t="s">
        <v>981</v>
      </c>
      <c r="U38" s="1" t="s">
        <v>982</v>
      </c>
      <c r="V38" s="1" t="s">
        <v>1000</v>
      </c>
    </row>
    <row r="39" s="1" customFormat="1" spans="1:22">
      <c r="A39" s="3">
        <v>999224542434931</v>
      </c>
      <c r="B39" s="1" t="s">
        <v>1103</v>
      </c>
      <c r="C39" s="1" t="s">
        <v>1150</v>
      </c>
      <c r="D39" s="1" t="s">
        <v>969</v>
      </c>
      <c r="E39" s="1" t="s">
        <v>1151</v>
      </c>
      <c r="F39" s="1" t="s">
        <v>1103</v>
      </c>
      <c r="G39" s="1" t="s">
        <v>971</v>
      </c>
      <c r="H39" s="1" t="s">
        <v>972</v>
      </c>
      <c r="I39" s="1" t="s">
        <v>1152</v>
      </c>
      <c r="J39" s="1" t="s">
        <v>974</v>
      </c>
      <c r="K39" s="1" t="s">
        <v>1152</v>
      </c>
      <c r="L39" s="1" t="s">
        <v>1152</v>
      </c>
      <c r="M39" s="1" t="s">
        <v>975</v>
      </c>
      <c r="N39" s="1" t="s">
        <v>975</v>
      </c>
      <c r="O39" s="1" t="s">
        <v>976</v>
      </c>
      <c r="P39" s="1" t="s">
        <v>977</v>
      </c>
      <c r="Q39" s="1" t="s">
        <v>978</v>
      </c>
      <c r="R39" s="1" t="s">
        <v>1153</v>
      </c>
      <c r="S39" s="1" t="s">
        <v>980</v>
      </c>
      <c r="T39" s="1" t="s">
        <v>981</v>
      </c>
      <c r="U39" s="1" t="s">
        <v>982</v>
      </c>
      <c r="V39" s="1" t="s">
        <v>983</v>
      </c>
    </row>
    <row r="40" s="1" customFormat="1" spans="1:22">
      <c r="A40" s="3">
        <v>999224542082014</v>
      </c>
      <c r="B40" s="1" t="s">
        <v>1103</v>
      </c>
      <c r="C40" s="1" t="s">
        <v>1154</v>
      </c>
      <c r="D40" s="1" t="s">
        <v>1155</v>
      </c>
      <c r="E40" s="1" t="s">
        <v>1156</v>
      </c>
      <c r="F40" s="1" t="s">
        <v>1036</v>
      </c>
      <c r="G40" s="1" t="s">
        <v>971</v>
      </c>
      <c r="H40" s="1" t="s">
        <v>972</v>
      </c>
      <c r="I40" s="1" t="s">
        <v>1157</v>
      </c>
      <c r="J40" s="1" t="s">
        <v>974</v>
      </c>
      <c r="K40" s="1" t="s">
        <v>1157</v>
      </c>
      <c r="L40" s="1" t="s">
        <v>1157</v>
      </c>
      <c r="M40" s="1" t="s">
        <v>975</v>
      </c>
      <c r="N40" s="1" t="s">
        <v>975</v>
      </c>
      <c r="O40" s="1" t="s">
        <v>976</v>
      </c>
      <c r="P40" s="1" t="s">
        <v>977</v>
      </c>
      <c r="Q40" s="1" t="s">
        <v>978</v>
      </c>
      <c r="R40" s="1" t="s">
        <v>1158</v>
      </c>
      <c r="S40" s="1" t="s">
        <v>980</v>
      </c>
      <c r="T40" s="1" t="s">
        <v>981</v>
      </c>
      <c r="U40" s="1" t="s">
        <v>982</v>
      </c>
      <c r="V40" s="1" t="s">
        <v>983</v>
      </c>
    </row>
    <row r="41" s="1" customFormat="1" spans="1:22">
      <c r="A41" s="3">
        <v>999224525090134</v>
      </c>
      <c r="B41" s="1" t="s">
        <v>1159</v>
      </c>
      <c r="C41" s="1" t="s">
        <v>1160</v>
      </c>
      <c r="D41" s="1" t="s">
        <v>1161</v>
      </c>
      <c r="E41" s="1" t="s">
        <v>1162</v>
      </c>
      <c r="F41" s="1" t="s">
        <v>967</v>
      </c>
      <c r="G41" s="1" t="s">
        <v>971</v>
      </c>
      <c r="H41" s="1" t="s">
        <v>972</v>
      </c>
      <c r="I41" s="1" t="s">
        <v>1051</v>
      </c>
      <c r="J41" s="1" t="s">
        <v>974</v>
      </c>
      <c r="K41" s="1" t="s">
        <v>1051</v>
      </c>
      <c r="L41" s="1" t="s">
        <v>1051</v>
      </c>
      <c r="M41" s="1" t="s">
        <v>975</v>
      </c>
      <c r="N41" s="1" t="s">
        <v>975</v>
      </c>
      <c r="O41" s="1" t="s">
        <v>976</v>
      </c>
      <c r="P41" s="1" t="s">
        <v>977</v>
      </c>
      <c r="Q41" s="1" t="s">
        <v>978</v>
      </c>
      <c r="R41" s="1" t="s">
        <v>1163</v>
      </c>
      <c r="S41" s="1" t="s">
        <v>980</v>
      </c>
      <c r="T41" s="1" t="s">
        <v>981</v>
      </c>
      <c r="U41" s="1" t="s">
        <v>982</v>
      </c>
      <c r="V41" s="1" t="s">
        <v>1164</v>
      </c>
    </row>
    <row r="42" s="1" customFormat="1" spans="1:22">
      <c r="A42" s="3">
        <v>999224524993943</v>
      </c>
      <c r="B42" s="1" t="s">
        <v>1159</v>
      </c>
      <c r="C42" s="1" t="s">
        <v>1165</v>
      </c>
      <c r="D42" s="1" t="s">
        <v>1166</v>
      </c>
      <c r="E42" s="1" t="s">
        <v>1167</v>
      </c>
      <c r="F42" s="1" t="s">
        <v>967</v>
      </c>
      <c r="G42" s="1" t="s">
        <v>971</v>
      </c>
      <c r="H42" s="1" t="s">
        <v>972</v>
      </c>
      <c r="I42" s="1" t="s">
        <v>1168</v>
      </c>
      <c r="J42" s="1" t="s">
        <v>974</v>
      </c>
      <c r="K42" s="1" t="s">
        <v>1168</v>
      </c>
      <c r="L42" s="1" t="s">
        <v>1168</v>
      </c>
      <c r="M42" s="1" t="s">
        <v>975</v>
      </c>
      <c r="N42" s="1" t="s">
        <v>975</v>
      </c>
      <c r="O42" s="1" t="s">
        <v>976</v>
      </c>
      <c r="P42" s="1" t="s">
        <v>977</v>
      </c>
      <c r="Q42" s="1" t="s">
        <v>978</v>
      </c>
      <c r="R42" s="1" t="s">
        <v>1169</v>
      </c>
      <c r="S42" s="1" t="s">
        <v>980</v>
      </c>
      <c r="T42" s="1" t="s">
        <v>981</v>
      </c>
      <c r="U42" s="1" t="s">
        <v>982</v>
      </c>
      <c r="V42" s="1" t="s">
        <v>1000</v>
      </c>
    </row>
    <row r="43" s="1" customFormat="1" spans="1:22">
      <c r="A43" s="3">
        <v>999224524329632</v>
      </c>
      <c r="B43" s="1" t="s">
        <v>1159</v>
      </c>
      <c r="C43" s="1" t="s">
        <v>1170</v>
      </c>
      <c r="D43" s="1" t="s">
        <v>1166</v>
      </c>
      <c r="E43" s="1" t="s">
        <v>1171</v>
      </c>
      <c r="F43" s="1" t="s">
        <v>1036</v>
      </c>
      <c r="G43" s="1" t="s">
        <v>971</v>
      </c>
      <c r="H43" s="1" t="s">
        <v>972</v>
      </c>
      <c r="I43" s="1" t="s">
        <v>1172</v>
      </c>
      <c r="J43" s="1" t="s">
        <v>974</v>
      </c>
      <c r="K43" s="1" t="s">
        <v>1172</v>
      </c>
      <c r="L43" s="1" t="s">
        <v>1172</v>
      </c>
      <c r="M43" s="1" t="s">
        <v>975</v>
      </c>
      <c r="N43" s="1" t="s">
        <v>975</v>
      </c>
      <c r="O43" s="1" t="s">
        <v>976</v>
      </c>
      <c r="P43" s="1" t="s">
        <v>977</v>
      </c>
      <c r="Q43" s="1" t="s">
        <v>978</v>
      </c>
      <c r="R43" s="1" t="s">
        <v>1173</v>
      </c>
      <c r="S43" s="1" t="s">
        <v>980</v>
      </c>
      <c r="T43" s="1" t="s">
        <v>981</v>
      </c>
      <c r="U43" s="1" t="s">
        <v>982</v>
      </c>
      <c r="V43" s="1" t="s">
        <v>1000</v>
      </c>
    </row>
    <row r="44" s="1" customFormat="1" spans="1:22">
      <c r="A44" s="3">
        <v>999224524040985</v>
      </c>
      <c r="B44" s="1" t="s">
        <v>1159</v>
      </c>
      <c r="C44" s="1" t="s">
        <v>1174</v>
      </c>
      <c r="D44" s="1" t="s">
        <v>1175</v>
      </c>
      <c r="E44" s="1" t="s">
        <v>1176</v>
      </c>
      <c r="F44" s="1" t="s">
        <v>1103</v>
      </c>
      <c r="G44" s="1" t="s">
        <v>971</v>
      </c>
      <c r="H44" s="1" t="s">
        <v>972</v>
      </c>
      <c r="I44" s="1" t="s">
        <v>1177</v>
      </c>
      <c r="J44" s="1" t="s">
        <v>974</v>
      </c>
      <c r="K44" s="1" t="s">
        <v>1177</v>
      </c>
      <c r="L44" s="1" t="s">
        <v>1177</v>
      </c>
      <c r="M44" s="1" t="s">
        <v>975</v>
      </c>
      <c r="N44" s="1" t="s">
        <v>975</v>
      </c>
      <c r="O44" s="1" t="s">
        <v>976</v>
      </c>
      <c r="P44" s="1" t="s">
        <v>977</v>
      </c>
      <c r="Q44" s="1" t="s">
        <v>978</v>
      </c>
      <c r="R44" s="1" t="s">
        <v>1178</v>
      </c>
      <c r="S44" s="1" t="s">
        <v>980</v>
      </c>
      <c r="T44" s="1" t="s">
        <v>981</v>
      </c>
      <c r="U44" s="1" t="s">
        <v>982</v>
      </c>
      <c r="V44" s="1" t="s">
        <v>983</v>
      </c>
    </row>
    <row r="45" s="1" customFormat="1" spans="1:22">
      <c r="A45" s="3">
        <v>999224523357036</v>
      </c>
      <c r="B45" s="1" t="s">
        <v>1159</v>
      </c>
      <c r="C45" s="1" t="s">
        <v>1179</v>
      </c>
      <c r="D45" s="1" t="s">
        <v>1180</v>
      </c>
      <c r="E45" s="1" t="s">
        <v>1181</v>
      </c>
      <c r="F45" s="1" t="s">
        <v>1103</v>
      </c>
      <c r="G45" s="1" t="s">
        <v>971</v>
      </c>
      <c r="H45" s="1" t="s">
        <v>972</v>
      </c>
      <c r="I45" s="1" t="s">
        <v>1182</v>
      </c>
      <c r="J45" s="1" t="s">
        <v>974</v>
      </c>
      <c r="K45" s="1" t="s">
        <v>1182</v>
      </c>
      <c r="L45" s="1" t="s">
        <v>1182</v>
      </c>
      <c r="M45" s="1" t="s">
        <v>975</v>
      </c>
      <c r="N45" s="1" t="s">
        <v>975</v>
      </c>
      <c r="O45" s="1" t="s">
        <v>976</v>
      </c>
      <c r="P45" s="1" t="s">
        <v>977</v>
      </c>
      <c r="Q45" s="1" t="s">
        <v>978</v>
      </c>
      <c r="R45" s="1" t="s">
        <v>1183</v>
      </c>
      <c r="S45" s="1" t="s">
        <v>980</v>
      </c>
      <c r="T45" s="1" t="s">
        <v>981</v>
      </c>
      <c r="U45" s="1" t="s">
        <v>982</v>
      </c>
      <c r="V45" s="1" t="s">
        <v>983</v>
      </c>
    </row>
    <row r="46" s="1" customFormat="1" spans="1:22">
      <c r="A46" s="3">
        <v>999224522023283</v>
      </c>
      <c r="B46" s="1" t="s">
        <v>1159</v>
      </c>
      <c r="C46" s="1" t="s">
        <v>1184</v>
      </c>
      <c r="D46" s="1" t="s">
        <v>1185</v>
      </c>
      <c r="E46" s="1" t="s">
        <v>1186</v>
      </c>
      <c r="F46" s="1" t="s">
        <v>1103</v>
      </c>
      <c r="G46" s="1" t="s">
        <v>971</v>
      </c>
      <c r="H46" s="1" t="s">
        <v>972</v>
      </c>
      <c r="I46" s="1" t="s">
        <v>1187</v>
      </c>
      <c r="J46" s="1" t="s">
        <v>974</v>
      </c>
      <c r="K46" s="1" t="s">
        <v>1187</v>
      </c>
      <c r="L46" s="1" t="s">
        <v>1187</v>
      </c>
      <c r="M46" s="1" t="s">
        <v>975</v>
      </c>
      <c r="N46" s="1" t="s">
        <v>975</v>
      </c>
      <c r="O46" s="1" t="s">
        <v>976</v>
      </c>
      <c r="P46" s="1" t="s">
        <v>977</v>
      </c>
      <c r="Q46" s="1" t="s">
        <v>978</v>
      </c>
      <c r="R46" s="1" t="s">
        <v>1188</v>
      </c>
      <c r="S46" s="1" t="s">
        <v>980</v>
      </c>
      <c r="T46" s="1" t="s">
        <v>981</v>
      </c>
      <c r="U46" s="1" t="s">
        <v>982</v>
      </c>
      <c r="V46" s="1" t="s">
        <v>983</v>
      </c>
    </row>
    <row r="47" s="1" customFormat="1" spans="1:22">
      <c r="A47" s="3">
        <v>999224518329424</v>
      </c>
      <c r="B47" s="1" t="s">
        <v>1159</v>
      </c>
      <c r="C47" s="1" t="s">
        <v>1189</v>
      </c>
      <c r="D47" s="1" t="s">
        <v>1190</v>
      </c>
      <c r="E47" s="1" t="s">
        <v>1191</v>
      </c>
      <c r="F47" s="1" t="s">
        <v>1103</v>
      </c>
      <c r="G47" s="1" t="s">
        <v>971</v>
      </c>
      <c r="H47" s="1" t="s">
        <v>972</v>
      </c>
      <c r="I47" s="1" t="s">
        <v>1192</v>
      </c>
      <c r="J47" s="1" t="s">
        <v>974</v>
      </c>
      <c r="K47" s="1" t="s">
        <v>1192</v>
      </c>
      <c r="L47" s="1" t="s">
        <v>1192</v>
      </c>
      <c r="M47" s="1" t="s">
        <v>975</v>
      </c>
      <c r="N47" s="1" t="s">
        <v>975</v>
      </c>
      <c r="O47" s="1" t="s">
        <v>976</v>
      </c>
      <c r="P47" s="1" t="s">
        <v>977</v>
      </c>
      <c r="Q47" s="1" t="s">
        <v>978</v>
      </c>
      <c r="R47" s="1" t="s">
        <v>1193</v>
      </c>
      <c r="S47" s="1" t="s">
        <v>980</v>
      </c>
      <c r="T47" s="1" t="s">
        <v>981</v>
      </c>
      <c r="U47" s="1" t="s">
        <v>982</v>
      </c>
      <c r="V47" s="1" t="s">
        <v>1000</v>
      </c>
    </row>
    <row r="48" s="1" customFormat="1" spans="1:22">
      <c r="A48" s="3">
        <v>999224516031560</v>
      </c>
      <c r="B48" s="1" t="s">
        <v>1194</v>
      </c>
      <c r="C48" s="1" t="s">
        <v>1195</v>
      </c>
      <c r="D48" s="1" t="s">
        <v>1196</v>
      </c>
      <c r="E48" s="1" t="s">
        <v>1197</v>
      </c>
      <c r="F48" s="1" t="s">
        <v>1103</v>
      </c>
      <c r="G48" s="1" t="s">
        <v>971</v>
      </c>
      <c r="H48" s="1" t="s">
        <v>972</v>
      </c>
      <c r="I48" s="1" t="s">
        <v>1198</v>
      </c>
      <c r="J48" s="1" t="s">
        <v>974</v>
      </c>
      <c r="K48" s="1" t="s">
        <v>1198</v>
      </c>
      <c r="L48" s="1" t="s">
        <v>1198</v>
      </c>
      <c r="M48" s="1" t="s">
        <v>975</v>
      </c>
      <c r="N48" s="1" t="s">
        <v>975</v>
      </c>
      <c r="O48" s="1" t="s">
        <v>976</v>
      </c>
      <c r="P48" s="1" t="s">
        <v>977</v>
      </c>
      <c r="Q48" s="1" t="s">
        <v>978</v>
      </c>
      <c r="R48" s="1" t="s">
        <v>1199</v>
      </c>
      <c r="S48" s="1" t="s">
        <v>980</v>
      </c>
      <c r="T48" s="1" t="s">
        <v>981</v>
      </c>
      <c r="U48" s="1" t="s">
        <v>982</v>
      </c>
      <c r="V48" s="1" t="s">
        <v>983</v>
      </c>
    </row>
    <row r="49" s="1" customFormat="1" spans="1:22">
      <c r="A49" s="3">
        <v>999224514519395</v>
      </c>
      <c r="B49" s="1" t="s">
        <v>1194</v>
      </c>
      <c r="C49" s="1" t="s">
        <v>1200</v>
      </c>
      <c r="D49" s="1" t="s">
        <v>1201</v>
      </c>
      <c r="E49" s="1" t="s">
        <v>1202</v>
      </c>
      <c r="F49" s="1" t="s">
        <v>1103</v>
      </c>
      <c r="G49" s="1" t="s">
        <v>971</v>
      </c>
      <c r="H49" s="1" t="s">
        <v>972</v>
      </c>
      <c r="I49" s="1" t="s">
        <v>1203</v>
      </c>
      <c r="J49" s="1" t="s">
        <v>974</v>
      </c>
      <c r="K49" s="1" t="s">
        <v>1203</v>
      </c>
      <c r="L49" s="1" t="s">
        <v>1203</v>
      </c>
      <c r="M49" s="1" t="s">
        <v>975</v>
      </c>
      <c r="N49" s="1" t="s">
        <v>975</v>
      </c>
      <c r="O49" s="1" t="s">
        <v>976</v>
      </c>
      <c r="P49" s="1" t="s">
        <v>977</v>
      </c>
      <c r="Q49" s="1" t="s">
        <v>978</v>
      </c>
      <c r="R49" s="1" t="s">
        <v>1204</v>
      </c>
      <c r="S49" s="1" t="s">
        <v>980</v>
      </c>
      <c r="T49" s="1" t="s">
        <v>981</v>
      </c>
      <c r="U49" s="1" t="s">
        <v>982</v>
      </c>
      <c r="V49" s="1" t="s">
        <v>983</v>
      </c>
    </row>
    <row r="50" s="1" customFormat="1" spans="1:22">
      <c r="A50" s="3">
        <v>999224512534790</v>
      </c>
      <c r="B50" s="1" t="s">
        <v>1194</v>
      </c>
      <c r="C50" s="1" t="s">
        <v>1205</v>
      </c>
      <c r="D50" s="1" t="s">
        <v>1206</v>
      </c>
      <c r="E50" s="1" t="s">
        <v>1207</v>
      </c>
      <c r="F50" s="1" t="s">
        <v>967</v>
      </c>
      <c r="G50" s="1" t="s">
        <v>971</v>
      </c>
      <c r="H50" s="1" t="s">
        <v>972</v>
      </c>
      <c r="I50" s="1" t="s">
        <v>1208</v>
      </c>
      <c r="J50" s="1" t="s">
        <v>974</v>
      </c>
      <c r="K50" s="1" t="s">
        <v>1208</v>
      </c>
      <c r="L50" s="1" t="s">
        <v>1208</v>
      </c>
      <c r="M50" s="1" t="s">
        <v>975</v>
      </c>
      <c r="N50" s="1" t="s">
        <v>975</v>
      </c>
      <c r="O50" s="1" t="s">
        <v>976</v>
      </c>
      <c r="P50" s="1" t="s">
        <v>977</v>
      </c>
      <c r="Q50" s="1" t="s">
        <v>978</v>
      </c>
      <c r="R50" s="1" t="s">
        <v>1209</v>
      </c>
      <c r="S50" s="1" t="s">
        <v>980</v>
      </c>
      <c r="T50" s="1" t="s">
        <v>981</v>
      </c>
      <c r="U50" s="1" t="s">
        <v>982</v>
      </c>
      <c r="V50" s="1" t="s">
        <v>983</v>
      </c>
    </row>
    <row r="51" s="1" customFormat="1" spans="1:22">
      <c r="A51" s="3">
        <v>999224512422891</v>
      </c>
      <c r="B51" s="1" t="s">
        <v>1194</v>
      </c>
      <c r="C51" s="1" t="s">
        <v>1210</v>
      </c>
      <c r="D51" s="1" t="s">
        <v>1211</v>
      </c>
      <c r="E51" s="1" t="s">
        <v>1212</v>
      </c>
      <c r="F51" s="1" t="s">
        <v>967</v>
      </c>
      <c r="G51" s="1" t="s">
        <v>971</v>
      </c>
      <c r="H51" s="1" t="s">
        <v>972</v>
      </c>
      <c r="I51" s="1" t="s">
        <v>1031</v>
      </c>
      <c r="J51" s="1" t="s">
        <v>974</v>
      </c>
      <c r="K51" s="1" t="s">
        <v>1031</v>
      </c>
      <c r="L51" s="1" t="s">
        <v>1031</v>
      </c>
      <c r="M51" s="1" t="s">
        <v>975</v>
      </c>
      <c r="N51" s="1" t="s">
        <v>975</v>
      </c>
      <c r="O51" s="1" t="s">
        <v>976</v>
      </c>
      <c r="P51" s="1" t="s">
        <v>977</v>
      </c>
      <c r="Q51" s="1" t="s">
        <v>978</v>
      </c>
      <c r="R51" s="1" t="s">
        <v>1213</v>
      </c>
      <c r="S51" s="1" t="s">
        <v>980</v>
      </c>
      <c r="T51" s="1" t="s">
        <v>981</v>
      </c>
      <c r="U51" s="1" t="s">
        <v>982</v>
      </c>
      <c r="V51" s="1" t="s">
        <v>983</v>
      </c>
    </row>
    <row r="52" s="1" customFormat="1" spans="1:22">
      <c r="A52" s="3">
        <v>999224502242945</v>
      </c>
      <c r="B52" s="1" t="s">
        <v>1194</v>
      </c>
      <c r="C52" s="1" t="s">
        <v>1214</v>
      </c>
      <c r="D52" s="1" t="s">
        <v>1215</v>
      </c>
      <c r="E52" s="1" t="s">
        <v>1216</v>
      </c>
      <c r="F52" s="1" t="s">
        <v>1159</v>
      </c>
      <c r="G52" s="1" t="s">
        <v>971</v>
      </c>
      <c r="H52" s="1" t="s">
        <v>972</v>
      </c>
      <c r="I52" s="1" t="s">
        <v>1217</v>
      </c>
      <c r="J52" s="1" t="s">
        <v>974</v>
      </c>
      <c r="K52" s="1" t="s">
        <v>1217</v>
      </c>
      <c r="L52" s="1" t="s">
        <v>1217</v>
      </c>
      <c r="M52" s="1" t="s">
        <v>975</v>
      </c>
      <c r="N52" s="1" t="s">
        <v>975</v>
      </c>
      <c r="O52" s="1" t="s">
        <v>976</v>
      </c>
      <c r="P52" s="1" t="s">
        <v>977</v>
      </c>
      <c r="Q52" s="1" t="s">
        <v>978</v>
      </c>
      <c r="R52" s="1" t="s">
        <v>1218</v>
      </c>
      <c r="S52" s="1" t="s">
        <v>980</v>
      </c>
      <c r="T52" s="1" t="s">
        <v>981</v>
      </c>
      <c r="U52" s="1" t="s">
        <v>982</v>
      </c>
      <c r="V52" s="1" t="s">
        <v>983</v>
      </c>
    </row>
    <row r="53" s="1" customFormat="1" spans="1:22">
      <c r="A53" s="3">
        <v>999224501409722</v>
      </c>
      <c r="B53" s="1" t="s">
        <v>1194</v>
      </c>
      <c r="C53" s="1" t="s">
        <v>1219</v>
      </c>
      <c r="D53" s="1" t="s">
        <v>1220</v>
      </c>
      <c r="E53" s="1" t="s">
        <v>1221</v>
      </c>
      <c r="F53" s="1" t="s">
        <v>967</v>
      </c>
      <c r="G53" s="1" t="s">
        <v>971</v>
      </c>
      <c r="H53" s="1" t="s">
        <v>972</v>
      </c>
      <c r="I53" s="1" t="s">
        <v>1222</v>
      </c>
      <c r="J53" s="1" t="s">
        <v>974</v>
      </c>
      <c r="K53" s="1" t="s">
        <v>1222</v>
      </c>
      <c r="L53" s="1" t="s">
        <v>1222</v>
      </c>
      <c r="M53" s="1" t="s">
        <v>975</v>
      </c>
      <c r="N53" s="1" t="s">
        <v>975</v>
      </c>
      <c r="O53" s="1" t="s">
        <v>976</v>
      </c>
      <c r="P53" s="1" t="s">
        <v>977</v>
      </c>
      <c r="Q53" s="1" t="s">
        <v>978</v>
      </c>
      <c r="R53" s="1" t="s">
        <v>1223</v>
      </c>
      <c r="S53" s="1" t="s">
        <v>980</v>
      </c>
      <c r="T53" s="1" t="s">
        <v>981</v>
      </c>
      <c r="U53" s="1" t="s">
        <v>982</v>
      </c>
      <c r="V53" s="1" t="s">
        <v>983</v>
      </c>
    </row>
    <row r="54" s="1" customFormat="1" spans="1:22">
      <c r="A54" s="3">
        <v>999224500703203</v>
      </c>
      <c r="B54" s="1" t="s">
        <v>1194</v>
      </c>
      <c r="C54" s="1" t="s">
        <v>1224</v>
      </c>
      <c r="D54" s="1" t="s">
        <v>1225</v>
      </c>
      <c r="E54" s="1" t="s">
        <v>1226</v>
      </c>
      <c r="F54" s="1" t="s">
        <v>1103</v>
      </c>
      <c r="G54" s="1" t="s">
        <v>971</v>
      </c>
      <c r="H54" s="1" t="s">
        <v>972</v>
      </c>
      <c r="I54" s="1" t="s">
        <v>1227</v>
      </c>
      <c r="J54" s="1" t="s">
        <v>974</v>
      </c>
      <c r="K54" s="1" t="s">
        <v>1227</v>
      </c>
      <c r="L54" s="1" t="s">
        <v>1227</v>
      </c>
      <c r="M54" s="1" t="s">
        <v>975</v>
      </c>
      <c r="N54" s="1" t="s">
        <v>975</v>
      </c>
      <c r="O54" s="1" t="s">
        <v>976</v>
      </c>
      <c r="P54" s="1" t="s">
        <v>977</v>
      </c>
      <c r="Q54" s="1" t="s">
        <v>978</v>
      </c>
      <c r="R54" s="1" t="s">
        <v>1228</v>
      </c>
      <c r="S54" s="1" t="s">
        <v>980</v>
      </c>
      <c r="T54" s="1" t="s">
        <v>981</v>
      </c>
      <c r="U54" s="1" t="s">
        <v>982</v>
      </c>
      <c r="V54" s="1" t="s">
        <v>983</v>
      </c>
    </row>
    <row r="55" s="1" customFormat="1" spans="1:22">
      <c r="A55" s="3">
        <v>999224500615884</v>
      </c>
      <c r="B55" s="1" t="s">
        <v>1194</v>
      </c>
      <c r="C55" s="1" t="s">
        <v>1229</v>
      </c>
      <c r="D55" s="1" t="s">
        <v>1230</v>
      </c>
      <c r="E55" s="1" t="s">
        <v>1231</v>
      </c>
      <c r="F55" s="1" t="s">
        <v>1103</v>
      </c>
      <c r="G55" s="1" t="s">
        <v>971</v>
      </c>
      <c r="H55" s="1" t="s">
        <v>972</v>
      </c>
      <c r="I55" s="1" t="s">
        <v>1232</v>
      </c>
      <c r="J55" s="1" t="s">
        <v>974</v>
      </c>
      <c r="K55" s="1" t="s">
        <v>1232</v>
      </c>
      <c r="L55" s="1" t="s">
        <v>1232</v>
      </c>
      <c r="M55" s="1" t="s">
        <v>975</v>
      </c>
      <c r="N55" s="1" t="s">
        <v>975</v>
      </c>
      <c r="O55" s="1" t="s">
        <v>976</v>
      </c>
      <c r="P55" s="1" t="s">
        <v>977</v>
      </c>
      <c r="Q55" s="1" t="s">
        <v>978</v>
      </c>
      <c r="R55" s="1" t="s">
        <v>1233</v>
      </c>
      <c r="S55" s="1" t="s">
        <v>980</v>
      </c>
      <c r="T55" s="1" t="s">
        <v>981</v>
      </c>
      <c r="U55" s="1" t="s">
        <v>982</v>
      </c>
      <c r="V55" s="1" t="s">
        <v>983</v>
      </c>
    </row>
    <row r="56" s="1" customFormat="1" spans="1:22">
      <c r="A56" s="3">
        <v>999224500185920</v>
      </c>
      <c r="B56" s="1" t="s">
        <v>1194</v>
      </c>
      <c r="C56" s="1" t="s">
        <v>1234</v>
      </c>
      <c r="D56" s="1" t="s">
        <v>996</v>
      </c>
      <c r="E56" s="1" t="s">
        <v>1235</v>
      </c>
      <c r="F56" s="1" t="s">
        <v>1103</v>
      </c>
      <c r="G56" s="1" t="s">
        <v>971</v>
      </c>
      <c r="H56" s="1" t="s">
        <v>972</v>
      </c>
      <c r="I56" s="1" t="s">
        <v>1236</v>
      </c>
      <c r="J56" s="1" t="s">
        <v>974</v>
      </c>
      <c r="K56" s="1" t="s">
        <v>1236</v>
      </c>
      <c r="L56" s="1" t="s">
        <v>1236</v>
      </c>
      <c r="M56" s="1" t="s">
        <v>975</v>
      </c>
      <c r="N56" s="1" t="s">
        <v>975</v>
      </c>
      <c r="O56" s="1" t="s">
        <v>976</v>
      </c>
      <c r="P56" s="1" t="s">
        <v>977</v>
      </c>
      <c r="Q56" s="1" t="s">
        <v>978</v>
      </c>
      <c r="R56" s="1" t="s">
        <v>1237</v>
      </c>
      <c r="S56" s="1" t="s">
        <v>980</v>
      </c>
      <c r="T56" s="1" t="s">
        <v>981</v>
      </c>
      <c r="U56" s="1" t="s">
        <v>982</v>
      </c>
      <c r="V56" s="1" t="s">
        <v>1000</v>
      </c>
    </row>
    <row r="57" s="1" customFormat="1" spans="1:22">
      <c r="A57" s="3">
        <v>999224496621307</v>
      </c>
      <c r="B57" s="1" t="s">
        <v>1238</v>
      </c>
      <c r="C57" s="1" t="s">
        <v>1239</v>
      </c>
      <c r="D57" s="1" t="s">
        <v>1240</v>
      </c>
      <c r="E57" s="1" t="s">
        <v>1241</v>
      </c>
      <c r="F57" s="1" t="s">
        <v>1036</v>
      </c>
      <c r="G57" s="1" t="s">
        <v>971</v>
      </c>
      <c r="H57" s="1" t="s">
        <v>972</v>
      </c>
      <c r="I57" s="1" t="s">
        <v>1242</v>
      </c>
      <c r="J57" s="1" t="s">
        <v>974</v>
      </c>
      <c r="K57" s="1" t="s">
        <v>1242</v>
      </c>
      <c r="L57" s="1" t="s">
        <v>1242</v>
      </c>
      <c r="M57" s="1" t="s">
        <v>975</v>
      </c>
      <c r="N57" s="1" t="s">
        <v>975</v>
      </c>
      <c r="O57" s="1" t="s">
        <v>976</v>
      </c>
      <c r="P57" s="1" t="s">
        <v>977</v>
      </c>
      <c r="Q57" s="1" t="s">
        <v>978</v>
      </c>
      <c r="R57" s="1" t="s">
        <v>1243</v>
      </c>
      <c r="S57" s="1" t="s">
        <v>980</v>
      </c>
      <c r="T57" s="1" t="s">
        <v>981</v>
      </c>
      <c r="U57" s="1" t="s">
        <v>982</v>
      </c>
      <c r="V57" s="1" t="s">
        <v>1244</v>
      </c>
    </row>
    <row r="58" s="1" customFormat="1" spans="1:22">
      <c r="A58" s="3">
        <v>999224495938164</v>
      </c>
      <c r="B58" s="1" t="s">
        <v>1238</v>
      </c>
      <c r="C58" s="1" t="s">
        <v>1245</v>
      </c>
      <c r="D58" s="1" t="s">
        <v>1246</v>
      </c>
      <c r="E58" s="1" t="s">
        <v>1247</v>
      </c>
      <c r="F58" s="1" t="s">
        <v>1159</v>
      </c>
      <c r="G58" s="1" t="s">
        <v>971</v>
      </c>
      <c r="H58" s="1" t="s">
        <v>972</v>
      </c>
      <c r="I58" s="1" t="s">
        <v>1248</v>
      </c>
      <c r="J58" s="1" t="s">
        <v>974</v>
      </c>
      <c r="K58" s="1" t="s">
        <v>1248</v>
      </c>
      <c r="L58" s="1" t="s">
        <v>1248</v>
      </c>
      <c r="M58" s="1" t="s">
        <v>975</v>
      </c>
      <c r="N58" s="1" t="s">
        <v>975</v>
      </c>
      <c r="O58" s="1" t="s">
        <v>976</v>
      </c>
      <c r="P58" s="1" t="s">
        <v>977</v>
      </c>
      <c r="Q58" s="1" t="s">
        <v>978</v>
      </c>
      <c r="R58" s="1" t="s">
        <v>1249</v>
      </c>
      <c r="S58" s="1" t="s">
        <v>980</v>
      </c>
      <c r="T58" s="1" t="s">
        <v>981</v>
      </c>
      <c r="U58" s="1" t="s">
        <v>982</v>
      </c>
      <c r="V58" s="1" t="s">
        <v>1250</v>
      </c>
    </row>
    <row r="59" s="1" customFormat="1" spans="1:22">
      <c r="A59" s="3">
        <v>999224495804368</v>
      </c>
      <c r="B59" s="1" t="s">
        <v>1238</v>
      </c>
      <c r="C59" s="1" t="s">
        <v>1251</v>
      </c>
      <c r="D59" s="1" t="s">
        <v>1252</v>
      </c>
      <c r="E59" s="1" t="s">
        <v>1253</v>
      </c>
      <c r="F59" s="1" t="s">
        <v>967</v>
      </c>
      <c r="G59" s="1" t="s">
        <v>971</v>
      </c>
      <c r="H59" s="1" t="s">
        <v>972</v>
      </c>
      <c r="I59" s="1" t="s">
        <v>1254</v>
      </c>
      <c r="J59" s="1" t="s">
        <v>974</v>
      </c>
      <c r="K59" s="1" t="s">
        <v>1254</v>
      </c>
      <c r="L59" s="1" t="s">
        <v>1254</v>
      </c>
      <c r="M59" s="1" t="s">
        <v>975</v>
      </c>
      <c r="N59" s="1" t="s">
        <v>975</v>
      </c>
      <c r="O59" s="1" t="s">
        <v>976</v>
      </c>
      <c r="P59" s="1" t="s">
        <v>977</v>
      </c>
      <c r="Q59" s="1" t="s">
        <v>978</v>
      </c>
      <c r="R59" s="1" t="s">
        <v>1255</v>
      </c>
      <c r="S59" s="1" t="s">
        <v>980</v>
      </c>
      <c r="T59" s="1" t="s">
        <v>981</v>
      </c>
      <c r="U59" s="1" t="s">
        <v>982</v>
      </c>
      <c r="V59" s="1" t="s">
        <v>1000</v>
      </c>
    </row>
    <row r="60" s="1" customFormat="1" spans="1:22">
      <c r="A60" s="3">
        <v>999224494427732</v>
      </c>
      <c r="B60" s="1" t="s">
        <v>1238</v>
      </c>
      <c r="C60" s="1" t="s">
        <v>1256</v>
      </c>
      <c r="D60" s="1" t="s">
        <v>1257</v>
      </c>
      <c r="E60" s="1" t="s">
        <v>1258</v>
      </c>
      <c r="F60" s="1" t="s">
        <v>1036</v>
      </c>
      <c r="G60" s="1" t="s">
        <v>971</v>
      </c>
      <c r="H60" s="1" t="s">
        <v>972</v>
      </c>
      <c r="I60" s="1" t="s">
        <v>1259</v>
      </c>
      <c r="J60" s="1" t="s">
        <v>974</v>
      </c>
      <c r="K60" s="1" t="s">
        <v>1259</v>
      </c>
      <c r="L60" s="1" t="s">
        <v>1259</v>
      </c>
      <c r="M60" s="1" t="s">
        <v>975</v>
      </c>
      <c r="N60" s="1" t="s">
        <v>975</v>
      </c>
      <c r="O60" s="1" t="s">
        <v>976</v>
      </c>
      <c r="P60" s="1" t="s">
        <v>977</v>
      </c>
      <c r="Q60" s="1" t="s">
        <v>978</v>
      </c>
      <c r="R60" s="1" t="s">
        <v>1260</v>
      </c>
      <c r="S60" s="1" t="s">
        <v>980</v>
      </c>
      <c r="T60" s="1" t="s">
        <v>981</v>
      </c>
      <c r="U60" s="1" t="s">
        <v>982</v>
      </c>
      <c r="V60" s="1" t="s">
        <v>983</v>
      </c>
    </row>
    <row r="61" s="1" customFormat="1" spans="1:22">
      <c r="A61" s="3">
        <v>999224493235569</v>
      </c>
      <c r="B61" s="1" t="s">
        <v>1238</v>
      </c>
      <c r="C61" s="1" t="s">
        <v>1261</v>
      </c>
      <c r="D61" s="1" t="s">
        <v>1262</v>
      </c>
      <c r="E61" s="1" t="s">
        <v>1263</v>
      </c>
      <c r="F61" s="1" t="s">
        <v>1103</v>
      </c>
      <c r="G61" s="1" t="s">
        <v>971</v>
      </c>
      <c r="H61" s="1" t="s">
        <v>972</v>
      </c>
      <c r="I61" s="1" t="s">
        <v>1264</v>
      </c>
      <c r="J61" s="1" t="s">
        <v>974</v>
      </c>
      <c r="K61" s="1" t="s">
        <v>1264</v>
      </c>
      <c r="L61" s="1" t="s">
        <v>1264</v>
      </c>
      <c r="M61" s="1" t="s">
        <v>975</v>
      </c>
      <c r="N61" s="1" t="s">
        <v>975</v>
      </c>
      <c r="O61" s="1" t="s">
        <v>976</v>
      </c>
      <c r="P61" s="1" t="s">
        <v>977</v>
      </c>
      <c r="Q61" s="1" t="s">
        <v>978</v>
      </c>
      <c r="R61" s="1" t="s">
        <v>1265</v>
      </c>
      <c r="S61" s="1" t="s">
        <v>980</v>
      </c>
      <c r="T61" s="1" t="s">
        <v>981</v>
      </c>
      <c r="U61" s="1" t="s">
        <v>982</v>
      </c>
      <c r="V61" s="1" t="s">
        <v>983</v>
      </c>
    </row>
    <row r="62" s="1" customFormat="1" spans="1:22">
      <c r="A62" s="3">
        <v>999224490864799</v>
      </c>
      <c r="B62" s="1" t="s">
        <v>1238</v>
      </c>
      <c r="C62" s="1" t="s">
        <v>1266</v>
      </c>
      <c r="D62" s="1" t="s">
        <v>1267</v>
      </c>
      <c r="E62" s="1" t="s">
        <v>1268</v>
      </c>
      <c r="F62" s="1" t="s">
        <v>967</v>
      </c>
      <c r="G62" s="1" t="s">
        <v>971</v>
      </c>
      <c r="H62" s="1" t="s">
        <v>972</v>
      </c>
      <c r="I62" s="1" t="s">
        <v>1269</v>
      </c>
      <c r="J62" s="1" t="s">
        <v>974</v>
      </c>
      <c r="K62" s="1" t="s">
        <v>1269</v>
      </c>
      <c r="L62" s="1" t="s">
        <v>1269</v>
      </c>
      <c r="M62" s="1" t="s">
        <v>975</v>
      </c>
      <c r="N62" s="1" t="s">
        <v>975</v>
      </c>
      <c r="O62" s="1" t="s">
        <v>976</v>
      </c>
      <c r="P62" s="1" t="s">
        <v>977</v>
      </c>
      <c r="Q62" s="1" t="s">
        <v>978</v>
      </c>
      <c r="R62" s="1" t="s">
        <v>1270</v>
      </c>
      <c r="S62" s="1" t="s">
        <v>980</v>
      </c>
      <c r="T62" s="1" t="s">
        <v>981</v>
      </c>
      <c r="U62" s="1" t="s">
        <v>982</v>
      </c>
      <c r="V62" s="1" t="s">
        <v>1244</v>
      </c>
    </row>
    <row r="63" s="1" customFormat="1" spans="1:22">
      <c r="A63" s="3">
        <v>999224489198382</v>
      </c>
      <c r="B63" s="1" t="s">
        <v>1238</v>
      </c>
      <c r="C63" s="1" t="s">
        <v>1271</v>
      </c>
      <c r="D63" s="1" t="s">
        <v>1272</v>
      </c>
      <c r="E63" s="1" t="s">
        <v>1273</v>
      </c>
      <c r="F63" s="1" t="s">
        <v>1036</v>
      </c>
      <c r="G63" s="1" t="s">
        <v>971</v>
      </c>
      <c r="H63" s="1" t="s">
        <v>972</v>
      </c>
      <c r="I63" s="1" t="s">
        <v>1274</v>
      </c>
      <c r="J63" s="1" t="s">
        <v>974</v>
      </c>
      <c r="K63" s="1" t="s">
        <v>1274</v>
      </c>
      <c r="L63" s="1" t="s">
        <v>1274</v>
      </c>
      <c r="M63" s="1" t="s">
        <v>975</v>
      </c>
      <c r="N63" s="1" t="s">
        <v>975</v>
      </c>
      <c r="O63" s="1" t="s">
        <v>976</v>
      </c>
      <c r="P63" s="1" t="s">
        <v>977</v>
      </c>
      <c r="Q63" s="1" t="s">
        <v>978</v>
      </c>
      <c r="R63" s="1" t="s">
        <v>1275</v>
      </c>
      <c r="S63" s="1" t="s">
        <v>980</v>
      </c>
      <c r="T63" s="1" t="s">
        <v>981</v>
      </c>
      <c r="U63" s="1" t="s">
        <v>982</v>
      </c>
      <c r="V63" s="1" t="s">
        <v>1250</v>
      </c>
    </row>
    <row r="64" s="1" customFormat="1" spans="1:22">
      <c r="A64" s="3">
        <v>999224476457777</v>
      </c>
      <c r="B64" s="1" t="s">
        <v>1276</v>
      </c>
      <c r="C64" s="1" t="s">
        <v>1277</v>
      </c>
      <c r="D64" s="1" t="s">
        <v>1252</v>
      </c>
      <c r="E64" s="1" t="s">
        <v>1278</v>
      </c>
      <c r="F64" s="1" t="s">
        <v>1159</v>
      </c>
      <c r="G64" s="1" t="s">
        <v>971</v>
      </c>
      <c r="H64" s="1" t="s">
        <v>972</v>
      </c>
      <c r="I64" s="1" t="s">
        <v>1279</v>
      </c>
      <c r="J64" s="1" t="s">
        <v>974</v>
      </c>
      <c r="K64" s="1" t="s">
        <v>1279</v>
      </c>
      <c r="L64" s="1" t="s">
        <v>1279</v>
      </c>
      <c r="M64" s="1" t="s">
        <v>975</v>
      </c>
      <c r="N64" s="1" t="s">
        <v>975</v>
      </c>
      <c r="O64" s="1" t="s">
        <v>976</v>
      </c>
      <c r="P64" s="1" t="s">
        <v>977</v>
      </c>
      <c r="Q64" s="1" t="s">
        <v>978</v>
      </c>
      <c r="R64" s="1" t="s">
        <v>1280</v>
      </c>
      <c r="S64" s="1" t="s">
        <v>980</v>
      </c>
      <c r="T64" s="1" t="s">
        <v>981</v>
      </c>
      <c r="U64" s="1" t="s">
        <v>982</v>
      </c>
      <c r="V64" s="1" t="s">
        <v>1000</v>
      </c>
    </row>
    <row r="65" s="1" customFormat="1" spans="1:22">
      <c r="A65" s="3">
        <v>999224476368835</v>
      </c>
      <c r="B65" s="1" t="s">
        <v>1276</v>
      </c>
      <c r="C65" s="1" t="s">
        <v>1281</v>
      </c>
      <c r="D65" s="1" t="s">
        <v>1282</v>
      </c>
      <c r="E65" s="1" t="s">
        <v>1283</v>
      </c>
      <c r="F65" s="1" t="s">
        <v>1159</v>
      </c>
      <c r="G65" s="1" t="s">
        <v>971</v>
      </c>
      <c r="H65" s="1" t="s">
        <v>972</v>
      </c>
      <c r="I65" s="1" t="s">
        <v>1284</v>
      </c>
      <c r="J65" s="1" t="s">
        <v>974</v>
      </c>
      <c r="K65" s="1" t="s">
        <v>1284</v>
      </c>
      <c r="L65" s="1" t="s">
        <v>1284</v>
      </c>
      <c r="M65" s="1" t="s">
        <v>975</v>
      </c>
      <c r="N65" s="1" t="s">
        <v>975</v>
      </c>
      <c r="O65" s="1" t="s">
        <v>976</v>
      </c>
      <c r="P65" s="1" t="s">
        <v>977</v>
      </c>
      <c r="Q65" s="1" t="s">
        <v>978</v>
      </c>
      <c r="R65" s="1" t="s">
        <v>1285</v>
      </c>
      <c r="S65" s="1" t="s">
        <v>980</v>
      </c>
      <c r="T65" s="1" t="s">
        <v>981</v>
      </c>
      <c r="U65" s="1" t="s">
        <v>982</v>
      </c>
      <c r="V65" s="1" t="s">
        <v>983</v>
      </c>
    </row>
    <row r="66" s="1" customFormat="1" spans="1:22">
      <c r="A66" s="3">
        <v>999224475560614</v>
      </c>
      <c r="B66" s="1" t="s">
        <v>1276</v>
      </c>
      <c r="C66" s="1" t="s">
        <v>1286</v>
      </c>
      <c r="D66" s="1" t="s">
        <v>1287</v>
      </c>
      <c r="E66" s="1" t="s">
        <v>1288</v>
      </c>
      <c r="F66" s="1" t="s">
        <v>1036</v>
      </c>
      <c r="G66" s="1" t="s">
        <v>971</v>
      </c>
      <c r="H66" s="1" t="s">
        <v>972</v>
      </c>
      <c r="I66" s="1" t="s">
        <v>1289</v>
      </c>
      <c r="J66" s="1" t="s">
        <v>974</v>
      </c>
      <c r="K66" s="1" t="s">
        <v>1289</v>
      </c>
      <c r="L66" s="1" t="s">
        <v>1289</v>
      </c>
      <c r="M66" s="1" t="s">
        <v>975</v>
      </c>
      <c r="N66" s="1" t="s">
        <v>975</v>
      </c>
      <c r="O66" s="1" t="s">
        <v>976</v>
      </c>
      <c r="P66" s="1" t="s">
        <v>977</v>
      </c>
      <c r="Q66" s="1" t="s">
        <v>978</v>
      </c>
      <c r="R66" s="1" t="s">
        <v>1290</v>
      </c>
      <c r="S66" s="1" t="s">
        <v>980</v>
      </c>
      <c r="T66" s="1" t="s">
        <v>981</v>
      </c>
      <c r="U66" s="1" t="s">
        <v>982</v>
      </c>
      <c r="V66" s="1" t="s">
        <v>983</v>
      </c>
    </row>
    <row r="67" s="1" customFormat="1" spans="1:22">
      <c r="A67" s="3">
        <v>999224473423961</v>
      </c>
      <c r="B67" s="1" t="s">
        <v>1276</v>
      </c>
      <c r="C67" s="1" t="s">
        <v>1291</v>
      </c>
      <c r="D67" s="1" t="s">
        <v>1292</v>
      </c>
      <c r="E67" s="1" t="s">
        <v>1293</v>
      </c>
      <c r="F67" s="1" t="s">
        <v>1159</v>
      </c>
      <c r="G67" s="1" t="s">
        <v>971</v>
      </c>
      <c r="H67" s="1" t="s">
        <v>972</v>
      </c>
      <c r="I67" s="1" t="s">
        <v>1294</v>
      </c>
      <c r="J67" s="1" t="s">
        <v>974</v>
      </c>
      <c r="K67" s="1" t="s">
        <v>1294</v>
      </c>
      <c r="L67" s="1" t="s">
        <v>1294</v>
      </c>
      <c r="M67" s="1" t="s">
        <v>975</v>
      </c>
      <c r="N67" s="1" t="s">
        <v>975</v>
      </c>
      <c r="O67" s="1" t="s">
        <v>976</v>
      </c>
      <c r="P67" s="1" t="s">
        <v>977</v>
      </c>
      <c r="Q67" s="1" t="s">
        <v>978</v>
      </c>
      <c r="R67" s="1" t="s">
        <v>1295</v>
      </c>
      <c r="S67" s="1" t="s">
        <v>980</v>
      </c>
      <c r="T67" s="1" t="s">
        <v>981</v>
      </c>
      <c r="U67" s="1" t="s">
        <v>982</v>
      </c>
      <c r="V67" s="1" t="s">
        <v>983</v>
      </c>
    </row>
    <row r="68" s="1" customFormat="1" spans="1:22">
      <c r="A68" s="3">
        <v>999224469227902</v>
      </c>
      <c r="B68" s="1" t="s">
        <v>1276</v>
      </c>
      <c r="C68" s="1" t="s">
        <v>1296</v>
      </c>
      <c r="D68" s="1" t="s">
        <v>1297</v>
      </c>
      <c r="E68" s="1" t="s">
        <v>1298</v>
      </c>
      <c r="F68" s="1" t="s">
        <v>967</v>
      </c>
      <c r="G68" s="1" t="s">
        <v>971</v>
      </c>
      <c r="H68" s="1" t="s">
        <v>972</v>
      </c>
      <c r="I68" s="1" t="s">
        <v>1299</v>
      </c>
      <c r="J68" s="1" t="s">
        <v>974</v>
      </c>
      <c r="K68" s="1" t="s">
        <v>1299</v>
      </c>
      <c r="L68" s="1" t="s">
        <v>1299</v>
      </c>
      <c r="M68" s="1" t="s">
        <v>975</v>
      </c>
      <c r="N68" s="1" t="s">
        <v>975</v>
      </c>
      <c r="O68" s="1" t="s">
        <v>976</v>
      </c>
      <c r="P68" s="1" t="s">
        <v>977</v>
      </c>
      <c r="Q68" s="1" t="s">
        <v>978</v>
      </c>
      <c r="R68" s="1" t="s">
        <v>1300</v>
      </c>
      <c r="S68" s="1" t="s">
        <v>980</v>
      </c>
      <c r="T68" s="1" t="s">
        <v>981</v>
      </c>
      <c r="U68" s="1" t="s">
        <v>982</v>
      </c>
      <c r="V68" s="1" t="s">
        <v>983</v>
      </c>
    </row>
    <row r="69" s="1" customFormat="1" spans="1:22">
      <c r="A69" s="3">
        <v>999224452203581</v>
      </c>
      <c r="B69" s="1" t="s">
        <v>1301</v>
      </c>
      <c r="C69" s="1" t="s">
        <v>1302</v>
      </c>
      <c r="D69" s="1" t="s">
        <v>1303</v>
      </c>
      <c r="E69" s="1" t="s">
        <v>1241</v>
      </c>
      <c r="F69" s="1" t="s">
        <v>1036</v>
      </c>
      <c r="G69" s="1" t="s">
        <v>971</v>
      </c>
      <c r="H69" s="1" t="s">
        <v>972</v>
      </c>
      <c r="I69" s="1" t="s">
        <v>1304</v>
      </c>
      <c r="J69" s="1" t="s">
        <v>974</v>
      </c>
      <c r="K69" s="1" t="s">
        <v>1304</v>
      </c>
      <c r="L69" s="1" t="s">
        <v>1304</v>
      </c>
      <c r="M69" s="1" t="s">
        <v>975</v>
      </c>
      <c r="N69" s="1" t="s">
        <v>975</v>
      </c>
      <c r="O69" s="1" t="s">
        <v>976</v>
      </c>
      <c r="P69" s="1" t="s">
        <v>977</v>
      </c>
      <c r="Q69" s="1" t="s">
        <v>978</v>
      </c>
      <c r="R69" s="1" t="s">
        <v>1305</v>
      </c>
      <c r="S69" s="1" t="s">
        <v>980</v>
      </c>
      <c r="T69" s="1" t="s">
        <v>981</v>
      </c>
      <c r="U69" s="1" t="s">
        <v>982</v>
      </c>
      <c r="V69" s="1" t="s">
        <v>1306</v>
      </c>
    </row>
    <row r="70" s="1" customFormat="1" spans="1:22">
      <c r="A70" s="3">
        <v>999224448473400</v>
      </c>
      <c r="B70" s="1" t="s">
        <v>1301</v>
      </c>
      <c r="C70" s="1" t="s">
        <v>1307</v>
      </c>
      <c r="D70" s="1" t="s">
        <v>1308</v>
      </c>
      <c r="E70" s="1" t="s">
        <v>1309</v>
      </c>
      <c r="F70" s="1" t="s">
        <v>1036</v>
      </c>
      <c r="G70" s="1" t="s">
        <v>971</v>
      </c>
      <c r="H70" s="1" t="s">
        <v>972</v>
      </c>
      <c r="I70" s="1" t="s">
        <v>1310</v>
      </c>
      <c r="J70" s="1" t="s">
        <v>974</v>
      </c>
      <c r="K70" s="1" t="s">
        <v>1310</v>
      </c>
      <c r="L70" s="1" t="s">
        <v>1310</v>
      </c>
      <c r="M70" s="1" t="s">
        <v>975</v>
      </c>
      <c r="N70" s="1" t="s">
        <v>975</v>
      </c>
      <c r="O70" s="1" t="s">
        <v>976</v>
      </c>
      <c r="P70" s="1" t="s">
        <v>977</v>
      </c>
      <c r="Q70" s="1" t="s">
        <v>978</v>
      </c>
      <c r="R70" s="1" t="s">
        <v>1311</v>
      </c>
      <c r="S70" s="1" t="s">
        <v>980</v>
      </c>
      <c r="T70" s="1" t="s">
        <v>981</v>
      </c>
      <c r="U70" s="1" t="s">
        <v>982</v>
      </c>
      <c r="V70" s="1" t="s">
        <v>983</v>
      </c>
    </row>
    <row r="71" s="1" customFormat="1" spans="1:22">
      <c r="A71" s="3">
        <v>999224445591947</v>
      </c>
      <c r="B71" s="1" t="s">
        <v>1312</v>
      </c>
      <c r="C71" s="1" t="s">
        <v>1313</v>
      </c>
      <c r="D71" s="1" t="s">
        <v>1314</v>
      </c>
      <c r="E71" s="1" t="s">
        <v>1315</v>
      </c>
      <c r="F71" s="1" t="s">
        <v>967</v>
      </c>
      <c r="G71" s="1" t="s">
        <v>971</v>
      </c>
      <c r="H71" s="1" t="s">
        <v>972</v>
      </c>
      <c r="I71" s="1" t="s">
        <v>1316</v>
      </c>
      <c r="J71" s="1" t="s">
        <v>974</v>
      </c>
      <c r="K71" s="1" t="s">
        <v>1316</v>
      </c>
      <c r="L71" s="1" t="s">
        <v>1316</v>
      </c>
      <c r="M71" s="1" t="s">
        <v>975</v>
      </c>
      <c r="N71" s="1" t="s">
        <v>975</v>
      </c>
      <c r="O71" s="1" t="s">
        <v>976</v>
      </c>
      <c r="P71" s="1" t="s">
        <v>977</v>
      </c>
      <c r="Q71" s="1" t="s">
        <v>978</v>
      </c>
      <c r="R71" s="1" t="s">
        <v>1317</v>
      </c>
      <c r="S71" s="1" t="s">
        <v>980</v>
      </c>
      <c r="T71" s="1" t="s">
        <v>981</v>
      </c>
      <c r="U71" s="1" t="s">
        <v>982</v>
      </c>
      <c r="V71" s="1" t="s">
        <v>983</v>
      </c>
    </row>
    <row r="72" s="1" customFormat="1" spans="1:22">
      <c r="A72" s="3">
        <v>999224443329057</v>
      </c>
      <c r="B72" s="1" t="s">
        <v>1312</v>
      </c>
      <c r="C72" s="1" t="s">
        <v>1318</v>
      </c>
      <c r="D72" s="1" t="s">
        <v>1246</v>
      </c>
      <c r="E72" s="1" t="s">
        <v>1319</v>
      </c>
      <c r="F72" s="1" t="s">
        <v>1036</v>
      </c>
      <c r="G72" s="1" t="s">
        <v>971</v>
      </c>
      <c r="H72" s="1" t="s">
        <v>972</v>
      </c>
      <c r="I72" s="1" t="s">
        <v>1320</v>
      </c>
      <c r="J72" s="1" t="s">
        <v>974</v>
      </c>
      <c r="K72" s="1" t="s">
        <v>1320</v>
      </c>
      <c r="L72" s="1" t="s">
        <v>1320</v>
      </c>
      <c r="M72" s="1" t="s">
        <v>975</v>
      </c>
      <c r="N72" s="1" t="s">
        <v>975</v>
      </c>
      <c r="O72" s="1" t="s">
        <v>976</v>
      </c>
      <c r="P72" s="1" t="s">
        <v>977</v>
      </c>
      <c r="Q72" s="1" t="s">
        <v>978</v>
      </c>
      <c r="R72" s="1" t="s">
        <v>1321</v>
      </c>
      <c r="S72" s="1" t="s">
        <v>980</v>
      </c>
      <c r="T72" s="1" t="s">
        <v>981</v>
      </c>
      <c r="U72" s="1" t="s">
        <v>982</v>
      </c>
      <c r="V72" s="1" t="s">
        <v>1250</v>
      </c>
    </row>
    <row r="73" s="1" customFormat="1" spans="1:22">
      <c r="A73" s="3">
        <v>999224442336367</v>
      </c>
      <c r="B73" s="1" t="s">
        <v>1312</v>
      </c>
      <c r="C73" s="1" t="s">
        <v>1322</v>
      </c>
      <c r="D73" s="1" t="s">
        <v>1323</v>
      </c>
      <c r="E73" s="1" t="s">
        <v>1324</v>
      </c>
      <c r="F73" s="1" t="s">
        <v>1036</v>
      </c>
      <c r="G73" s="1" t="s">
        <v>971</v>
      </c>
      <c r="H73" s="1" t="s">
        <v>972</v>
      </c>
      <c r="I73" s="1" t="s">
        <v>1325</v>
      </c>
      <c r="J73" s="1" t="s">
        <v>974</v>
      </c>
      <c r="K73" s="1" t="s">
        <v>1325</v>
      </c>
      <c r="L73" s="1" t="s">
        <v>1325</v>
      </c>
      <c r="M73" s="1" t="s">
        <v>975</v>
      </c>
      <c r="N73" s="1" t="s">
        <v>975</v>
      </c>
      <c r="O73" s="1" t="s">
        <v>976</v>
      </c>
      <c r="P73" s="1" t="s">
        <v>977</v>
      </c>
      <c r="Q73" s="1" t="s">
        <v>978</v>
      </c>
      <c r="R73" s="1" t="s">
        <v>1326</v>
      </c>
      <c r="S73" s="1" t="s">
        <v>980</v>
      </c>
      <c r="T73" s="1" t="s">
        <v>981</v>
      </c>
      <c r="U73" s="1" t="s">
        <v>982</v>
      </c>
      <c r="V73" s="1" t="s">
        <v>983</v>
      </c>
    </row>
    <row r="74" s="1" customFormat="1" spans="1:22">
      <c r="A74" s="3">
        <v>999224442020183</v>
      </c>
      <c r="B74" s="1" t="s">
        <v>1312</v>
      </c>
      <c r="C74" s="1" t="s">
        <v>1327</v>
      </c>
      <c r="D74" s="1" t="s">
        <v>1328</v>
      </c>
      <c r="E74" s="1" t="s">
        <v>1329</v>
      </c>
      <c r="F74" s="1" t="s">
        <v>1036</v>
      </c>
      <c r="G74" s="1" t="s">
        <v>971</v>
      </c>
      <c r="H74" s="1" t="s">
        <v>972</v>
      </c>
      <c r="I74" s="1" t="s">
        <v>1330</v>
      </c>
      <c r="J74" s="1" t="s">
        <v>974</v>
      </c>
      <c r="K74" s="1" t="s">
        <v>1330</v>
      </c>
      <c r="L74" s="1" t="s">
        <v>1330</v>
      </c>
      <c r="M74" s="1" t="s">
        <v>975</v>
      </c>
      <c r="N74" s="1" t="s">
        <v>975</v>
      </c>
      <c r="O74" s="1" t="s">
        <v>976</v>
      </c>
      <c r="P74" s="1" t="s">
        <v>977</v>
      </c>
      <c r="Q74" s="1" t="s">
        <v>978</v>
      </c>
      <c r="R74" s="1" t="s">
        <v>1331</v>
      </c>
      <c r="S74" s="1" t="s">
        <v>980</v>
      </c>
      <c r="T74" s="1" t="s">
        <v>981</v>
      </c>
      <c r="U74" s="1" t="s">
        <v>982</v>
      </c>
      <c r="V74" s="1" t="s">
        <v>1000</v>
      </c>
    </row>
    <row r="75" s="1" customFormat="1" spans="1:22">
      <c r="A75" s="3">
        <v>999224434933249</v>
      </c>
      <c r="B75" s="1" t="s">
        <v>1312</v>
      </c>
      <c r="C75" s="1" t="s">
        <v>1332</v>
      </c>
      <c r="D75" s="1" t="s">
        <v>1005</v>
      </c>
      <c r="E75" s="1" t="s">
        <v>1333</v>
      </c>
      <c r="F75" s="1" t="s">
        <v>1159</v>
      </c>
      <c r="G75" s="1" t="s">
        <v>971</v>
      </c>
      <c r="H75" s="1" t="s">
        <v>972</v>
      </c>
      <c r="I75" s="1" t="s">
        <v>1334</v>
      </c>
      <c r="J75" s="1" t="s">
        <v>974</v>
      </c>
      <c r="K75" s="1" t="s">
        <v>1334</v>
      </c>
      <c r="L75" s="1" t="s">
        <v>1334</v>
      </c>
      <c r="M75" s="1" t="s">
        <v>975</v>
      </c>
      <c r="N75" s="1" t="s">
        <v>975</v>
      </c>
      <c r="O75" s="1" t="s">
        <v>976</v>
      </c>
      <c r="P75" s="1" t="s">
        <v>977</v>
      </c>
      <c r="Q75" s="1" t="s">
        <v>978</v>
      </c>
      <c r="R75" s="1" t="s">
        <v>1335</v>
      </c>
      <c r="S75" s="1" t="s">
        <v>980</v>
      </c>
      <c r="T75" s="1" t="s">
        <v>981</v>
      </c>
      <c r="U75" s="1" t="s">
        <v>982</v>
      </c>
      <c r="V75" s="1" t="s">
        <v>983</v>
      </c>
    </row>
    <row r="76" s="1" customFormat="1" spans="1:22">
      <c r="A76" s="3">
        <v>999224433109044</v>
      </c>
      <c r="B76" s="1" t="s">
        <v>1312</v>
      </c>
      <c r="C76" s="1" t="s">
        <v>1336</v>
      </c>
      <c r="D76" s="1" t="s">
        <v>1337</v>
      </c>
      <c r="E76" s="1" t="s">
        <v>1338</v>
      </c>
      <c r="F76" s="1" t="s">
        <v>1036</v>
      </c>
      <c r="G76" s="1" t="s">
        <v>971</v>
      </c>
      <c r="H76" s="1" t="s">
        <v>972</v>
      </c>
      <c r="I76" s="1" t="s">
        <v>1339</v>
      </c>
      <c r="J76" s="1" t="s">
        <v>974</v>
      </c>
      <c r="K76" s="1" t="s">
        <v>1339</v>
      </c>
      <c r="L76" s="1" t="s">
        <v>1339</v>
      </c>
      <c r="M76" s="1" t="s">
        <v>975</v>
      </c>
      <c r="N76" s="1" t="s">
        <v>975</v>
      </c>
      <c r="O76" s="1" t="s">
        <v>976</v>
      </c>
      <c r="P76" s="1" t="s">
        <v>977</v>
      </c>
      <c r="Q76" s="1" t="s">
        <v>978</v>
      </c>
      <c r="R76" s="1" t="s">
        <v>1340</v>
      </c>
      <c r="S76" s="1" t="s">
        <v>980</v>
      </c>
      <c r="T76" s="1" t="s">
        <v>981</v>
      </c>
      <c r="U76" s="1" t="s">
        <v>982</v>
      </c>
      <c r="V76" s="1" t="s">
        <v>983</v>
      </c>
    </row>
    <row r="77" s="1" customFormat="1" spans="1:22">
      <c r="A77" s="3">
        <v>999224429405399</v>
      </c>
      <c r="B77" s="1" t="s">
        <v>1312</v>
      </c>
      <c r="C77" s="1" t="s">
        <v>1341</v>
      </c>
      <c r="D77" s="1" t="s">
        <v>1342</v>
      </c>
      <c r="E77" s="1" t="s">
        <v>1343</v>
      </c>
      <c r="F77" s="1" t="s">
        <v>967</v>
      </c>
      <c r="G77" s="1" t="s">
        <v>971</v>
      </c>
      <c r="H77" s="1" t="s">
        <v>972</v>
      </c>
      <c r="I77" s="1" t="s">
        <v>1344</v>
      </c>
      <c r="J77" s="1" t="s">
        <v>974</v>
      </c>
      <c r="K77" s="1" t="s">
        <v>1344</v>
      </c>
      <c r="L77" s="1" t="s">
        <v>1344</v>
      </c>
      <c r="M77" s="1" t="s">
        <v>975</v>
      </c>
      <c r="N77" s="1" t="s">
        <v>975</v>
      </c>
      <c r="O77" s="1" t="s">
        <v>976</v>
      </c>
      <c r="P77" s="1" t="s">
        <v>977</v>
      </c>
      <c r="Q77" s="1" t="s">
        <v>978</v>
      </c>
      <c r="R77" s="1" t="s">
        <v>1345</v>
      </c>
      <c r="S77" s="1" t="s">
        <v>980</v>
      </c>
      <c r="T77" s="1" t="s">
        <v>981</v>
      </c>
      <c r="U77" s="1" t="s">
        <v>982</v>
      </c>
      <c r="V77" s="1" t="s">
        <v>1000</v>
      </c>
    </row>
    <row r="78" s="1" customFormat="1" spans="1:22">
      <c r="A78" s="3">
        <v>999224425111210</v>
      </c>
      <c r="B78" s="1" t="s">
        <v>1346</v>
      </c>
      <c r="C78" s="1" t="s">
        <v>1347</v>
      </c>
      <c r="D78" s="1" t="s">
        <v>1348</v>
      </c>
      <c r="E78" s="1" t="s">
        <v>1349</v>
      </c>
      <c r="F78" s="1" t="s">
        <v>967</v>
      </c>
      <c r="G78" s="1" t="s">
        <v>971</v>
      </c>
      <c r="H78" s="1" t="s">
        <v>972</v>
      </c>
      <c r="I78" s="1" t="s">
        <v>1168</v>
      </c>
      <c r="J78" s="1" t="s">
        <v>974</v>
      </c>
      <c r="K78" s="1" t="s">
        <v>1168</v>
      </c>
      <c r="L78" s="1" t="s">
        <v>1168</v>
      </c>
      <c r="M78" s="1" t="s">
        <v>975</v>
      </c>
      <c r="N78" s="1" t="s">
        <v>975</v>
      </c>
      <c r="O78" s="1" t="s">
        <v>976</v>
      </c>
      <c r="P78" s="1" t="s">
        <v>977</v>
      </c>
      <c r="Q78" s="1" t="s">
        <v>978</v>
      </c>
      <c r="R78" s="1" t="s">
        <v>1350</v>
      </c>
      <c r="S78" s="1" t="s">
        <v>980</v>
      </c>
      <c r="T78" s="1" t="s">
        <v>981</v>
      </c>
      <c r="U78" s="1" t="s">
        <v>982</v>
      </c>
      <c r="V78" s="1" t="s">
        <v>994</v>
      </c>
    </row>
    <row r="79" s="1" customFormat="1" spans="1:22">
      <c r="A79" s="3">
        <v>999224423966589</v>
      </c>
      <c r="B79" s="1" t="s">
        <v>1346</v>
      </c>
      <c r="C79" s="1" t="s">
        <v>1351</v>
      </c>
      <c r="D79" s="1" t="s">
        <v>1262</v>
      </c>
      <c r="E79" s="1" t="s">
        <v>1352</v>
      </c>
      <c r="F79" s="1" t="s">
        <v>1159</v>
      </c>
      <c r="G79" s="1" t="s">
        <v>971</v>
      </c>
      <c r="H79" s="1" t="s">
        <v>972</v>
      </c>
      <c r="I79" s="1" t="s">
        <v>1353</v>
      </c>
      <c r="J79" s="1" t="s">
        <v>974</v>
      </c>
      <c r="K79" s="1" t="s">
        <v>1353</v>
      </c>
      <c r="L79" s="1" t="s">
        <v>1353</v>
      </c>
      <c r="M79" s="1" t="s">
        <v>975</v>
      </c>
      <c r="N79" s="1" t="s">
        <v>975</v>
      </c>
      <c r="O79" s="1" t="s">
        <v>976</v>
      </c>
      <c r="P79" s="1" t="s">
        <v>977</v>
      </c>
      <c r="Q79" s="1" t="s">
        <v>978</v>
      </c>
      <c r="R79" s="1" t="s">
        <v>1354</v>
      </c>
      <c r="S79" s="1" t="s">
        <v>980</v>
      </c>
      <c r="T79" s="1" t="s">
        <v>981</v>
      </c>
      <c r="U79" s="1" t="s">
        <v>982</v>
      </c>
      <c r="V79" s="1" t="s">
        <v>983</v>
      </c>
    </row>
    <row r="80" s="1" customFormat="1" spans="1:22">
      <c r="A80" s="3">
        <v>999224421076111</v>
      </c>
      <c r="B80" s="1" t="s">
        <v>1346</v>
      </c>
      <c r="C80" s="1" t="s">
        <v>1355</v>
      </c>
      <c r="D80" s="1" t="s">
        <v>1356</v>
      </c>
      <c r="E80" s="1" t="s">
        <v>1357</v>
      </c>
      <c r="F80" s="1" t="s">
        <v>1036</v>
      </c>
      <c r="G80" s="1" t="s">
        <v>971</v>
      </c>
      <c r="H80" s="1" t="s">
        <v>972</v>
      </c>
      <c r="I80" s="1" t="s">
        <v>1358</v>
      </c>
      <c r="J80" s="1" t="s">
        <v>974</v>
      </c>
      <c r="K80" s="1" t="s">
        <v>1358</v>
      </c>
      <c r="L80" s="1" t="s">
        <v>1358</v>
      </c>
      <c r="M80" s="1" t="s">
        <v>975</v>
      </c>
      <c r="N80" s="1" t="s">
        <v>975</v>
      </c>
      <c r="O80" s="1" t="s">
        <v>976</v>
      </c>
      <c r="P80" s="1" t="s">
        <v>977</v>
      </c>
      <c r="Q80" s="1" t="s">
        <v>978</v>
      </c>
      <c r="R80" s="1" t="s">
        <v>1359</v>
      </c>
      <c r="S80" s="1" t="s">
        <v>980</v>
      </c>
      <c r="T80" s="1" t="s">
        <v>981</v>
      </c>
      <c r="U80" s="1" t="s">
        <v>982</v>
      </c>
      <c r="V80" s="1" t="s">
        <v>1000</v>
      </c>
    </row>
    <row r="81" s="1" customFormat="1" spans="1:22">
      <c r="A81" s="3">
        <v>999224420841832</v>
      </c>
      <c r="B81" s="1" t="s">
        <v>1346</v>
      </c>
      <c r="C81" s="1" t="s">
        <v>1360</v>
      </c>
      <c r="D81" s="1" t="s">
        <v>1361</v>
      </c>
      <c r="E81" s="1" t="s">
        <v>1362</v>
      </c>
      <c r="F81" s="1" t="s">
        <v>1036</v>
      </c>
      <c r="G81" s="1" t="s">
        <v>971</v>
      </c>
      <c r="H81" s="1" t="s">
        <v>972</v>
      </c>
      <c r="I81" s="1" t="s">
        <v>1279</v>
      </c>
      <c r="J81" s="1" t="s">
        <v>974</v>
      </c>
      <c r="K81" s="1" t="s">
        <v>1279</v>
      </c>
      <c r="L81" s="1" t="s">
        <v>1279</v>
      </c>
      <c r="M81" s="1" t="s">
        <v>975</v>
      </c>
      <c r="N81" s="1" t="s">
        <v>975</v>
      </c>
      <c r="O81" s="1" t="s">
        <v>976</v>
      </c>
      <c r="P81" s="1" t="s">
        <v>977</v>
      </c>
      <c r="Q81" s="1" t="s">
        <v>978</v>
      </c>
      <c r="R81" s="1" t="s">
        <v>1363</v>
      </c>
      <c r="S81" s="1" t="s">
        <v>980</v>
      </c>
      <c r="T81" s="1" t="s">
        <v>981</v>
      </c>
      <c r="U81" s="1" t="s">
        <v>982</v>
      </c>
      <c r="V81" s="1" t="s">
        <v>1000</v>
      </c>
    </row>
    <row r="82" s="1" customFormat="1" spans="1:22">
      <c r="A82" s="3">
        <v>999224413171953</v>
      </c>
      <c r="B82" s="1" t="s">
        <v>1346</v>
      </c>
      <c r="C82" s="1" t="s">
        <v>1364</v>
      </c>
      <c r="D82" s="1" t="s">
        <v>1365</v>
      </c>
      <c r="E82" s="1" t="s">
        <v>1366</v>
      </c>
      <c r="F82" s="1" t="s">
        <v>967</v>
      </c>
      <c r="G82" s="1" t="s">
        <v>971</v>
      </c>
      <c r="H82" s="1" t="s">
        <v>972</v>
      </c>
      <c r="I82" s="1" t="s">
        <v>1367</v>
      </c>
      <c r="J82" s="1" t="s">
        <v>974</v>
      </c>
      <c r="K82" s="1" t="s">
        <v>1367</v>
      </c>
      <c r="L82" s="1" t="s">
        <v>1367</v>
      </c>
      <c r="M82" s="1" t="s">
        <v>975</v>
      </c>
      <c r="N82" s="1" t="s">
        <v>975</v>
      </c>
      <c r="O82" s="1" t="s">
        <v>976</v>
      </c>
      <c r="P82" s="1" t="s">
        <v>977</v>
      </c>
      <c r="Q82" s="1" t="s">
        <v>978</v>
      </c>
      <c r="R82" s="1" t="s">
        <v>1368</v>
      </c>
      <c r="S82" s="1" t="s">
        <v>980</v>
      </c>
      <c r="T82" s="1" t="s">
        <v>981</v>
      </c>
      <c r="U82" s="1" t="s">
        <v>982</v>
      </c>
      <c r="V82" s="1" t="s">
        <v>983</v>
      </c>
    </row>
    <row r="83" s="1" customFormat="1" spans="1:22">
      <c r="A83" s="3">
        <v>999224412670563</v>
      </c>
      <c r="B83" s="1" t="s">
        <v>1346</v>
      </c>
      <c r="C83" s="1" t="s">
        <v>1369</v>
      </c>
      <c r="D83" s="1" t="s">
        <v>1370</v>
      </c>
      <c r="E83" s="1" t="s">
        <v>1371</v>
      </c>
      <c r="F83" s="1" t="s">
        <v>1103</v>
      </c>
      <c r="G83" s="1" t="s">
        <v>971</v>
      </c>
      <c r="H83" s="1" t="s">
        <v>972</v>
      </c>
      <c r="I83" s="1" t="s">
        <v>1372</v>
      </c>
      <c r="J83" s="1" t="s">
        <v>974</v>
      </c>
      <c r="K83" s="1" t="s">
        <v>1372</v>
      </c>
      <c r="L83" s="1" t="s">
        <v>1372</v>
      </c>
      <c r="M83" s="1" t="s">
        <v>975</v>
      </c>
      <c r="N83" s="1" t="s">
        <v>975</v>
      </c>
      <c r="O83" s="1" t="s">
        <v>976</v>
      </c>
      <c r="P83" s="1" t="s">
        <v>977</v>
      </c>
      <c r="Q83" s="1" t="s">
        <v>978</v>
      </c>
      <c r="R83" s="1" t="s">
        <v>1373</v>
      </c>
      <c r="S83" s="1" t="s">
        <v>980</v>
      </c>
      <c r="T83" s="1" t="s">
        <v>981</v>
      </c>
      <c r="U83" s="1" t="s">
        <v>982</v>
      </c>
      <c r="V83" s="1" t="s">
        <v>983</v>
      </c>
    </row>
    <row r="84" s="1" customFormat="1" spans="1:22">
      <c r="A84" s="3">
        <v>999224410689259</v>
      </c>
      <c r="B84" s="1" t="s">
        <v>1374</v>
      </c>
      <c r="C84" s="1" t="s">
        <v>1375</v>
      </c>
      <c r="D84" s="1" t="s">
        <v>1376</v>
      </c>
      <c r="E84" s="1" t="s">
        <v>1377</v>
      </c>
      <c r="F84" s="1" t="s">
        <v>1159</v>
      </c>
      <c r="G84" s="1" t="s">
        <v>971</v>
      </c>
      <c r="H84" s="1" t="s">
        <v>972</v>
      </c>
      <c r="I84" s="1" t="s">
        <v>1378</v>
      </c>
      <c r="J84" s="1" t="s">
        <v>974</v>
      </c>
      <c r="K84" s="1" t="s">
        <v>1378</v>
      </c>
      <c r="L84" s="1" t="s">
        <v>1378</v>
      </c>
      <c r="M84" s="1" t="s">
        <v>975</v>
      </c>
      <c r="N84" s="1" t="s">
        <v>975</v>
      </c>
      <c r="O84" s="1" t="s">
        <v>976</v>
      </c>
      <c r="P84" s="1" t="s">
        <v>977</v>
      </c>
      <c r="Q84" s="1" t="s">
        <v>978</v>
      </c>
      <c r="R84" s="1" t="s">
        <v>1379</v>
      </c>
      <c r="S84" s="1" t="s">
        <v>980</v>
      </c>
      <c r="T84" s="1" t="s">
        <v>981</v>
      </c>
      <c r="U84" s="1" t="s">
        <v>982</v>
      </c>
      <c r="V84" s="1" t="s">
        <v>983</v>
      </c>
    </row>
    <row r="85" s="1" customFormat="1" spans="1:22">
      <c r="A85" s="3">
        <v>999224410518964</v>
      </c>
      <c r="B85" s="1" t="s">
        <v>1374</v>
      </c>
      <c r="C85" s="1" t="s">
        <v>1380</v>
      </c>
      <c r="D85" s="1" t="s">
        <v>1381</v>
      </c>
      <c r="E85" s="1" t="s">
        <v>1382</v>
      </c>
      <c r="F85" s="1" t="s">
        <v>967</v>
      </c>
      <c r="G85" s="1" t="s">
        <v>971</v>
      </c>
      <c r="H85" s="1" t="s">
        <v>972</v>
      </c>
      <c r="I85" s="1" t="s">
        <v>1383</v>
      </c>
      <c r="J85" s="1" t="s">
        <v>974</v>
      </c>
      <c r="K85" s="1" t="s">
        <v>1383</v>
      </c>
      <c r="L85" s="1" t="s">
        <v>1383</v>
      </c>
      <c r="M85" s="1" t="s">
        <v>975</v>
      </c>
      <c r="N85" s="1" t="s">
        <v>975</v>
      </c>
      <c r="O85" s="1" t="s">
        <v>976</v>
      </c>
      <c r="P85" s="1" t="s">
        <v>977</v>
      </c>
      <c r="Q85" s="1" t="s">
        <v>978</v>
      </c>
      <c r="R85" s="1" t="s">
        <v>1384</v>
      </c>
      <c r="S85" s="1" t="s">
        <v>980</v>
      </c>
      <c r="T85" s="1" t="s">
        <v>981</v>
      </c>
      <c r="U85" s="1" t="s">
        <v>982</v>
      </c>
      <c r="V85" s="1" t="s">
        <v>1000</v>
      </c>
    </row>
    <row r="86" s="1" customFormat="1" spans="1:22">
      <c r="A86" s="3">
        <v>999224409142268</v>
      </c>
      <c r="B86" s="1" t="s">
        <v>1374</v>
      </c>
      <c r="C86" s="1" t="s">
        <v>1385</v>
      </c>
      <c r="D86" s="1" t="s">
        <v>1386</v>
      </c>
      <c r="E86" s="1" t="s">
        <v>1387</v>
      </c>
      <c r="F86" s="1" t="s">
        <v>1194</v>
      </c>
      <c r="G86" s="1" t="s">
        <v>971</v>
      </c>
      <c r="H86" s="1" t="s">
        <v>972</v>
      </c>
      <c r="I86" s="1" t="s">
        <v>1388</v>
      </c>
      <c r="J86" s="1" t="s">
        <v>974</v>
      </c>
      <c r="K86" s="1" t="s">
        <v>1388</v>
      </c>
      <c r="L86" s="1" t="s">
        <v>1388</v>
      </c>
      <c r="M86" s="1" t="s">
        <v>975</v>
      </c>
      <c r="N86" s="1" t="s">
        <v>975</v>
      </c>
      <c r="O86" s="1" t="s">
        <v>976</v>
      </c>
      <c r="P86" s="1" t="s">
        <v>977</v>
      </c>
      <c r="Q86" s="1" t="s">
        <v>978</v>
      </c>
      <c r="R86" s="1" t="s">
        <v>1389</v>
      </c>
      <c r="S86" s="1" t="s">
        <v>980</v>
      </c>
      <c r="T86" s="1" t="s">
        <v>981</v>
      </c>
      <c r="U86" s="1" t="s">
        <v>982</v>
      </c>
      <c r="V86" s="1" t="s">
        <v>1250</v>
      </c>
    </row>
    <row r="87" s="1" customFormat="1" spans="1:22">
      <c r="A87" s="3">
        <v>999224408738019</v>
      </c>
      <c r="B87" s="1" t="s">
        <v>1374</v>
      </c>
      <c r="C87" s="1" t="s">
        <v>1390</v>
      </c>
      <c r="D87" s="1" t="s">
        <v>1386</v>
      </c>
      <c r="E87" s="1" t="s">
        <v>1391</v>
      </c>
      <c r="F87" s="1" t="s">
        <v>1194</v>
      </c>
      <c r="G87" s="1" t="s">
        <v>971</v>
      </c>
      <c r="H87" s="1" t="s">
        <v>972</v>
      </c>
      <c r="I87" s="1" t="s">
        <v>1388</v>
      </c>
      <c r="J87" s="1" t="s">
        <v>974</v>
      </c>
      <c r="K87" s="1" t="s">
        <v>1388</v>
      </c>
      <c r="L87" s="1" t="s">
        <v>1388</v>
      </c>
      <c r="M87" s="1" t="s">
        <v>975</v>
      </c>
      <c r="N87" s="1" t="s">
        <v>975</v>
      </c>
      <c r="O87" s="1" t="s">
        <v>976</v>
      </c>
      <c r="P87" s="1" t="s">
        <v>977</v>
      </c>
      <c r="Q87" s="1" t="s">
        <v>978</v>
      </c>
      <c r="R87" s="1" t="s">
        <v>1392</v>
      </c>
      <c r="S87" s="1" t="s">
        <v>980</v>
      </c>
      <c r="T87" s="1" t="s">
        <v>981</v>
      </c>
      <c r="U87" s="1" t="s">
        <v>982</v>
      </c>
      <c r="V87" s="1" t="s">
        <v>1250</v>
      </c>
    </row>
    <row r="88" s="1" customFormat="1" spans="1:22">
      <c r="A88" s="3">
        <v>999224404834675</v>
      </c>
      <c r="B88" s="1" t="s">
        <v>1374</v>
      </c>
      <c r="C88" s="1" t="s">
        <v>1393</v>
      </c>
      <c r="D88" s="1" t="s">
        <v>1068</v>
      </c>
      <c r="E88" s="1" t="s">
        <v>1394</v>
      </c>
      <c r="F88" s="1" t="s">
        <v>1036</v>
      </c>
      <c r="G88" s="1" t="s">
        <v>971</v>
      </c>
      <c r="H88" s="1" t="s">
        <v>972</v>
      </c>
      <c r="I88" s="1" t="s">
        <v>1395</v>
      </c>
      <c r="J88" s="1" t="s">
        <v>974</v>
      </c>
      <c r="K88" s="1" t="s">
        <v>1395</v>
      </c>
      <c r="L88" s="1" t="s">
        <v>1395</v>
      </c>
      <c r="M88" s="1" t="s">
        <v>975</v>
      </c>
      <c r="N88" s="1" t="s">
        <v>975</v>
      </c>
      <c r="O88" s="1" t="s">
        <v>976</v>
      </c>
      <c r="P88" s="1" t="s">
        <v>977</v>
      </c>
      <c r="Q88" s="1" t="s">
        <v>978</v>
      </c>
      <c r="R88" s="1" t="s">
        <v>1396</v>
      </c>
      <c r="S88" s="1" t="s">
        <v>980</v>
      </c>
      <c r="T88" s="1" t="s">
        <v>981</v>
      </c>
      <c r="U88" s="1" t="s">
        <v>982</v>
      </c>
      <c r="V88" s="1" t="s">
        <v>983</v>
      </c>
    </row>
    <row r="89" s="1" customFormat="1" spans="1:22">
      <c r="A89" s="3">
        <v>999224403507312</v>
      </c>
      <c r="B89" s="1" t="s">
        <v>1374</v>
      </c>
      <c r="C89" s="1" t="s">
        <v>1397</v>
      </c>
      <c r="D89" s="1" t="s">
        <v>1386</v>
      </c>
      <c r="E89" s="1" t="s">
        <v>1398</v>
      </c>
      <c r="F89" s="1" t="s">
        <v>1159</v>
      </c>
      <c r="G89" s="1" t="s">
        <v>971</v>
      </c>
      <c r="H89" s="1" t="s">
        <v>972</v>
      </c>
      <c r="I89" s="1" t="s">
        <v>1399</v>
      </c>
      <c r="J89" s="1" t="s">
        <v>974</v>
      </c>
      <c r="K89" s="1" t="s">
        <v>1399</v>
      </c>
      <c r="L89" s="1" t="s">
        <v>1399</v>
      </c>
      <c r="M89" s="1" t="s">
        <v>975</v>
      </c>
      <c r="N89" s="1" t="s">
        <v>975</v>
      </c>
      <c r="O89" s="1" t="s">
        <v>976</v>
      </c>
      <c r="P89" s="1" t="s">
        <v>977</v>
      </c>
      <c r="Q89" s="1" t="s">
        <v>978</v>
      </c>
      <c r="R89" s="1" t="s">
        <v>1400</v>
      </c>
      <c r="S89" s="1" t="s">
        <v>980</v>
      </c>
      <c r="T89" s="1" t="s">
        <v>981</v>
      </c>
      <c r="U89" s="1" t="s">
        <v>982</v>
      </c>
      <c r="V89" s="1" t="s">
        <v>1250</v>
      </c>
    </row>
    <row r="90" s="1" customFormat="1" spans="1:22">
      <c r="A90" s="3">
        <v>999224403460714</v>
      </c>
      <c r="B90" s="1" t="s">
        <v>1374</v>
      </c>
      <c r="C90" s="1" t="s">
        <v>1401</v>
      </c>
      <c r="D90" s="1" t="s">
        <v>1386</v>
      </c>
      <c r="E90" s="1" t="s">
        <v>1402</v>
      </c>
      <c r="F90" s="1" t="s">
        <v>1159</v>
      </c>
      <c r="G90" s="1" t="s">
        <v>971</v>
      </c>
      <c r="H90" s="1" t="s">
        <v>972</v>
      </c>
      <c r="I90" s="1" t="s">
        <v>1403</v>
      </c>
      <c r="J90" s="1" t="s">
        <v>974</v>
      </c>
      <c r="K90" s="1" t="s">
        <v>1403</v>
      </c>
      <c r="L90" s="1" t="s">
        <v>1403</v>
      </c>
      <c r="M90" s="1" t="s">
        <v>975</v>
      </c>
      <c r="N90" s="1" t="s">
        <v>975</v>
      </c>
      <c r="O90" s="1" t="s">
        <v>976</v>
      </c>
      <c r="P90" s="1" t="s">
        <v>977</v>
      </c>
      <c r="Q90" s="1" t="s">
        <v>978</v>
      </c>
      <c r="R90" s="1" t="s">
        <v>1404</v>
      </c>
      <c r="S90" s="1" t="s">
        <v>980</v>
      </c>
      <c r="T90" s="1" t="s">
        <v>981</v>
      </c>
      <c r="U90" s="1" t="s">
        <v>982</v>
      </c>
      <c r="V90" s="1" t="s">
        <v>1250</v>
      </c>
    </row>
    <row r="91" s="1" customFormat="1" spans="1:22">
      <c r="A91" s="3">
        <v>999224400968510</v>
      </c>
      <c r="B91" s="1" t="s">
        <v>1374</v>
      </c>
      <c r="C91" s="1" t="s">
        <v>1405</v>
      </c>
      <c r="D91" s="1" t="s">
        <v>1406</v>
      </c>
      <c r="E91" s="1" t="s">
        <v>1407</v>
      </c>
      <c r="F91" s="1" t="s">
        <v>967</v>
      </c>
      <c r="G91" s="1" t="s">
        <v>971</v>
      </c>
      <c r="H91" s="1" t="s">
        <v>972</v>
      </c>
      <c r="I91" s="1" t="s">
        <v>1408</v>
      </c>
      <c r="J91" s="1" t="s">
        <v>974</v>
      </c>
      <c r="K91" s="1" t="s">
        <v>1408</v>
      </c>
      <c r="L91" s="1" t="s">
        <v>1408</v>
      </c>
      <c r="M91" s="1" t="s">
        <v>975</v>
      </c>
      <c r="N91" s="1" t="s">
        <v>975</v>
      </c>
      <c r="O91" s="1" t="s">
        <v>976</v>
      </c>
      <c r="P91" s="1" t="s">
        <v>977</v>
      </c>
      <c r="Q91" s="1" t="s">
        <v>978</v>
      </c>
      <c r="R91" s="1" t="s">
        <v>1409</v>
      </c>
      <c r="S91" s="1" t="s">
        <v>980</v>
      </c>
      <c r="T91" s="1" t="s">
        <v>981</v>
      </c>
      <c r="U91" s="1" t="s">
        <v>982</v>
      </c>
      <c r="V91" s="1" t="s">
        <v>1000</v>
      </c>
    </row>
    <row r="92" s="1" customFormat="1" spans="1:22">
      <c r="A92" s="3">
        <v>999224388739629</v>
      </c>
      <c r="B92" s="1" t="s">
        <v>1410</v>
      </c>
      <c r="C92" s="1" t="s">
        <v>1411</v>
      </c>
      <c r="D92" s="1" t="s">
        <v>1412</v>
      </c>
      <c r="E92" s="1" t="s">
        <v>1413</v>
      </c>
      <c r="F92" s="1" t="s">
        <v>967</v>
      </c>
      <c r="G92" s="1" t="s">
        <v>971</v>
      </c>
      <c r="H92" s="1" t="s">
        <v>972</v>
      </c>
      <c r="I92" s="1" t="s">
        <v>1414</v>
      </c>
      <c r="J92" s="1" t="s">
        <v>974</v>
      </c>
      <c r="K92" s="1" t="s">
        <v>1414</v>
      </c>
      <c r="L92" s="1" t="s">
        <v>1414</v>
      </c>
      <c r="M92" s="1" t="s">
        <v>975</v>
      </c>
      <c r="N92" s="1" t="s">
        <v>975</v>
      </c>
      <c r="O92" s="1" t="s">
        <v>976</v>
      </c>
      <c r="P92" s="1" t="s">
        <v>977</v>
      </c>
      <c r="Q92" s="1" t="s">
        <v>978</v>
      </c>
      <c r="R92" s="1" t="s">
        <v>1415</v>
      </c>
      <c r="S92" s="1" t="s">
        <v>980</v>
      </c>
      <c r="T92" s="1" t="s">
        <v>981</v>
      </c>
      <c r="U92" s="1" t="s">
        <v>982</v>
      </c>
      <c r="V92" s="1" t="s">
        <v>1000</v>
      </c>
    </row>
    <row r="93" s="1" customFormat="1" spans="1:22">
      <c r="A93" s="3">
        <v>999224384401011</v>
      </c>
      <c r="B93" s="1" t="s">
        <v>1410</v>
      </c>
      <c r="C93" s="1" t="s">
        <v>1416</v>
      </c>
      <c r="D93" s="1" t="s">
        <v>1417</v>
      </c>
      <c r="E93" s="1" t="s">
        <v>1418</v>
      </c>
      <c r="F93" s="1" t="s">
        <v>1036</v>
      </c>
      <c r="G93" s="1" t="s">
        <v>971</v>
      </c>
      <c r="H93" s="1" t="s">
        <v>972</v>
      </c>
      <c r="I93" s="1" t="s">
        <v>1021</v>
      </c>
      <c r="J93" s="1" t="s">
        <v>974</v>
      </c>
      <c r="K93" s="1" t="s">
        <v>1021</v>
      </c>
      <c r="L93" s="1" t="s">
        <v>1021</v>
      </c>
      <c r="M93" s="1" t="s">
        <v>975</v>
      </c>
      <c r="N93" s="1" t="s">
        <v>975</v>
      </c>
      <c r="O93" s="1" t="s">
        <v>976</v>
      </c>
      <c r="P93" s="1" t="s">
        <v>977</v>
      </c>
      <c r="Q93" s="1" t="s">
        <v>978</v>
      </c>
      <c r="R93" s="1" t="s">
        <v>1419</v>
      </c>
      <c r="S93" s="1" t="s">
        <v>980</v>
      </c>
      <c r="T93" s="1" t="s">
        <v>981</v>
      </c>
      <c r="U93" s="1" t="s">
        <v>982</v>
      </c>
      <c r="V93" s="1" t="s">
        <v>983</v>
      </c>
    </row>
    <row r="94" s="1" customFormat="1" spans="1:22">
      <c r="A94" s="3">
        <v>999224363120714</v>
      </c>
      <c r="B94" s="1" t="s">
        <v>1420</v>
      </c>
      <c r="C94" s="1" t="s">
        <v>1421</v>
      </c>
      <c r="D94" s="1" t="s">
        <v>1422</v>
      </c>
      <c r="E94" s="1" t="s">
        <v>1423</v>
      </c>
      <c r="F94" s="1" t="s">
        <v>1103</v>
      </c>
      <c r="G94" s="1" t="s">
        <v>971</v>
      </c>
      <c r="H94" s="1" t="s">
        <v>972</v>
      </c>
      <c r="I94" s="1" t="s">
        <v>1424</v>
      </c>
      <c r="J94" s="1" t="s">
        <v>974</v>
      </c>
      <c r="K94" s="1" t="s">
        <v>1424</v>
      </c>
      <c r="L94" s="1" t="s">
        <v>1424</v>
      </c>
      <c r="M94" s="1" t="s">
        <v>975</v>
      </c>
      <c r="N94" s="1" t="s">
        <v>975</v>
      </c>
      <c r="O94" s="1" t="s">
        <v>976</v>
      </c>
      <c r="P94" s="1" t="s">
        <v>977</v>
      </c>
      <c r="Q94" s="1" t="s">
        <v>978</v>
      </c>
      <c r="R94" s="1" t="s">
        <v>1425</v>
      </c>
      <c r="S94" s="1" t="s">
        <v>980</v>
      </c>
      <c r="T94" s="1" t="s">
        <v>981</v>
      </c>
      <c r="U94" s="1" t="s">
        <v>982</v>
      </c>
      <c r="V94" s="1" t="s">
        <v>983</v>
      </c>
    </row>
    <row r="95" s="1" customFormat="1" spans="1:22">
      <c r="A95" s="3">
        <v>999224360550827</v>
      </c>
      <c r="B95" s="1" t="s">
        <v>1420</v>
      </c>
      <c r="C95" s="1" t="s">
        <v>1426</v>
      </c>
      <c r="D95" s="1" t="s">
        <v>1427</v>
      </c>
      <c r="E95" s="1" t="s">
        <v>1428</v>
      </c>
      <c r="F95" s="1" t="s">
        <v>1103</v>
      </c>
      <c r="G95" s="1" t="s">
        <v>971</v>
      </c>
      <c r="H95" s="1" t="s">
        <v>972</v>
      </c>
      <c r="I95" s="1" t="s">
        <v>1429</v>
      </c>
      <c r="J95" s="1" t="s">
        <v>974</v>
      </c>
      <c r="K95" s="1" t="s">
        <v>1429</v>
      </c>
      <c r="L95" s="1" t="s">
        <v>1429</v>
      </c>
      <c r="M95" s="1" t="s">
        <v>975</v>
      </c>
      <c r="N95" s="1" t="s">
        <v>975</v>
      </c>
      <c r="O95" s="1" t="s">
        <v>976</v>
      </c>
      <c r="P95" s="1" t="s">
        <v>977</v>
      </c>
      <c r="Q95" s="1" t="s">
        <v>978</v>
      </c>
      <c r="R95" s="1" t="s">
        <v>1430</v>
      </c>
      <c r="S95" s="1" t="s">
        <v>980</v>
      </c>
      <c r="T95" s="1" t="s">
        <v>981</v>
      </c>
      <c r="U95" s="1" t="s">
        <v>982</v>
      </c>
      <c r="V95" s="1" t="s">
        <v>994</v>
      </c>
    </row>
    <row r="96" s="1" customFormat="1" spans="1:22">
      <c r="A96" s="3">
        <v>999224352383575</v>
      </c>
      <c r="B96" s="1" t="s">
        <v>1431</v>
      </c>
      <c r="C96" s="1" t="s">
        <v>1432</v>
      </c>
      <c r="D96" s="1" t="s">
        <v>1433</v>
      </c>
      <c r="E96" s="1" t="s">
        <v>1434</v>
      </c>
      <c r="F96" s="1" t="s">
        <v>1036</v>
      </c>
      <c r="G96" s="1" t="s">
        <v>971</v>
      </c>
      <c r="H96" s="1" t="s">
        <v>972</v>
      </c>
      <c r="I96" s="1" t="s">
        <v>1435</v>
      </c>
      <c r="J96" s="1" t="s">
        <v>974</v>
      </c>
      <c r="K96" s="1" t="s">
        <v>1435</v>
      </c>
      <c r="L96" s="1" t="s">
        <v>1435</v>
      </c>
      <c r="M96" s="1" t="s">
        <v>975</v>
      </c>
      <c r="N96" s="1" t="s">
        <v>975</v>
      </c>
      <c r="O96" s="1" t="s">
        <v>976</v>
      </c>
      <c r="P96" s="1" t="s">
        <v>977</v>
      </c>
      <c r="Q96" s="1" t="s">
        <v>978</v>
      </c>
      <c r="R96" s="1" t="s">
        <v>1436</v>
      </c>
      <c r="S96" s="1" t="s">
        <v>980</v>
      </c>
      <c r="T96" s="1" t="s">
        <v>981</v>
      </c>
      <c r="U96" s="1" t="s">
        <v>982</v>
      </c>
      <c r="V96" s="1" t="s">
        <v>983</v>
      </c>
    </row>
    <row r="97" s="1" customFormat="1" spans="1:22">
      <c r="A97" s="3">
        <v>999224352031912</v>
      </c>
      <c r="B97" s="1" t="s">
        <v>1431</v>
      </c>
      <c r="C97" s="1" t="s">
        <v>1437</v>
      </c>
      <c r="D97" s="1" t="s">
        <v>1438</v>
      </c>
      <c r="E97" s="1" t="s">
        <v>1439</v>
      </c>
      <c r="F97" s="1" t="s">
        <v>1036</v>
      </c>
      <c r="G97" s="1" t="s">
        <v>971</v>
      </c>
      <c r="H97" s="1" t="s">
        <v>972</v>
      </c>
      <c r="I97" s="1" t="s">
        <v>1440</v>
      </c>
      <c r="J97" s="1" t="s">
        <v>974</v>
      </c>
      <c r="K97" s="1" t="s">
        <v>1440</v>
      </c>
      <c r="L97" s="1" t="s">
        <v>1440</v>
      </c>
      <c r="M97" s="1" t="s">
        <v>975</v>
      </c>
      <c r="N97" s="1" t="s">
        <v>975</v>
      </c>
      <c r="O97" s="1" t="s">
        <v>976</v>
      </c>
      <c r="P97" s="1" t="s">
        <v>977</v>
      </c>
      <c r="Q97" s="1" t="s">
        <v>978</v>
      </c>
      <c r="R97" s="1" t="s">
        <v>1441</v>
      </c>
      <c r="S97" s="1" t="s">
        <v>980</v>
      </c>
      <c r="T97" s="1" t="s">
        <v>981</v>
      </c>
      <c r="U97" s="1" t="s">
        <v>982</v>
      </c>
      <c r="V97" s="1" t="s">
        <v>983</v>
      </c>
    </row>
    <row r="98" s="1" customFormat="1" spans="1:22">
      <c r="A98" s="3">
        <v>999224340162396</v>
      </c>
      <c r="B98" s="1" t="s">
        <v>1431</v>
      </c>
      <c r="C98" s="1" t="s">
        <v>1442</v>
      </c>
      <c r="D98" s="1" t="s">
        <v>1443</v>
      </c>
      <c r="E98" s="1" t="s">
        <v>1444</v>
      </c>
      <c r="F98" s="1" t="s">
        <v>1036</v>
      </c>
      <c r="G98" s="1" t="s">
        <v>971</v>
      </c>
      <c r="H98" s="1" t="s">
        <v>972</v>
      </c>
      <c r="I98" s="1" t="s">
        <v>1445</v>
      </c>
      <c r="J98" s="1" t="s">
        <v>974</v>
      </c>
      <c r="K98" s="1" t="s">
        <v>1445</v>
      </c>
      <c r="L98" s="1" t="s">
        <v>1445</v>
      </c>
      <c r="M98" s="1" t="s">
        <v>975</v>
      </c>
      <c r="N98" s="1" t="s">
        <v>975</v>
      </c>
      <c r="O98" s="1" t="s">
        <v>976</v>
      </c>
      <c r="P98" s="1" t="s">
        <v>977</v>
      </c>
      <c r="Q98" s="1" t="s">
        <v>978</v>
      </c>
      <c r="R98" s="1" t="s">
        <v>1446</v>
      </c>
      <c r="S98" s="1" t="s">
        <v>980</v>
      </c>
      <c r="T98" s="1" t="s">
        <v>981</v>
      </c>
      <c r="U98" s="1" t="s">
        <v>982</v>
      </c>
      <c r="V98" s="1" t="s">
        <v>1244</v>
      </c>
    </row>
    <row r="99" s="1" customFormat="1" spans="1:22">
      <c r="A99" s="3">
        <v>999224336765443</v>
      </c>
      <c r="B99" s="1" t="s">
        <v>1431</v>
      </c>
      <c r="C99" s="1" t="s">
        <v>1447</v>
      </c>
      <c r="D99" s="1" t="s">
        <v>1406</v>
      </c>
      <c r="E99" s="1" t="s">
        <v>1448</v>
      </c>
      <c r="F99" s="1" t="s">
        <v>967</v>
      </c>
      <c r="G99" s="1" t="s">
        <v>971</v>
      </c>
      <c r="H99" s="1" t="s">
        <v>972</v>
      </c>
      <c r="I99" s="1" t="s">
        <v>1449</v>
      </c>
      <c r="J99" s="1" t="s">
        <v>974</v>
      </c>
      <c r="K99" s="1" t="s">
        <v>1449</v>
      </c>
      <c r="L99" s="1" t="s">
        <v>1449</v>
      </c>
      <c r="M99" s="1" t="s">
        <v>975</v>
      </c>
      <c r="N99" s="1" t="s">
        <v>975</v>
      </c>
      <c r="O99" s="1" t="s">
        <v>976</v>
      </c>
      <c r="P99" s="1" t="s">
        <v>977</v>
      </c>
      <c r="Q99" s="1" t="s">
        <v>978</v>
      </c>
      <c r="R99" s="1" t="s">
        <v>1450</v>
      </c>
      <c r="S99" s="1" t="s">
        <v>980</v>
      </c>
      <c r="T99" s="1" t="s">
        <v>981</v>
      </c>
      <c r="U99" s="1" t="s">
        <v>982</v>
      </c>
      <c r="V99" s="1" t="s">
        <v>1000</v>
      </c>
    </row>
    <row r="100" s="1" customFormat="1" spans="1:22">
      <c r="A100" s="3">
        <v>999224336211463</v>
      </c>
      <c r="B100" s="1" t="s">
        <v>1451</v>
      </c>
      <c r="C100" s="1" t="s">
        <v>1452</v>
      </c>
      <c r="D100" s="1" t="s">
        <v>1406</v>
      </c>
      <c r="E100" s="1" t="s">
        <v>1453</v>
      </c>
      <c r="F100" s="1" t="s">
        <v>967</v>
      </c>
      <c r="G100" s="1" t="s">
        <v>971</v>
      </c>
      <c r="H100" s="1" t="s">
        <v>972</v>
      </c>
      <c r="I100" s="1" t="s">
        <v>1449</v>
      </c>
      <c r="J100" s="1" t="s">
        <v>974</v>
      </c>
      <c r="K100" s="1" t="s">
        <v>1449</v>
      </c>
      <c r="L100" s="1" t="s">
        <v>1449</v>
      </c>
      <c r="M100" s="1" t="s">
        <v>975</v>
      </c>
      <c r="N100" s="1" t="s">
        <v>975</v>
      </c>
      <c r="O100" s="1" t="s">
        <v>976</v>
      </c>
      <c r="P100" s="1" t="s">
        <v>977</v>
      </c>
      <c r="Q100" s="1" t="s">
        <v>978</v>
      </c>
      <c r="R100" s="1" t="s">
        <v>1454</v>
      </c>
      <c r="S100" s="1" t="s">
        <v>980</v>
      </c>
      <c r="T100" s="1" t="s">
        <v>981</v>
      </c>
      <c r="U100" s="1" t="s">
        <v>982</v>
      </c>
      <c r="V100" s="1" t="s">
        <v>1000</v>
      </c>
    </row>
    <row r="101" s="1" customFormat="1" spans="1:22">
      <c r="A101" s="3">
        <v>999224334798741</v>
      </c>
      <c r="B101" s="1" t="s">
        <v>1451</v>
      </c>
      <c r="C101" s="1" t="s">
        <v>1455</v>
      </c>
      <c r="D101" s="1" t="s">
        <v>1456</v>
      </c>
      <c r="E101" s="1" t="s">
        <v>1457</v>
      </c>
      <c r="F101" s="1" t="s">
        <v>967</v>
      </c>
      <c r="G101" s="1" t="s">
        <v>971</v>
      </c>
      <c r="H101" s="1" t="s">
        <v>972</v>
      </c>
      <c r="I101" s="1" t="s">
        <v>1458</v>
      </c>
      <c r="J101" s="1" t="s">
        <v>974</v>
      </c>
      <c r="K101" s="1" t="s">
        <v>1458</v>
      </c>
      <c r="L101" s="1" t="s">
        <v>1458</v>
      </c>
      <c r="M101" s="1" t="s">
        <v>975</v>
      </c>
      <c r="N101" s="1" t="s">
        <v>975</v>
      </c>
      <c r="O101" s="1" t="s">
        <v>976</v>
      </c>
      <c r="P101" s="1" t="s">
        <v>977</v>
      </c>
      <c r="Q101" s="1" t="s">
        <v>978</v>
      </c>
      <c r="R101" s="1" t="s">
        <v>1459</v>
      </c>
      <c r="S101" s="1" t="s">
        <v>980</v>
      </c>
      <c r="T101" s="1" t="s">
        <v>981</v>
      </c>
      <c r="U101" s="1" t="s">
        <v>982</v>
      </c>
      <c r="V101" s="1" t="s">
        <v>983</v>
      </c>
    </row>
    <row r="102" s="1" customFormat="1" spans="1:22">
      <c r="A102" s="3">
        <v>999224318402800</v>
      </c>
      <c r="B102" s="1" t="s">
        <v>1460</v>
      </c>
      <c r="C102" s="1" t="s">
        <v>1461</v>
      </c>
      <c r="D102" s="1" t="s">
        <v>1230</v>
      </c>
      <c r="E102" s="1" t="s">
        <v>1462</v>
      </c>
      <c r="F102" s="1" t="s">
        <v>1036</v>
      </c>
      <c r="G102" s="1" t="s">
        <v>971</v>
      </c>
      <c r="H102" s="1" t="s">
        <v>972</v>
      </c>
      <c r="I102" s="1" t="s">
        <v>1107</v>
      </c>
      <c r="J102" s="1" t="s">
        <v>974</v>
      </c>
      <c r="K102" s="1" t="s">
        <v>1107</v>
      </c>
      <c r="L102" s="1" t="s">
        <v>1107</v>
      </c>
      <c r="M102" s="1" t="s">
        <v>975</v>
      </c>
      <c r="N102" s="1" t="s">
        <v>975</v>
      </c>
      <c r="O102" s="1" t="s">
        <v>976</v>
      </c>
      <c r="P102" s="1" t="s">
        <v>977</v>
      </c>
      <c r="Q102" s="1" t="s">
        <v>978</v>
      </c>
      <c r="R102" s="1" t="s">
        <v>1463</v>
      </c>
      <c r="S102" s="1" t="s">
        <v>980</v>
      </c>
      <c r="T102" s="1" t="s">
        <v>981</v>
      </c>
      <c r="U102" s="1" t="s">
        <v>982</v>
      </c>
      <c r="V102" s="1" t="s">
        <v>983</v>
      </c>
    </row>
    <row r="103" s="1" customFormat="1" spans="1:22">
      <c r="A103" s="3">
        <v>999224305094120</v>
      </c>
      <c r="B103" s="1" t="s">
        <v>1460</v>
      </c>
      <c r="C103" s="1" t="s">
        <v>1464</v>
      </c>
      <c r="D103" s="1" t="s">
        <v>985</v>
      </c>
      <c r="E103" s="1" t="s">
        <v>1465</v>
      </c>
      <c r="F103" s="1" t="s">
        <v>1159</v>
      </c>
      <c r="G103" s="1" t="s">
        <v>971</v>
      </c>
      <c r="H103" s="1" t="s">
        <v>972</v>
      </c>
      <c r="I103" s="1" t="s">
        <v>1466</v>
      </c>
      <c r="J103" s="1" t="s">
        <v>974</v>
      </c>
      <c r="K103" s="1" t="s">
        <v>1466</v>
      </c>
      <c r="L103" s="1" t="s">
        <v>1466</v>
      </c>
      <c r="M103" s="1" t="s">
        <v>975</v>
      </c>
      <c r="N103" s="1" t="s">
        <v>975</v>
      </c>
      <c r="O103" s="1" t="s">
        <v>976</v>
      </c>
      <c r="P103" s="1" t="s">
        <v>977</v>
      </c>
      <c r="Q103" s="1" t="s">
        <v>978</v>
      </c>
      <c r="R103" s="1" t="s">
        <v>1467</v>
      </c>
      <c r="S103" s="1" t="s">
        <v>980</v>
      </c>
      <c r="T103" s="1" t="s">
        <v>981</v>
      </c>
      <c r="U103" s="1" t="s">
        <v>982</v>
      </c>
      <c r="V103" s="1" t="s">
        <v>983</v>
      </c>
    </row>
    <row r="104" s="1" customFormat="1" spans="1:22">
      <c r="A104" s="3">
        <v>999224303792056</v>
      </c>
      <c r="B104" s="1" t="s">
        <v>1468</v>
      </c>
      <c r="C104" s="1" t="s">
        <v>1469</v>
      </c>
      <c r="D104" s="1" t="s">
        <v>1470</v>
      </c>
      <c r="E104" s="1" t="s">
        <v>1471</v>
      </c>
      <c r="F104" s="1" t="s">
        <v>1159</v>
      </c>
      <c r="G104" s="1" t="s">
        <v>971</v>
      </c>
      <c r="H104" s="1" t="s">
        <v>972</v>
      </c>
      <c r="I104" s="1" t="s">
        <v>1472</v>
      </c>
      <c r="J104" s="1" t="s">
        <v>974</v>
      </c>
      <c r="K104" s="1" t="s">
        <v>1472</v>
      </c>
      <c r="L104" s="1" t="s">
        <v>1472</v>
      </c>
      <c r="M104" s="1" t="s">
        <v>975</v>
      </c>
      <c r="N104" s="1" t="s">
        <v>975</v>
      </c>
      <c r="O104" s="1" t="s">
        <v>976</v>
      </c>
      <c r="P104" s="1" t="s">
        <v>977</v>
      </c>
      <c r="Q104" s="1" t="s">
        <v>978</v>
      </c>
      <c r="R104" s="1" t="s">
        <v>1473</v>
      </c>
      <c r="S104" s="1" t="s">
        <v>980</v>
      </c>
      <c r="T104" s="1" t="s">
        <v>981</v>
      </c>
      <c r="U104" s="1" t="s">
        <v>982</v>
      </c>
      <c r="V104" s="1" t="s">
        <v>983</v>
      </c>
    </row>
    <row r="105" s="1" customFormat="1" spans="1:22">
      <c r="A105" s="3">
        <v>999224294498876</v>
      </c>
      <c r="B105" s="1" t="s">
        <v>1468</v>
      </c>
      <c r="C105" s="1" t="s">
        <v>1474</v>
      </c>
      <c r="D105" s="1" t="s">
        <v>1470</v>
      </c>
      <c r="E105" s="1" t="s">
        <v>1475</v>
      </c>
      <c r="F105" s="1" t="s">
        <v>1159</v>
      </c>
      <c r="G105" s="1" t="s">
        <v>971</v>
      </c>
      <c r="H105" s="1" t="s">
        <v>972</v>
      </c>
      <c r="I105" s="1" t="s">
        <v>1476</v>
      </c>
      <c r="J105" s="1" t="s">
        <v>974</v>
      </c>
      <c r="K105" s="1" t="s">
        <v>1476</v>
      </c>
      <c r="L105" s="1" t="s">
        <v>1476</v>
      </c>
      <c r="M105" s="1" t="s">
        <v>975</v>
      </c>
      <c r="N105" s="1" t="s">
        <v>975</v>
      </c>
      <c r="O105" s="1" t="s">
        <v>976</v>
      </c>
      <c r="P105" s="1" t="s">
        <v>977</v>
      </c>
      <c r="Q105" s="1" t="s">
        <v>978</v>
      </c>
      <c r="R105" s="1" t="s">
        <v>1477</v>
      </c>
      <c r="S105" s="1" t="s">
        <v>980</v>
      </c>
      <c r="T105" s="1" t="s">
        <v>981</v>
      </c>
      <c r="U105" s="1" t="s">
        <v>982</v>
      </c>
      <c r="V105" s="1" t="s">
        <v>983</v>
      </c>
    </row>
    <row r="106" s="1" customFormat="1" spans="1:22">
      <c r="A106" s="3">
        <v>999224285593909</v>
      </c>
      <c r="B106" s="1" t="s">
        <v>1468</v>
      </c>
      <c r="C106" s="1" t="s">
        <v>1478</v>
      </c>
      <c r="D106" s="1" t="s">
        <v>1479</v>
      </c>
      <c r="E106" s="1" t="s">
        <v>1480</v>
      </c>
      <c r="F106" s="1" t="s">
        <v>967</v>
      </c>
      <c r="G106" s="1" t="s">
        <v>971</v>
      </c>
      <c r="H106" s="1" t="s">
        <v>972</v>
      </c>
      <c r="I106" s="1" t="s">
        <v>1481</v>
      </c>
      <c r="J106" s="1" t="s">
        <v>974</v>
      </c>
      <c r="K106" s="1" t="s">
        <v>1481</v>
      </c>
      <c r="L106" s="1" t="s">
        <v>1481</v>
      </c>
      <c r="M106" s="1" t="s">
        <v>975</v>
      </c>
      <c r="N106" s="1" t="s">
        <v>975</v>
      </c>
      <c r="O106" s="1" t="s">
        <v>976</v>
      </c>
      <c r="P106" s="1" t="s">
        <v>977</v>
      </c>
      <c r="Q106" s="1" t="s">
        <v>978</v>
      </c>
      <c r="R106" s="1" t="s">
        <v>1482</v>
      </c>
      <c r="S106" s="1" t="s">
        <v>980</v>
      </c>
      <c r="T106" s="1" t="s">
        <v>981</v>
      </c>
      <c r="U106" s="1" t="s">
        <v>982</v>
      </c>
      <c r="V106" s="1" t="s">
        <v>1000</v>
      </c>
    </row>
    <row r="107" s="1" customFormat="1" spans="1:22">
      <c r="A107" s="3">
        <v>999224271737455</v>
      </c>
      <c r="B107" s="1" t="s">
        <v>1483</v>
      </c>
      <c r="C107" s="1" t="s">
        <v>1484</v>
      </c>
      <c r="D107" s="1" t="s">
        <v>1427</v>
      </c>
      <c r="E107" s="1" t="s">
        <v>1485</v>
      </c>
      <c r="F107" s="1" t="s">
        <v>1103</v>
      </c>
      <c r="G107" s="1" t="s">
        <v>971</v>
      </c>
      <c r="H107" s="1" t="s">
        <v>972</v>
      </c>
      <c r="I107" s="1" t="s">
        <v>1486</v>
      </c>
      <c r="J107" s="1" t="s">
        <v>974</v>
      </c>
      <c r="K107" s="1" t="s">
        <v>1486</v>
      </c>
      <c r="L107" s="1" t="s">
        <v>1486</v>
      </c>
      <c r="M107" s="1" t="s">
        <v>975</v>
      </c>
      <c r="N107" s="1" t="s">
        <v>975</v>
      </c>
      <c r="O107" s="1" t="s">
        <v>976</v>
      </c>
      <c r="P107" s="1" t="s">
        <v>977</v>
      </c>
      <c r="Q107" s="1" t="s">
        <v>978</v>
      </c>
      <c r="R107" s="1" t="s">
        <v>1487</v>
      </c>
      <c r="S107" s="1" t="s">
        <v>980</v>
      </c>
      <c r="T107" s="1" t="s">
        <v>981</v>
      </c>
      <c r="U107" s="1" t="s">
        <v>982</v>
      </c>
      <c r="V107" s="1" t="s">
        <v>994</v>
      </c>
    </row>
    <row r="108" s="1" customFormat="1" spans="1:22">
      <c r="A108" s="3">
        <v>999224271012850</v>
      </c>
      <c r="B108" s="1" t="s">
        <v>1483</v>
      </c>
      <c r="C108" s="1" t="s">
        <v>1488</v>
      </c>
      <c r="D108" s="1" t="s">
        <v>1406</v>
      </c>
      <c r="E108" s="1" t="s">
        <v>1489</v>
      </c>
      <c r="F108" s="1" t="s">
        <v>967</v>
      </c>
      <c r="G108" s="1" t="s">
        <v>971</v>
      </c>
      <c r="H108" s="1" t="s">
        <v>972</v>
      </c>
      <c r="I108" s="1" t="s">
        <v>1449</v>
      </c>
      <c r="J108" s="1" t="s">
        <v>974</v>
      </c>
      <c r="K108" s="1" t="s">
        <v>1449</v>
      </c>
      <c r="L108" s="1" t="s">
        <v>1449</v>
      </c>
      <c r="M108" s="1" t="s">
        <v>975</v>
      </c>
      <c r="N108" s="1" t="s">
        <v>975</v>
      </c>
      <c r="O108" s="1" t="s">
        <v>976</v>
      </c>
      <c r="P108" s="1" t="s">
        <v>977</v>
      </c>
      <c r="Q108" s="1" t="s">
        <v>978</v>
      </c>
      <c r="R108" s="1" t="s">
        <v>1490</v>
      </c>
      <c r="S108" s="1" t="s">
        <v>980</v>
      </c>
      <c r="T108" s="1" t="s">
        <v>981</v>
      </c>
      <c r="U108" s="1" t="s">
        <v>982</v>
      </c>
      <c r="V108" s="1" t="s">
        <v>1000</v>
      </c>
    </row>
    <row r="109" s="1" customFormat="1" spans="1:22">
      <c r="A109" s="3">
        <v>999224269098016</v>
      </c>
      <c r="B109" s="1" t="s">
        <v>1483</v>
      </c>
      <c r="C109" s="1" t="s">
        <v>1491</v>
      </c>
      <c r="D109" s="1" t="s">
        <v>1492</v>
      </c>
      <c r="E109" s="1" t="s">
        <v>1493</v>
      </c>
      <c r="F109" s="1" t="s">
        <v>1036</v>
      </c>
      <c r="G109" s="1" t="s">
        <v>971</v>
      </c>
      <c r="H109" s="1" t="s">
        <v>972</v>
      </c>
      <c r="I109" s="1" t="s">
        <v>1494</v>
      </c>
      <c r="J109" s="1" t="s">
        <v>974</v>
      </c>
      <c r="K109" s="1" t="s">
        <v>1494</v>
      </c>
      <c r="L109" s="1" t="s">
        <v>1494</v>
      </c>
      <c r="M109" s="1" t="s">
        <v>975</v>
      </c>
      <c r="N109" s="1" t="s">
        <v>975</v>
      </c>
      <c r="O109" s="1" t="s">
        <v>976</v>
      </c>
      <c r="P109" s="1" t="s">
        <v>977</v>
      </c>
      <c r="Q109" s="1" t="s">
        <v>978</v>
      </c>
      <c r="R109" s="1" t="s">
        <v>1495</v>
      </c>
      <c r="S109" s="1" t="s">
        <v>980</v>
      </c>
      <c r="T109" s="1" t="s">
        <v>981</v>
      </c>
      <c r="U109" s="1" t="s">
        <v>982</v>
      </c>
      <c r="V109" s="1" t="s">
        <v>983</v>
      </c>
    </row>
    <row r="110" s="1" customFormat="1" spans="1:22">
      <c r="A110" s="3">
        <v>999224264468715</v>
      </c>
      <c r="B110" s="1" t="s">
        <v>1483</v>
      </c>
      <c r="C110" s="1" t="s">
        <v>1496</v>
      </c>
      <c r="D110" s="1" t="s">
        <v>1497</v>
      </c>
      <c r="E110" s="1" t="s">
        <v>1498</v>
      </c>
      <c r="F110" s="1" t="s">
        <v>1103</v>
      </c>
      <c r="G110" s="1" t="s">
        <v>971</v>
      </c>
      <c r="H110" s="1" t="s">
        <v>972</v>
      </c>
      <c r="I110" s="1" t="s">
        <v>1499</v>
      </c>
      <c r="J110" s="1" t="s">
        <v>974</v>
      </c>
      <c r="K110" s="1" t="s">
        <v>1499</v>
      </c>
      <c r="L110" s="1" t="s">
        <v>1499</v>
      </c>
      <c r="M110" s="1" t="s">
        <v>975</v>
      </c>
      <c r="N110" s="1" t="s">
        <v>975</v>
      </c>
      <c r="O110" s="1" t="s">
        <v>976</v>
      </c>
      <c r="P110" s="1" t="s">
        <v>977</v>
      </c>
      <c r="Q110" s="1" t="s">
        <v>978</v>
      </c>
      <c r="R110" s="1" t="s">
        <v>1500</v>
      </c>
      <c r="S110" s="1" t="s">
        <v>980</v>
      </c>
      <c r="T110" s="1" t="s">
        <v>981</v>
      </c>
      <c r="U110" s="1" t="s">
        <v>982</v>
      </c>
      <c r="V110" s="1" t="s">
        <v>983</v>
      </c>
    </row>
    <row r="111" s="1" customFormat="1" spans="1:22">
      <c r="A111" s="3">
        <v>999224264468498</v>
      </c>
      <c r="B111" s="1" t="s">
        <v>1483</v>
      </c>
      <c r="C111" s="1" t="s">
        <v>1501</v>
      </c>
      <c r="D111" s="1" t="s">
        <v>1497</v>
      </c>
      <c r="E111" s="1" t="s">
        <v>1502</v>
      </c>
      <c r="F111" s="1" t="s">
        <v>1103</v>
      </c>
      <c r="G111" s="1" t="s">
        <v>971</v>
      </c>
      <c r="H111" s="1" t="s">
        <v>972</v>
      </c>
      <c r="I111" s="1" t="s">
        <v>1499</v>
      </c>
      <c r="J111" s="1" t="s">
        <v>974</v>
      </c>
      <c r="K111" s="1" t="s">
        <v>1499</v>
      </c>
      <c r="L111" s="1" t="s">
        <v>1499</v>
      </c>
      <c r="M111" s="1" t="s">
        <v>975</v>
      </c>
      <c r="N111" s="1" t="s">
        <v>975</v>
      </c>
      <c r="O111" s="1" t="s">
        <v>976</v>
      </c>
      <c r="P111" s="1" t="s">
        <v>977</v>
      </c>
      <c r="Q111" s="1" t="s">
        <v>978</v>
      </c>
      <c r="R111" s="1" t="s">
        <v>1503</v>
      </c>
      <c r="S111" s="1" t="s">
        <v>980</v>
      </c>
      <c r="T111" s="1" t="s">
        <v>981</v>
      </c>
      <c r="U111" s="1" t="s">
        <v>982</v>
      </c>
      <c r="V111" s="1" t="s">
        <v>983</v>
      </c>
    </row>
    <row r="112" s="1" customFormat="1" spans="1:22">
      <c r="A112" s="3">
        <v>999224257218191</v>
      </c>
      <c r="B112" s="1" t="s">
        <v>1504</v>
      </c>
      <c r="C112" s="1" t="s">
        <v>1505</v>
      </c>
      <c r="D112" s="1" t="s">
        <v>1506</v>
      </c>
      <c r="E112" s="1" t="s">
        <v>1507</v>
      </c>
      <c r="F112" s="1" t="s">
        <v>1036</v>
      </c>
      <c r="G112" s="1" t="s">
        <v>971</v>
      </c>
      <c r="H112" s="1" t="s">
        <v>972</v>
      </c>
      <c r="I112" s="1" t="s">
        <v>1508</v>
      </c>
      <c r="J112" s="1" t="s">
        <v>974</v>
      </c>
      <c r="K112" s="1" t="s">
        <v>1508</v>
      </c>
      <c r="L112" s="1" t="s">
        <v>1508</v>
      </c>
      <c r="M112" s="1" t="s">
        <v>975</v>
      </c>
      <c r="N112" s="1" t="s">
        <v>975</v>
      </c>
      <c r="O112" s="1" t="s">
        <v>976</v>
      </c>
      <c r="P112" s="1" t="s">
        <v>977</v>
      </c>
      <c r="Q112" s="1" t="s">
        <v>978</v>
      </c>
      <c r="R112" s="1" t="s">
        <v>1509</v>
      </c>
      <c r="S112" s="1" t="s">
        <v>980</v>
      </c>
      <c r="T112" s="1" t="s">
        <v>981</v>
      </c>
      <c r="U112" s="1" t="s">
        <v>982</v>
      </c>
      <c r="V112" s="1" t="s">
        <v>1250</v>
      </c>
    </row>
    <row r="113" s="1" customFormat="1" spans="1:22">
      <c r="A113" s="3">
        <v>999224198928491</v>
      </c>
      <c r="B113" s="1" t="s">
        <v>1504</v>
      </c>
      <c r="C113" s="1" t="s">
        <v>1510</v>
      </c>
      <c r="D113" s="1" t="s">
        <v>1511</v>
      </c>
      <c r="E113" s="1" t="s">
        <v>1512</v>
      </c>
      <c r="F113" s="1" t="s">
        <v>1103</v>
      </c>
      <c r="G113" s="1" t="s">
        <v>971</v>
      </c>
      <c r="H113" s="1" t="s">
        <v>972</v>
      </c>
      <c r="I113" s="1" t="s">
        <v>1513</v>
      </c>
      <c r="J113" s="1" t="s">
        <v>974</v>
      </c>
      <c r="K113" s="1" t="s">
        <v>1513</v>
      </c>
      <c r="L113" s="1" t="s">
        <v>1513</v>
      </c>
      <c r="M113" s="1" t="s">
        <v>975</v>
      </c>
      <c r="N113" s="1" t="s">
        <v>975</v>
      </c>
      <c r="O113" s="1" t="s">
        <v>976</v>
      </c>
      <c r="P113" s="1" t="s">
        <v>977</v>
      </c>
      <c r="Q113" s="1" t="s">
        <v>978</v>
      </c>
      <c r="R113" s="1" t="s">
        <v>1514</v>
      </c>
      <c r="S113" s="1" t="s">
        <v>980</v>
      </c>
      <c r="T113" s="1" t="s">
        <v>981</v>
      </c>
      <c r="U113" s="1" t="s">
        <v>982</v>
      </c>
      <c r="V113" s="1" t="s">
        <v>983</v>
      </c>
    </row>
    <row r="114" s="1" customFormat="1" spans="1:22">
      <c r="A114" s="3">
        <v>999224192548108</v>
      </c>
      <c r="B114" s="1" t="s">
        <v>1504</v>
      </c>
      <c r="C114" s="1" t="s">
        <v>1515</v>
      </c>
      <c r="D114" s="1" t="s">
        <v>1516</v>
      </c>
      <c r="E114" s="1" t="s">
        <v>1517</v>
      </c>
      <c r="F114" s="1" t="s">
        <v>1036</v>
      </c>
      <c r="G114" s="1" t="s">
        <v>971</v>
      </c>
      <c r="H114" s="1" t="s">
        <v>972</v>
      </c>
      <c r="I114" s="1" t="s">
        <v>1518</v>
      </c>
      <c r="J114" s="1" t="s">
        <v>974</v>
      </c>
      <c r="K114" s="1" t="s">
        <v>1518</v>
      </c>
      <c r="L114" s="1" t="s">
        <v>1518</v>
      </c>
      <c r="M114" s="1" t="s">
        <v>975</v>
      </c>
      <c r="N114" s="1" t="s">
        <v>975</v>
      </c>
      <c r="O114" s="1" t="s">
        <v>976</v>
      </c>
      <c r="P114" s="1" t="s">
        <v>977</v>
      </c>
      <c r="Q114" s="1" t="s">
        <v>978</v>
      </c>
      <c r="R114" s="1" t="s">
        <v>1519</v>
      </c>
      <c r="S114" s="1" t="s">
        <v>980</v>
      </c>
      <c r="T114" s="1" t="s">
        <v>981</v>
      </c>
      <c r="U114" s="1" t="s">
        <v>982</v>
      </c>
      <c r="V114" s="1" t="s">
        <v>983</v>
      </c>
    </row>
    <row r="115" s="1" customFormat="1" spans="1:22">
      <c r="A115" s="3">
        <v>999224191108739</v>
      </c>
      <c r="B115" s="1" t="s">
        <v>1520</v>
      </c>
      <c r="C115" s="1" t="s">
        <v>1521</v>
      </c>
      <c r="D115" s="1" t="s">
        <v>1522</v>
      </c>
      <c r="E115" s="1" t="s">
        <v>1523</v>
      </c>
      <c r="F115" s="1" t="s">
        <v>1194</v>
      </c>
      <c r="G115" s="1" t="s">
        <v>971</v>
      </c>
      <c r="H115" s="1" t="s">
        <v>972</v>
      </c>
      <c r="I115" s="1" t="s">
        <v>1524</v>
      </c>
      <c r="J115" s="1" t="s">
        <v>974</v>
      </c>
      <c r="K115" s="1" t="s">
        <v>1524</v>
      </c>
      <c r="L115" s="1" t="s">
        <v>1524</v>
      </c>
      <c r="M115" s="1" t="s">
        <v>975</v>
      </c>
      <c r="N115" s="1" t="s">
        <v>975</v>
      </c>
      <c r="O115" s="1" t="s">
        <v>976</v>
      </c>
      <c r="P115" s="1" t="s">
        <v>977</v>
      </c>
      <c r="Q115" s="1" t="s">
        <v>978</v>
      </c>
      <c r="R115" s="1" t="s">
        <v>1525</v>
      </c>
      <c r="S115" s="1" t="s">
        <v>980</v>
      </c>
      <c r="T115" s="1" t="s">
        <v>981</v>
      </c>
      <c r="U115" s="1" t="s">
        <v>982</v>
      </c>
      <c r="V115" s="1" t="s">
        <v>983</v>
      </c>
    </row>
    <row r="116" s="1" customFormat="1" spans="1:22">
      <c r="A116" s="3">
        <v>999224190440401</v>
      </c>
      <c r="B116" s="1" t="s">
        <v>1520</v>
      </c>
      <c r="C116" s="1" t="s">
        <v>1526</v>
      </c>
      <c r="D116" s="1" t="s">
        <v>1527</v>
      </c>
      <c r="E116" s="1" t="s">
        <v>1528</v>
      </c>
      <c r="F116" s="1" t="s">
        <v>1103</v>
      </c>
      <c r="G116" s="1" t="s">
        <v>971</v>
      </c>
      <c r="H116" s="1" t="s">
        <v>972</v>
      </c>
      <c r="I116" s="1" t="s">
        <v>1529</v>
      </c>
      <c r="J116" s="1" t="s">
        <v>974</v>
      </c>
      <c r="K116" s="1" t="s">
        <v>1529</v>
      </c>
      <c r="L116" s="1" t="s">
        <v>1529</v>
      </c>
      <c r="M116" s="1" t="s">
        <v>975</v>
      </c>
      <c r="N116" s="1" t="s">
        <v>975</v>
      </c>
      <c r="O116" s="1" t="s">
        <v>976</v>
      </c>
      <c r="P116" s="1" t="s">
        <v>977</v>
      </c>
      <c r="Q116" s="1" t="s">
        <v>978</v>
      </c>
      <c r="R116" s="1" t="s">
        <v>1530</v>
      </c>
      <c r="S116" s="1" t="s">
        <v>980</v>
      </c>
      <c r="T116" s="1" t="s">
        <v>981</v>
      </c>
      <c r="U116" s="1" t="s">
        <v>982</v>
      </c>
      <c r="V116" s="1" t="s">
        <v>1306</v>
      </c>
    </row>
    <row r="117" s="1" customFormat="1" spans="1:22">
      <c r="A117" s="3">
        <v>999224161938947</v>
      </c>
      <c r="B117" s="1" t="s">
        <v>1531</v>
      </c>
      <c r="C117" s="1" t="s">
        <v>1532</v>
      </c>
      <c r="D117" s="1" t="s">
        <v>1124</v>
      </c>
      <c r="E117" s="1" t="s">
        <v>1533</v>
      </c>
      <c r="F117" s="1" t="s">
        <v>1103</v>
      </c>
      <c r="G117" s="1" t="s">
        <v>971</v>
      </c>
      <c r="H117" s="1" t="s">
        <v>972</v>
      </c>
      <c r="I117" s="1" t="s">
        <v>1135</v>
      </c>
      <c r="J117" s="1" t="s">
        <v>974</v>
      </c>
      <c r="K117" s="1" t="s">
        <v>1135</v>
      </c>
      <c r="L117" s="1" t="s">
        <v>1135</v>
      </c>
      <c r="M117" s="1" t="s">
        <v>975</v>
      </c>
      <c r="N117" s="1" t="s">
        <v>975</v>
      </c>
      <c r="O117" s="1" t="s">
        <v>976</v>
      </c>
      <c r="P117" s="1" t="s">
        <v>977</v>
      </c>
      <c r="Q117" s="1" t="s">
        <v>978</v>
      </c>
      <c r="R117" s="1" t="s">
        <v>1534</v>
      </c>
      <c r="S117" s="1" t="s">
        <v>980</v>
      </c>
      <c r="T117" s="1" t="s">
        <v>981</v>
      </c>
      <c r="U117" s="1" t="s">
        <v>982</v>
      </c>
      <c r="V117" s="1" t="s">
        <v>983</v>
      </c>
    </row>
    <row r="118" s="1" customFormat="1" spans="1:22">
      <c r="A118" s="3">
        <v>999224157375926</v>
      </c>
      <c r="B118" s="1" t="s">
        <v>1531</v>
      </c>
      <c r="C118" s="1" t="s">
        <v>1535</v>
      </c>
      <c r="D118" s="1" t="s">
        <v>1536</v>
      </c>
      <c r="E118" s="1" t="s">
        <v>348</v>
      </c>
      <c r="F118" s="1" t="s">
        <v>1159</v>
      </c>
      <c r="G118" s="1" t="s">
        <v>971</v>
      </c>
      <c r="H118" s="1" t="s">
        <v>972</v>
      </c>
      <c r="I118" s="1" t="s">
        <v>1537</v>
      </c>
      <c r="J118" s="1" t="s">
        <v>974</v>
      </c>
      <c r="K118" s="1" t="s">
        <v>1537</v>
      </c>
      <c r="L118" s="1" t="s">
        <v>1537</v>
      </c>
      <c r="M118" s="1" t="s">
        <v>975</v>
      </c>
      <c r="N118" s="1" t="s">
        <v>975</v>
      </c>
      <c r="O118" s="1" t="s">
        <v>976</v>
      </c>
      <c r="P118" s="1" t="s">
        <v>977</v>
      </c>
      <c r="Q118" s="1" t="s">
        <v>978</v>
      </c>
      <c r="R118" s="1" t="s">
        <v>1538</v>
      </c>
      <c r="S118" s="1" t="s">
        <v>980</v>
      </c>
      <c r="T118" s="1" t="s">
        <v>981</v>
      </c>
      <c r="U118" s="1" t="s">
        <v>982</v>
      </c>
      <c r="V118" s="1" t="s">
        <v>1164</v>
      </c>
    </row>
    <row r="119" s="1" customFormat="1" spans="1:22">
      <c r="A119" s="3">
        <v>999224141439009</v>
      </c>
      <c r="B119" s="1" t="s">
        <v>1539</v>
      </c>
      <c r="C119" s="1" t="s">
        <v>1540</v>
      </c>
      <c r="D119" s="1" t="s">
        <v>1497</v>
      </c>
      <c r="E119" s="1" t="s">
        <v>1541</v>
      </c>
      <c r="F119" s="1" t="s">
        <v>1103</v>
      </c>
      <c r="G119" s="1" t="s">
        <v>971</v>
      </c>
      <c r="H119" s="1" t="s">
        <v>972</v>
      </c>
      <c r="I119" s="1" t="s">
        <v>1542</v>
      </c>
      <c r="J119" s="1" t="s">
        <v>974</v>
      </c>
      <c r="K119" s="1" t="s">
        <v>1542</v>
      </c>
      <c r="L119" s="1" t="s">
        <v>1542</v>
      </c>
      <c r="M119" s="1" t="s">
        <v>975</v>
      </c>
      <c r="N119" s="1" t="s">
        <v>975</v>
      </c>
      <c r="O119" s="1" t="s">
        <v>976</v>
      </c>
      <c r="P119" s="1" t="s">
        <v>977</v>
      </c>
      <c r="Q119" s="1" t="s">
        <v>978</v>
      </c>
      <c r="R119" s="1" t="s">
        <v>1543</v>
      </c>
      <c r="S119" s="1" t="s">
        <v>980</v>
      </c>
      <c r="T119" s="1" t="s">
        <v>981</v>
      </c>
      <c r="U119" s="1" t="s">
        <v>982</v>
      </c>
      <c r="V119" s="1" t="s">
        <v>983</v>
      </c>
    </row>
    <row r="120" s="1" customFormat="1" spans="1:22">
      <c r="A120" s="3">
        <v>999224133707726</v>
      </c>
      <c r="B120" s="1" t="s">
        <v>1544</v>
      </c>
      <c r="C120" s="1" t="s">
        <v>1545</v>
      </c>
      <c r="D120" s="1" t="s">
        <v>1370</v>
      </c>
      <c r="E120" s="1" t="s">
        <v>1546</v>
      </c>
      <c r="F120" s="1" t="s">
        <v>1194</v>
      </c>
      <c r="G120" s="1" t="s">
        <v>971</v>
      </c>
      <c r="H120" s="1" t="s">
        <v>972</v>
      </c>
      <c r="I120" s="1" t="s">
        <v>1547</v>
      </c>
      <c r="J120" s="1" t="s">
        <v>974</v>
      </c>
      <c r="K120" s="1" t="s">
        <v>1547</v>
      </c>
      <c r="L120" s="1" t="s">
        <v>1547</v>
      </c>
      <c r="M120" s="1" t="s">
        <v>975</v>
      </c>
      <c r="N120" s="1" t="s">
        <v>975</v>
      </c>
      <c r="O120" s="1" t="s">
        <v>976</v>
      </c>
      <c r="P120" s="1" t="s">
        <v>977</v>
      </c>
      <c r="Q120" s="1" t="s">
        <v>978</v>
      </c>
      <c r="R120" s="1" t="s">
        <v>1548</v>
      </c>
      <c r="S120" s="1" t="s">
        <v>980</v>
      </c>
      <c r="T120" s="1" t="s">
        <v>981</v>
      </c>
      <c r="U120" s="1" t="s">
        <v>982</v>
      </c>
      <c r="V120" s="1" t="s">
        <v>983</v>
      </c>
    </row>
    <row r="121" s="1" customFormat="1" spans="1:22">
      <c r="A121" s="3">
        <v>999224120796818</v>
      </c>
      <c r="B121" s="1" t="s">
        <v>1549</v>
      </c>
      <c r="C121" s="1" t="s">
        <v>1550</v>
      </c>
      <c r="D121" s="1" t="s">
        <v>1551</v>
      </c>
      <c r="E121" s="1" t="s">
        <v>1552</v>
      </c>
      <c r="F121" s="1" t="s">
        <v>1036</v>
      </c>
      <c r="G121" s="1" t="s">
        <v>971</v>
      </c>
      <c r="H121" s="1" t="s">
        <v>972</v>
      </c>
      <c r="I121" s="1" t="s">
        <v>1553</v>
      </c>
      <c r="J121" s="1" t="s">
        <v>974</v>
      </c>
      <c r="K121" s="1" t="s">
        <v>1553</v>
      </c>
      <c r="L121" s="1" t="s">
        <v>1553</v>
      </c>
      <c r="M121" s="1" t="s">
        <v>975</v>
      </c>
      <c r="N121" s="1" t="s">
        <v>975</v>
      </c>
      <c r="O121" s="1" t="s">
        <v>976</v>
      </c>
      <c r="P121" s="1" t="s">
        <v>977</v>
      </c>
      <c r="Q121" s="1" t="s">
        <v>978</v>
      </c>
      <c r="R121" s="1" t="s">
        <v>1554</v>
      </c>
      <c r="S121" s="1" t="s">
        <v>980</v>
      </c>
      <c r="T121" s="1" t="s">
        <v>981</v>
      </c>
      <c r="U121" s="1" t="s">
        <v>982</v>
      </c>
      <c r="V121" s="1" t="s">
        <v>983</v>
      </c>
    </row>
    <row r="122" s="1" customFormat="1" spans="1:22">
      <c r="A122" s="3">
        <v>999224114336560</v>
      </c>
      <c r="B122" s="1" t="s">
        <v>1549</v>
      </c>
      <c r="C122" s="1" t="s">
        <v>1555</v>
      </c>
      <c r="D122" s="1" t="s">
        <v>996</v>
      </c>
      <c r="E122" s="1" t="s">
        <v>1556</v>
      </c>
      <c r="F122" s="1" t="s">
        <v>967</v>
      </c>
      <c r="G122" s="1" t="s">
        <v>971</v>
      </c>
      <c r="H122" s="1" t="s">
        <v>972</v>
      </c>
      <c r="I122" s="1" t="s">
        <v>1557</v>
      </c>
      <c r="J122" s="1" t="s">
        <v>974</v>
      </c>
      <c r="K122" s="1" t="s">
        <v>1557</v>
      </c>
      <c r="L122" s="1" t="s">
        <v>1557</v>
      </c>
      <c r="M122" s="1" t="s">
        <v>975</v>
      </c>
      <c r="N122" s="1" t="s">
        <v>975</v>
      </c>
      <c r="O122" s="1" t="s">
        <v>976</v>
      </c>
      <c r="P122" s="1" t="s">
        <v>977</v>
      </c>
      <c r="Q122" s="1" t="s">
        <v>978</v>
      </c>
      <c r="R122" s="1" t="s">
        <v>1558</v>
      </c>
      <c r="S122" s="1" t="s">
        <v>980</v>
      </c>
      <c r="T122" s="1" t="s">
        <v>981</v>
      </c>
      <c r="U122" s="1" t="s">
        <v>982</v>
      </c>
      <c r="V122" s="1" t="s">
        <v>1000</v>
      </c>
    </row>
    <row r="123" s="1" customFormat="1" spans="1:22">
      <c r="A123" s="3">
        <v>999224112247488</v>
      </c>
      <c r="B123" s="1" t="s">
        <v>1549</v>
      </c>
      <c r="C123" s="1" t="s">
        <v>1559</v>
      </c>
      <c r="D123" s="1" t="s">
        <v>1560</v>
      </c>
      <c r="E123" s="1" t="s">
        <v>1561</v>
      </c>
      <c r="F123" s="1" t="s">
        <v>1194</v>
      </c>
      <c r="G123" s="1" t="s">
        <v>971</v>
      </c>
      <c r="H123" s="1" t="s">
        <v>972</v>
      </c>
      <c r="I123" s="1" t="s">
        <v>1562</v>
      </c>
      <c r="J123" s="1" t="s">
        <v>974</v>
      </c>
      <c r="K123" s="1" t="s">
        <v>1562</v>
      </c>
      <c r="L123" s="1" t="s">
        <v>1562</v>
      </c>
      <c r="M123" s="1" t="s">
        <v>975</v>
      </c>
      <c r="N123" s="1" t="s">
        <v>975</v>
      </c>
      <c r="O123" s="1" t="s">
        <v>976</v>
      </c>
      <c r="P123" s="1" t="s">
        <v>977</v>
      </c>
      <c r="Q123" s="1" t="s">
        <v>978</v>
      </c>
      <c r="R123" s="1" t="s">
        <v>1563</v>
      </c>
      <c r="S123" s="1" t="s">
        <v>980</v>
      </c>
      <c r="T123" s="1" t="s">
        <v>981</v>
      </c>
      <c r="U123" s="1" t="s">
        <v>982</v>
      </c>
      <c r="V123" s="1" t="s">
        <v>1164</v>
      </c>
    </row>
    <row r="124" s="1" customFormat="1" spans="1:22">
      <c r="A124" s="3">
        <v>999224111556548</v>
      </c>
      <c r="B124" s="1" t="s">
        <v>1549</v>
      </c>
      <c r="C124" s="1" t="s">
        <v>1564</v>
      </c>
      <c r="D124" s="1" t="s">
        <v>1565</v>
      </c>
      <c r="E124" s="1" t="s">
        <v>1566</v>
      </c>
      <c r="F124" s="1" t="s">
        <v>967</v>
      </c>
      <c r="G124" s="1" t="s">
        <v>971</v>
      </c>
      <c r="H124" s="1" t="s">
        <v>972</v>
      </c>
      <c r="I124" s="1" t="s">
        <v>1567</v>
      </c>
      <c r="J124" s="1" t="s">
        <v>974</v>
      </c>
      <c r="K124" s="1" t="s">
        <v>1567</v>
      </c>
      <c r="L124" s="1" t="s">
        <v>1567</v>
      </c>
      <c r="M124" s="1" t="s">
        <v>975</v>
      </c>
      <c r="N124" s="1" t="s">
        <v>975</v>
      </c>
      <c r="O124" s="1" t="s">
        <v>976</v>
      </c>
      <c r="P124" s="1" t="s">
        <v>977</v>
      </c>
      <c r="Q124" s="1" t="s">
        <v>978</v>
      </c>
      <c r="R124" s="1" t="s">
        <v>1568</v>
      </c>
      <c r="S124" s="1" t="s">
        <v>980</v>
      </c>
      <c r="T124" s="1" t="s">
        <v>981</v>
      </c>
      <c r="U124" s="1" t="s">
        <v>982</v>
      </c>
      <c r="V124" s="1" t="s">
        <v>983</v>
      </c>
    </row>
    <row r="125" s="1" customFormat="1" spans="1:22">
      <c r="A125" s="3">
        <v>999224111414373</v>
      </c>
      <c r="B125" s="1" t="s">
        <v>1549</v>
      </c>
      <c r="C125" s="1" t="s">
        <v>1569</v>
      </c>
      <c r="D125" s="1" t="s">
        <v>1565</v>
      </c>
      <c r="E125" s="1" t="s">
        <v>1570</v>
      </c>
      <c r="F125" s="1" t="s">
        <v>967</v>
      </c>
      <c r="G125" s="1" t="s">
        <v>971</v>
      </c>
      <c r="H125" s="1" t="s">
        <v>972</v>
      </c>
      <c r="I125" s="1" t="s">
        <v>1571</v>
      </c>
      <c r="J125" s="1" t="s">
        <v>974</v>
      </c>
      <c r="K125" s="1" t="s">
        <v>1571</v>
      </c>
      <c r="L125" s="1" t="s">
        <v>1571</v>
      </c>
      <c r="M125" s="1" t="s">
        <v>975</v>
      </c>
      <c r="N125" s="1" t="s">
        <v>975</v>
      </c>
      <c r="O125" s="1" t="s">
        <v>976</v>
      </c>
      <c r="P125" s="1" t="s">
        <v>977</v>
      </c>
      <c r="Q125" s="1" t="s">
        <v>978</v>
      </c>
      <c r="R125" s="1" t="s">
        <v>1572</v>
      </c>
      <c r="S125" s="1" t="s">
        <v>980</v>
      </c>
      <c r="T125" s="1" t="s">
        <v>981</v>
      </c>
      <c r="U125" s="1" t="s">
        <v>982</v>
      </c>
      <c r="V125" s="1" t="s">
        <v>983</v>
      </c>
    </row>
    <row r="126" s="1" customFormat="1" spans="1:22">
      <c r="A126" s="3">
        <v>999224105167534</v>
      </c>
      <c r="B126" s="1" t="s">
        <v>1549</v>
      </c>
      <c r="C126" s="1" t="s">
        <v>1573</v>
      </c>
      <c r="D126" s="1" t="s">
        <v>1406</v>
      </c>
      <c r="E126" s="1" t="s">
        <v>1453</v>
      </c>
      <c r="F126" s="1" t="s">
        <v>1036</v>
      </c>
      <c r="G126" s="1" t="s">
        <v>971</v>
      </c>
      <c r="H126" s="1" t="s">
        <v>972</v>
      </c>
      <c r="I126" s="1" t="s">
        <v>1574</v>
      </c>
      <c r="J126" s="1" t="s">
        <v>974</v>
      </c>
      <c r="K126" s="1" t="s">
        <v>1574</v>
      </c>
      <c r="L126" s="1" t="s">
        <v>1574</v>
      </c>
      <c r="M126" s="1" t="s">
        <v>975</v>
      </c>
      <c r="N126" s="1" t="s">
        <v>975</v>
      </c>
      <c r="O126" s="1" t="s">
        <v>976</v>
      </c>
      <c r="P126" s="1" t="s">
        <v>977</v>
      </c>
      <c r="Q126" s="1" t="s">
        <v>978</v>
      </c>
      <c r="R126" s="1" t="s">
        <v>1575</v>
      </c>
      <c r="S126" s="1" t="s">
        <v>980</v>
      </c>
      <c r="T126" s="1" t="s">
        <v>981</v>
      </c>
      <c r="U126" s="1" t="s">
        <v>982</v>
      </c>
      <c r="V126" s="1" t="s">
        <v>1000</v>
      </c>
    </row>
    <row r="127" s="1" customFormat="1" spans="1:22">
      <c r="A127" s="3">
        <v>999224102015414</v>
      </c>
      <c r="B127" s="1" t="s">
        <v>1576</v>
      </c>
      <c r="C127" s="1" t="s">
        <v>1577</v>
      </c>
      <c r="D127" s="1" t="s">
        <v>1578</v>
      </c>
      <c r="E127" s="1" t="s">
        <v>1579</v>
      </c>
      <c r="F127" s="1" t="s">
        <v>1103</v>
      </c>
      <c r="G127" s="1" t="s">
        <v>971</v>
      </c>
      <c r="H127" s="1" t="s">
        <v>972</v>
      </c>
      <c r="I127" s="1" t="s">
        <v>1580</v>
      </c>
      <c r="J127" s="1" t="s">
        <v>974</v>
      </c>
      <c r="K127" s="1" t="s">
        <v>1580</v>
      </c>
      <c r="L127" s="1" t="s">
        <v>1580</v>
      </c>
      <c r="M127" s="1" t="s">
        <v>975</v>
      </c>
      <c r="N127" s="1" t="s">
        <v>975</v>
      </c>
      <c r="O127" s="1" t="s">
        <v>976</v>
      </c>
      <c r="P127" s="1" t="s">
        <v>977</v>
      </c>
      <c r="Q127" s="1" t="s">
        <v>978</v>
      </c>
      <c r="R127" s="1" t="s">
        <v>1581</v>
      </c>
      <c r="S127" s="1" t="s">
        <v>980</v>
      </c>
      <c r="T127" s="1" t="s">
        <v>981</v>
      </c>
      <c r="U127" s="1" t="s">
        <v>982</v>
      </c>
      <c r="V127" s="1" t="s">
        <v>1000</v>
      </c>
    </row>
    <row r="128" s="1" customFormat="1" spans="1:22">
      <c r="A128" s="3">
        <v>999224100916379</v>
      </c>
      <c r="B128" s="1" t="s">
        <v>1576</v>
      </c>
      <c r="C128" s="1" t="s">
        <v>1582</v>
      </c>
      <c r="D128" s="1" t="s">
        <v>1583</v>
      </c>
      <c r="E128" s="1" t="s">
        <v>1584</v>
      </c>
      <c r="F128" s="1" t="s">
        <v>967</v>
      </c>
      <c r="G128" s="1" t="s">
        <v>971</v>
      </c>
      <c r="H128" s="1" t="s">
        <v>972</v>
      </c>
      <c r="I128" s="1" t="s">
        <v>1585</v>
      </c>
      <c r="J128" s="1" t="s">
        <v>974</v>
      </c>
      <c r="K128" s="1" t="s">
        <v>1585</v>
      </c>
      <c r="L128" s="1" t="s">
        <v>1585</v>
      </c>
      <c r="M128" s="1" t="s">
        <v>975</v>
      </c>
      <c r="N128" s="1" t="s">
        <v>975</v>
      </c>
      <c r="O128" s="1" t="s">
        <v>976</v>
      </c>
      <c r="P128" s="1" t="s">
        <v>977</v>
      </c>
      <c r="Q128" s="1" t="s">
        <v>978</v>
      </c>
      <c r="R128" s="1" t="s">
        <v>1586</v>
      </c>
      <c r="S128" s="1" t="s">
        <v>980</v>
      </c>
      <c r="T128" s="1" t="s">
        <v>981</v>
      </c>
      <c r="U128" s="1" t="s">
        <v>982</v>
      </c>
      <c r="V128" s="1" t="s">
        <v>1000</v>
      </c>
    </row>
    <row r="129" s="1" customFormat="1" spans="1:22">
      <c r="A129" s="3">
        <v>999224100731459</v>
      </c>
      <c r="B129" s="1" t="s">
        <v>1576</v>
      </c>
      <c r="C129" s="1" t="s">
        <v>1587</v>
      </c>
      <c r="D129" s="1" t="s">
        <v>1588</v>
      </c>
      <c r="E129" s="1" t="s">
        <v>1589</v>
      </c>
      <c r="F129" s="1" t="s">
        <v>1036</v>
      </c>
      <c r="G129" s="1" t="s">
        <v>971</v>
      </c>
      <c r="H129" s="1" t="s">
        <v>972</v>
      </c>
      <c r="I129" s="1" t="s">
        <v>1590</v>
      </c>
      <c r="J129" s="1" t="s">
        <v>974</v>
      </c>
      <c r="K129" s="1" t="s">
        <v>1590</v>
      </c>
      <c r="L129" s="1" t="s">
        <v>1590</v>
      </c>
      <c r="M129" s="1" t="s">
        <v>975</v>
      </c>
      <c r="N129" s="1" t="s">
        <v>975</v>
      </c>
      <c r="O129" s="1" t="s">
        <v>976</v>
      </c>
      <c r="P129" s="1" t="s">
        <v>977</v>
      </c>
      <c r="Q129" s="1" t="s">
        <v>978</v>
      </c>
      <c r="R129" s="1" t="s">
        <v>1591</v>
      </c>
      <c r="S129" s="1" t="s">
        <v>980</v>
      </c>
      <c r="T129" s="1" t="s">
        <v>981</v>
      </c>
      <c r="U129" s="1" t="s">
        <v>982</v>
      </c>
      <c r="V129" s="1" t="s">
        <v>1250</v>
      </c>
    </row>
    <row r="130" s="1" customFormat="1" spans="1:22">
      <c r="A130" s="3">
        <v>999224099506126</v>
      </c>
      <c r="B130" s="1" t="s">
        <v>1576</v>
      </c>
      <c r="C130" s="1" t="s">
        <v>1592</v>
      </c>
      <c r="D130" s="1" t="s">
        <v>1593</v>
      </c>
      <c r="E130" s="1" t="s">
        <v>1594</v>
      </c>
      <c r="F130" s="1" t="s">
        <v>1103</v>
      </c>
      <c r="G130" s="1" t="s">
        <v>971</v>
      </c>
      <c r="H130" s="1" t="s">
        <v>972</v>
      </c>
      <c r="I130" s="1" t="s">
        <v>1595</v>
      </c>
      <c r="J130" s="1" t="s">
        <v>974</v>
      </c>
      <c r="K130" s="1" t="s">
        <v>1595</v>
      </c>
      <c r="L130" s="1" t="s">
        <v>1595</v>
      </c>
      <c r="M130" s="1" t="s">
        <v>975</v>
      </c>
      <c r="N130" s="1" t="s">
        <v>975</v>
      </c>
      <c r="O130" s="1" t="s">
        <v>976</v>
      </c>
      <c r="P130" s="1" t="s">
        <v>977</v>
      </c>
      <c r="Q130" s="1" t="s">
        <v>978</v>
      </c>
      <c r="R130" s="1" t="s">
        <v>1596</v>
      </c>
      <c r="S130" s="1" t="s">
        <v>980</v>
      </c>
      <c r="T130" s="1" t="s">
        <v>981</v>
      </c>
      <c r="U130" s="1" t="s">
        <v>982</v>
      </c>
      <c r="V130" s="1" t="s">
        <v>983</v>
      </c>
    </row>
    <row r="131" s="1" customFormat="1" spans="1:22">
      <c r="A131" s="3">
        <v>999224099448091</v>
      </c>
      <c r="B131" s="1" t="s">
        <v>1576</v>
      </c>
      <c r="C131" s="1" t="s">
        <v>1597</v>
      </c>
      <c r="D131" s="1" t="s">
        <v>1598</v>
      </c>
      <c r="E131" s="1" t="s">
        <v>1599</v>
      </c>
      <c r="F131" s="1" t="s">
        <v>1036</v>
      </c>
      <c r="G131" s="1" t="s">
        <v>971</v>
      </c>
      <c r="H131" s="1" t="s">
        <v>972</v>
      </c>
      <c r="I131" s="1" t="s">
        <v>1600</v>
      </c>
      <c r="J131" s="1" t="s">
        <v>974</v>
      </c>
      <c r="K131" s="1" t="s">
        <v>1600</v>
      </c>
      <c r="L131" s="1" t="s">
        <v>1600</v>
      </c>
      <c r="M131" s="1" t="s">
        <v>975</v>
      </c>
      <c r="N131" s="1" t="s">
        <v>975</v>
      </c>
      <c r="O131" s="1" t="s">
        <v>976</v>
      </c>
      <c r="P131" s="1" t="s">
        <v>977</v>
      </c>
      <c r="Q131" s="1" t="s">
        <v>978</v>
      </c>
      <c r="R131" s="1" t="s">
        <v>1601</v>
      </c>
      <c r="S131" s="1" t="s">
        <v>980</v>
      </c>
      <c r="T131" s="1" t="s">
        <v>981</v>
      </c>
      <c r="U131" s="1" t="s">
        <v>982</v>
      </c>
      <c r="V131" s="1" t="s">
        <v>983</v>
      </c>
    </row>
    <row r="132" s="1" customFormat="1" spans="1:22">
      <c r="A132" s="3">
        <v>999224099005266</v>
      </c>
      <c r="B132" s="1" t="s">
        <v>1576</v>
      </c>
      <c r="C132" s="1" t="s">
        <v>1602</v>
      </c>
      <c r="D132" s="1" t="s">
        <v>1015</v>
      </c>
      <c r="E132" s="1" t="s">
        <v>1603</v>
      </c>
      <c r="F132" s="1" t="s">
        <v>1036</v>
      </c>
      <c r="G132" s="1" t="s">
        <v>971</v>
      </c>
      <c r="H132" s="1" t="s">
        <v>972</v>
      </c>
      <c r="I132" s="1" t="s">
        <v>1604</v>
      </c>
      <c r="J132" s="1" t="s">
        <v>974</v>
      </c>
      <c r="K132" s="1" t="s">
        <v>1604</v>
      </c>
      <c r="L132" s="1" t="s">
        <v>1604</v>
      </c>
      <c r="M132" s="1" t="s">
        <v>975</v>
      </c>
      <c r="N132" s="1" t="s">
        <v>975</v>
      </c>
      <c r="O132" s="1" t="s">
        <v>976</v>
      </c>
      <c r="P132" s="1" t="s">
        <v>977</v>
      </c>
      <c r="Q132" s="1" t="s">
        <v>978</v>
      </c>
      <c r="R132" s="1" t="s">
        <v>1605</v>
      </c>
      <c r="S132" s="1" t="s">
        <v>980</v>
      </c>
      <c r="T132" s="1" t="s">
        <v>981</v>
      </c>
      <c r="U132" s="1" t="s">
        <v>982</v>
      </c>
      <c r="V132" s="1" t="s">
        <v>1000</v>
      </c>
    </row>
    <row r="133" s="1" customFormat="1" spans="1:22">
      <c r="A133" s="3">
        <v>999224097153629</v>
      </c>
      <c r="B133" s="1" t="s">
        <v>1576</v>
      </c>
      <c r="C133" s="1" t="s">
        <v>1606</v>
      </c>
      <c r="D133" s="1" t="s">
        <v>1607</v>
      </c>
      <c r="E133" s="1" t="s">
        <v>1608</v>
      </c>
      <c r="F133" s="1" t="s">
        <v>1103</v>
      </c>
      <c r="G133" s="1" t="s">
        <v>971</v>
      </c>
      <c r="H133" s="1" t="s">
        <v>972</v>
      </c>
      <c r="I133" s="1" t="s">
        <v>1609</v>
      </c>
      <c r="J133" s="1" t="s">
        <v>974</v>
      </c>
      <c r="K133" s="1" t="s">
        <v>1609</v>
      </c>
      <c r="L133" s="1" t="s">
        <v>1609</v>
      </c>
      <c r="M133" s="1" t="s">
        <v>975</v>
      </c>
      <c r="N133" s="1" t="s">
        <v>975</v>
      </c>
      <c r="O133" s="1" t="s">
        <v>976</v>
      </c>
      <c r="P133" s="1" t="s">
        <v>977</v>
      </c>
      <c r="Q133" s="1" t="s">
        <v>978</v>
      </c>
      <c r="R133" s="1" t="s">
        <v>1610</v>
      </c>
      <c r="S133" s="1" t="s">
        <v>980</v>
      </c>
      <c r="T133" s="1" t="s">
        <v>981</v>
      </c>
      <c r="U133" s="1" t="s">
        <v>982</v>
      </c>
      <c r="V133" s="1" t="s">
        <v>983</v>
      </c>
    </row>
    <row r="134" s="1" customFormat="1" spans="1:22">
      <c r="A134" s="3">
        <v>999224093883866</v>
      </c>
      <c r="B134" s="1" t="s">
        <v>1576</v>
      </c>
      <c r="C134" s="1" t="s">
        <v>1611</v>
      </c>
      <c r="D134" s="1" t="s">
        <v>1560</v>
      </c>
      <c r="E134" s="1" t="s">
        <v>1612</v>
      </c>
      <c r="F134" s="1" t="s">
        <v>1194</v>
      </c>
      <c r="G134" s="1" t="s">
        <v>971</v>
      </c>
      <c r="H134" s="1" t="s">
        <v>972</v>
      </c>
      <c r="I134" s="1" t="s">
        <v>1562</v>
      </c>
      <c r="J134" s="1" t="s">
        <v>974</v>
      </c>
      <c r="K134" s="1" t="s">
        <v>1562</v>
      </c>
      <c r="L134" s="1" t="s">
        <v>1562</v>
      </c>
      <c r="M134" s="1" t="s">
        <v>975</v>
      </c>
      <c r="N134" s="1" t="s">
        <v>975</v>
      </c>
      <c r="O134" s="1" t="s">
        <v>976</v>
      </c>
      <c r="P134" s="1" t="s">
        <v>977</v>
      </c>
      <c r="Q134" s="1" t="s">
        <v>978</v>
      </c>
      <c r="R134" s="1" t="s">
        <v>1613</v>
      </c>
      <c r="S134" s="1" t="s">
        <v>980</v>
      </c>
      <c r="T134" s="1" t="s">
        <v>981</v>
      </c>
      <c r="U134" s="1" t="s">
        <v>982</v>
      </c>
      <c r="V134" s="1" t="s">
        <v>1164</v>
      </c>
    </row>
    <row r="135" s="1" customFormat="1" spans="1:22">
      <c r="A135" s="3">
        <v>999224087831014</v>
      </c>
      <c r="B135" s="1" t="s">
        <v>1614</v>
      </c>
      <c r="C135" s="1" t="s">
        <v>1615</v>
      </c>
      <c r="D135" s="1" t="s">
        <v>1616</v>
      </c>
      <c r="E135" s="1" t="s">
        <v>1617</v>
      </c>
      <c r="F135" s="1" t="s">
        <v>967</v>
      </c>
      <c r="G135" s="1" t="s">
        <v>971</v>
      </c>
      <c r="H135" s="1" t="s">
        <v>972</v>
      </c>
      <c r="I135" s="1" t="s">
        <v>1618</v>
      </c>
      <c r="J135" s="1" t="s">
        <v>974</v>
      </c>
      <c r="K135" s="1" t="s">
        <v>1618</v>
      </c>
      <c r="L135" s="1" t="s">
        <v>1618</v>
      </c>
      <c r="M135" s="1" t="s">
        <v>975</v>
      </c>
      <c r="N135" s="1" t="s">
        <v>975</v>
      </c>
      <c r="O135" s="1" t="s">
        <v>976</v>
      </c>
      <c r="P135" s="1" t="s">
        <v>977</v>
      </c>
      <c r="Q135" s="1" t="s">
        <v>978</v>
      </c>
      <c r="R135" s="1" t="s">
        <v>1619</v>
      </c>
      <c r="S135" s="1" t="s">
        <v>980</v>
      </c>
      <c r="T135" s="1" t="s">
        <v>981</v>
      </c>
      <c r="U135" s="1" t="s">
        <v>982</v>
      </c>
      <c r="V135" s="1" t="s">
        <v>983</v>
      </c>
    </row>
    <row r="136" s="1" customFormat="1" spans="1:22">
      <c r="A136" s="3">
        <v>999224075719424</v>
      </c>
      <c r="B136" s="1" t="s">
        <v>1620</v>
      </c>
      <c r="C136" s="1" t="s">
        <v>1621</v>
      </c>
      <c r="D136" s="1" t="s">
        <v>1583</v>
      </c>
      <c r="E136" s="1" t="s">
        <v>1584</v>
      </c>
      <c r="F136" s="1" t="s">
        <v>967</v>
      </c>
      <c r="G136" s="1" t="s">
        <v>971</v>
      </c>
      <c r="H136" s="1" t="s">
        <v>972</v>
      </c>
      <c r="I136" s="1" t="s">
        <v>1585</v>
      </c>
      <c r="J136" s="1" t="s">
        <v>974</v>
      </c>
      <c r="K136" s="1" t="s">
        <v>1585</v>
      </c>
      <c r="L136" s="1" t="s">
        <v>1585</v>
      </c>
      <c r="M136" s="1" t="s">
        <v>975</v>
      </c>
      <c r="N136" s="1" t="s">
        <v>975</v>
      </c>
      <c r="O136" s="1" t="s">
        <v>976</v>
      </c>
      <c r="P136" s="1" t="s">
        <v>977</v>
      </c>
      <c r="Q136" s="1" t="s">
        <v>978</v>
      </c>
      <c r="R136" s="1" t="s">
        <v>1622</v>
      </c>
      <c r="S136" s="1" t="s">
        <v>980</v>
      </c>
      <c r="T136" s="1" t="s">
        <v>981</v>
      </c>
      <c r="U136" s="1" t="s">
        <v>982</v>
      </c>
      <c r="V136" s="1" t="s">
        <v>1000</v>
      </c>
    </row>
    <row r="137" s="1" customFormat="1" spans="1:22">
      <c r="A137" s="3">
        <v>999224075403460</v>
      </c>
      <c r="B137" s="1" t="s">
        <v>1620</v>
      </c>
      <c r="C137" s="1" t="s">
        <v>1623</v>
      </c>
      <c r="D137" s="1" t="s">
        <v>1624</v>
      </c>
      <c r="E137" s="1" t="s">
        <v>1625</v>
      </c>
      <c r="F137" s="1" t="s">
        <v>1036</v>
      </c>
      <c r="G137" s="1" t="s">
        <v>971</v>
      </c>
      <c r="H137" s="1" t="s">
        <v>972</v>
      </c>
      <c r="I137" s="1" t="s">
        <v>1626</v>
      </c>
      <c r="J137" s="1" t="s">
        <v>974</v>
      </c>
      <c r="K137" s="1" t="s">
        <v>1626</v>
      </c>
      <c r="L137" s="1" t="s">
        <v>1626</v>
      </c>
      <c r="M137" s="1" t="s">
        <v>975</v>
      </c>
      <c r="N137" s="1" t="s">
        <v>975</v>
      </c>
      <c r="O137" s="1" t="s">
        <v>976</v>
      </c>
      <c r="P137" s="1" t="s">
        <v>977</v>
      </c>
      <c r="Q137" s="1" t="s">
        <v>978</v>
      </c>
      <c r="R137" s="1" t="s">
        <v>1627</v>
      </c>
      <c r="S137" s="1" t="s">
        <v>980</v>
      </c>
      <c r="T137" s="1" t="s">
        <v>981</v>
      </c>
      <c r="U137" s="1" t="s">
        <v>982</v>
      </c>
      <c r="V137" s="1" t="s">
        <v>983</v>
      </c>
    </row>
    <row r="138" s="1" customFormat="1" spans="1:22">
      <c r="A138" s="3">
        <v>999224066541976</v>
      </c>
      <c r="B138" s="1" t="s">
        <v>1620</v>
      </c>
      <c r="C138" s="1" t="s">
        <v>1628</v>
      </c>
      <c r="D138" s="1" t="s">
        <v>1629</v>
      </c>
      <c r="E138" s="1" t="s">
        <v>1630</v>
      </c>
      <c r="F138" s="1" t="s">
        <v>1036</v>
      </c>
      <c r="G138" s="1" t="s">
        <v>971</v>
      </c>
      <c r="H138" s="1" t="s">
        <v>972</v>
      </c>
      <c r="I138" s="1" t="s">
        <v>1631</v>
      </c>
      <c r="J138" s="1" t="s">
        <v>974</v>
      </c>
      <c r="K138" s="1" t="s">
        <v>1631</v>
      </c>
      <c r="L138" s="1" t="s">
        <v>1631</v>
      </c>
      <c r="M138" s="1" t="s">
        <v>975</v>
      </c>
      <c r="N138" s="1" t="s">
        <v>975</v>
      </c>
      <c r="O138" s="1" t="s">
        <v>976</v>
      </c>
      <c r="P138" s="1" t="s">
        <v>977</v>
      </c>
      <c r="Q138" s="1" t="s">
        <v>978</v>
      </c>
      <c r="R138" s="1" t="s">
        <v>1632</v>
      </c>
      <c r="S138" s="1" t="s">
        <v>980</v>
      </c>
      <c r="T138" s="1" t="s">
        <v>981</v>
      </c>
      <c r="U138" s="1" t="s">
        <v>982</v>
      </c>
      <c r="V138" s="1" t="s">
        <v>1000</v>
      </c>
    </row>
    <row r="139" s="1" customFormat="1" spans="1:22">
      <c r="A139" s="3">
        <v>999224060356367</v>
      </c>
      <c r="B139" s="1" t="s">
        <v>1633</v>
      </c>
      <c r="C139" s="1" t="s">
        <v>1634</v>
      </c>
      <c r="D139" s="1" t="s">
        <v>1635</v>
      </c>
      <c r="E139" s="1" t="s">
        <v>1636</v>
      </c>
      <c r="F139" s="1" t="s">
        <v>1103</v>
      </c>
      <c r="G139" s="1" t="s">
        <v>971</v>
      </c>
      <c r="H139" s="1" t="s">
        <v>972</v>
      </c>
      <c r="I139" s="1" t="s">
        <v>1637</v>
      </c>
      <c r="J139" s="1" t="s">
        <v>974</v>
      </c>
      <c r="K139" s="1" t="s">
        <v>1637</v>
      </c>
      <c r="L139" s="1" t="s">
        <v>1637</v>
      </c>
      <c r="M139" s="1" t="s">
        <v>975</v>
      </c>
      <c r="N139" s="1" t="s">
        <v>975</v>
      </c>
      <c r="O139" s="1" t="s">
        <v>976</v>
      </c>
      <c r="P139" s="1" t="s">
        <v>977</v>
      </c>
      <c r="Q139" s="1" t="s">
        <v>978</v>
      </c>
      <c r="R139" s="1" t="s">
        <v>1638</v>
      </c>
      <c r="S139" s="1" t="s">
        <v>980</v>
      </c>
      <c r="T139" s="1" t="s">
        <v>981</v>
      </c>
      <c r="U139" s="1" t="s">
        <v>982</v>
      </c>
      <c r="V139" s="1" t="s">
        <v>983</v>
      </c>
    </row>
    <row r="140" s="1" customFormat="1" spans="1:22">
      <c r="A140" s="3">
        <v>999224059541357</v>
      </c>
      <c r="B140" s="1" t="s">
        <v>1633</v>
      </c>
      <c r="C140" s="1" t="s">
        <v>1639</v>
      </c>
      <c r="D140" s="1" t="s">
        <v>1640</v>
      </c>
      <c r="E140" s="1" t="s">
        <v>1641</v>
      </c>
      <c r="F140" s="1" t="s">
        <v>967</v>
      </c>
      <c r="G140" s="1" t="s">
        <v>971</v>
      </c>
      <c r="H140" s="1" t="s">
        <v>972</v>
      </c>
      <c r="I140" s="1" t="s">
        <v>1642</v>
      </c>
      <c r="J140" s="1" t="s">
        <v>974</v>
      </c>
      <c r="K140" s="1" t="s">
        <v>1642</v>
      </c>
      <c r="L140" s="1" t="s">
        <v>1642</v>
      </c>
      <c r="M140" s="1" t="s">
        <v>975</v>
      </c>
      <c r="N140" s="1" t="s">
        <v>975</v>
      </c>
      <c r="O140" s="1" t="s">
        <v>976</v>
      </c>
      <c r="P140" s="1" t="s">
        <v>977</v>
      </c>
      <c r="Q140" s="1" t="s">
        <v>978</v>
      </c>
      <c r="R140" s="1" t="s">
        <v>1643</v>
      </c>
      <c r="S140" s="1" t="s">
        <v>980</v>
      </c>
      <c r="T140" s="1" t="s">
        <v>981</v>
      </c>
      <c r="U140" s="1" t="s">
        <v>982</v>
      </c>
      <c r="V140" s="1" t="s">
        <v>983</v>
      </c>
    </row>
    <row r="141" s="1" customFormat="1" spans="1:22">
      <c r="A141" s="3">
        <v>999224029029336</v>
      </c>
      <c r="B141" s="1" t="s">
        <v>1644</v>
      </c>
      <c r="C141" s="1" t="s">
        <v>1645</v>
      </c>
      <c r="D141" s="1" t="s">
        <v>1646</v>
      </c>
      <c r="E141" s="1" t="s">
        <v>1647</v>
      </c>
      <c r="F141" s="1" t="s">
        <v>1036</v>
      </c>
      <c r="G141" s="1" t="s">
        <v>971</v>
      </c>
      <c r="H141" s="1" t="s">
        <v>972</v>
      </c>
      <c r="I141" s="1" t="s">
        <v>1648</v>
      </c>
      <c r="J141" s="1" t="s">
        <v>974</v>
      </c>
      <c r="K141" s="1" t="s">
        <v>1648</v>
      </c>
      <c r="L141" s="1" t="s">
        <v>1648</v>
      </c>
      <c r="M141" s="1" t="s">
        <v>975</v>
      </c>
      <c r="N141" s="1" t="s">
        <v>975</v>
      </c>
      <c r="O141" s="1" t="s">
        <v>976</v>
      </c>
      <c r="P141" s="1" t="s">
        <v>977</v>
      </c>
      <c r="Q141" s="1" t="s">
        <v>978</v>
      </c>
      <c r="R141" s="1" t="s">
        <v>1649</v>
      </c>
      <c r="S141" s="1" t="s">
        <v>980</v>
      </c>
      <c r="T141" s="1" t="s">
        <v>981</v>
      </c>
      <c r="U141" s="1" t="s">
        <v>982</v>
      </c>
      <c r="V141" s="1" t="s">
        <v>983</v>
      </c>
    </row>
    <row r="142" s="1" customFormat="1" spans="1:22">
      <c r="A142" s="3">
        <v>999224013608447</v>
      </c>
      <c r="B142" s="1" t="s">
        <v>1650</v>
      </c>
      <c r="C142" s="1" t="s">
        <v>1651</v>
      </c>
      <c r="D142" s="1" t="s">
        <v>1646</v>
      </c>
      <c r="E142" s="1" t="s">
        <v>1652</v>
      </c>
      <c r="F142" s="1" t="s">
        <v>1276</v>
      </c>
      <c r="G142" s="1" t="s">
        <v>971</v>
      </c>
      <c r="H142" s="1" t="s">
        <v>972</v>
      </c>
      <c r="I142" s="1" t="s">
        <v>1653</v>
      </c>
      <c r="J142" s="1" t="s">
        <v>974</v>
      </c>
      <c r="K142" s="1" t="s">
        <v>1653</v>
      </c>
      <c r="L142" s="1" t="s">
        <v>1653</v>
      </c>
      <c r="M142" s="1" t="s">
        <v>975</v>
      </c>
      <c r="N142" s="1" t="s">
        <v>975</v>
      </c>
      <c r="O142" s="1" t="s">
        <v>976</v>
      </c>
      <c r="P142" s="1" t="s">
        <v>977</v>
      </c>
      <c r="Q142" s="1" t="s">
        <v>978</v>
      </c>
      <c r="R142" s="1" t="s">
        <v>1654</v>
      </c>
      <c r="S142" s="1" t="s">
        <v>980</v>
      </c>
      <c r="T142" s="1" t="s">
        <v>981</v>
      </c>
      <c r="U142" s="1" t="s">
        <v>982</v>
      </c>
      <c r="V142" s="1" t="s">
        <v>983</v>
      </c>
    </row>
    <row r="143" s="1" customFormat="1" spans="1:22">
      <c r="A143" s="3">
        <v>999224005515444</v>
      </c>
      <c r="B143" s="1" t="s">
        <v>1650</v>
      </c>
      <c r="C143" s="1" t="s">
        <v>1655</v>
      </c>
      <c r="D143" s="1" t="s">
        <v>1656</v>
      </c>
      <c r="E143" s="1" t="s">
        <v>1657</v>
      </c>
      <c r="F143" s="1" t="s">
        <v>1238</v>
      </c>
      <c r="G143" s="1" t="s">
        <v>971</v>
      </c>
      <c r="H143" s="1" t="s">
        <v>972</v>
      </c>
      <c r="I143" s="1" t="s">
        <v>1658</v>
      </c>
      <c r="J143" s="1" t="s">
        <v>974</v>
      </c>
      <c r="K143" s="1" t="s">
        <v>1658</v>
      </c>
      <c r="L143" s="1" t="s">
        <v>1658</v>
      </c>
      <c r="M143" s="1" t="s">
        <v>975</v>
      </c>
      <c r="N143" s="1" t="s">
        <v>975</v>
      </c>
      <c r="O143" s="1" t="s">
        <v>976</v>
      </c>
      <c r="P143" s="1" t="s">
        <v>977</v>
      </c>
      <c r="Q143" s="1" t="s">
        <v>978</v>
      </c>
      <c r="R143" s="1" t="s">
        <v>1659</v>
      </c>
      <c r="S143" s="1" t="s">
        <v>980</v>
      </c>
      <c r="T143" s="1" t="s">
        <v>981</v>
      </c>
      <c r="U143" s="1" t="s">
        <v>982</v>
      </c>
      <c r="V143" s="1" t="s">
        <v>983</v>
      </c>
    </row>
    <row r="144" s="1" customFormat="1" spans="1:22">
      <c r="A144" s="3">
        <v>999224001444038</v>
      </c>
      <c r="B144" s="1" t="s">
        <v>1660</v>
      </c>
      <c r="C144" s="1" t="s">
        <v>1661</v>
      </c>
      <c r="D144" s="1" t="s">
        <v>1662</v>
      </c>
      <c r="E144" s="1" t="s">
        <v>1663</v>
      </c>
      <c r="F144" s="1" t="s">
        <v>1103</v>
      </c>
      <c r="G144" s="1" t="s">
        <v>971</v>
      </c>
      <c r="H144" s="1" t="s">
        <v>972</v>
      </c>
      <c r="I144" s="1" t="s">
        <v>1664</v>
      </c>
      <c r="J144" s="1" t="s">
        <v>974</v>
      </c>
      <c r="K144" s="1" t="s">
        <v>1664</v>
      </c>
      <c r="L144" s="1" t="s">
        <v>1664</v>
      </c>
      <c r="M144" s="1" t="s">
        <v>975</v>
      </c>
      <c r="N144" s="1" t="s">
        <v>975</v>
      </c>
      <c r="O144" s="1" t="s">
        <v>976</v>
      </c>
      <c r="P144" s="1" t="s">
        <v>977</v>
      </c>
      <c r="Q144" s="1" t="s">
        <v>978</v>
      </c>
      <c r="R144" s="1" t="s">
        <v>1665</v>
      </c>
      <c r="S144" s="1" t="s">
        <v>980</v>
      </c>
      <c r="T144" s="1" t="s">
        <v>981</v>
      </c>
      <c r="U144" s="1" t="s">
        <v>982</v>
      </c>
      <c r="V144" s="1" t="s">
        <v>1244</v>
      </c>
    </row>
    <row r="145" s="1" customFormat="1" spans="1:22">
      <c r="A145" s="3">
        <v>999223999998332</v>
      </c>
      <c r="B145" s="1" t="s">
        <v>1660</v>
      </c>
      <c r="C145" s="1" t="s">
        <v>1666</v>
      </c>
      <c r="D145" s="1" t="s">
        <v>1220</v>
      </c>
      <c r="E145" s="1" t="s">
        <v>1667</v>
      </c>
      <c r="F145" s="1" t="s">
        <v>1036</v>
      </c>
      <c r="G145" s="1" t="s">
        <v>971</v>
      </c>
      <c r="H145" s="1" t="s">
        <v>972</v>
      </c>
      <c r="I145" s="1" t="s">
        <v>1668</v>
      </c>
      <c r="J145" s="1" t="s">
        <v>974</v>
      </c>
      <c r="K145" s="1" t="s">
        <v>1668</v>
      </c>
      <c r="L145" s="1" t="s">
        <v>1668</v>
      </c>
      <c r="M145" s="1" t="s">
        <v>975</v>
      </c>
      <c r="N145" s="1" t="s">
        <v>975</v>
      </c>
      <c r="O145" s="1" t="s">
        <v>976</v>
      </c>
      <c r="P145" s="1" t="s">
        <v>977</v>
      </c>
      <c r="Q145" s="1" t="s">
        <v>978</v>
      </c>
      <c r="R145" s="1" t="s">
        <v>1669</v>
      </c>
      <c r="S145" s="1" t="s">
        <v>980</v>
      </c>
      <c r="T145" s="1" t="s">
        <v>981</v>
      </c>
      <c r="U145" s="1" t="s">
        <v>982</v>
      </c>
      <c r="V145" s="1" t="s">
        <v>983</v>
      </c>
    </row>
    <row r="146" s="1" customFormat="1" spans="1:22">
      <c r="A146" s="3">
        <v>999223999515705</v>
      </c>
      <c r="B146" s="1" t="s">
        <v>1660</v>
      </c>
      <c r="C146" s="1" t="s">
        <v>1670</v>
      </c>
      <c r="D146" s="1" t="s">
        <v>1662</v>
      </c>
      <c r="E146" s="1" t="s">
        <v>1671</v>
      </c>
      <c r="F146" s="1" t="s">
        <v>1103</v>
      </c>
      <c r="G146" s="1" t="s">
        <v>971</v>
      </c>
      <c r="H146" s="1" t="s">
        <v>972</v>
      </c>
      <c r="I146" s="1" t="s">
        <v>1664</v>
      </c>
      <c r="J146" s="1" t="s">
        <v>974</v>
      </c>
      <c r="K146" s="1" t="s">
        <v>1664</v>
      </c>
      <c r="L146" s="1" t="s">
        <v>1664</v>
      </c>
      <c r="M146" s="1" t="s">
        <v>975</v>
      </c>
      <c r="N146" s="1" t="s">
        <v>975</v>
      </c>
      <c r="O146" s="1" t="s">
        <v>976</v>
      </c>
      <c r="P146" s="1" t="s">
        <v>977</v>
      </c>
      <c r="Q146" s="1" t="s">
        <v>978</v>
      </c>
      <c r="R146" s="1" t="s">
        <v>1672</v>
      </c>
      <c r="S146" s="1" t="s">
        <v>980</v>
      </c>
      <c r="T146" s="1" t="s">
        <v>981</v>
      </c>
      <c r="U146" s="1" t="s">
        <v>982</v>
      </c>
      <c r="V146" s="1" t="s">
        <v>1244</v>
      </c>
    </row>
    <row r="147" s="1" customFormat="1" spans="1:22">
      <c r="A147" s="3">
        <v>999223994381722</v>
      </c>
      <c r="B147" s="1" t="s">
        <v>1660</v>
      </c>
      <c r="C147" s="1" t="s">
        <v>1673</v>
      </c>
      <c r="D147" s="1" t="s">
        <v>1443</v>
      </c>
      <c r="E147" s="1" t="s">
        <v>1674</v>
      </c>
      <c r="F147" s="1" t="s">
        <v>967</v>
      </c>
      <c r="G147" s="1" t="s">
        <v>971</v>
      </c>
      <c r="H147" s="1" t="s">
        <v>972</v>
      </c>
      <c r="I147" s="1" t="s">
        <v>1604</v>
      </c>
      <c r="J147" s="1" t="s">
        <v>974</v>
      </c>
      <c r="K147" s="1" t="s">
        <v>1604</v>
      </c>
      <c r="L147" s="1" t="s">
        <v>1604</v>
      </c>
      <c r="M147" s="1" t="s">
        <v>975</v>
      </c>
      <c r="N147" s="1" t="s">
        <v>975</v>
      </c>
      <c r="O147" s="1" t="s">
        <v>976</v>
      </c>
      <c r="P147" s="1" t="s">
        <v>977</v>
      </c>
      <c r="Q147" s="1" t="s">
        <v>978</v>
      </c>
      <c r="R147" s="1" t="s">
        <v>1675</v>
      </c>
      <c r="S147" s="1" t="s">
        <v>980</v>
      </c>
      <c r="T147" s="1" t="s">
        <v>981</v>
      </c>
      <c r="U147" s="1" t="s">
        <v>982</v>
      </c>
      <c r="V147" s="1" t="s">
        <v>1244</v>
      </c>
    </row>
    <row r="148" s="1" customFormat="1" spans="1:22">
      <c r="A148" s="3">
        <v>999223951068943</v>
      </c>
      <c r="B148" s="1" t="s">
        <v>1676</v>
      </c>
      <c r="C148" s="1" t="s">
        <v>1677</v>
      </c>
      <c r="D148" s="1" t="s">
        <v>1678</v>
      </c>
      <c r="E148" s="1" t="s">
        <v>1679</v>
      </c>
      <c r="F148" s="1" t="s">
        <v>1159</v>
      </c>
      <c r="G148" s="1" t="s">
        <v>971</v>
      </c>
      <c r="H148" s="1" t="s">
        <v>972</v>
      </c>
      <c r="I148" s="1" t="s">
        <v>1680</v>
      </c>
      <c r="J148" s="1" t="s">
        <v>974</v>
      </c>
      <c r="K148" s="1" t="s">
        <v>1680</v>
      </c>
      <c r="L148" s="1" t="s">
        <v>1680</v>
      </c>
      <c r="M148" s="1" t="s">
        <v>975</v>
      </c>
      <c r="N148" s="1" t="s">
        <v>975</v>
      </c>
      <c r="O148" s="1" t="s">
        <v>976</v>
      </c>
      <c r="P148" s="1" t="s">
        <v>977</v>
      </c>
      <c r="Q148" s="1" t="s">
        <v>978</v>
      </c>
      <c r="R148" s="1" t="s">
        <v>1681</v>
      </c>
      <c r="S148" s="1" t="s">
        <v>980</v>
      </c>
      <c r="T148" s="1" t="s">
        <v>981</v>
      </c>
      <c r="U148" s="1" t="s">
        <v>982</v>
      </c>
      <c r="V148" s="1" t="s">
        <v>983</v>
      </c>
    </row>
    <row r="149" s="1" customFormat="1" spans="1:22">
      <c r="A149" s="3">
        <v>999223924104947</v>
      </c>
      <c r="B149" s="1" t="s">
        <v>1682</v>
      </c>
      <c r="C149" s="1" t="s">
        <v>1683</v>
      </c>
      <c r="D149" s="1" t="s">
        <v>1684</v>
      </c>
      <c r="E149" s="1" t="s">
        <v>1685</v>
      </c>
      <c r="F149" s="1" t="s">
        <v>1103</v>
      </c>
      <c r="G149" s="1" t="s">
        <v>971</v>
      </c>
      <c r="H149" s="1" t="s">
        <v>972</v>
      </c>
      <c r="I149" s="1" t="s">
        <v>1686</v>
      </c>
      <c r="J149" s="1" t="s">
        <v>974</v>
      </c>
      <c r="K149" s="1" t="s">
        <v>1686</v>
      </c>
      <c r="L149" s="1" t="s">
        <v>1686</v>
      </c>
      <c r="M149" s="1" t="s">
        <v>975</v>
      </c>
      <c r="N149" s="1" t="s">
        <v>975</v>
      </c>
      <c r="O149" s="1" t="s">
        <v>976</v>
      </c>
      <c r="P149" s="1" t="s">
        <v>977</v>
      </c>
      <c r="Q149" s="1" t="s">
        <v>978</v>
      </c>
      <c r="R149" s="1" t="s">
        <v>1687</v>
      </c>
      <c r="S149" s="1" t="s">
        <v>980</v>
      </c>
      <c r="T149" s="1" t="s">
        <v>981</v>
      </c>
      <c r="U149" s="1" t="s">
        <v>982</v>
      </c>
      <c r="V149" s="1" t="s">
        <v>1000</v>
      </c>
    </row>
    <row r="150" s="1" customFormat="1" spans="1:22">
      <c r="A150" s="3">
        <v>999223904200942</v>
      </c>
      <c r="B150" s="1" t="s">
        <v>1688</v>
      </c>
      <c r="C150" s="1" t="s">
        <v>1689</v>
      </c>
      <c r="D150" s="1" t="s">
        <v>1073</v>
      </c>
      <c r="E150" s="1" t="s">
        <v>1690</v>
      </c>
      <c r="F150" s="1" t="s">
        <v>1103</v>
      </c>
      <c r="G150" s="1" t="s">
        <v>971</v>
      </c>
      <c r="H150" s="1" t="s">
        <v>972</v>
      </c>
      <c r="I150" s="1" t="s">
        <v>1691</v>
      </c>
      <c r="J150" s="1" t="s">
        <v>974</v>
      </c>
      <c r="K150" s="1" t="s">
        <v>1691</v>
      </c>
      <c r="L150" s="1" t="s">
        <v>1691</v>
      </c>
      <c r="M150" s="1" t="s">
        <v>975</v>
      </c>
      <c r="N150" s="1" t="s">
        <v>975</v>
      </c>
      <c r="O150" s="1" t="s">
        <v>976</v>
      </c>
      <c r="P150" s="1" t="s">
        <v>977</v>
      </c>
      <c r="Q150" s="1" t="s">
        <v>978</v>
      </c>
      <c r="R150" s="1" t="s">
        <v>1692</v>
      </c>
      <c r="S150" s="1" t="s">
        <v>980</v>
      </c>
      <c r="T150" s="1" t="s">
        <v>981</v>
      </c>
      <c r="U150" s="1" t="s">
        <v>982</v>
      </c>
      <c r="V150" s="1" t="s">
        <v>1000</v>
      </c>
    </row>
    <row r="151" s="1" customFormat="1" spans="1:22">
      <c r="A151" s="3">
        <v>999223897925826</v>
      </c>
      <c r="B151" s="1" t="s">
        <v>1693</v>
      </c>
      <c r="C151" s="1" t="s">
        <v>1694</v>
      </c>
      <c r="D151" s="1" t="s">
        <v>1629</v>
      </c>
      <c r="E151" s="1" t="s">
        <v>1695</v>
      </c>
      <c r="F151" s="1" t="s">
        <v>1468</v>
      </c>
      <c r="G151" s="1" t="s">
        <v>971</v>
      </c>
      <c r="H151" s="1" t="s">
        <v>972</v>
      </c>
      <c r="I151" s="1" t="s">
        <v>1696</v>
      </c>
      <c r="J151" s="1" t="s">
        <v>974</v>
      </c>
      <c r="K151" s="1" t="s">
        <v>1696</v>
      </c>
      <c r="L151" s="1" t="s">
        <v>1696</v>
      </c>
      <c r="M151" s="1" t="s">
        <v>975</v>
      </c>
      <c r="N151" s="1" t="s">
        <v>975</v>
      </c>
      <c r="O151" s="1" t="s">
        <v>976</v>
      </c>
      <c r="P151" s="1" t="s">
        <v>977</v>
      </c>
      <c r="Q151" s="1" t="s">
        <v>978</v>
      </c>
      <c r="R151" s="1" t="s">
        <v>1697</v>
      </c>
      <c r="S151" s="1" t="s">
        <v>980</v>
      </c>
      <c r="T151" s="1" t="s">
        <v>981</v>
      </c>
      <c r="U151" s="1" t="s">
        <v>982</v>
      </c>
      <c r="V151" s="1" t="s">
        <v>1000</v>
      </c>
    </row>
    <row r="152" s="1" customFormat="1" spans="1:22">
      <c r="A152" s="3">
        <v>999223890957599</v>
      </c>
      <c r="B152" s="1" t="s">
        <v>1693</v>
      </c>
      <c r="C152" s="1" t="s">
        <v>1698</v>
      </c>
      <c r="D152" s="1" t="s">
        <v>1699</v>
      </c>
      <c r="E152" s="1" t="s">
        <v>1700</v>
      </c>
      <c r="F152" s="1" t="s">
        <v>1036</v>
      </c>
      <c r="G152" s="1" t="s">
        <v>971</v>
      </c>
      <c r="H152" s="1" t="s">
        <v>972</v>
      </c>
      <c r="I152" s="1" t="s">
        <v>1513</v>
      </c>
      <c r="J152" s="1" t="s">
        <v>974</v>
      </c>
      <c r="K152" s="1" t="s">
        <v>1513</v>
      </c>
      <c r="L152" s="1" t="s">
        <v>1513</v>
      </c>
      <c r="M152" s="1" t="s">
        <v>975</v>
      </c>
      <c r="N152" s="1" t="s">
        <v>975</v>
      </c>
      <c r="O152" s="1" t="s">
        <v>976</v>
      </c>
      <c r="P152" s="1" t="s">
        <v>977</v>
      </c>
      <c r="Q152" s="1" t="s">
        <v>978</v>
      </c>
      <c r="R152" s="1" t="s">
        <v>1701</v>
      </c>
      <c r="S152" s="1" t="s">
        <v>980</v>
      </c>
      <c r="T152" s="1" t="s">
        <v>981</v>
      </c>
      <c r="U152" s="1" t="s">
        <v>982</v>
      </c>
      <c r="V152" s="1" t="s">
        <v>1306</v>
      </c>
    </row>
    <row r="153" s="1" customFormat="1" spans="1:22">
      <c r="A153" s="3">
        <v>999223886004237</v>
      </c>
      <c r="B153" s="1" t="s">
        <v>1702</v>
      </c>
      <c r="C153" s="1" t="s">
        <v>1703</v>
      </c>
      <c r="D153" s="1" t="s">
        <v>1607</v>
      </c>
      <c r="E153" s="1" t="s">
        <v>1704</v>
      </c>
      <c r="F153" s="1" t="s">
        <v>1103</v>
      </c>
      <c r="G153" s="1" t="s">
        <v>971</v>
      </c>
      <c r="H153" s="1" t="s">
        <v>972</v>
      </c>
      <c r="I153" s="1" t="s">
        <v>1705</v>
      </c>
      <c r="J153" s="1" t="s">
        <v>974</v>
      </c>
      <c r="K153" s="1" t="s">
        <v>1705</v>
      </c>
      <c r="L153" s="1" t="s">
        <v>1705</v>
      </c>
      <c r="M153" s="1" t="s">
        <v>975</v>
      </c>
      <c r="N153" s="1" t="s">
        <v>975</v>
      </c>
      <c r="O153" s="1" t="s">
        <v>976</v>
      </c>
      <c r="P153" s="1" t="s">
        <v>977</v>
      </c>
      <c r="Q153" s="1" t="s">
        <v>978</v>
      </c>
      <c r="R153" s="1" t="s">
        <v>1706</v>
      </c>
      <c r="S153" s="1" t="s">
        <v>980</v>
      </c>
      <c r="T153" s="1" t="s">
        <v>981</v>
      </c>
      <c r="U153" s="1" t="s">
        <v>982</v>
      </c>
      <c r="V153" s="1" t="s">
        <v>983</v>
      </c>
    </row>
    <row r="154" s="1" customFormat="1" spans="1:22">
      <c r="A154" s="3">
        <v>999223875060146</v>
      </c>
      <c r="B154" s="1" t="s">
        <v>1702</v>
      </c>
      <c r="C154" s="1" t="s">
        <v>1707</v>
      </c>
      <c r="D154" s="1" t="s">
        <v>1565</v>
      </c>
      <c r="E154" s="1" t="s">
        <v>1708</v>
      </c>
      <c r="F154" s="1" t="s">
        <v>967</v>
      </c>
      <c r="G154" s="1" t="s">
        <v>971</v>
      </c>
      <c r="H154" s="1" t="s">
        <v>972</v>
      </c>
      <c r="I154" s="1" t="s">
        <v>1157</v>
      </c>
      <c r="J154" s="1" t="s">
        <v>974</v>
      </c>
      <c r="K154" s="1" t="s">
        <v>1157</v>
      </c>
      <c r="L154" s="1" t="s">
        <v>1157</v>
      </c>
      <c r="M154" s="1" t="s">
        <v>975</v>
      </c>
      <c r="N154" s="1" t="s">
        <v>975</v>
      </c>
      <c r="O154" s="1" t="s">
        <v>976</v>
      </c>
      <c r="P154" s="1" t="s">
        <v>977</v>
      </c>
      <c r="Q154" s="1" t="s">
        <v>978</v>
      </c>
      <c r="R154" s="1" t="s">
        <v>1709</v>
      </c>
      <c r="S154" s="1" t="s">
        <v>980</v>
      </c>
      <c r="T154" s="1" t="s">
        <v>981</v>
      </c>
      <c r="U154" s="1" t="s">
        <v>982</v>
      </c>
      <c r="V154" s="1" t="s">
        <v>983</v>
      </c>
    </row>
    <row r="155" s="1" customFormat="1" spans="1:22">
      <c r="A155" s="3">
        <v>999223854428143</v>
      </c>
      <c r="B155" s="1" t="s">
        <v>1710</v>
      </c>
      <c r="C155" s="1" t="s">
        <v>1711</v>
      </c>
      <c r="D155" s="1" t="s">
        <v>1712</v>
      </c>
      <c r="E155" s="1" t="s">
        <v>1713</v>
      </c>
      <c r="F155" s="1" t="s">
        <v>1159</v>
      </c>
      <c r="G155" s="1" t="s">
        <v>971</v>
      </c>
      <c r="H155" s="1" t="s">
        <v>972</v>
      </c>
      <c r="I155" s="1" t="s">
        <v>1714</v>
      </c>
      <c r="J155" s="1" t="s">
        <v>974</v>
      </c>
      <c r="K155" s="1" t="s">
        <v>1714</v>
      </c>
      <c r="L155" s="1" t="s">
        <v>1714</v>
      </c>
      <c r="M155" s="1" t="s">
        <v>975</v>
      </c>
      <c r="N155" s="1" t="s">
        <v>975</v>
      </c>
      <c r="O155" s="1" t="s">
        <v>976</v>
      </c>
      <c r="P155" s="1" t="s">
        <v>977</v>
      </c>
      <c r="Q155" s="1" t="s">
        <v>978</v>
      </c>
      <c r="R155" s="1" t="s">
        <v>1715</v>
      </c>
      <c r="S155" s="1" t="s">
        <v>980</v>
      </c>
      <c r="T155" s="1" t="s">
        <v>981</v>
      </c>
      <c r="U155" s="1" t="s">
        <v>982</v>
      </c>
      <c r="V155" s="1" t="s">
        <v>994</v>
      </c>
    </row>
    <row r="156" s="1" customFormat="1" spans="1:22">
      <c r="A156" s="3">
        <v>999223852429128</v>
      </c>
      <c r="B156" s="1" t="s">
        <v>1710</v>
      </c>
      <c r="C156" s="1" t="s">
        <v>1716</v>
      </c>
      <c r="D156" s="1" t="s">
        <v>1717</v>
      </c>
      <c r="E156" s="1" t="s">
        <v>1718</v>
      </c>
      <c r="F156" s="1" t="s">
        <v>967</v>
      </c>
      <c r="G156" s="1" t="s">
        <v>971</v>
      </c>
      <c r="H156" s="1" t="s">
        <v>972</v>
      </c>
      <c r="I156" s="1" t="s">
        <v>1719</v>
      </c>
      <c r="J156" s="1" t="s">
        <v>974</v>
      </c>
      <c r="K156" s="1" t="s">
        <v>1719</v>
      </c>
      <c r="L156" s="1" t="s">
        <v>1719</v>
      </c>
      <c r="M156" s="1" t="s">
        <v>975</v>
      </c>
      <c r="N156" s="1" t="s">
        <v>975</v>
      </c>
      <c r="O156" s="1" t="s">
        <v>976</v>
      </c>
      <c r="P156" s="1" t="s">
        <v>977</v>
      </c>
      <c r="Q156" s="1" t="s">
        <v>978</v>
      </c>
      <c r="R156" s="1" t="s">
        <v>1720</v>
      </c>
      <c r="S156" s="1" t="s">
        <v>980</v>
      </c>
      <c r="T156" s="1" t="s">
        <v>981</v>
      </c>
      <c r="U156" s="1" t="s">
        <v>982</v>
      </c>
      <c r="V156" s="1" t="s">
        <v>1000</v>
      </c>
    </row>
    <row r="157" s="1" customFormat="1" spans="1:22">
      <c r="A157" s="3">
        <v>999223829753236</v>
      </c>
      <c r="B157" s="1" t="s">
        <v>1721</v>
      </c>
      <c r="C157" s="1" t="s">
        <v>1722</v>
      </c>
      <c r="D157" s="1" t="s">
        <v>1723</v>
      </c>
      <c r="E157" s="1" t="s">
        <v>1724</v>
      </c>
      <c r="F157" s="1" t="s">
        <v>1036</v>
      </c>
      <c r="G157" s="1" t="s">
        <v>971</v>
      </c>
      <c r="H157" s="1" t="s">
        <v>972</v>
      </c>
      <c r="I157" s="1" t="s">
        <v>1725</v>
      </c>
      <c r="J157" s="1" t="s">
        <v>974</v>
      </c>
      <c r="K157" s="1" t="s">
        <v>1725</v>
      </c>
      <c r="L157" s="1" t="s">
        <v>1725</v>
      </c>
      <c r="M157" s="1" t="s">
        <v>975</v>
      </c>
      <c r="N157" s="1" t="s">
        <v>975</v>
      </c>
      <c r="O157" s="1" t="s">
        <v>976</v>
      </c>
      <c r="P157" s="1" t="s">
        <v>977</v>
      </c>
      <c r="Q157" s="1" t="s">
        <v>978</v>
      </c>
      <c r="R157" s="1" t="s">
        <v>1726</v>
      </c>
      <c r="S157" s="1" t="s">
        <v>980</v>
      </c>
      <c r="T157" s="1" t="s">
        <v>981</v>
      </c>
      <c r="U157" s="1" t="s">
        <v>982</v>
      </c>
      <c r="V157" s="1" t="s">
        <v>994</v>
      </c>
    </row>
    <row r="158" s="1" customFormat="1" spans="1:22">
      <c r="A158" s="3">
        <v>999223811552263</v>
      </c>
      <c r="B158" s="1" t="s">
        <v>1727</v>
      </c>
      <c r="C158" s="1" t="s">
        <v>1728</v>
      </c>
      <c r="D158" s="1" t="s">
        <v>1729</v>
      </c>
      <c r="E158" s="1" t="s">
        <v>1730</v>
      </c>
      <c r="F158" s="1" t="s">
        <v>1103</v>
      </c>
      <c r="G158" s="1" t="s">
        <v>971</v>
      </c>
      <c r="H158" s="1" t="s">
        <v>972</v>
      </c>
      <c r="I158" s="1" t="s">
        <v>1731</v>
      </c>
      <c r="J158" s="1" t="s">
        <v>974</v>
      </c>
      <c r="K158" s="1" t="s">
        <v>1731</v>
      </c>
      <c r="L158" s="1" t="s">
        <v>1731</v>
      </c>
      <c r="M158" s="1" t="s">
        <v>975</v>
      </c>
      <c r="N158" s="1" t="s">
        <v>975</v>
      </c>
      <c r="O158" s="1" t="s">
        <v>976</v>
      </c>
      <c r="P158" s="1" t="s">
        <v>977</v>
      </c>
      <c r="Q158" s="1" t="s">
        <v>978</v>
      </c>
      <c r="R158" s="1" t="s">
        <v>1732</v>
      </c>
      <c r="S158" s="1" t="s">
        <v>980</v>
      </c>
      <c r="T158" s="1" t="s">
        <v>981</v>
      </c>
      <c r="U158" s="1" t="s">
        <v>982</v>
      </c>
      <c r="V158" s="1" t="s">
        <v>983</v>
      </c>
    </row>
    <row r="159" s="1" customFormat="1" spans="1:22">
      <c r="A159" s="3">
        <v>999223787827967</v>
      </c>
      <c r="B159" s="1" t="s">
        <v>1733</v>
      </c>
      <c r="C159" s="1" t="s">
        <v>1734</v>
      </c>
      <c r="D159" s="1" t="s">
        <v>1735</v>
      </c>
      <c r="E159" s="1" t="s">
        <v>1736</v>
      </c>
      <c r="F159" s="1" t="s">
        <v>1159</v>
      </c>
      <c r="G159" s="1" t="s">
        <v>971</v>
      </c>
      <c r="H159" s="1" t="s">
        <v>972</v>
      </c>
      <c r="I159" s="1" t="s">
        <v>1737</v>
      </c>
      <c r="J159" s="1" t="s">
        <v>974</v>
      </c>
      <c r="K159" s="1" t="s">
        <v>1737</v>
      </c>
      <c r="L159" s="1" t="s">
        <v>1737</v>
      </c>
      <c r="M159" s="1" t="s">
        <v>975</v>
      </c>
      <c r="N159" s="1" t="s">
        <v>975</v>
      </c>
      <c r="O159" s="1" t="s">
        <v>976</v>
      </c>
      <c r="P159" s="1" t="s">
        <v>977</v>
      </c>
      <c r="Q159" s="1" t="s">
        <v>978</v>
      </c>
      <c r="R159" s="1" t="s">
        <v>1738</v>
      </c>
      <c r="S159" s="1" t="s">
        <v>980</v>
      </c>
      <c r="T159" s="1" t="s">
        <v>981</v>
      </c>
      <c r="U159" s="1" t="s">
        <v>982</v>
      </c>
      <c r="V159" s="1" t="s">
        <v>983</v>
      </c>
    </row>
    <row r="160" s="1" customFormat="1" spans="1:22">
      <c r="A160" s="3">
        <v>999223726083125</v>
      </c>
      <c r="B160" s="1" t="s">
        <v>1739</v>
      </c>
      <c r="C160" s="1" t="s">
        <v>1740</v>
      </c>
      <c r="D160" s="1" t="s">
        <v>1438</v>
      </c>
      <c r="E160" s="1" t="s">
        <v>1741</v>
      </c>
      <c r="F160" s="1" t="s">
        <v>1036</v>
      </c>
      <c r="G160" s="1" t="s">
        <v>971</v>
      </c>
      <c r="H160" s="1" t="s">
        <v>972</v>
      </c>
      <c r="I160" s="1" t="s">
        <v>1742</v>
      </c>
      <c r="J160" s="1" t="s">
        <v>974</v>
      </c>
      <c r="K160" s="1" t="s">
        <v>1742</v>
      </c>
      <c r="L160" s="1" t="s">
        <v>1742</v>
      </c>
      <c r="M160" s="1" t="s">
        <v>975</v>
      </c>
      <c r="N160" s="1" t="s">
        <v>975</v>
      </c>
      <c r="O160" s="1" t="s">
        <v>976</v>
      </c>
      <c r="P160" s="1" t="s">
        <v>977</v>
      </c>
      <c r="Q160" s="1" t="s">
        <v>978</v>
      </c>
      <c r="R160" s="1" t="s">
        <v>1743</v>
      </c>
      <c r="S160" s="1" t="s">
        <v>980</v>
      </c>
      <c r="T160" s="1" t="s">
        <v>981</v>
      </c>
      <c r="U160" s="1" t="s">
        <v>982</v>
      </c>
      <c r="V160" s="1" t="s">
        <v>983</v>
      </c>
    </row>
    <row r="161" s="1" customFormat="1" spans="1:22">
      <c r="A161" s="3">
        <v>999223711698439</v>
      </c>
      <c r="B161" s="1" t="s">
        <v>1744</v>
      </c>
      <c r="C161" s="1" t="s">
        <v>1745</v>
      </c>
      <c r="D161" s="1" t="s">
        <v>1746</v>
      </c>
      <c r="E161" s="1" t="s">
        <v>1747</v>
      </c>
      <c r="F161" s="1" t="s">
        <v>1159</v>
      </c>
      <c r="G161" s="1" t="s">
        <v>971</v>
      </c>
      <c r="H161" s="1" t="s">
        <v>972</v>
      </c>
      <c r="I161" s="1" t="s">
        <v>1748</v>
      </c>
      <c r="J161" s="1" t="s">
        <v>974</v>
      </c>
      <c r="K161" s="1" t="s">
        <v>1748</v>
      </c>
      <c r="L161" s="1" t="s">
        <v>1748</v>
      </c>
      <c r="M161" s="1" t="s">
        <v>975</v>
      </c>
      <c r="N161" s="1" t="s">
        <v>975</v>
      </c>
      <c r="O161" s="1" t="s">
        <v>976</v>
      </c>
      <c r="P161" s="1" t="s">
        <v>977</v>
      </c>
      <c r="Q161" s="1" t="s">
        <v>978</v>
      </c>
      <c r="R161" s="1" t="s">
        <v>1749</v>
      </c>
      <c r="S161" s="1" t="s">
        <v>980</v>
      </c>
      <c r="T161" s="1" t="s">
        <v>981</v>
      </c>
      <c r="U161" s="1" t="s">
        <v>982</v>
      </c>
      <c r="V161" s="1" t="s">
        <v>1750</v>
      </c>
    </row>
    <row r="162" s="1" customFormat="1" spans="1:22">
      <c r="A162" s="3">
        <v>999223597152590</v>
      </c>
      <c r="B162" s="1" t="s">
        <v>1751</v>
      </c>
      <c r="C162" s="1" t="s">
        <v>1752</v>
      </c>
      <c r="D162" s="1" t="s">
        <v>1753</v>
      </c>
      <c r="E162" s="1" t="s">
        <v>1754</v>
      </c>
      <c r="F162" s="1" t="s">
        <v>967</v>
      </c>
      <c r="G162" s="1" t="s">
        <v>971</v>
      </c>
      <c r="H162" s="1" t="s">
        <v>972</v>
      </c>
      <c r="I162" s="1" t="s">
        <v>1755</v>
      </c>
      <c r="J162" s="1" t="s">
        <v>974</v>
      </c>
      <c r="K162" s="1" t="s">
        <v>1755</v>
      </c>
      <c r="L162" s="1" t="s">
        <v>1755</v>
      </c>
      <c r="M162" s="1" t="s">
        <v>975</v>
      </c>
      <c r="N162" s="1" t="s">
        <v>975</v>
      </c>
      <c r="O162" s="1" t="s">
        <v>976</v>
      </c>
      <c r="P162" s="1" t="s">
        <v>977</v>
      </c>
      <c r="Q162" s="1" t="s">
        <v>978</v>
      </c>
      <c r="R162" s="1" t="s">
        <v>1756</v>
      </c>
      <c r="S162" s="1" t="s">
        <v>980</v>
      </c>
      <c r="T162" s="1" t="s">
        <v>981</v>
      </c>
      <c r="U162" s="1" t="s">
        <v>982</v>
      </c>
      <c r="V162" s="1" t="s">
        <v>1000</v>
      </c>
    </row>
    <row r="163" s="1" customFormat="1" spans="1:22">
      <c r="A163" s="1" t="s">
        <v>1757</v>
      </c>
      <c r="B163" s="1" t="s">
        <v>1758</v>
      </c>
      <c r="C163" s="1" t="s">
        <v>1759</v>
      </c>
      <c r="D163" s="1" t="s">
        <v>1328</v>
      </c>
      <c r="E163" s="1" t="s">
        <v>1329</v>
      </c>
      <c r="F163" s="1" t="s">
        <v>967</v>
      </c>
      <c r="G163" s="1" t="s">
        <v>971</v>
      </c>
      <c r="H163" s="1" t="s">
        <v>972</v>
      </c>
      <c r="I163" s="1" t="s">
        <v>976</v>
      </c>
      <c r="J163" s="1" t="s">
        <v>974</v>
      </c>
      <c r="K163" s="1" t="s">
        <v>976</v>
      </c>
      <c r="L163" s="1" t="s">
        <v>976</v>
      </c>
      <c r="M163" s="1" t="s">
        <v>975</v>
      </c>
      <c r="N163" s="1" t="s">
        <v>975</v>
      </c>
      <c r="O163" s="1" t="s">
        <v>976</v>
      </c>
      <c r="P163" s="1" t="s">
        <v>977</v>
      </c>
      <c r="Q163" s="1" t="s">
        <v>978</v>
      </c>
      <c r="R163" s="1" t="s">
        <v>1760</v>
      </c>
      <c r="S163" s="1" t="s">
        <v>980</v>
      </c>
      <c r="T163" s="1" t="s">
        <v>981</v>
      </c>
      <c r="U163" s="1" t="s">
        <v>982</v>
      </c>
      <c r="V163" s="1" t="s">
        <v>1000</v>
      </c>
    </row>
    <row r="164" s="1" customFormat="1" spans="1:22">
      <c r="A164" s="1" t="s">
        <v>1761</v>
      </c>
      <c r="B164" s="1" t="s">
        <v>1758</v>
      </c>
      <c r="C164" s="1" t="s">
        <v>1762</v>
      </c>
      <c r="D164" s="1" t="s">
        <v>1303</v>
      </c>
      <c r="E164" s="1" t="s">
        <v>1241</v>
      </c>
      <c r="F164" s="1" t="s">
        <v>1036</v>
      </c>
      <c r="G164" s="1" t="s">
        <v>971</v>
      </c>
      <c r="H164" s="1" t="s">
        <v>972</v>
      </c>
      <c r="I164" s="1" t="s">
        <v>976</v>
      </c>
      <c r="J164" s="1" t="s">
        <v>974</v>
      </c>
      <c r="K164" s="1" t="s">
        <v>976</v>
      </c>
      <c r="L164" s="1" t="s">
        <v>976</v>
      </c>
      <c r="M164" s="1" t="s">
        <v>975</v>
      </c>
      <c r="N164" s="1" t="s">
        <v>975</v>
      </c>
      <c r="O164" s="1" t="s">
        <v>976</v>
      </c>
      <c r="P164" s="1" t="s">
        <v>977</v>
      </c>
      <c r="Q164" s="1" t="s">
        <v>978</v>
      </c>
      <c r="R164" s="1" t="s">
        <v>1763</v>
      </c>
      <c r="S164" s="1" t="s">
        <v>980</v>
      </c>
      <c r="T164" s="1" t="s">
        <v>981</v>
      </c>
      <c r="U164" s="1" t="s">
        <v>982</v>
      </c>
      <c r="V164" s="1" t="s">
        <v>1306</v>
      </c>
    </row>
    <row r="165" s="1" customFormat="1" spans="1:22">
      <c r="A165" s="3">
        <v>999223569930032</v>
      </c>
      <c r="B165" s="1" t="s">
        <v>1764</v>
      </c>
      <c r="C165" s="1" t="s">
        <v>1765</v>
      </c>
      <c r="D165" s="1" t="s">
        <v>1766</v>
      </c>
      <c r="E165" s="1" t="s">
        <v>1767</v>
      </c>
      <c r="F165" s="1" t="s">
        <v>1103</v>
      </c>
      <c r="G165" s="1" t="s">
        <v>971</v>
      </c>
      <c r="H165" s="1" t="s">
        <v>972</v>
      </c>
      <c r="I165" s="1" t="s">
        <v>1768</v>
      </c>
      <c r="J165" s="1" t="s">
        <v>974</v>
      </c>
      <c r="K165" s="1" t="s">
        <v>1768</v>
      </c>
      <c r="L165" s="1" t="s">
        <v>1768</v>
      </c>
      <c r="M165" s="1" t="s">
        <v>975</v>
      </c>
      <c r="N165" s="1" t="s">
        <v>975</v>
      </c>
      <c r="O165" s="1" t="s">
        <v>976</v>
      </c>
      <c r="P165" s="1" t="s">
        <v>977</v>
      </c>
      <c r="Q165" s="1" t="s">
        <v>978</v>
      </c>
      <c r="R165" s="1" t="s">
        <v>1769</v>
      </c>
      <c r="S165" s="1" t="s">
        <v>980</v>
      </c>
      <c r="T165" s="1" t="s">
        <v>981</v>
      </c>
      <c r="U165" s="1" t="s">
        <v>982</v>
      </c>
      <c r="V165" s="1" t="s">
        <v>1250</v>
      </c>
    </row>
    <row r="166" s="1" customFormat="1" spans="1:22">
      <c r="A166" s="3">
        <v>999223559958789</v>
      </c>
      <c r="B166" s="1" t="s">
        <v>1764</v>
      </c>
      <c r="C166" s="1" t="s">
        <v>1770</v>
      </c>
      <c r="D166" s="1" t="s">
        <v>1497</v>
      </c>
      <c r="E166" s="1" t="s">
        <v>1771</v>
      </c>
      <c r="F166" s="1" t="s">
        <v>967</v>
      </c>
      <c r="G166" s="1" t="s">
        <v>971</v>
      </c>
      <c r="H166" s="1" t="s">
        <v>972</v>
      </c>
      <c r="I166" s="1" t="s">
        <v>1772</v>
      </c>
      <c r="J166" s="1" t="s">
        <v>974</v>
      </c>
      <c r="K166" s="1" t="s">
        <v>1772</v>
      </c>
      <c r="L166" s="1" t="s">
        <v>1772</v>
      </c>
      <c r="M166" s="1" t="s">
        <v>975</v>
      </c>
      <c r="N166" s="1" t="s">
        <v>975</v>
      </c>
      <c r="O166" s="1" t="s">
        <v>976</v>
      </c>
      <c r="P166" s="1" t="s">
        <v>977</v>
      </c>
      <c r="Q166" s="1" t="s">
        <v>978</v>
      </c>
      <c r="R166" s="1" t="s">
        <v>1773</v>
      </c>
      <c r="S166" s="1" t="s">
        <v>980</v>
      </c>
      <c r="T166" s="1" t="s">
        <v>981</v>
      </c>
      <c r="U166" s="1" t="s">
        <v>982</v>
      </c>
      <c r="V166" s="1" t="s">
        <v>983</v>
      </c>
    </row>
    <row r="167" s="1" customFormat="1" spans="1:22">
      <c r="A167" s="3">
        <v>999223422332636</v>
      </c>
      <c r="B167" s="1" t="s">
        <v>1774</v>
      </c>
      <c r="C167" s="1" t="s">
        <v>1775</v>
      </c>
      <c r="D167" s="1" t="s">
        <v>1776</v>
      </c>
      <c r="E167" s="1" t="s">
        <v>1777</v>
      </c>
      <c r="F167" s="1" t="s">
        <v>967</v>
      </c>
      <c r="G167" s="1" t="s">
        <v>971</v>
      </c>
      <c r="H167" s="1" t="s">
        <v>972</v>
      </c>
      <c r="I167" s="1" t="s">
        <v>1778</v>
      </c>
      <c r="J167" s="1" t="s">
        <v>974</v>
      </c>
      <c r="K167" s="1" t="s">
        <v>1778</v>
      </c>
      <c r="L167" s="1" t="s">
        <v>1778</v>
      </c>
      <c r="M167" s="1" t="s">
        <v>975</v>
      </c>
      <c r="N167" s="1" t="s">
        <v>975</v>
      </c>
      <c r="O167" s="1" t="s">
        <v>976</v>
      </c>
      <c r="P167" s="1" t="s">
        <v>977</v>
      </c>
      <c r="Q167" s="1" t="s">
        <v>978</v>
      </c>
      <c r="R167" s="1" t="s">
        <v>1779</v>
      </c>
      <c r="S167" s="1" t="s">
        <v>980</v>
      </c>
      <c r="T167" s="1" t="s">
        <v>981</v>
      </c>
      <c r="U167" s="1" t="s">
        <v>982</v>
      </c>
      <c r="V167" s="1" t="s">
        <v>983</v>
      </c>
    </row>
    <row r="168" s="1" customFormat="1" spans="1:22">
      <c r="A168" s="3">
        <v>999223378417686</v>
      </c>
      <c r="B168" s="1" t="s">
        <v>1780</v>
      </c>
      <c r="C168" s="1" t="s">
        <v>1781</v>
      </c>
      <c r="D168" s="1" t="s">
        <v>1662</v>
      </c>
      <c r="E168" s="1" t="s">
        <v>1782</v>
      </c>
      <c r="F168" s="1" t="s">
        <v>1312</v>
      </c>
      <c r="G168" s="1" t="s">
        <v>971</v>
      </c>
      <c r="H168" s="1" t="s">
        <v>972</v>
      </c>
      <c r="I168" s="1" t="s">
        <v>1783</v>
      </c>
      <c r="J168" s="1" t="s">
        <v>974</v>
      </c>
      <c r="K168" s="1" t="s">
        <v>1783</v>
      </c>
      <c r="L168" s="1" t="s">
        <v>1783</v>
      </c>
      <c r="M168" s="1" t="s">
        <v>975</v>
      </c>
      <c r="N168" s="1" t="s">
        <v>975</v>
      </c>
      <c r="O168" s="1" t="s">
        <v>976</v>
      </c>
      <c r="P168" s="1" t="s">
        <v>977</v>
      </c>
      <c r="Q168" s="1" t="s">
        <v>978</v>
      </c>
      <c r="R168" s="1" t="s">
        <v>1784</v>
      </c>
      <c r="S168" s="1" t="s">
        <v>980</v>
      </c>
      <c r="T168" s="1" t="s">
        <v>981</v>
      </c>
      <c r="U168" s="1" t="s">
        <v>982</v>
      </c>
      <c r="V168" s="1" t="s">
        <v>1244</v>
      </c>
    </row>
    <row r="169" s="1" customFormat="1" spans="1:22">
      <c r="A169" s="3">
        <v>999223233198889</v>
      </c>
      <c r="B169" s="1" t="s">
        <v>1785</v>
      </c>
      <c r="C169" s="1" t="s">
        <v>1786</v>
      </c>
      <c r="D169" s="1" t="s">
        <v>1303</v>
      </c>
      <c r="E169" s="1" t="s">
        <v>1787</v>
      </c>
      <c r="F169" s="1" t="s">
        <v>1036</v>
      </c>
      <c r="G169" s="1" t="s">
        <v>971</v>
      </c>
      <c r="H169" s="1" t="s">
        <v>972</v>
      </c>
      <c r="I169" s="1" t="s">
        <v>1788</v>
      </c>
      <c r="J169" s="1" t="s">
        <v>974</v>
      </c>
      <c r="K169" s="1" t="s">
        <v>1788</v>
      </c>
      <c r="L169" s="1" t="s">
        <v>1788</v>
      </c>
      <c r="M169" s="1" t="s">
        <v>975</v>
      </c>
      <c r="N169" s="1" t="s">
        <v>975</v>
      </c>
      <c r="O169" s="1" t="s">
        <v>976</v>
      </c>
      <c r="P169" s="1" t="s">
        <v>977</v>
      </c>
      <c r="Q169" s="1" t="s">
        <v>978</v>
      </c>
      <c r="R169" s="1" t="s">
        <v>1789</v>
      </c>
      <c r="S169" s="1" t="s">
        <v>980</v>
      </c>
      <c r="T169" s="1" t="s">
        <v>981</v>
      </c>
      <c r="U169" s="1" t="s">
        <v>982</v>
      </c>
      <c r="V169" s="1" t="s">
        <v>1306</v>
      </c>
    </row>
    <row r="170" s="1" customFormat="1" spans="1:22">
      <c r="A170" s="3">
        <v>999223145347265</v>
      </c>
      <c r="B170" s="1" t="s">
        <v>1790</v>
      </c>
      <c r="C170" s="1" t="s">
        <v>1791</v>
      </c>
      <c r="D170" s="1" t="s">
        <v>1246</v>
      </c>
      <c r="E170" s="1" t="s">
        <v>1792</v>
      </c>
      <c r="F170" s="1" t="s">
        <v>1036</v>
      </c>
      <c r="G170" s="1" t="s">
        <v>971</v>
      </c>
      <c r="H170" s="1" t="s">
        <v>972</v>
      </c>
      <c r="I170" s="1" t="s">
        <v>1320</v>
      </c>
      <c r="J170" s="1" t="s">
        <v>974</v>
      </c>
      <c r="K170" s="1" t="s">
        <v>1320</v>
      </c>
      <c r="L170" s="1" t="s">
        <v>1320</v>
      </c>
      <c r="M170" s="1" t="s">
        <v>975</v>
      </c>
      <c r="N170" s="1" t="s">
        <v>975</v>
      </c>
      <c r="O170" s="1" t="s">
        <v>976</v>
      </c>
      <c r="P170" s="1" t="s">
        <v>977</v>
      </c>
      <c r="Q170" s="1" t="s">
        <v>978</v>
      </c>
      <c r="R170" s="1" t="s">
        <v>1793</v>
      </c>
      <c r="S170" s="1" t="s">
        <v>980</v>
      </c>
      <c r="T170" s="1" t="s">
        <v>981</v>
      </c>
      <c r="U170" s="1" t="s">
        <v>982</v>
      </c>
      <c r="V170" s="1" t="s">
        <v>1250</v>
      </c>
    </row>
    <row r="171" s="1" customFormat="1" spans="1:22">
      <c r="A171" s="3">
        <v>999223144770346</v>
      </c>
      <c r="B171" s="1" t="s">
        <v>1794</v>
      </c>
      <c r="C171" s="1" t="s">
        <v>1795</v>
      </c>
      <c r="D171" s="1" t="s">
        <v>1796</v>
      </c>
      <c r="E171" s="1" t="s">
        <v>1797</v>
      </c>
      <c r="F171" s="1" t="s">
        <v>1276</v>
      </c>
      <c r="G171" s="1" t="s">
        <v>971</v>
      </c>
      <c r="H171" s="1" t="s">
        <v>972</v>
      </c>
      <c r="I171" s="1" t="s">
        <v>1798</v>
      </c>
      <c r="J171" s="1" t="s">
        <v>974</v>
      </c>
      <c r="K171" s="1" t="s">
        <v>1798</v>
      </c>
      <c r="L171" s="1" t="s">
        <v>1798</v>
      </c>
      <c r="M171" s="1" t="s">
        <v>975</v>
      </c>
      <c r="N171" s="1" t="s">
        <v>975</v>
      </c>
      <c r="O171" s="1" t="s">
        <v>976</v>
      </c>
      <c r="P171" s="1" t="s">
        <v>977</v>
      </c>
      <c r="Q171" s="1" t="s">
        <v>978</v>
      </c>
      <c r="R171" s="1" t="s">
        <v>1799</v>
      </c>
      <c r="S171" s="1" t="s">
        <v>980</v>
      </c>
      <c r="T171" s="1" t="s">
        <v>981</v>
      </c>
      <c r="U171" s="1" t="s">
        <v>982</v>
      </c>
      <c r="V171" s="1" t="s">
        <v>983</v>
      </c>
    </row>
    <row r="172" s="1" customFormat="1" spans="1:22">
      <c r="A172" s="3">
        <v>999223127921762</v>
      </c>
      <c r="B172" s="1" t="s">
        <v>1800</v>
      </c>
      <c r="C172" s="1" t="s">
        <v>1801</v>
      </c>
      <c r="D172" s="1" t="s">
        <v>1802</v>
      </c>
      <c r="E172" s="1" t="s">
        <v>1803</v>
      </c>
      <c r="F172" s="1" t="s">
        <v>1036</v>
      </c>
      <c r="G172" s="1" t="s">
        <v>971</v>
      </c>
      <c r="H172" s="1" t="s">
        <v>972</v>
      </c>
      <c r="I172" s="1" t="s">
        <v>1804</v>
      </c>
      <c r="J172" s="1" t="s">
        <v>974</v>
      </c>
      <c r="K172" s="1" t="s">
        <v>1804</v>
      </c>
      <c r="L172" s="1" t="s">
        <v>1804</v>
      </c>
      <c r="M172" s="1" t="s">
        <v>975</v>
      </c>
      <c r="N172" s="1" t="s">
        <v>975</v>
      </c>
      <c r="O172" s="1" t="s">
        <v>976</v>
      </c>
      <c r="P172" s="1" t="s">
        <v>977</v>
      </c>
      <c r="Q172" s="1" t="s">
        <v>978</v>
      </c>
      <c r="R172" s="1" t="s">
        <v>1805</v>
      </c>
      <c r="S172" s="1" t="s">
        <v>980</v>
      </c>
      <c r="T172" s="1" t="s">
        <v>981</v>
      </c>
      <c r="U172" s="1" t="s">
        <v>982</v>
      </c>
      <c r="V172" s="1" t="s">
        <v>983</v>
      </c>
    </row>
    <row r="173" s="1" customFormat="1" spans="1:22">
      <c r="A173" s="3">
        <v>999223036327277</v>
      </c>
      <c r="B173" s="1" t="s">
        <v>1806</v>
      </c>
      <c r="C173" s="1" t="s">
        <v>1807</v>
      </c>
      <c r="D173" s="1" t="s">
        <v>1808</v>
      </c>
      <c r="E173" s="1" t="s">
        <v>1809</v>
      </c>
      <c r="F173" s="1" t="s">
        <v>1194</v>
      </c>
      <c r="G173" s="1" t="s">
        <v>971</v>
      </c>
      <c r="H173" s="1" t="s">
        <v>972</v>
      </c>
      <c r="I173" s="1" t="s">
        <v>1810</v>
      </c>
      <c r="J173" s="1" t="s">
        <v>974</v>
      </c>
      <c r="K173" s="1" t="s">
        <v>1810</v>
      </c>
      <c r="L173" s="1" t="s">
        <v>1810</v>
      </c>
      <c r="M173" s="1" t="s">
        <v>975</v>
      </c>
      <c r="N173" s="1" t="s">
        <v>975</v>
      </c>
      <c r="O173" s="1" t="s">
        <v>976</v>
      </c>
      <c r="P173" s="1" t="s">
        <v>977</v>
      </c>
      <c r="Q173" s="1" t="s">
        <v>978</v>
      </c>
      <c r="R173" s="1" t="s">
        <v>1811</v>
      </c>
      <c r="S173" s="1" t="s">
        <v>980</v>
      </c>
      <c r="T173" s="1" t="s">
        <v>981</v>
      </c>
      <c r="U173" s="1" t="s">
        <v>982</v>
      </c>
      <c r="V173" s="1" t="s">
        <v>994</v>
      </c>
    </row>
    <row r="174" s="1" customFormat="1" spans="1:22">
      <c r="A174" s="3">
        <v>999222456388674</v>
      </c>
      <c r="B174" s="1" t="s">
        <v>1812</v>
      </c>
      <c r="C174" s="1" t="s">
        <v>1813</v>
      </c>
      <c r="D174" s="1" t="s">
        <v>1814</v>
      </c>
      <c r="E174" s="1" t="s">
        <v>1815</v>
      </c>
      <c r="F174" s="1" t="s">
        <v>1103</v>
      </c>
      <c r="G174" s="1" t="s">
        <v>971</v>
      </c>
      <c r="H174" s="1" t="s">
        <v>972</v>
      </c>
      <c r="I174" s="1" t="s">
        <v>1816</v>
      </c>
      <c r="J174" s="1" t="s">
        <v>974</v>
      </c>
      <c r="K174" s="1" t="s">
        <v>1816</v>
      </c>
      <c r="L174" s="1" t="s">
        <v>1816</v>
      </c>
      <c r="M174" s="1" t="s">
        <v>975</v>
      </c>
      <c r="N174" s="1" t="s">
        <v>975</v>
      </c>
      <c r="O174" s="1" t="s">
        <v>976</v>
      </c>
      <c r="P174" s="1" t="s">
        <v>977</v>
      </c>
      <c r="Q174" s="1" t="s">
        <v>978</v>
      </c>
      <c r="R174" s="1" t="s">
        <v>1817</v>
      </c>
      <c r="S174" s="1" t="s">
        <v>980</v>
      </c>
      <c r="T174" s="1" t="s">
        <v>981</v>
      </c>
      <c r="U174" s="1" t="s">
        <v>982</v>
      </c>
      <c r="V174" s="1" t="s">
        <v>1244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2023-06-08T01:28:00Z</dcterms:created>
  <dcterms:modified xsi:type="dcterms:W3CDTF">2023-06-13T06:36:15Z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DB79C41C7C8C4D41AC953285A26AD3B9_12</vt:lpwstr>
  </property>
  <property fmtid="{D5CDD505-2E9C-101B-9397-08002B2CF9AE}" pid="3" name="KSOProductBuildVer">
    <vt:lpwstr>2052-11.1.0.14309</vt:lpwstr>
  </property>
</Properties>
</file>