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Sheet1" sheetId="1" r:id="rId1"/>
    <sheet name="Sheet2" sheetId="2" r:id="rId2"/>
    <sheet name="CNY" sheetId="3" r:id="rId3"/>
    <sheet name="HKD" sheetId="4" r:id="rId4"/>
    <sheet name="HOP" sheetId="5" r:id="rId5"/>
  </sheets>
  <definedNames>
    <definedName name="_xlnm._FilterDatabase" localSheetId="2" hidden="1">CNY!$1:$7</definedName>
    <definedName name="_xlnm._FilterDatabase" localSheetId="3" hidden="1">HKD!$1:$248</definedName>
  </definedNames>
  <calcPr calcId="144525"/>
</workbook>
</file>

<file path=xl/sharedStrings.xml><?xml version="1.0" encoding="utf-8"?>
<sst xmlns="http://schemas.openxmlformats.org/spreadsheetml/2006/main" count="7772" uniqueCount="2741">
  <si>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</si>
  <si>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</si>
  <si>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</si>
  <si>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</si>
  <si>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</si>
  <si>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</si>
  <si>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</si>
  <si>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</si>
  <si>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</si>
  <si>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</si>
  <si>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</si>
  <si>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</si>
  <si>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</si>
  <si>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</si>
  <si>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</si>
  <si>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</si>
  <si>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</si>
  <si>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</si>
  <si>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</si>
  <si>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</si>
  <si>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</si>
  <si>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</si>
  <si>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</si>
  <si>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</si>
  <si>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</si>
  <si>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999223818136815	</t>
  </si>
  <si>
    <t>Ctrip</t>
  </si>
  <si>
    <t>正常</t>
  </si>
  <si>
    <t>[普吉岛]普吉芭东英迪格酒店 - IHG 酒店(Hotel Indigo Phuket Patong, an IHG Hotel)(91810341)</t>
  </si>
  <si>
    <t>池景标准双床房&lt;2人入住&gt;&lt;不退款&gt;&lt;早餐&gt;</t>
  </si>
  <si>
    <t>CNY</t>
  </si>
  <si>
    <t>Zhang/jiaying,Zhao/MingPing,Zhang/Shudong,Zhang/Yan</t>
  </si>
  <si>
    <t>CA13030230520CNY</t>
  </si>
  <si>
    <t>未提现</t>
  </si>
  <si>
    <t>携程开票</t>
  </si>
  <si>
    <t xml:space="preserve">	</t>
  </si>
  <si>
    <t>取消</t>
  </si>
  <si>
    <t xml:space="preserve">999224067949501	</t>
  </si>
  <si>
    <t>[null](69427707)</t>
  </si>
  <si>
    <t>CA13030230611CNY</t>
  </si>
  <si>
    <t xml:space="preserve">999224068013291	</t>
  </si>
  <si>
    <t>[普吉岛]卡塔坦尼海岸泳池别墅- 仅限成人(The Shore at Katathani - Adult Only)(69427707)</t>
  </si>
  <si>
    <t>两卧室泳池别墅房&lt;4人入住&gt;&lt;不退款&gt;&lt;早餐&gt;</t>
  </si>
  <si>
    <t>TAO/JIAQI,JIANG/PENGMING,MIAO/HANYUAN,LIU/FEI</t>
  </si>
  <si>
    <t xml:space="preserve">10851451	</t>
  </si>
  <si>
    <t xml:space="preserve">999224615972128	</t>
  </si>
  <si>
    <t>[null](95139871)</t>
  </si>
  <si>
    <t xml:space="preserve">999223304365177	</t>
  </si>
  <si>
    <t>[科隆]科隆老城NH酒店(NH Köln Altstadt)(55944645)</t>
  </si>
  <si>
    <t>标准双人床房&lt;2人入住&gt;&lt;不退款&gt;</t>
  </si>
  <si>
    <t>HKD</t>
  </si>
  <si>
    <t>ZHENG/DONGRONG</t>
  </si>
  <si>
    <t>CA13030230611HKD</t>
  </si>
  <si>
    <t xml:space="preserve">3163806	</t>
  </si>
  <si>
    <t xml:space="preserve">1479352736	</t>
  </si>
  <si>
    <t xml:space="preserve">999223436434131	</t>
  </si>
  <si>
    <t>[巴厘岛]伽拉米别墅酒店(Villa Jerami)(55851848)</t>
  </si>
  <si>
    <t>一卧室泳池别墅&lt;2人入住&gt;&lt;不退款&gt;</t>
  </si>
  <si>
    <t>LO/SHUK HAN,TONG/CHOI LAM CARRIE</t>
  </si>
  <si>
    <t xml:space="preserve">3188129	</t>
  </si>
  <si>
    <t xml:space="preserve">1428	</t>
  </si>
  <si>
    <t xml:space="preserve">999223437270768	</t>
  </si>
  <si>
    <t>[纽约]纽约柏宁酒店(Park Lane New York)(55281240)</t>
  </si>
  <si>
    <t>公园景特大床房&lt;2人入住&gt;&lt;不退款&gt;</t>
  </si>
  <si>
    <t>ZERBINI/LISSA FERREIRA CURADO</t>
  </si>
  <si>
    <t xml:space="preserve">3188467	</t>
  </si>
  <si>
    <t xml:space="preserve">1644909	</t>
  </si>
  <si>
    <t xml:space="preserve">999223785337286	</t>
  </si>
  <si>
    <t>[因佛内斯]皇家高地酒店(The Royal Highland Hotel)(55426510)</t>
  </si>
  <si>
    <t>标准房&lt;2人入住&gt;&lt;不退款&gt;&lt;早餐&gt;</t>
  </si>
  <si>
    <t>Cormier/Amanda</t>
  </si>
  <si>
    <t xml:space="preserve">999223815674738	</t>
  </si>
  <si>
    <t>[巴厘岛]梅鲁萨卡努沙杜瓦(Merusaka Nusa Dua)(55611727)</t>
  </si>
  <si>
    <t>豪华房&lt;2人入住&gt;&lt;不退款&gt;</t>
  </si>
  <si>
    <t>SHI/SIYAN,XU/QIUWEI</t>
  </si>
  <si>
    <t xml:space="preserve">3279782	</t>
  </si>
  <si>
    <t xml:space="preserve">999223840870962	</t>
  </si>
  <si>
    <t>[清迈]清迈安纳塔拉度假村(Anantara Chiang Mai Resort)(55280766)</t>
  </si>
  <si>
    <t>园景卡萨拉套房&lt;2人入住&gt;&lt;早餐&gt;</t>
  </si>
  <si>
    <t>CHANG/HONG</t>
  </si>
  <si>
    <t xml:space="preserve">3286944	</t>
  </si>
  <si>
    <t xml:space="preserve">20167680	</t>
  </si>
  <si>
    <t xml:space="preserve">999223949693683	</t>
  </si>
  <si>
    <t>[热那亚]热那亚贝洛酒店(Ostello Bello Genova)(56128365)</t>
  </si>
  <si>
    <t>双人房间&lt;2人入住&gt;&lt;不退款&gt;</t>
  </si>
  <si>
    <t>WOODS/JEMMA</t>
  </si>
  <si>
    <t xml:space="preserve">3311262	</t>
  </si>
  <si>
    <t xml:space="preserve">862160291	</t>
  </si>
  <si>
    <t xml:space="preserve">999224001612740	</t>
  </si>
  <si>
    <t>[束草市]太阳来士酒店(Sunrise Hotel)(78125126)</t>
  </si>
  <si>
    <t>湖景标准双人床房&lt;2人入住&gt;</t>
  </si>
  <si>
    <t>KANG/HYOKYUNG</t>
  </si>
  <si>
    <t xml:space="preserve">3326369	</t>
  </si>
  <si>
    <t xml:space="preserve">23132305	</t>
  </si>
  <si>
    <t xml:space="preserve">999224014163217	</t>
  </si>
  <si>
    <t>[八打灵再也]阿万特酒店(Avante Hotel)(103763329)</t>
  </si>
  <si>
    <t>高级双床房&lt;2人入住&gt;&lt;不退款&gt;</t>
  </si>
  <si>
    <t>Miyashita/Yukiko</t>
  </si>
  <si>
    <t xml:space="preserve">3329872	</t>
  </si>
  <si>
    <t xml:space="preserve">159931	</t>
  </si>
  <si>
    <t xml:space="preserve">999224017375717	</t>
  </si>
  <si>
    <t>[梅斯基特]维尔京河娱乐场酒店(Virgin River Hotel and Casino)(68031158)</t>
  </si>
  <si>
    <t>豪华2张大床房&lt;2人入住&gt;</t>
  </si>
  <si>
    <t>HOLCOMB/HEATHER</t>
  </si>
  <si>
    <t xml:space="preserve">3331749	</t>
  </si>
  <si>
    <t xml:space="preserve">RDHFZ	</t>
  </si>
  <si>
    <t xml:space="preserve">999224029110416	</t>
  </si>
  <si>
    <t>[乔治市]槟城长荣桂冠酒店 (槟城对抗新冠肺炎认证)(Evergreen Laurel Hotel Penang (PenangFightCovid-19 Certified))(55451685)</t>
  </si>
  <si>
    <t>城景高级双床房&lt;2人入住&gt;&lt;不退款&gt;</t>
  </si>
  <si>
    <t>Margasagayam/Vignesh,Margasagayam/Vignesh</t>
  </si>
  <si>
    <t xml:space="preserve">3334307	</t>
  </si>
  <si>
    <t xml:space="preserve">23050745167	</t>
  </si>
  <si>
    <t xml:space="preserve">999224034810165	</t>
  </si>
  <si>
    <t xml:space="preserve">3336444	</t>
  </si>
  <si>
    <t xml:space="preserve">999224118994049	</t>
  </si>
  <si>
    <t>[巴黎]阿尔伯特王子巴黎里昂车站贝西酒店(Prince Albert Lyon Bercy)(55653011)</t>
  </si>
  <si>
    <t>标准双床房&lt;2人入住&gt;&lt;不退款&gt;&lt;早餐&gt;</t>
  </si>
  <si>
    <t>ZHU/RUIJUN,YU/PING,HAN/GUORUI,liu/xiaozhen</t>
  </si>
  <si>
    <t xml:space="preserve">3362024	</t>
  </si>
  <si>
    <t xml:space="preserve">7667524(Room1)7667525(Room2)	</t>
  </si>
  <si>
    <t xml:space="preserve">999224119623743	</t>
  </si>
  <si>
    <t>[博洛尼亚]伊利特套房酒店(Suite Hotel Elite)(55414331)</t>
  </si>
  <si>
    <t>经济双人或双床间&lt;2人入住&gt;&lt;不退款&gt;</t>
  </si>
  <si>
    <t>Annis/Pierluigi,Porcu/Stefano</t>
  </si>
  <si>
    <t xml:space="preserve">3362357	</t>
  </si>
  <si>
    <t xml:space="preserve">25449376(Room1)25449377(Room2)	</t>
  </si>
  <si>
    <t xml:space="preserve">999224140995984	</t>
  </si>
  <si>
    <t>[丹戎本雅]洪腾海滨酒店(Hompton by The Beach Penang)(68031154)</t>
  </si>
  <si>
    <t>豪华特大床房&lt;2人入住&gt;&lt;不退款&gt;</t>
  </si>
  <si>
    <t>LEE/KWONG TIAN</t>
  </si>
  <si>
    <t xml:space="preserve">3370913	</t>
  </si>
  <si>
    <t xml:space="preserve">DEB230514154310584	</t>
  </si>
  <si>
    <t xml:space="preserve">999224146676682	</t>
  </si>
  <si>
    <t>[巴厘岛]巴厘岛水明漾安可温德姆华美达酒店 - CHSE 认证(Ramada Encore by Wyndham Bali Seminyak)(55337241)</t>
  </si>
  <si>
    <t>池景豪华房&lt;2人入住&gt;&lt;早餐&gt;</t>
  </si>
  <si>
    <t>KIM/namho</t>
  </si>
  <si>
    <t xml:space="preserve">3372219	</t>
  </si>
  <si>
    <t xml:space="preserve">27082888	</t>
  </si>
  <si>
    <t xml:space="preserve">999224161172751	</t>
  </si>
  <si>
    <t>[曼谷]曼谷水门伯克利酒店(The Berkeley Hotel Pratunam Bangkok)(68545460)</t>
  </si>
  <si>
    <t>主塔奢华房&lt;2人入住&gt;&lt;不退款&gt;&lt;早餐&gt;</t>
  </si>
  <si>
    <t>NG/CHOON TIAN,LOH/KOK HWA,GOH/GUAN HOCK</t>
  </si>
  <si>
    <t xml:space="preserve">3377506	</t>
  </si>
  <si>
    <t xml:space="preserve">10011013664/66/67	</t>
  </si>
  <si>
    <t xml:space="preserve">999224194657569	</t>
  </si>
  <si>
    <t>[阿纳海姆]阿纳海姆度假村区索内斯塔酒店(Sonesta Anaheim Resort Area)(55872353)</t>
  </si>
  <si>
    <t>行动无障碍豪华特大床房带浴缸&lt;2人入住&gt;&lt;不退款&gt;</t>
  </si>
  <si>
    <t>SEELEY/JUDSON MCCLENDON,MENDOZA/ADRIANA COLUMBA USMA</t>
  </si>
  <si>
    <t xml:space="preserve">3384398	</t>
  </si>
  <si>
    <t xml:space="preserve">999224195852803	</t>
  </si>
  <si>
    <t>[查尔斯顿]安德鲁平克尼酒店(Andrew Pinckney Inn)(70392939)</t>
  </si>
  <si>
    <t>传统特大床房&lt;2人入住&gt;&lt;早餐&gt;</t>
  </si>
  <si>
    <t>WARNICK/DENISE ANN</t>
  </si>
  <si>
    <t xml:space="preserve">3384771	</t>
  </si>
  <si>
    <t xml:space="preserve">68200	</t>
  </si>
  <si>
    <t xml:space="preserve">999224262935914	</t>
  </si>
  <si>
    <t>[卡尔达诺阿尔坎波]马尔彭萨卡达诺酒店(Cardano Hotel Malpensa)(55290566)</t>
  </si>
  <si>
    <t>双人床房&lt;2人入住&gt;&lt;早餐&gt;</t>
  </si>
  <si>
    <t>Alajmi/Abdullah Mohammad</t>
  </si>
  <si>
    <t xml:space="preserve">3388082	</t>
  </si>
  <si>
    <t xml:space="preserve">999224269186612	</t>
  </si>
  <si>
    <t>[雅典]雅典君悦酒店(Grand Hyatt Athens)(55380607)</t>
  </si>
  <si>
    <t>豪华双床房(带泳池)&lt;2人入住&gt;&lt;早餐&gt;</t>
  </si>
  <si>
    <t>KO/CHEUK LOK CHARLOTTE,KO/CHEUK LIK MARCO</t>
  </si>
  <si>
    <t xml:space="preserve">3390044	</t>
  </si>
  <si>
    <t xml:space="preserve">53019961	</t>
  </si>
  <si>
    <t xml:space="preserve">999224271195999	</t>
  </si>
  <si>
    <t>[布拉格]布拉格三皇冠酒店(Three Crowns Hotel)(55707685)</t>
  </si>
  <si>
    <t>舒适双人间&lt;2人入住&gt;&lt;不退款&gt;&lt;早餐&gt;</t>
  </si>
  <si>
    <t>HAO/WENJUN,CHEN/ZHONG</t>
  </si>
  <si>
    <t xml:space="preserve">3390622	</t>
  </si>
  <si>
    <t xml:space="preserve">999224283903288	</t>
  </si>
  <si>
    <t>[曼谷]曼谷拉查丹利中心酒店(Grande Centre Point Hotel Ratchadamri Bangkok)(55380772)</t>
  </si>
  <si>
    <t>Grand Deluxe Room&lt;2人入住&gt;&lt;不退款&gt;</t>
  </si>
  <si>
    <t>MIAO/YUMENG</t>
  </si>
  <si>
    <t xml:space="preserve">3392739	</t>
  </si>
  <si>
    <t xml:space="preserve">999224293760973	</t>
  </si>
  <si>
    <t>[芭堤雅]芭堤雅沙妮酒店(The Zign Hotel)(55542731)</t>
  </si>
  <si>
    <t>高级房&lt;2人入住&gt;&lt;不退款&gt;</t>
  </si>
  <si>
    <t>ZHAN/MEIXIA,ZHAO/XIAOHUI,ZHAN/JIANZI,YANG/FABI</t>
  </si>
  <si>
    <t xml:space="preserve">3395725	</t>
  </si>
  <si>
    <t xml:space="preserve">999224299908747	</t>
  </si>
  <si>
    <t>[古晋]古晋UCSI酒店(Ucsi Hotel Kuching)(89934101)</t>
  </si>
  <si>
    <t>高级特大床房&lt;2人入住&gt;&lt;不退款&gt;</t>
  </si>
  <si>
    <t>Ooi/Lian Hin,Yap/Li Lung</t>
  </si>
  <si>
    <t xml:space="preserve">3396257	</t>
  </si>
  <si>
    <t xml:space="preserve">4X6C1Q	</t>
  </si>
  <si>
    <t xml:space="preserve">999224300072546	</t>
  </si>
  <si>
    <t>TEH/HARN JIAN</t>
  </si>
  <si>
    <t xml:space="preserve">3396269	</t>
  </si>
  <si>
    <t xml:space="preserve">5OYJJ1	</t>
  </si>
  <si>
    <t xml:space="preserve">999224305859270	</t>
  </si>
  <si>
    <t>[华盛顿]戴斯华盛顿酒店 - 康涅狄格大道(Days Inn by Wyndham Washington DC/Connecticut Avenue)(70794864)</t>
  </si>
  <si>
    <t>两张双人床房&lt;2人入住&gt;</t>
  </si>
  <si>
    <t>GARCIA/ANTHONY ROBERT</t>
  </si>
  <si>
    <t xml:space="preserve">3397804	</t>
  </si>
  <si>
    <t xml:space="preserve">146078949	</t>
  </si>
  <si>
    <t xml:space="preserve">999224310602250	</t>
  </si>
  <si>
    <t>[首尔]首尔弘大智选假日酒店(Holiday Inn Express Seoul Hongdae, an IHG Hotel)(69338079)</t>
  </si>
  <si>
    <t>标准大床间&lt;2人入住&gt;&lt;不退款&gt;&lt;早餐&gt;</t>
  </si>
  <si>
    <t>CHUNG/CHUI FONG,LIN/FOOK HANG JULIANA</t>
  </si>
  <si>
    <t xml:space="preserve">3398920	</t>
  </si>
  <si>
    <t xml:space="preserve">22299308	</t>
  </si>
  <si>
    <t xml:space="preserve">999224311202382	</t>
  </si>
  <si>
    <t>[普吉岛]普吉岛科莫雅姆度假村(COMO Point Yamu, Phuket)(55799264)</t>
  </si>
  <si>
    <t>攀牙泳池套房&lt;2人入住&gt;&lt;早餐&gt;</t>
  </si>
  <si>
    <t>JIA/BAOQI,LV/YUCHENG</t>
  </si>
  <si>
    <t xml:space="preserve">3399098	</t>
  </si>
  <si>
    <t xml:space="preserve">1306869	</t>
  </si>
  <si>
    <t xml:space="preserve">999224331958538	</t>
  </si>
  <si>
    <t>[巴厘岛]金巴兰斯普林希尔皇家郁金香度假村(Royal Tulip SpringHill Resort Jimbaran)(55280930)</t>
  </si>
  <si>
    <t>园景豪华特大床房&lt;2人入住&gt;&lt;不退款&gt;&lt;早餐&gt;</t>
  </si>
  <si>
    <t>VANEVSKII/NIKITA</t>
  </si>
  <si>
    <t xml:space="preserve">3402723	</t>
  </si>
  <si>
    <t xml:space="preserve">999224335843642	</t>
  </si>
  <si>
    <t>[马拉喀什]蒙特古里兹酒店及水疗中心(Mont Gueliz)(55299758)</t>
  </si>
  <si>
    <t>标准双人或双床间&lt;2人入住&gt;&lt;不退款&gt;</t>
  </si>
  <si>
    <t>HUANG/XIAOXIAO,ZHANG/YINGTONG</t>
  </si>
  <si>
    <t xml:space="preserve">3403699	</t>
  </si>
  <si>
    <t xml:space="preserve">HTL-WBD-409973845	</t>
  </si>
  <si>
    <t xml:space="preserve">999224343667871	</t>
  </si>
  <si>
    <t>[吉隆坡]沃罗吉隆坡酒店(WOLO Kuala Lumpur)(55694699)</t>
  </si>
  <si>
    <t>铜牌房(无窗)&lt;2人入住&gt;&lt;不退款&gt;</t>
  </si>
  <si>
    <t>YONG/JONATHAN</t>
  </si>
  <si>
    <t xml:space="preserve">3405915	</t>
  </si>
  <si>
    <t xml:space="preserve">DEB230522155513113	</t>
  </si>
  <si>
    <t xml:space="preserve">999224366910842	</t>
  </si>
  <si>
    <t>[曼谷]曼谷素坤逸 15 瑞享饭店(Mövenpick Hotel Sukhumvit 15 Bangkok)(55666067)</t>
  </si>
  <si>
    <t>高级特大床房 禁烟&lt;2人入住&gt;&lt;不退款&gt;&lt;早餐&gt;</t>
  </si>
  <si>
    <t>CHEN/PEI YU,PAI/CHIEN YI</t>
  </si>
  <si>
    <t xml:space="preserve">3410723	</t>
  </si>
  <si>
    <t xml:space="preserve">716889	</t>
  </si>
  <si>
    <t xml:space="preserve">999224379592502	</t>
  </si>
  <si>
    <t>[热讷维耶]普瑞米尔巴黎西杰内维利尔经典酒店(Première Classe Paris-Ouest Gennevilliers)(70789705)</t>
  </si>
  <si>
    <t>双人房&lt;2人入住&gt;&lt;不退款&gt;&lt;早餐&gt;</t>
  </si>
  <si>
    <t>Coleman/Michael Wayne</t>
  </si>
  <si>
    <t xml:space="preserve">3413478	</t>
  </si>
  <si>
    <t xml:space="preserve">999224385737970	</t>
  </si>
  <si>
    <t>[柏林]斯比特尔马克贝斯特韦斯特酒店(Best Western Hotel am Spittelmarkt Berlin)(55280773)</t>
  </si>
  <si>
    <t>DOUBLE TWO SINGLE BEDS&lt;2人入住&gt;</t>
  </si>
  <si>
    <t>GUO/QI</t>
  </si>
  <si>
    <t xml:space="preserve">3414955	</t>
  </si>
  <si>
    <t xml:space="preserve">999224388902221	</t>
  </si>
  <si>
    <t>[清迈]清迈谭易思廷酒店(Eastin Tan Hotel Chiang Mai)(55289971)</t>
  </si>
  <si>
    <t>高级双人床房&lt;2人入住&gt;&lt;不退款&gt;&lt;早餐&gt;</t>
  </si>
  <si>
    <t>POH/SENG WEE</t>
  </si>
  <si>
    <t xml:space="preserve">3415686	</t>
  </si>
  <si>
    <t xml:space="preserve">75949	</t>
  </si>
  <si>
    <t xml:space="preserve">999224389025344	</t>
  </si>
  <si>
    <t>[芭堤雅]芭堤雅特莱布酒店(Tribe Pattaya Sha Certificated)(55812108)</t>
  </si>
  <si>
    <t>高级双人间&lt;2人入住&gt;</t>
  </si>
  <si>
    <t>NEERASEN/NIRAMON</t>
  </si>
  <si>
    <t xml:space="preserve">3415706	</t>
  </si>
  <si>
    <t xml:space="preserve">-14955057	</t>
  </si>
  <si>
    <t xml:space="preserve">999224400049068	</t>
  </si>
  <si>
    <t>[首尔]明洞 MOM House(Myeongdong Mom House)(55491895)</t>
  </si>
  <si>
    <t>标准双人房&lt;2人入住&gt;</t>
  </si>
  <si>
    <t>LI/XIAOHAN</t>
  </si>
  <si>
    <t xml:space="preserve">3418315	</t>
  </si>
  <si>
    <t xml:space="preserve">E23052503	</t>
  </si>
  <si>
    <t xml:space="preserve">999224405799230	</t>
  </si>
  <si>
    <t>[陈厝港]KSL温泉度假酒店(KSL Hot Spring Resort)(95138801)</t>
  </si>
  <si>
    <t>高级大床房&lt;2人入住&gt;&lt;早餐&gt;</t>
  </si>
  <si>
    <t>ZAINUDDIN/QAMAL AZLAN</t>
  </si>
  <si>
    <t xml:space="preserve">3419666	</t>
  </si>
  <si>
    <t xml:space="preserve">27352591	</t>
  </si>
  <si>
    <t xml:space="preserve">999224408202144	</t>
  </si>
  <si>
    <t>[新德里]皇家广场酒店(Hotel the Royal Plaza)(55680560)</t>
  </si>
  <si>
    <t>标准房&lt;2人入住&gt;&lt;早餐&gt;</t>
  </si>
  <si>
    <t>THAKKAR/NIKI</t>
  </si>
  <si>
    <t xml:space="preserve">3420208	</t>
  </si>
  <si>
    <t xml:space="preserve">999224411844207	</t>
  </si>
  <si>
    <t>[纽约]羽毛厂酒店(Feather Factory Hotel)(95138370)</t>
  </si>
  <si>
    <t>客房, 1 张大床&lt;2人入住&gt;&lt;不退款&gt;</t>
  </si>
  <si>
    <t>Luff/David Joseph</t>
  </si>
  <si>
    <t xml:space="preserve">3421281	</t>
  </si>
  <si>
    <t xml:space="preserve">0112AHP468	</t>
  </si>
  <si>
    <t xml:space="preserve">999224412786079	</t>
  </si>
  <si>
    <t>[巴黎]巴黎Generator旅舍(Generator Paris)(55851844)</t>
  </si>
  <si>
    <t>Deluxe King&lt;2人入住&gt;&lt;不退款&gt;</t>
  </si>
  <si>
    <t>wilkin/thierry</t>
  </si>
  <si>
    <t xml:space="preserve">3421743	</t>
  </si>
  <si>
    <t xml:space="preserve">15920735	</t>
  </si>
  <si>
    <t xml:space="preserve">999224413901825	</t>
  </si>
  <si>
    <t>[科尔马]科尔马中心宜必思尚品酒店(Ibis Styles Colmar Centre)(55611761)</t>
  </si>
  <si>
    <t>标准房, 2 张单人床&lt;2人入住&gt;&lt;早餐&gt;</t>
  </si>
  <si>
    <t>Chen/Xiaohang,Shen/Peng,CAI/DUANJUN,Xu/Feiya,Gao/Na</t>
  </si>
  <si>
    <t xml:space="preserve">3422208	</t>
  </si>
  <si>
    <t xml:space="preserve">999224414716829	</t>
  </si>
  <si>
    <t>[普安那公园]晚安布埃纳帕克酒店(Good Nite Inn Buena Park)(89933706)</t>
  </si>
  <si>
    <t>标准双人大床房&lt;2人入住&gt;</t>
  </si>
  <si>
    <t>SONG/BONGKEUN</t>
  </si>
  <si>
    <t xml:space="preserve">3422450	</t>
  </si>
  <si>
    <t xml:space="preserve">4354539	</t>
  </si>
  <si>
    <t xml:space="preserve">999224414942515	</t>
  </si>
  <si>
    <t>[吉隆坡]吉隆坡美利亚酒店(Meliá Kuala Lumpur)(55665890)</t>
  </si>
  <si>
    <t>美利亚房&lt;2人入住&gt;&lt;不退款&gt;</t>
  </si>
  <si>
    <t>SIDIK/ZULFAADLI</t>
  </si>
  <si>
    <t xml:space="preserve">3422504	</t>
  </si>
  <si>
    <t xml:space="preserve">999224415080955	</t>
  </si>
  <si>
    <t>[曼谷]素坤逸路8号希望之地酒店(Hope Land Hotel Sukhumvit 8)(55733568)</t>
  </si>
  <si>
    <t>行政套房&lt;1人入住&gt;&lt;不退款&gt;</t>
  </si>
  <si>
    <t>GUO/CHAOCHAO</t>
  </si>
  <si>
    <t xml:space="preserve">3422603	</t>
  </si>
  <si>
    <t xml:space="preserve">-16135707	</t>
  </si>
  <si>
    <t xml:space="preserve">999224425746325	</t>
  </si>
  <si>
    <t>[阿拉木图]皇家郁金香阿拉木图酒店(Royal Tulip Almaty Hotel)(55337341)</t>
  </si>
  <si>
    <t>高级双人床房&lt;2人入住&gt;&lt;早餐&gt;</t>
  </si>
  <si>
    <t>Singh/Raminder,Kumar/Deepak</t>
  </si>
  <si>
    <t xml:space="preserve">3424490	</t>
  </si>
  <si>
    <t xml:space="preserve">999224427658858	</t>
  </si>
  <si>
    <t>[斯图加特]ARCOTEL 卡米诺酒店(Arcotel Camino Stuttgart)(55812268)</t>
  </si>
  <si>
    <t>舒适房&lt;1人入住&gt;&lt;不退款&gt;</t>
  </si>
  <si>
    <t>KAM/CHI LOK</t>
  </si>
  <si>
    <t xml:space="preserve">EXPEDIA_16342458	</t>
  </si>
  <si>
    <t xml:space="preserve">999224447709458	</t>
  </si>
  <si>
    <t>[迈阿密]迈阿密国际机场酒店(Miami International Airport Hotel)(55694594)</t>
  </si>
  <si>
    <t>标准2张大号床房&lt;2人入住&gt;</t>
  </si>
  <si>
    <t>Byron/Lucinda</t>
  </si>
  <si>
    <t xml:space="preserve">3430060	</t>
  </si>
  <si>
    <t xml:space="preserve">LLKDTTHXJT	</t>
  </si>
  <si>
    <t xml:space="preserve">999224449764658	</t>
  </si>
  <si>
    <t>[底特律]赛伦酒店(The Siren Hotel)(89917071)</t>
  </si>
  <si>
    <t>客房, 1 张大床&lt;2人入住&gt;</t>
  </si>
  <si>
    <t>Kleinman/Shirley</t>
  </si>
  <si>
    <t xml:space="preserve">3430705	</t>
  </si>
  <si>
    <t xml:space="preserve">131332050	</t>
  </si>
  <si>
    <t xml:space="preserve">999224464154121	</t>
  </si>
  <si>
    <t>[马德里]珀蒂宫特雷斯克鲁塞斯高科技酒店(Petit Palace Tres Cruces)(55304224)</t>
  </si>
  <si>
    <t>双人床房&lt;2人入住&gt;&lt;不退款&gt;</t>
  </si>
  <si>
    <t>Patino Beldad/Domingo</t>
  </si>
  <si>
    <t xml:space="preserve">3433626	</t>
  </si>
  <si>
    <t xml:space="preserve">70132674	</t>
  </si>
  <si>
    <t xml:space="preserve">999224465281454	</t>
  </si>
  <si>
    <t>[胡志明市]格林斯达尔酒店(Green Star Hotel)(55801176)</t>
  </si>
  <si>
    <t>Superior Double Room, 1 Queen Bed, City View&lt;2人入住&gt;&lt;不退款&gt;</t>
  </si>
  <si>
    <t>YEOW/SAI LOONG</t>
  </si>
  <si>
    <t xml:space="preserve">3433885	</t>
  </si>
  <si>
    <t xml:space="preserve">17660653	</t>
  </si>
  <si>
    <t xml:space="preserve">999224465955344	</t>
  </si>
  <si>
    <t>[本那瓦镇]迪沙鲁海岸硬石酒店(Hard Rock Hotel Desaru Coast)(68031178)</t>
  </si>
  <si>
    <t>LEE/KING HUAT</t>
  </si>
  <si>
    <t xml:space="preserve">3433971	</t>
  </si>
  <si>
    <t xml:space="preserve">999224466890744	</t>
  </si>
  <si>
    <t>[丹戎槟榔]岛阿斯顿丹戎槟榔酒店&amp;会议中心(ASTON Tanjung Pinang Hotel &amp; Conference Center)(55944581)</t>
  </si>
  <si>
    <t>豪华房&lt;2人入住&gt;&lt;早餐&gt;</t>
  </si>
  <si>
    <t>NIL/MILAHWATI BTE HUSSAIN</t>
  </si>
  <si>
    <t xml:space="preserve">3434107	</t>
  </si>
  <si>
    <t>RZ-17715821</t>
  </si>
  <si>
    <t xml:space="preserve">RZ-17715822	</t>
  </si>
  <si>
    <t xml:space="preserve">999224477458767	</t>
  </si>
  <si>
    <t>[魁北克城]时代大饭店(Grand Times Hotel)(91547180)</t>
  </si>
  <si>
    <t>舒适客房, 1 张大床&lt;2人入住&gt;</t>
  </si>
  <si>
    <t>Merlos/Isabel</t>
  </si>
  <si>
    <t xml:space="preserve">3437015	</t>
  </si>
  <si>
    <t xml:space="preserve">23938321	</t>
  </si>
  <si>
    <t xml:space="preserve">999224488916910	</t>
  </si>
  <si>
    <t>[普吉岛]普吉岛凯璞攀瓦酒店(Cape Panwa Hotel Phuket)(55626133)</t>
  </si>
  <si>
    <t>海景海角套房&lt;2人入住&gt;&lt;不退款&gt;&lt;早餐&gt;</t>
  </si>
  <si>
    <t>LING/YICHUN</t>
  </si>
  <si>
    <t xml:space="preserve">3437681	</t>
  </si>
  <si>
    <t xml:space="preserve">-18291041	</t>
  </si>
  <si>
    <t xml:space="preserve">999224496953381	</t>
  </si>
  <si>
    <t>[Haymarket]悉尼南部大酒店(Great Southern Hotel Sydney)(55665945)</t>
  </si>
  <si>
    <t>标准房 (Standard Room with no Housekeeping )&lt;2人入住&gt;</t>
  </si>
  <si>
    <t>FUNG/TSZ IN</t>
  </si>
  <si>
    <t xml:space="preserve">3439606	</t>
  </si>
  <si>
    <t xml:space="preserve">18475207	</t>
  </si>
  <si>
    <t xml:space="preserve">999224497321895	</t>
  </si>
  <si>
    <t>[岘港]岘港富丽华大酒店(Furama Resort Danang)(70391699)</t>
  </si>
  <si>
    <t>高级泻湖房&lt;2人入住&gt;&lt;不退款&gt;&lt;早餐&gt;</t>
  </si>
  <si>
    <t>MA/EU TEUM</t>
  </si>
  <si>
    <t xml:space="preserve">3439696	</t>
  </si>
  <si>
    <t xml:space="preserve">999224502579421	</t>
  </si>
  <si>
    <t>[河内]河内拉斯托里亚酒店(Hanoi La Storia Hotel)(70391821)</t>
  </si>
  <si>
    <t>蜜月房&lt;2人入住&gt;&lt;不退款&gt;&lt;早餐&gt;</t>
  </si>
  <si>
    <t>Chu/Colin</t>
  </si>
  <si>
    <t xml:space="preserve">3442259	</t>
  </si>
  <si>
    <t xml:space="preserve">19012918	</t>
  </si>
  <si>
    <t xml:space="preserve">999224510545560	</t>
  </si>
  <si>
    <t>[曼谷]曼谷暹罗智选假日酒店(Holiday Inn Express Bangkok Siam, an IHG Hotel)(55312484)</t>
  </si>
  <si>
    <t>标准房&lt;2人入住&gt;&lt;不退款&gt;</t>
  </si>
  <si>
    <t>MAO/TING</t>
  </si>
  <si>
    <t xml:space="preserve">3443151	</t>
  </si>
  <si>
    <t xml:space="preserve">82639080	</t>
  </si>
  <si>
    <t xml:space="preserve">999224513514035	</t>
  </si>
  <si>
    <t>[吉隆坡]宇宙吉隆坡酒店(Cosmo Hotel Kuala Lumpur)(55680593)</t>
  </si>
  <si>
    <t>丽悦特大床客房(无窗)&lt;2人入住&gt;</t>
  </si>
  <si>
    <t>RUSYAIDI/AKMAL,RUSYAIDI/AKMAL</t>
  </si>
  <si>
    <t xml:space="preserve">3443942	</t>
  </si>
  <si>
    <t xml:space="preserve">999224522394214	</t>
  </si>
  <si>
    <t>[吉隆坡]3金精品酒店(Gold3 Boutique Hotel)(55402876)</t>
  </si>
  <si>
    <t>标准大号床房-无窗&lt;2人入住&gt;&lt;不退款&gt;</t>
  </si>
  <si>
    <t>Poon/Yew Chong</t>
  </si>
  <si>
    <t xml:space="preserve">3447057	</t>
  </si>
  <si>
    <t xml:space="preserve">68531	</t>
  </si>
  <si>
    <t xml:space="preserve">999224523695303	</t>
  </si>
  <si>
    <t>[首尔]太平洋酒店(Pacific Hotel)(55452176)</t>
  </si>
  <si>
    <t>LIM/YOUNGNAM</t>
  </si>
  <si>
    <t xml:space="preserve">3447412	</t>
  </si>
  <si>
    <t xml:space="preserve">414116395-1685601730004145	</t>
  </si>
  <si>
    <t xml:space="preserve">999224524496114	</t>
  </si>
  <si>
    <t>[新加坡]新加坡史各士皇族酒店(Royal Plaza on Scotts)(56174646)</t>
  </si>
  <si>
    <t>Zhang/Jianjun</t>
  </si>
  <si>
    <t xml:space="preserve">3447644	</t>
  </si>
  <si>
    <t xml:space="preserve">3647263	</t>
  </si>
  <si>
    <t xml:space="preserve">999224544409174	</t>
  </si>
  <si>
    <t>[拉普拉普]蓝水马里巴哥海滩度假村(Bluewater Maribago Beach Resort)(60480677)</t>
  </si>
  <si>
    <t>豪华房&lt;2人入住&gt;&lt;不退款&gt;&lt;早餐&gt;</t>
  </si>
  <si>
    <t>HONG/SUKKYUN</t>
  </si>
  <si>
    <t xml:space="preserve">3450883	</t>
  </si>
  <si>
    <t xml:space="preserve">132799	</t>
  </si>
  <si>
    <t xml:space="preserve">999224548194221	</t>
  </si>
  <si>
    <t>[巴厘岛]水明漾卡马尼亚佩蒂滕格特酒店(Kamaniiya Petitenget Seminyak)(55841622)</t>
  </si>
  <si>
    <t>高级大床房&lt;2人入住&gt;&lt;不退款&gt;&lt;早餐&gt;</t>
  </si>
  <si>
    <t>WOO/SU JEONG</t>
  </si>
  <si>
    <t xml:space="preserve">3451939	</t>
  </si>
  <si>
    <t xml:space="preserve">DEB230602141947812	</t>
  </si>
  <si>
    <t xml:space="preserve">999224550673789	</t>
  </si>
  <si>
    <t>[斯普林高地]米尔大楼麦迪逊酒店(Madison Tower Mill Hotel)(55519709)</t>
  </si>
  <si>
    <t>标准房(大床)&lt;2人入住&gt;</t>
  </si>
  <si>
    <t>Callow/Jo-Anne</t>
  </si>
  <si>
    <t xml:space="preserve">3452706	</t>
  </si>
  <si>
    <t xml:space="preserve">-20448208	</t>
  </si>
  <si>
    <t xml:space="preserve">999224552541974	</t>
  </si>
  <si>
    <t>[胡鲁马累岛]三间客栈(Three Inn)(55402913)</t>
  </si>
  <si>
    <t>城景豪华房&lt;2人入住&gt;&lt;不退款&gt;&lt;早餐&gt;</t>
  </si>
  <si>
    <t>spirkin/maksim</t>
  </si>
  <si>
    <t xml:space="preserve">3453181	</t>
  </si>
  <si>
    <t xml:space="preserve">7965307	</t>
  </si>
  <si>
    <t xml:space="preserve">999224571701441	</t>
  </si>
  <si>
    <t>[迪拜]迪拜龙城高级旅馆(Premier Inn Dubai Dragon Mart)(97259881)</t>
  </si>
  <si>
    <t>bashir/safdar</t>
  </si>
  <si>
    <t xml:space="preserve">3454829	</t>
  </si>
  <si>
    <t xml:space="preserve">84842839	</t>
  </si>
  <si>
    <t xml:space="preserve">999224572047780	</t>
  </si>
  <si>
    <t>[首尔]空中花园酒店明洞1号店(Hotel Skypark Myeongdong 1)(55653038)</t>
  </si>
  <si>
    <t>标准双床房&lt;2人入住&gt;&lt;不退款&gt;</t>
  </si>
  <si>
    <t>YUKI/AIKO</t>
  </si>
  <si>
    <t xml:space="preserve">3454928	</t>
  </si>
  <si>
    <t xml:space="preserve">2306030669194659	</t>
  </si>
  <si>
    <t xml:space="preserve">999224582208142	</t>
  </si>
  <si>
    <t>[斯普林高地]布里斯班中心智选假日酒店(Holiday Inn Express Brisbane Central, an IHG Hotel)(55707745)</t>
  </si>
  <si>
    <t>大号床房&lt;2人入住&gt;&lt;不退款&gt;&lt;早餐&gt;</t>
  </si>
  <si>
    <t>ZHANG/JIAQI</t>
  </si>
  <si>
    <t xml:space="preserve">3457626	</t>
  </si>
  <si>
    <t xml:space="preserve">83871233	</t>
  </si>
  <si>
    <t xml:space="preserve">999224585399452	</t>
  </si>
  <si>
    <t>[拉斯维加斯]OYO拉斯维加斯娱乐场酒店(OYO Hotel and Casino Las Vegas)(60493870)</t>
  </si>
  <si>
    <t>2张双人床房&lt;2人入住&gt;</t>
  </si>
  <si>
    <t>Lakowski/Laura</t>
  </si>
  <si>
    <t xml:space="preserve">3458561	</t>
  </si>
  <si>
    <t xml:space="preserve">999224588320723	</t>
  </si>
  <si>
    <t>[普吉岛]普吉岛西奈奢华酒店(Sinae Phuket Luxury Hotel)(88734386)</t>
  </si>
  <si>
    <t>泳池一室双床别墅&lt;2人入住&gt;&lt;不退款&gt;&lt;早餐&gt;</t>
  </si>
  <si>
    <t>Alsalem/Mohammed,Alsalem/Mohammed</t>
  </si>
  <si>
    <t xml:space="preserve">3459495	</t>
  </si>
  <si>
    <t xml:space="preserve">280786577	</t>
  </si>
  <si>
    <t xml:space="preserve">999224591822629	</t>
  </si>
  <si>
    <t>[萨德伯里]萨德伯里旅馆(Travelodge Hotel by Wyndham Sudbury)(70789997)</t>
  </si>
  <si>
    <t>豪华双人间 - 带2张双人床&lt;2人入住&gt;&lt;不退款&gt;</t>
  </si>
  <si>
    <t>Osman/Shabel</t>
  </si>
  <si>
    <t xml:space="preserve">3459663	</t>
  </si>
  <si>
    <t xml:space="preserve">999224596231877	</t>
  </si>
  <si>
    <t>[迈阿密海滩]迈阿密海滩诺布酒店(Nobu Hotel Miami Beach)(56174689)</t>
  </si>
  <si>
    <t>豪华2张大号床房&lt;2人入住&gt;&lt;不退款&gt;</t>
  </si>
  <si>
    <t>Press/Simcha</t>
  </si>
  <si>
    <t xml:space="preserve">3460529	</t>
  </si>
  <si>
    <t xml:space="preserve">70094SE262197-14	</t>
  </si>
  <si>
    <t xml:space="preserve">999224603008067	</t>
  </si>
  <si>
    <t>[纽约]拉瓜迪亚机场舒适套房酒店(Comfort Inn &amp; Suites LaGuardia Airport)(95139871)</t>
  </si>
  <si>
    <t>标准房, 2 张大床房&lt;2人入住&gt;&lt;不退款&gt;&lt;早餐&gt;</t>
  </si>
  <si>
    <t>ZHAO/TIANLIANG,CHEN/YUZHEN</t>
  </si>
  <si>
    <t xml:space="preserve">3462366	</t>
  </si>
  <si>
    <t xml:space="preserve">999224604154122	</t>
  </si>
  <si>
    <t>[曼谷]康帕斯酒店集团曼谷素坤逸10巷格乐丽雅酒店(Galleria Sukhumvit 10 Bangkok by Compass Hospitality)(55799373)</t>
  </si>
  <si>
    <t>Deluxe Chill King&lt;2人入住&gt;&lt;不退款&gt;</t>
  </si>
  <si>
    <t>KIM/EUNHYE,LEE/SANGGIL</t>
  </si>
  <si>
    <t xml:space="preserve">3462731	</t>
  </si>
  <si>
    <t xml:space="preserve">69964	</t>
  </si>
  <si>
    <t xml:space="preserve">999224604496457	</t>
  </si>
  <si>
    <t>[吉隆坡]斯里佩塔灵 H 精品酒店(H Boutique Hotel Sri Petaling)(90367474)</t>
  </si>
  <si>
    <t>高级房, 1 张大床, 无窗&lt;2人入住&gt;&lt;不退款&gt;</t>
  </si>
  <si>
    <t>YAP/MIANG YEW</t>
  </si>
  <si>
    <t xml:space="preserve">3462967	</t>
  </si>
  <si>
    <t xml:space="preserve">DEB230604222620538	</t>
  </si>
  <si>
    <t xml:space="preserve">999224605870355	</t>
  </si>
  <si>
    <t>[威斯敏斯特城]海德公园高级公寓(Hyde Park Superior Apartments)(95387705)</t>
  </si>
  <si>
    <t>华丽开间, 1 张双人床和 1 张沙发床, 无烟房&lt;4人入住&gt;&lt;不退款&gt;</t>
  </si>
  <si>
    <t>YONG/XIN</t>
  </si>
  <si>
    <t xml:space="preserve">3463303	</t>
  </si>
  <si>
    <t xml:space="preserve">7976691	</t>
  </si>
  <si>
    <t xml:space="preserve">999224606621994	</t>
  </si>
  <si>
    <t>[拉斯维加斯]拉斯维加斯金砖酒店(Golden Nugget Las Vegas)(55666051)</t>
  </si>
  <si>
    <t>酒店随机房型&lt;2人入住&gt;&lt;不退款&gt;</t>
  </si>
  <si>
    <t>Jung/Donghoon</t>
  </si>
  <si>
    <t xml:space="preserve">3463510	</t>
  </si>
  <si>
    <t xml:space="preserve">999224607853091	</t>
  </si>
  <si>
    <t>[圣何塞]圣何塞希尔顿逸林酒店(DoubleTree by Hilton San Jose)(55872478)</t>
  </si>
  <si>
    <t>特大床房(带阳台)&lt;2人入住&gt;&lt;不退款&gt;</t>
  </si>
  <si>
    <t>TALUKDAR/ARKA</t>
  </si>
  <si>
    <t xml:space="preserve">3463732	</t>
  </si>
  <si>
    <t xml:space="preserve">96186464	</t>
  </si>
  <si>
    <t xml:space="preserve">999224608017743	</t>
  </si>
  <si>
    <t>[Bang Chalong]曼谷伊斯汀坦那市高尔夫度假村(Eastin Thana City Golf Resort Bangkok)(68031168)</t>
  </si>
  <si>
    <t>高级房&lt;2人入住&gt;&lt;不退款&gt;&lt;早餐&gt;</t>
  </si>
  <si>
    <t>WANG/XIAYAN,ZOU/HUINI</t>
  </si>
  <si>
    <t xml:space="preserve">3463757	</t>
  </si>
  <si>
    <t xml:space="preserve">-21992699	</t>
  </si>
  <si>
    <t xml:space="preserve">999224609053318	</t>
  </si>
  <si>
    <t>[首尔]三井酒店(Hotel Samjung)(55337145)</t>
  </si>
  <si>
    <t>Fang/Xinhua</t>
  </si>
  <si>
    <t xml:space="preserve">3463927	</t>
  </si>
  <si>
    <t xml:space="preserve">23046765	</t>
  </si>
  <si>
    <t xml:space="preserve">999224610675443	</t>
  </si>
  <si>
    <t>[曼谷]曼谷假日酒店(Holiday Inn Bangkok, an IHG Hotel)(55599090)</t>
  </si>
  <si>
    <t>甄选特大床房-可吸烟&lt;2人入住&gt;&lt;不退款&gt;</t>
  </si>
  <si>
    <t>WANG/GUANYU,WANG/JIN</t>
  </si>
  <si>
    <t xml:space="preserve">3464297	</t>
  </si>
  <si>
    <t xml:space="preserve">999224611294536	</t>
  </si>
  <si>
    <t>[帕赛市]马尼拉纽波特市智选假日酒店(Holiday Inn Express Manila Newport City, an IHG Hotel)(55920163)</t>
  </si>
  <si>
    <t>大床房&lt;2人入住&gt;&lt;不退款&gt;&lt;早餐&gt;</t>
  </si>
  <si>
    <t>Ji/Peizhou</t>
  </si>
  <si>
    <t xml:space="preserve">3464753	</t>
  </si>
  <si>
    <t xml:space="preserve">999224611391007	</t>
  </si>
  <si>
    <t>[迪拜]迪拜古赖尔瑞士酒店(Swissôtel Al Ghurair Dubai)(56174616)</t>
  </si>
  <si>
    <t>经典房&lt;2人入住&gt;&lt;不退款&gt;</t>
  </si>
  <si>
    <t>SU/LIANGXI</t>
  </si>
  <si>
    <t xml:space="preserve">3464775	</t>
  </si>
  <si>
    <t xml:space="preserve">88881622	</t>
  </si>
  <si>
    <t xml:space="preserve">999224611750452	</t>
  </si>
  <si>
    <t>[马尔默]第一约尔延柯克酒店(First Hotel Jörgen Kock)(55439510)</t>
  </si>
  <si>
    <t>双床房&lt;2人入住&gt;&lt;不退款&gt;</t>
  </si>
  <si>
    <t>Lapa/Andre</t>
  </si>
  <si>
    <t xml:space="preserve">3464988	</t>
  </si>
  <si>
    <t xml:space="preserve">131802272	</t>
  </si>
  <si>
    <t xml:space="preserve">999224612321629	</t>
  </si>
  <si>
    <t>[曼谷]曼谷爱湾酒店(A-One Bangkok Hotel)(70165230)</t>
  </si>
  <si>
    <t>高级双人床房&lt;2人入住&gt;&lt;不退款&gt;</t>
  </si>
  <si>
    <t>LEE/HANA</t>
  </si>
  <si>
    <t xml:space="preserve">3465244	</t>
  </si>
  <si>
    <t xml:space="preserve">-22159651	</t>
  </si>
  <si>
    <t xml:space="preserve">999224612762638	</t>
  </si>
  <si>
    <t>[新山]新山市中心五酒店(Fives Hotel Johor Bahru City Centre)(100679722)</t>
  </si>
  <si>
    <t>豪华特大床房&lt;2人入住&gt;&lt;不退款&gt;&lt;早餐&gt;</t>
  </si>
  <si>
    <t>CHAN/KENNY</t>
  </si>
  <si>
    <t xml:space="preserve">3465490	</t>
  </si>
  <si>
    <t xml:space="preserve">1076234422	</t>
  </si>
  <si>
    <t xml:space="preserve">999224613199329	</t>
  </si>
  <si>
    <t>[孟买]塔亚地之涯酒店(Taj Lands End)(92028868)</t>
  </si>
  <si>
    <t>奢华特大床房&lt;2人入住&gt;&lt;不退款&gt;&lt;早餐&gt;</t>
  </si>
  <si>
    <t>SOODA/NUTAN</t>
  </si>
  <si>
    <t xml:space="preserve">3465751	</t>
  </si>
  <si>
    <t xml:space="preserve">75688SE353393-14	</t>
  </si>
  <si>
    <t xml:space="preserve">999224613676939	</t>
  </si>
  <si>
    <t>[安特卫普]宜必思经济型酒店安特卫普中央车站店(Ibis Budget Antwerpen Centraal Station)(55573079)</t>
  </si>
  <si>
    <t>双人床房&lt;2人入住&gt;&lt;不退款&gt;&lt;早餐&gt;</t>
  </si>
  <si>
    <t>NING/YANSHI</t>
  </si>
  <si>
    <t xml:space="preserve">3466176	</t>
  </si>
  <si>
    <t xml:space="preserve">6192XF5570	</t>
  </si>
  <si>
    <t xml:space="preserve">999224614165799	</t>
  </si>
  <si>
    <t>[普吉岛]普吉岛塔夫棕榈海滩度假村(Thavorn Palm Beach Resort Phuket)(55599094)</t>
  </si>
  <si>
    <t>池景豪华房（带露台）&lt;2人入住&gt;&lt;不退款&gt;&lt;早餐&gt;</t>
  </si>
  <si>
    <t>PAN/JIE,GAN/LUNYING</t>
  </si>
  <si>
    <t xml:space="preserve">3466808	</t>
  </si>
  <si>
    <t xml:space="preserve">402306000908	</t>
  </si>
  <si>
    <t xml:space="preserve">999224614207083	</t>
  </si>
  <si>
    <t>[拉斯维加斯]威尼斯拉斯维加斯度假村(The Venetian® Resort Las Vegas)(55289700)</t>
  </si>
  <si>
    <t>奢华特大床套房&lt;2人入住&gt;&lt;不退款&gt;</t>
  </si>
  <si>
    <t>WU/YUN</t>
  </si>
  <si>
    <t xml:space="preserve">3466863	</t>
  </si>
  <si>
    <t xml:space="preserve">450811725295	</t>
  </si>
  <si>
    <t xml:space="preserve">999224614252346	</t>
  </si>
  <si>
    <t>[芝加哥]芝加哥21C博物馆酒店(21C Museum Hotel Chicago)(60013236)</t>
  </si>
  <si>
    <t>豪华客房, 1 张特大床&lt;1人入住&gt;&lt;不退款&gt;&lt;早餐&gt;</t>
  </si>
  <si>
    <t>Chen/Yilai</t>
  </si>
  <si>
    <t xml:space="preserve">3466930	</t>
  </si>
  <si>
    <t xml:space="preserve">B501XF6584	</t>
  </si>
  <si>
    <t xml:space="preserve">999224614265449	</t>
  </si>
  <si>
    <t>[德累斯顿]德雷斯顿中心宜必思酒店(ibis Dresden Zentrum)(80984811)</t>
  </si>
  <si>
    <t>Ahmadi/Freba</t>
  </si>
  <si>
    <t xml:space="preserve">3466956	</t>
  </si>
  <si>
    <t xml:space="preserve">999224614938168	</t>
  </si>
  <si>
    <t>[提华纳]提华纳奥塔伊城市快捷酒店(City Express Tijuana Otay)(97594306)</t>
  </si>
  <si>
    <t>标准双人间 - 带2张双人床&lt;2人入住&gt;&lt;不退款&gt;</t>
  </si>
  <si>
    <t>Gonzalez/Daniela</t>
  </si>
  <si>
    <t xml:space="preserve">3467745	</t>
  </si>
  <si>
    <t xml:space="preserve">999224619628947	</t>
  </si>
  <si>
    <t>[仰光]仰光美利亚酒店(Melia Yangon)(55666238)</t>
  </si>
  <si>
    <t>KHANT/HTOO AUNG</t>
  </si>
  <si>
    <t xml:space="preserve">3468686	</t>
  </si>
  <si>
    <t xml:space="preserve">335733	</t>
  </si>
  <si>
    <t xml:space="preserve">999224620406244	</t>
  </si>
  <si>
    <t>[Racha Thewa]德维拉素万那普酒店(Dwella Suvarnabhumi)(55465025)</t>
  </si>
  <si>
    <t>BUTDEEKHAM/CHAYAPHON</t>
  </si>
  <si>
    <t xml:space="preserve">3468808	</t>
  </si>
  <si>
    <t xml:space="preserve">1666007108463771648	</t>
  </si>
  <si>
    <t xml:space="preserve">999224622772871	</t>
  </si>
  <si>
    <t>[普吉岛]甜蜜滨海度假酒店 - 航海 - 卡塔海滩(Sugar Marina Resort - Nautical - Kata Beach)(55944527)</t>
  </si>
  <si>
    <t>豪华房（直通泳池）&lt;2人入住&gt;&lt;不退款&gt;</t>
  </si>
  <si>
    <t>WEN/XUAN</t>
  </si>
  <si>
    <t xml:space="preserve">3469284	</t>
  </si>
  <si>
    <t xml:space="preserve">-22864558	</t>
  </si>
  <si>
    <t xml:space="preserve">999224623441963	</t>
  </si>
  <si>
    <t>[迪拜]迪拜莱福士酒店(Raffles Dubai)(55666190)</t>
  </si>
  <si>
    <t>招牌房&lt;2人入住&gt;&lt;不退款&gt;</t>
  </si>
  <si>
    <t>Alattas/Omar</t>
  </si>
  <si>
    <t xml:space="preserve">3469519	</t>
  </si>
  <si>
    <t xml:space="preserve">From Allocation	</t>
  </si>
  <si>
    <t xml:space="preserve">999224625627813	</t>
  </si>
  <si>
    <t>[巴厘岛]水明漾日落感受酒店(Sense Sunset Hotel Seminyak)(55439262)</t>
  </si>
  <si>
    <t>VALENTRISA/EDHITA</t>
  </si>
  <si>
    <t xml:space="preserve">3470106	</t>
  </si>
  <si>
    <t xml:space="preserve">265264	</t>
  </si>
  <si>
    <t xml:space="preserve">999224636382637	</t>
  </si>
  <si>
    <t>[富勒顿]福乐顿市阿纳海姆豪生酒店及会议中心(Howard Johnson by Wyndham Fullerton/Anaheim Conference Cntr)(92028775)</t>
  </si>
  <si>
    <t>2 Double Beds Non-Smoking&lt;2人入住&gt;&lt;不退款&gt;&lt;早餐&gt;</t>
  </si>
  <si>
    <t>XU/XIAOYING</t>
  </si>
  <si>
    <t xml:space="preserve">3471328	</t>
  </si>
  <si>
    <t xml:space="preserve">999224636689788	</t>
  </si>
  <si>
    <t>[绍辛顿]米尔戴尔绍辛顿伊克诺旅馆(Econo Lodge Milldale-Southington)(89917374)</t>
  </si>
  <si>
    <t>大号床间&lt;2人入住&gt;&lt;不退款&gt;&lt;早餐&gt;</t>
  </si>
  <si>
    <t>Dejesus/Iris</t>
  </si>
  <si>
    <t xml:space="preserve">3471388	</t>
  </si>
  <si>
    <t xml:space="preserve">999224637542048	</t>
  </si>
  <si>
    <t>[芝加哥]舒眠中途岛机场贝德福德公园酒店(Sleep Inn Midway Airport Bedford Park)(94363367)</t>
  </si>
  <si>
    <t>标准客房1张大床（不吸烟）&lt;2人入住&gt;&lt;不退款&gt;&lt;早餐&gt;</t>
  </si>
  <si>
    <t>PEREZ/LENNER ALONSO</t>
  </si>
  <si>
    <t xml:space="preserve">3471569	</t>
  </si>
  <si>
    <t xml:space="preserve">999224638215892	</t>
  </si>
  <si>
    <t>[Kemiri Muka]马戈酒店(The Margo Hotel)(90400900)</t>
  </si>
  <si>
    <t>Dwiono/Benny Krismas</t>
  </si>
  <si>
    <t xml:space="preserve">3471655	</t>
  </si>
  <si>
    <t xml:space="preserve">999224645857699	</t>
  </si>
  <si>
    <t>[杜梨]泽里大酒店杜梨酒店(Grand Zuri Hotel Duri - Chse Certified)(77372152)</t>
  </si>
  <si>
    <t>Classic Superior Twin Bed&lt;2人入住&gt;&lt;不退款&gt;&lt;早餐&gt;</t>
  </si>
  <si>
    <t>MARDIANTO/MARDIANTO</t>
  </si>
  <si>
    <t xml:space="preserve">3473484	</t>
  </si>
  <si>
    <t xml:space="preserve">999224649281164	</t>
  </si>
  <si>
    <t>[纽约]时代广场百老汇千禧酒店(Millennium Hotel Broadway Times Square)(60532363)</t>
  </si>
  <si>
    <t>ZHENG/LI</t>
  </si>
  <si>
    <t xml:space="preserve">3474394	</t>
  </si>
  <si>
    <t xml:space="preserve">999224502312252	</t>
  </si>
  <si>
    <t>退单</t>
  </si>
  <si>
    <t>[云顶高原]至尊玖霄明阁大酒店(Grand Ion Delemen Hotel)(55967875)</t>
  </si>
  <si>
    <t>豪华双人间&lt;2人入住&gt;&lt;不退款&gt;</t>
  </si>
  <si>
    <t>GUAN/SHUGUANG</t>
  </si>
  <si>
    <t xml:space="preserve">3442188	</t>
  </si>
  <si>
    <t xml:space="preserve">999224291615406	</t>
  </si>
  <si>
    <t>赔款</t>
  </si>
  <si>
    <t>[格罗宁根]格罗宁根莱昂纳多酒店(Leonardo Hotel Groningen)(55519736)</t>
  </si>
  <si>
    <t>Wobbe/Stefanie</t>
  </si>
  <si>
    <t xml:space="preserve">3394907	</t>
  </si>
  <si>
    <t xml:space="preserve">-11889687	</t>
  </si>
  <si>
    <t xml:space="preserve">999223896028915	</t>
  </si>
  <si>
    <t>[Sipson]伦敦希思罗机场莱昂纳多酒店(Leonardo London Heathrow Airport)(55944729)</t>
  </si>
  <si>
    <t>标准双床间&lt;2人入住&gt;&lt;不退款&gt;&lt;早餐&gt;</t>
  </si>
  <si>
    <t>XIONG/WANXIA</t>
  </si>
  <si>
    <t xml:space="preserve">3300908	</t>
  </si>
  <si>
    <t xml:space="preserve">42801810	</t>
  </si>
  <si>
    <t xml:space="preserve">999224361218128	</t>
  </si>
  <si>
    <t>[阿加迪尔]奥迪塞花园酒店(Odyssee Park Hotel)(60467246)</t>
  </si>
  <si>
    <t>标准间&lt;2人入住&gt;&lt;不退款&gt;&lt;早餐&gt;</t>
  </si>
  <si>
    <t>Eddamanhoury/Ismail</t>
  </si>
  <si>
    <t xml:space="preserve">3409022	</t>
  </si>
  <si>
    <t xml:space="preserve">14069278	</t>
  </si>
  <si>
    <t xml:space="preserve">999224062244375	</t>
  </si>
  <si>
    <t>[西好莱坞]西好莱坞华美达酒店(Ramada Plaza by Wyndham West Hollywood Hotel &amp; Suites)(55944642)</t>
  </si>
  <si>
    <t>标准房, 1 张特大床房&lt;2人入住&gt;&lt;不退款&gt;</t>
  </si>
  <si>
    <t>ZHAO/JIAO,WAN/XIAOBING,LI/SHAOFENG,HE/YINGLIN,WAN/WEN</t>
  </si>
  <si>
    <t xml:space="preserve">3344356	</t>
  </si>
  <si>
    <t xml:space="preserve">141551176;141551442;141551316;141551302;141551307	</t>
  </si>
  <si>
    <t xml:space="preserve">999222290450425	</t>
  </si>
  <si>
    <t>[高阳市]索诺磡酒店高阳(Sono Calm Goyang)(69451926)</t>
  </si>
  <si>
    <t>高级双床房（东塔）&lt;2人入住&gt;&lt;不退款&gt;</t>
  </si>
  <si>
    <t>MAK/KIT MAN</t>
  </si>
  <si>
    <t xml:space="preserve">2967152	</t>
  </si>
  <si>
    <t xml:space="preserve">999224439543305	</t>
  </si>
  <si>
    <t>[罗斯米德]博凯花园酒店(Bokai Garden Hotel)(55543055)</t>
  </si>
  <si>
    <t>两张大床房&lt;2人入住&gt;&lt;不退款&gt;</t>
  </si>
  <si>
    <t>LIN/SHIDONG</t>
  </si>
  <si>
    <t xml:space="preserve">3427640	</t>
  </si>
  <si>
    <t xml:space="preserve">999223998521674	</t>
  </si>
  <si>
    <t>[曼谷]素坤逸57号萨利酒店(The Salil Hotel Sukhumvit 57 - Thonglor)(55799251)</t>
  </si>
  <si>
    <t>尊贵双人房&lt;2人入住&gt;&lt;不退款&gt;</t>
  </si>
  <si>
    <t>HU/MU,LI/LUXUE</t>
  </si>
  <si>
    <t xml:space="preserve">3324796	</t>
  </si>
  <si>
    <t xml:space="preserve">999223983439052	</t>
  </si>
  <si>
    <t>[首尔]新首尔酒店(New Seoul Hotel Myeongdong)(78128939)</t>
  </si>
  <si>
    <t>经济客房(无窗)&lt;2人入住&gt;&lt;不退款&gt;</t>
  </si>
  <si>
    <t>SIRIPANICH/PHONPHAN</t>
  </si>
  <si>
    <t xml:space="preserve">3319824	</t>
  </si>
  <si>
    <t xml:space="preserve">999224336789911	</t>
  </si>
  <si>
    <t>[河内]河内橡木公寓(Oakwood Residence Hanoi)(90394176)</t>
  </si>
  <si>
    <t>公寓2间卧室&lt;2人入住&gt;&lt;不退款&gt;&lt;早餐&gt;</t>
  </si>
  <si>
    <t>JU/XIONGWEI,ZHAO/JINGHUI</t>
  </si>
  <si>
    <t xml:space="preserve">3403984	</t>
  </si>
  <si>
    <t xml:space="preserve">999222290520186	</t>
  </si>
  <si>
    <t>家庭东塔楼双床房&lt;2人入住&gt;&lt;不退款&gt;</t>
  </si>
  <si>
    <t xml:space="preserve">2967177	</t>
  </si>
  <si>
    <t xml:space="preserve">23792721263	</t>
  </si>
  <si>
    <t>[曼谷]曼谷拉玛九萨默赛特酒店(Somerset Rama 9 Bangkok)(94361514)</t>
  </si>
  <si>
    <t>SUN/ZHIWEN</t>
  </si>
  <si>
    <t xml:space="preserve">3273130	</t>
  </si>
  <si>
    <t xml:space="preserve">999224192995446	</t>
  </si>
  <si>
    <t>[贝德福德]波士顿贝德福德广场酒店(Bedford Plaza Hotel - the Oasis of Boston!)(89919506)</t>
  </si>
  <si>
    <t>豪华两张双人床房&lt;2人入住&gt;&lt;不退款&gt;&lt;早餐&gt;</t>
  </si>
  <si>
    <t>Poire/Marie-Christine</t>
  </si>
  <si>
    <t xml:space="preserve">3383813	</t>
  </si>
  <si>
    <t xml:space="preserve">999224410219131	</t>
  </si>
  <si>
    <t>[巴黎]巴蒂纽勒17住宿加早餐酒店(B&amp;B HOTEL Paris 17 Batignolles)(55639820)</t>
  </si>
  <si>
    <t>舒适双人房&lt;2人入住&gt;&lt;不退款&gt;&lt;早餐&gt;</t>
  </si>
  <si>
    <t>LI/FENGXIANG</t>
  </si>
  <si>
    <t xml:space="preserve">3420747	</t>
  </si>
  <si>
    <t xml:space="preserve">999223798425550	</t>
  </si>
  <si>
    <t>Huang/Yuanli</t>
  </si>
  <si>
    <t xml:space="preserve">3274338	</t>
  </si>
  <si>
    <t xml:space="preserve">999224262075189	</t>
  </si>
  <si>
    <t>[托莱多]托莱多欧洲之星酒店(Eurostars Toledo)(60514165)</t>
  </si>
  <si>
    <t>PEREZ UZAL/GUADALUPE,BOUZAS FDEZ/ALBERTO</t>
  </si>
  <si>
    <t xml:space="preserve">3387770	</t>
  </si>
  <si>
    <t xml:space="preserve">72559511980082	</t>
  </si>
  <si>
    <t xml:space="preserve">999223792757713	</t>
  </si>
  <si>
    <t>豪华房&lt;1人入住&gt;&lt;不退款&gt;&lt;早餐&gt;</t>
  </si>
  <si>
    <t>GE/YANYAN</t>
  </si>
  <si>
    <t xml:space="preserve">3273134	</t>
  </si>
  <si>
    <t xml:space="preserve">8899934	</t>
  </si>
  <si>
    <t xml:space="preserve">999222543575031	</t>
  </si>
  <si>
    <t>[塔林]厄米塔格酒店(Hotel l'Ermitage)(55920143)</t>
  </si>
  <si>
    <t>双人房&lt;2人入住&gt;&lt;不退款&gt;</t>
  </si>
  <si>
    <t>Svetoslavov Tzvetkov/Tzvetomir,Svetoslavov Tzvetkov/Tzvetomir</t>
  </si>
  <si>
    <t>CA13030230612HKD</t>
  </si>
  <si>
    <t xml:space="preserve">3006308	</t>
  </si>
  <si>
    <t xml:space="preserve">999223379248410	</t>
  </si>
  <si>
    <t>[巴黎]达尔塞酒店(Hotel Darcet)(90376206)</t>
  </si>
  <si>
    <t>Sharma/Varun</t>
  </si>
  <si>
    <t xml:space="preserve">3177345	</t>
  </si>
  <si>
    <t xml:space="preserve">1482825527	</t>
  </si>
  <si>
    <t xml:space="preserve">999223537160470	</t>
  </si>
  <si>
    <t>[慕尼黑]丹尼尔酒店(Hotel Daniel)(56185612)</t>
  </si>
  <si>
    <t>Rusert/Rick</t>
  </si>
  <si>
    <t xml:space="preserve">3207183	</t>
  </si>
  <si>
    <t xml:space="preserve">LM	</t>
  </si>
  <si>
    <t xml:space="preserve">999223603231495	</t>
  </si>
  <si>
    <t>[巴黎]帝希之星酒店(Tilsitt Etoile)(55346063)</t>
  </si>
  <si>
    <t>SULL/KWANGWOON,KIM SULL/SUNGRAN</t>
  </si>
  <si>
    <t xml:space="preserve">3218090	</t>
  </si>
  <si>
    <t xml:space="preserve">1491305270	</t>
  </si>
  <si>
    <t xml:space="preserve">999223619100023	</t>
  </si>
  <si>
    <t>[八打灵再也]八打灵再也阿玛达酒店(Hotel Armada Petaling Jaya)(56185568)</t>
  </si>
  <si>
    <t>新豪华双床房&lt;2人入住&gt;&lt;不退款&gt;</t>
  </si>
  <si>
    <t>Lam/Hui Ming Iris,Tan/Pek Yee</t>
  </si>
  <si>
    <t xml:space="preserve">3220334	</t>
  </si>
  <si>
    <t xml:space="preserve">502900000006473	</t>
  </si>
  <si>
    <t xml:space="preserve">999223639821237	</t>
  </si>
  <si>
    <t>[巴塞罗那]HLG城市公园佩拉约酒店(Hotel HLG CityPark Pelayo)(55612026)</t>
  </si>
  <si>
    <t>RODRIGUEZ PONTONES/DANIEL,hurtado cuevas/montserrat</t>
  </si>
  <si>
    <t xml:space="preserve">3224890	</t>
  </si>
  <si>
    <t xml:space="preserve">999223751938785	</t>
  </si>
  <si>
    <t>[芭堤雅]芭堤雅旅客之家(Travelodge Pattaya)(55414497)</t>
  </si>
  <si>
    <t>JANG/JOON</t>
  </si>
  <si>
    <t xml:space="preserve">3257117	</t>
  </si>
  <si>
    <t xml:space="preserve">999223800179984	</t>
  </si>
  <si>
    <t>[巴塞罗那]德尔孔特 Bcn 城市酒店(BCN Urbaness Hotels Del Comte)(55932548)</t>
  </si>
  <si>
    <t>双床房&lt;2人入住&gt;&lt;不退款&gt;&lt;早餐&gt;</t>
  </si>
  <si>
    <t>Ido/Oved,Ido/Oved</t>
  </si>
  <si>
    <t xml:space="preserve">3274873	</t>
  </si>
  <si>
    <t xml:space="preserve">999223816693683	</t>
  </si>
  <si>
    <t>[圣让－德吕兹]圣让德吕康铂饭店(Campanile Saint Jean de Luz)(70788449)</t>
  </si>
  <si>
    <t>标准双人房&lt;2人入住&gt;&lt;不退款&gt;&lt;早餐&gt;</t>
  </si>
  <si>
    <t>BALLIN/Daniel</t>
  </si>
  <si>
    <t xml:space="preserve">999223818010919	</t>
  </si>
  <si>
    <t>[巴塞罗那]加泰罗尼亚伊克斯普拉扎酒店(Exe Plaza Catalunya)(55812472)</t>
  </si>
  <si>
    <t>基础大床房&lt;2人入住&gt;&lt;不退款&gt;</t>
  </si>
  <si>
    <t>Carranza/Juan Carlos</t>
  </si>
  <si>
    <t xml:space="preserve">3280700	</t>
  </si>
  <si>
    <t xml:space="preserve">999223887846812	</t>
  </si>
  <si>
    <t>Leung/Tsz Chun Jason</t>
  </si>
  <si>
    <t xml:space="preserve">3299077	</t>
  </si>
  <si>
    <t xml:space="preserve">158805	</t>
  </si>
  <si>
    <t xml:space="preserve">999223948135256	</t>
  </si>
  <si>
    <t>高级特大床房&lt;2人入住&gt;&lt;不退款&gt;&lt;早餐&gt;</t>
  </si>
  <si>
    <t>BOON/SUAN CHEW</t>
  </si>
  <si>
    <t xml:space="preserve">3311011	</t>
  </si>
  <si>
    <t xml:space="preserve">159220	</t>
  </si>
  <si>
    <t xml:space="preserve">999223992474395	</t>
  </si>
  <si>
    <t>[曼谷]曼谷林布兰套房酒店(Rembrandt Hotel and Suites Bangkok)(55452251)</t>
  </si>
  <si>
    <t>Lee/yuju</t>
  </si>
  <si>
    <t xml:space="preserve">3322861	</t>
  </si>
  <si>
    <t xml:space="preserve">123894506	</t>
  </si>
  <si>
    <t xml:space="preserve">999224015509076	</t>
  </si>
  <si>
    <t>[奥斯陆]斯堪迪克维多利亚酒店(Scandic Victoria)(55329322)</t>
  </si>
  <si>
    <t>标准大床房&lt;2人入住&gt;&lt;早餐&gt;</t>
  </si>
  <si>
    <t>DONG/JIANZHONG,CHU/XIAOHUA</t>
  </si>
  <si>
    <t xml:space="preserve">999224075149184	</t>
  </si>
  <si>
    <t>[曼谷]曼谷萨通雅诗阁酒店(Ascott Sathorn Bangkok)(55290479)</t>
  </si>
  <si>
    <t>豪华两卧室公寓&lt;2人入住&gt;&lt;早餐&gt;</t>
  </si>
  <si>
    <t>Gan/Lingling,Liu/Jia</t>
  </si>
  <si>
    <t xml:space="preserve">3347760	</t>
  </si>
  <si>
    <t xml:space="preserve">999224135900555	</t>
  </si>
  <si>
    <t>[首尔]首尔明洞相铁喜普乐吉酒店(Sotetsu Hotels The Splaisir Seoul Myeongdong)(55299808)</t>
  </si>
  <si>
    <t>标准乳胶双床房&lt;2人入住&gt;</t>
  </si>
  <si>
    <t>CHEN/YUEZHEN,LIN/JIUYU</t>
  </si>
  <si>
    <t xml:space="preserve">3368229	</t>
  </si>
  <si>
    <t xml:space="preserve">407158255	</t>
  </si>
  <si>
    <t xml:space="preserve">999224137050740	</t>
  </si>
  <si>
    <t>[纽约]布鲁克林EVEN酒店(EVEN Hotel Brooklyn, an IHG Hotel)(55519637)</t>
  </si>
  <si>
    <t>甄选特大床房&lt;2人入住&gt;&lt;不退款&gt;&lt;早餐&gt;</t>
  </si>
  <si>
    <t>Ding/Xavier</t>
  </si>
  <si>
    <t xml:space="preserve">3369138	</t>
  </si>
  <si>
    <t xml:space="preserve">999224137969212	</t>
  </si>
  <si>
    <t>[多伦多]西一景及公寓酒店(One King West Hotel and Residence)(55281011)</t>
  </si>
  <si>
    <t>塔楼豪华套房&lt;2人入住&gt;</t>
  </si>
  <si>
    <t>McCombs/Kasta Pauline</t>
  </si>
  <si>
    <t xml:space="preserve">3369594	</t>
  </si>
  <si>
    <t xml:space="preserve">130527834	</t>
  </si>
  <si>
    <t xml:space="preserve">999224172574711	</t>
  </si>
  <si>
    <t>HATTA/KAORI,HATTA/TOMOHIRO</t>
  </si>
  <si>
    <t xml:space="preserve">3379846	</t>
  </si>
  <si>
    <t xml:space="preserve">2305161167046532	</t>
  </si>
  <si>
    <t xml:space="preserve">999224191139266	</t>
  </si>
  <si>
    <t>[威尼斯]戴安娜酒店(Hotel Diana)(90352827)</t>
  </si>
  <si>
    <t>标准双人床房&lt;2人入住&gt;&lt;不退款&gt;&lt;早餐&gt;</t>
  </si>
  <si>
    <t>HOVHANNISYAN/KARINE</t>
  </si>
  <si>
    <t xml:space="preserve">3383109	</t>
  </si>
  <si>
    <t xml:space="preserve">10089443	</t>
  </si>
  <si>
    <t xml:space="preserve">999224264529863	</t>
  </si>
  <si>
    <t>[塞纳河畔伊夫里]基里亚德巴黎波特伊芙酒店(Comfort Hotel Paris Porte d'Ivry)(55391340)</t>
  </si>
  <si>
    <t>双床房禁烟&lt;2人入住&gt;</t>
  </si>
  <si>
    <t>PAN/RUIXIAO</t>
  </si>
  <si>
    <t xml:space="preserve">3388700	</t>
  </si>
  <si>
    <t xml:space="preserve">GN5H2025DL9160#68016010	</t>
  </si>
  <si>
    <t xml:space="preserve">999224264756421	</t>
  </si>
  <si>
    <t>[多拉]迈阿密机场多勒尔品质酒店(Quality Inn Miami Airport - Doral)(55281214)</t>
  </si>
  <si>
    <t>标准房, 1 张特大床, 无烟房&lt;2人入住&gt;&lt;早餐&gt;</t>
  </si>
  <si>
    <t>Rosa/Mark</t>
  </si>
  <si>
    <t xml:space="preserve">3388820	</t>
  </si>
  <si>
    <t xml:space="preserve">999224270693614	</t>
  </si>
  <si>
    <t>[吉隆坡]吉隆坡·觅酒店，傲途格精选(Hotel Stripes Kuala Lumpur, Autograph Collection)(55680289)</t>
  </si>
  <si>
    <t>HAJA MAHADOOM/SABRINA,HAJA/FAHMY,HAJA/HAMID</t>
  </si>
  <si>
    <t xml:space="preserve">3390394	</t>
  </si>
  <si>
    <t xml:space="preserve">98743687	</t>
  </si>
  <si>
    <t xml:space="preserve">999224281629423	</t>
  </si>
  <si>
    <t>[罗马]卢斯来里酒店(Raeli Hotel Luce)(55413971)</t>
  </si>
  <si>
    <t>标准双人或双床间&lt;2人入住&gt;&lt;早餐&gt;</t>
  </si>
  <si>
    <t>Hanslmaier/Lucia</t>
  </si>
  <si>
    <t xml:space="preserve">3392199	</t>
  </si>
  <si>
    <t xml:space="preserve">17417/2023	</t>
  </si>
  <si>
    <t xml:space="preserve">999224282845886	</t>
  </si>
  <si>
    <t>[孟买]T24 住宅酒店(T24 Residency)(55320844)</t>
  </si>
  <si>
    <t>客房&lt;2人入住&gt;&lt;早餐&gt;</t>
  </si>
  <si>
    <t>BHUPATJIRAJU/RAJU</t>
  </si>
  <si>
    <t xml:space="preserve">3392492	</t>
  </si>
  <si>
    <t xml:space="preserve">7881880	</t>
  </si>
  <si>
    <t xml:space="preserve">999224302455380	</t>
  </si>
  <si>
    <t>[白石]海洋长廊酒店(Ocean Promenade Hotel)(55779754)</t>
  </si>
  <si>
    <t>豪华特大床房&lt;2人入住&gt;</t>
  </si>
  <si>
    <t>JIANG/TENGFEI</t>
  </si>
  <si>
    <t xml:space="preserve">3396703	</t>
  </si>
  <si>
    <t xml:space="preserve">42090651	</t>
  </si>
  <si>
    <t xml:space="preserve">999224305494087	</t>
  </si>
  <si>
    <t>[芭堤雅]芭堤雅马克兰海滩景观酒店(Markland Beach View)(55768537)</t>
  </si>
  <si>
    <t>海景豪华客房&lt;2人入住&gt;</t>
  </si>
  <si>
    <t>RAMADAN/HANY</t>
  </si>
  <si>
    <t xml:space="preserve">3397645	</t>
  </si>
  <si>
    <t xml:space="preserve">999224324644242	</t>
  </si>
  <si>
    <t>[洛桑]洛桑宫殿酒店(Lausanne Palace)(55599120)</t>
  </si>
  <si>
    <t>豪华客房 (Lake)&lt;2人入住&gt;&lt;不退款&gt;</t>
  </si>
  <si>
    <t>DIAS/VERA</t>
  </si>
  <si>
    <t xml:space="preserve">3401186	</t>
  </si>
  <si>
    <t xml:space="preserve">6839SE039035	</t>
  </si>
  <si>
    <t xml:space="preserve">999224338278918	</t>
  </si>
  <si>
    <t>[巴塞罗那]艾康巴塞罗那酒店(Icon BCN)(55280836)</t>
  </si>
  <si>
    <t>ZHENG/RUNING</t>
  </si>
  <si>
    <t xml:space="preserve">3404541	</t>
  </si>
  <si>
    <t xml:space="preserve">69990734	</t>
  </si>
  <si>
    <t xml:space="preserve">999224341963237	</t>
  </si>
  <si>
    <t>TAN/VINCENT</t>
  </si>
  <si>
    <t xml:space="preserve">3405481	</t>
  </si>
  <si>
    <t xml:space="preserve">999224353079891	</t>
  </si>
  <si>
    <t>LEE/JOSEPHINE</t>
  </si>
  <si>
    <t xml:space="preserve">3406381	</t>
  </si>
  <si>
    <t xml:space="preserve">999224356504545	</t>
  </si>
  <si>
    <t>[洛杉矶]洛杉矶中心区英迪格酒店(Hotel Indigo - Los Angeles Downtown, an IHG Hotel)(55290223)</t>
  </si>
  <si>
    <t>两张大号床房&lt;2人入住&gt;&lt;不退款&gt;</t>
  </si>
  <si>
    <t>TUTAL/MURAT</t>
  </si>
  <si>
    <t xml:space="preserve">3407186	</t>
  </si>
  <si>
    <t xml:space="preserve">27072881	</t>
  </si>
  <si>
    <t xml:space="preserve">999224379147758	</t>
  </si>
  <si>
    <t>[拉斯维加斯]拉斯维加斯马戏团娱乐场酒店(Circus Circus Hotel, Casino &amp; Theme Park)(60480200)</t>
  </si>
  <si>
    <t>Skyrise Family Tower Double Queen Room&lt;2人入住&gt;</t>
  </si>
  <si>
    <t>TSUJI/MIHO,OKAMOTO/WAKO</t>
  </si>
  <si>
    <t xml:space="preserve">3413257	</t>
  </si>
  <si>
    <t xml:space="preserve">010mMb46ud	</t>
  </si>
  <si>
    <t xml:space="preserve">999224379852345	</t>
  </si>
  <si>
    <t>[纽约]特广场酒店(Pointe Plaza Hotel)(90400409)</t>
  </si>
  <si>
    <t>Devulapalli/Nagaraju</t>
  </si>
  <si>
    <t xml:space="preserve">3413568	</t>
  </si>
  <si>
    <t xml:space="preserve">-14700287	</t>
  </si>
  <si>
    <t xml:space="preserve">999224385491939	</t>
  </si>
  <si>
    <t>[巴厘岛]巴厘岛库塔索尔沙滩别墅美利亚酒店 - CHSE 认证(Sol by Meliá Kuta Bali)(90353719)</t>
  </si>
  <si>
    <t>索尔房&lt;2人入住&gt;&lt;早餐&gt;</t>
  </si>
  <si>
    <t>KOGO/LINAH JEMELI</t>
  </si>
  <si>
    <t xml:space="preserve">3414911	</t>
  </si>
  <si>
    <t xml:space="preserve">27322596	</t>
  </si>
  <si>
    <t xml:space="preserve">999224391975552	</t>
  </si>
  <si>
    <t>尊贵豪华房&lt;2人入住&gt;&lt;不退款&gt;&lt;早餐&gt;</t>
  </si>
  <si>
    <t>Jo/kyoung-i</t>
  </si>
  <si>
    <t xml:space="preserve">3416757	</t>
  </si>
  <si>
    <t xml:space="preserve">132042	</t>
  </si>
  <si>
    <t xml:space="preserve">999224392865049	</t>
  </si>
  <si>
    <t>[金奈]泰姬俱乐部大厦酒店(Taj Club House)(55543128)</t>
  </si>
  <si>
    <t>豪华特大床房&lt;2人入住&gt;&lt;早餐&gt;</t>
  </si>
  <si>
    <t>SIVA PREVEENA/SIVA PREVEENA</t>
  </si>
  <si>
    <t xml:space="preserve">3417112	</t>
  </si>
  <si>
    <t xml:space="preserve">999224406688592	</t>
  </si>
  <si>
    <t>[中雅加达]雅加达瓦希德哈西姆智选假日酒店(Holiday Inn Express Jakarta Wahid Hasyim, an IHG Hotel)(55639809)</t>
  </si>
  <si>
    <t>COLLEEN/MICHELLE</t>
  </si>
  <si>
    <t xml:space="preserve">3419827	</t>
  </si>
  <si>
    <t xml:space="preserve">65959670	</t>
  </si>
  <si>
    <t xml:space="preserve">999224409414387	</t>
  </si>
  <si>
    <t>[河内]本德西尔酒店&amp;SPA(Bendecir Hotel &amp; Spa)(55280418)</t>
  </si>
  <si>
    <t>甄选大床房&lt;2人入住&gt;&lt;早餐&gt;</t>
  </si>
  <si>
    <t>Leung/chi fung</t>
  </si>
  <si>
    <t xml:space="preserve">3420490	</t>
  </si>
  <si>
    <t xml:space="preserve">99184063	</t>
  </si>
  <si>
    <t xml:space="preserve">999224409543239	</t>
  </si>
  <si>
    <t>城景精致套房&lt;2人入住&gt;&lt;早餐&gt;</t>
  </si>
  <si>
    <t>Li/Tak shing</t>
  </si>
  <si>
    <t xml:space="preserve">3420504	</t>
  </si>
  <si>
    <t xml:space="preserve">99184347	</t>
  </si>
  <si>
    <t xml:space="preserve">999224411313602	</t>
  </si>
  <si>
    <t>Pierre-Nicolas/Fabien</t>
  </si>
  <si>
    <t xml:space="preserve">3421032	</t>
  </si>
  <si>
    <t xml:space="preserve">GN5P1453QPKJL0#69654734	</t>
  </si>
  <si>
    <t xml:space="preserve">999224423252510	</t>
  </si>
  <si>
    <t>市景标准大床间&lt;2人入住&gt;&lt;不退款&gt;&lt;早餐&gt;</t>
  </si>
  <si>
    <t>WANG/LIN,lu/xixi,ZHOU/QINGSHENG,tong/daru,liu/mingxiang</t>
  </si>
  <si>
    <t xml:space="preserve">3423813	</t>
  </si>
  <si>
    <t xml:space="preserve">44901608	</t>
  </si>
  <si>
    <t xml:space="preserve">999224424736682	</t>
  </si>
  <si>
    <t>[清迈]龙都经典之家酒店(Rendezvous Classic House)(90400143)</t>
  </si>
  <si>
    <t>招牌特大床间 - 带阳台&lt;2人入住&gt;</t>
  </si>
  <si>
    <t>Debnam/Nicholas James</t>
  </si>
  <si>
    <t xml:space="preserve">3424165	</t>
  </si>
  <si>
    <t xml:space="preserve">-16267679	</t>
  </si>
  <si>
    <t xml:space="preserve">999224425573110	</t>
  </si>
  <si>
    <t>[巴塞罗那]阿里玛拉酒店(Hotel Alimara)(55720218)</t>
  </si>
  <si>
    <t>双人间或双床间&lt;2人入住&gt;&lt;不退款&gt;</t>
  </si>
  <si>
    <t>guyetand/jolan</t>
  </si>
  <si>
    <t xml:space="preserve">3424301	</t>
  </si>
  <si>
    <t xml:space="preserve">999224430699213	</t>
  </si>
  <si>
    <t>LUFF/DAVID JOSEPH</t>
  </si>
  <si>
    <t xml:space="preserve">3426151	</t>
  </si>
  <si>
    <t xml:space="preserve">0112AHP661	</t>
  </si>
  <si>
    <t xml:space="preserve">999224447113505	</t>
  </si>
  <si>
    <t>pakdee/Nattapon,pakdee/Nattapon</t>
  </si>
  <si>
    <t xml:space="preserve">3429747	</t>
  </si>
  <si>
    <t xml:space="preserve">16943919	</t>
  </si>
  <si>
    <t xml:space="preserve">999224447324977	</t>
  </si>
  <si>
    <t>[胡志明市]白莲花酒店(White Lotus Hotel)(60514433)</t>
  </si>
  <si>
    <t>SUN/ZHEN</t>
  </si>
  <si>
    <t xml:space="preserve">3429782	</t>
  </si>
  <si>
    <t xml:space="preserve">16950044	</t>
  </si>
  <si>
    <t xml:space="preserve">999224449397727	</t>
  </si>
  <si>
    <t>[雅典]帕农酒店(Parnon Hotel)(55720154)</t>
  </si>
  <si>
    <t>双床间&lt;2人入住&gt;&lt;不退款&gt;&lt;早餐&gt;</t>
  </si>
  <si>
    <t>Asouzu/Adaugo,Asouzu/Adaugo</t>
  </si>
  <si>
    <t xml:space="preserve">3430604	</t>
  </si>
  <si>
    <t xml:space="preserve">999224453439146	</t>
  </si>
  <si>
    <t>[会安]会安拉西埃斯特Spa度假村(La Siesta Hoi An Resort &amp; Spa)(70391513)</t>
  </si>
  <si>
    <t>经典翼豪华房（带阳台）&lt;2人入住&gt;&lt;早餐&gt;</t>
  </si>
  <si>
    <t>LEE/MYEONGHYEON,YOO/SOYOUNG</t>
  </si>
  <si>
    <t xml:space="preserve">3431741	</t>
  </si>
  <si>
    <t xml:space="preserve">-17291746	</t>
  </si>
  <si>
    <t xml:space="preserve">999224465367105	</t>
  </si>
  <si>
    <t>[华盛顿]杜邦环岛酒店(The Dupont Circle Hotel)(55281029)</t>
  </si>
  <si>
    <t>经典特大床房&lt;2人入住&gt;</t>
  </si>
  <si>
    <t>Zisko/Tony</t>
  </si>
  <si>
    <t xml:space="preserve">3433901	</t>
  </si>
  <si>
    <t xml:space="preserve">7807SE084961	</t>
  </si>
  <si>
    <t xml:space="preserve">999224471429304	</t>
  </si>
  <si>
    <t>[芭堤雅]芭堤雅U中天酒店(U Jomtien Pattaya)(55380518)</t>
  </si>
  <si>
    <t>豪华间&lt;2人入住&gt;&lt;不退款&gt;</t>
  </si>
  <si>
    <t>KUADSUK/SIRICHAI</t>
  </si>
  <si>
    <t xml:space="preserve">3435069	</t>
  </si>
  <si>
    <t xml:space="preserve">DEB230529171517888	</t>
  </si>
  <si>
    <t xml:space="preserve">999224477405363	</t>
  </si>
  <si>
    <t>[威尼斯]梅斯特广场酒店(Hotel Plaza Mestre)(55439727)</t>
  </si>
  <si>
    <t>经典双人房/双床房&lt;2人入住&gt;&lt;早餐&gt;</t>
  </si>
  <si>
    <t>WAN/SHIYUAN,SONG/MINGYUE</t>
  </si>
  <si>
    <t xml:space="preserve">3436973	</t>
  </si>
  <si>
    <t xml:space="preserve">8980765	</t>
  </si>
  <si>
    <t xml:space="preserve">999224491012452	</t>
  </si>
  <si>
    <t>[马德里]顶点酒店(Vértice Roomspace)(55290572)</t>
  </si>
  <si>
    <t>标准大床房&lt;2人入住&gt;&lt;不退款&gt;</t>
  </si>
  <si>
    <t>Castillo/Carlos</t>
  </si>
  <si>
    <t xml:space="preserve">3438047	</t>
  </si>
  <si>
    <t xml:space="preserve">18332080	</t>
  </si>
  <si>
    <t xml:space="preserve">999224491980053	</t>
  </si>
  <si>
    <t>三人房&lt;2人入住&gt;</t>
  </si>
  <si>
    <t>LIU/qi</t>
  </si>
  <si>
    <t xml:space="preserve">3438305	</t>
  </si>
  <si>
    <t xml:space="preserve">999224495302750	</t>
  </si>
  <si>
    <t>[吉隆坡]吉隆坡柏威年酒店 · 悦榕管理(Pavilion Hotel Kuala Lumpur Managed by Banyan Tree)(68545146)</t>
  </si>
  <si>
    <t>绿洲庭院特大床房&lt;2人入住&gt;&lt;不退款&gt;&lt;早餐&gt;</t>
  </si>
  <si>
    <t>GOH/CHZE JIN EDMUND</t>
  </si>
  <si>
    <t xml:space="preserve">3439171	</t>
  </si>
  <si>
    <t xml:space="preserve">240582	</t>
  </si>
  <si>
    <t xml:space="preserve">999224496686975	</t>
  </si>
  <si>
    <t>[费城]宾州兰丁希尔顿费城酒店(Hilton Philadelphia at Penn's Landing)(55367467)</t>
  </si>
  <si>
    <t>两张大床房&lt;2人入住&gt;</t>
  </si>
  <si>
    <t>JONES/LISSETT,BERMUDEZ/JESUS</t>
  </si>
  <si>
    <t xml:space="preserve">3439381	</t>
  </si>
  <si>
    <t xml:space="preserve">3382303183	</t>
  </si>
  <si>
    <t xml:space="preserve">24497152419	</t>
  </si>
  <si>
    <t>[釜山]釜山格兰德朝鲜酒店(Grand Josun Busan)(90199470)</t>
  </si>
  <si>
    <t>海洋景豪华双床房&lt;2人入住&gt;</t>
  </si>
  <si>
    <t>SHEN/LILI</t>
  </si>
  <si>
    <t xml:space="preserve">3439652	</t>
  </si>
  <si>
    <t xml:space="preserve">TL249266033	</t>
  </si>
  <si>
    <t xml:space="preserve">999224093779802	</t>
  </si>
  <si>
    <t>[曼谷]曼谷第一骄傲酒店(First Pride Hotel Bangkok)(98523946)</t>
  </si>
  <si>
    <t>Deluxe King Room with Balcony&lt;2人入住&gt;&lt;早餐&gt;</t>
  </si>
  <si>
    <t>Xu/Ting,Liu/Lisheng</t>
  </si>
  <si>
    <t xml:space="preserve">3354041	</t>
  </si>
  <si>
    <t xml:space="preserve">1075275391	</t>
  </si>
  <si>
    <t xml:space="preserve">24513185398	</t>
  </si>
  <si>
    <t>King Deluxe Smoking&lt;2人入住&gt;&lt;不退款&gt;</t>
  </si>
  <si>
    <t>ZHOU/YUJUN</t>
  </si>
  <si>
    <t xml:space="preserve">3443892	</t>
  </si>
  <si>
    <t xml:space="preserve">999224515403268	</t>
  </si>
  <si>
    <t>[坎昆]坎昆安波里奥套房酒店(Emporio Cancun)(55290117)</t>
  </si>
  <si>
    <t>海景豪华特大床套房&lt;2人入住&gt;&lt;不退款&gt;&lt;早餐&gt;</t>
  </si>
  <si>
    <t>QIU/MING</t>
  </si>
  <si>
    <t xml:space="preserve">3444629	</t>
  </si>
  <si>
    <t xml:space="preserve">999224517711748	</t>
  </si>
  <si>
    <t>[坎多林]泰姬度假村及商老庄乡，果阿(Taj Holiday Village Resort &amp; Spa, Goa)(94360962)</t>
  </si>
  <si>
    <t>Superior Room Garden View With Balcony Twin Bed&lt;2人入住&gt;&lt;早餐&gt;</t>
  </si>
  <si>
    <t>Vakshoor/Porus</t>
  </si>
  <si>
    <t xml:space="preserve">3445607	</t>
  </si>
  <si>
    <t xml:space="preserve">999224520429799	</t>
  </si>
  <si>
    <t>[帕赛市]马尼拉萨沃伊酒店(Savoy Hotel Manila)(56140523)</t>
  </si>
  <si>
    <t>基本双床房2&lt;2人入住&gt;&lt;不退款&gt;</t>
  </si>
  <si>
    <t>Binte Sujat/Suzana</t>
  </si>
  <si>
    <t xml:space="preserve">3446433	</t>
  </si>
  <si>
    <t xml:space="preserve">303285	</t>
  </si>
  <si>
    <t xml:space="preserve">999224520716052	</t>
  </si>
  <si>
    <t>[三宝垄]瓜玛雅塔楼酒店(Gumaya Tower Hotel Semarang)(55426791)</t>
  </si>
  <si>
    <t>俱乐部客房&lt;2人入住&gt;&lt;早餐&gt;</t>
  </si>
  <si>
    <t>KURNIAWAN/FAJRI</t>
  </si>
  <si>
    <t xml:space="preserve">3446535	</t>
  </si>
  <si>
    <t xml:space="preserve">DSZXMA230647030	</t>
  </si>
  <si>
    <t xml:space="preserve">999224522694163	</t>
  </si>
  <si>
    <t>[牛汝莪]槟城优酒店(U Hotel Penang)(55812448)</t>
  </si>
  <si>
    <t>LEE/YI YENG MICHELLE</t>
  </si>
  <si>
    <t xml:space="preserve">3447113	</t>
  </si>
  <si>
    <t xml:space="preserve">BK 87668	</t>
  </si>
  <si>
    <t xml:space="preserve">999224523956711	</t>
  </si>
  <si>
    <t>[波恩]波恩费努斯贝格多瑞特酒店(Dorint Venusberg Bonn)(55799301)</t>
  </si>
  <si>
    <t>标准房&lt;2人入住&gt;</t>
  </si>
  <si>
    <t>Kauk/Donata</t>
  </si>
  <si>
    <t xml:space="preserve">3447454	</t>
  </si>
  <si>
    <t xml:space="preserve">-19734652	</t>
  </si>
  <si>
    <t xml:space="preserve">999224539330365	</t>
  </si>
  <si>
    <t>[中雅加达]雅加达史丹利瓦希德哈席耶姆酒店(Stanley Wahid Hasyim Jakarta)(94358699)</t>
  </si>
  <si>
    <t>PRAPTONO/EDHI,MUJAMIL/AHMAD</t>
  </si>
  <si>
    <t xml:space="preserve">3449154	</t>
  </si>
  <si>
    <t xml:space="preserve">19869360	</t>
  </si>
  <si>
    <t xml:space="preserve">24542881214	</t>
  </si>
  <si>
    <t>Kauk/Donata,Kauk/Matthias</t>
  </si>
  <si>
    <t xml:space="preserve">3450357	</t>
  </si>
  <si>
    <t xml:space="preserve">-20112515	</t>
  </si>
  <si>
    <t xml:space="preserve">999224546772675	</t>
  </si>
  <si>
    <t>[曼谷]COMO曼谷大都会酒店(COMO Metropolitan Bangkok)(55439547)</t>
  </si>
  <si>
    <t>大都会双床房&lt;2人入住&gt;&lt;不退款&gt;</t>
  </si>
  <si>
    <t>KWAK/TAEHUN</t>
  </si>
  <si>
    <t xml:space="preserve">3451463	</t>
  </si>
  <si>
    <t xml:space="preserve">999224548152618	</t>
  </si>
  <si>
    <t>[曼谷]金家素万那普机场酒店(Golden Foyer Suvarnabhumi Airport Hotel)(55733576)</t>
  </si>
  <si>
    <t>Triple Room with R/Trip Airport Transfer&lt;2人入住&gt;&lt;早餐&gt;</t>
  </si>
  <si>
    <t>LIU/SHUAI,ZHANG/HUAYAN</t>
  </si>
  <si>
    <t xml:space="preserve">3451931	</t>
  </si>
  <si>
    <t xml:space="preserve">HGUConf20394964	</t>
  </si>
  <si>
    <t xml:space="preserve">999224552659434	</t>
  </si>
  <si>
    <t>[吉隆坡]印度莲花清真酒店(Lotus Hotel Masjid India)(70165489)</t>
  </si>
  <si>
    <t>高级双人房, 1 张特大床&lt;2人入住&gt;&lt;不退款&gt;</t>
  </si>
  <si>
    <t>HAO/HAOZHI,HAO/HAOZHI</t>
  </si>
  <si>
    <t xml:space="preserve">3453330	</t>
  </si>
  <si>
    <t xml:space="preserve">999224567137483	</t>
  </si>
  <si>
    <t>[维梅尔卡泰]托里丽悦酒店(Cosmo Hotel Torri)(55253988)</t>
  </si>
  <si>
    <t>Billion-Rey/Laure,Renaud/Candice</t>
  </si>
  <si>
    <t xml:space="preserve">3454082	</t>
  </si>
  <si>
    <t xml:space="preserve">20565787(Room1)20565788(Room2)	</t>
  </si>
  <si>
    <t xml:space="preserve">999224567296839	</t>
  </si>
  <si>
    <t>基本双床房2&lt;2人入住&gt;&lt;不退款&gt;&lt;早餐&gt;</t>
  </si>
  <si>
    <t>SCHWAB/MARIA FE D.SCHWAB</t>
  </si>
  <si>
    <t xml:space="preserve">3454178	</t>
  </si>
  <si>
    <t xml:space="preserve">304244	</t>
  </si>
  <si>
    <t xml:space="preserve">999224572050149	</t>
  </si>
  <si>
    <t>[席勒公园]芝加哥奥黑尔机场索内斯塔简单套房酒店(Sonesta Simply Suites Chicago O'Hare Airport)(55329337)</t>
  </si>
  <si>
    <t>一室公寓大号床套房&lt;2人入住&gt;&lt;不退款&gt;</t>
  </si>
  <si>
    <t>LIU/SHUIBING</t>
  </si>
  <si>
    <t xml:space="preserve">31940SE061369	</t>
  </si>
  <si>
    <t xml:space="preserve">999224587237845	</t>
  </si>
  <si>
    <t>[巴都丁宜]槟城硬石酒店(Hard Rock Hotel Penang)(55680205)</t>
  </si>
  <si>
    <t>海景豪华双床房&lt;2人入住&gt;&lt;不退款&gt;&lt;早餐&gt;</t>
  </si>
  <si>
    <t>AZILAH/NUR AZILAH BINTI AZAHAR</t>
  </si>
  <si>
    <t xml:space="preserve">3459080	</t>
  </si>
  <si>
    <t xml:space="preserve">999224593015123	</t>
  </si>
  <si>
    <t>[三河城]三河市戴斯酒店(Days Inn by Wyndham Trois-Rivieres)(70791599)</t>
  </si>
  <si>
    <t>双人间 - 带2张双人床&lt;2人入住&gt;&lt;不退款&gt;&lt;早餐&gt;</t>
  </si>
  <si>
    <t>Belanger/Diane</t>
  </si>
  <si>
    <t xml:space="preserve">3459874	</t>
  </si>
  <si>
    <t xml:space="preserve">999224595963004	</t>
  </si>
  <si>
    <t>SEOL/JI IN,BAE/YOONSEO</t>
  </si>
  <si>
    <t xml:space="preserve">3460410	</t>
  </si>
  <si>
    <t xml:space="preserve">999224597409090	</t>
  </si>
  <si>
    <t>[切什梅]卡麦尔套房及酒店(Kamer Suite &amp; Hotel)(100679203)</t>
  </si>
  <si>
    <t>小型套房, 1 间卧室&lt;2人入住&gt;&lt;不退款&gt;&lt;早餐&gt;</t>
  </si>
  <si>
    <t>DERINGOVSKAIA/MARGARITA</t>
  </si>
  <si>
    <t xml:space="preserve">3460817	</t>
  </si>
  <si>
    <t>Mobil uygulamada onayland?±</t>
  </si>
  <si>
    <t xml:space="preserve">Mobil uygulamada onayland?±	</t>
  </si>
  <si>
    <t xml:space="preserve">999224599641497	</t>
  </si>
  <si>
    <t>[曼谷]曼谷京华大酒店(Hotel Royal Bangkok@Chinatown)(55932568)</t>
  </si>
  <si>
    <t>QIN/GUIJIN</t>
  </si>
  <si>
    <t xml:space="preserve">3461364	</t>
  </si>
  <si>
    <t xml:space="preserve">356841	</t>
  </si>
  <si>
    <t xml:space="preserve">999224600226470	</t>
  </si>
  <si>
    <t>[迪拜]迪拜H酒店(The H Dubai)(69451976)</t>
  </si>
  <si>
    <t>豪华双床房&lt;2人入住&gt;&lt;不退款&gt;&lt;早餐&gt;</t>
  </si>
  <si>
    <t>ZHANG/JIAHONG</t>
  </si>
  <si>
    <t xml:space="preserve">3461558	</t>
  </si>
  <si>
    <t xml:space="preserve">75043SE049405	</t>
  </si>
  <si>
    <t xml:space="preserve">999224601235099	</t>
  </si>
  <si>
    <t>THANINSIRIMA/JINTANA</t>
  </si>
  <si>
    <t xml:space="preserve">3461832	</t>
  </si>
  <si>
    <t xml:space="preserve">999224604079818	</t>
  </si>
  <si>
    <t>[米卢斯]米卢斯中心民宿酒店(B&amp;B Hotel Mulhouse Centre)(90389397)</t>
  </si>
  <si>
    <t>双人房（无烟）&lt;2人入住&gt;&lt;不退款&gt;</t>
  </si>
  <si>
    <t>ALAMI BINANI/JALAL</t>
  </si>
  <si>
    <t xml:space="preserve">3462712	</t>
  </si>
  <si>
    <t xml:space="preserve">21632431	</t>
  </si>
  <si>
    <t xml:space="preserve">999224605383764	</t>
  </si>
  <si>
    <t>[普吉岛]安达曼拥抱芭东(Andaman Embrace Patong - Sha Extra Plus)(55414487)</t>
  </si>
  <si>
    <t>安达曼豪华大床房&lt;2人入住&gt;&lt;不退款&gt;&lt;早餐&gt;</t>
  </si>
  <si>
    <t>li/pengwu,ZHANG/XI</t>
  </si>
  <si>
    <t xml:space="preserve">3463206	</t>
  </si>
  <si>
    <t xml:space="preserve">999224605976956	</t>
  </si>
  <si>
    <t>[埃森]埃森汉德尔斯霍夫精选酒店(Select Hotel Handelshof Essen)(55280986)</t>
  </si>
  <si>
    <t>舒适双人房&lt;2人入住&gt;&lt;不退款&gt;</t>
  </si>
  <si>
    <t>GAN/SHIMENG</t>
  </si>
  <si>
    <t xml:space="preserve">3463325	</t>
  </si>
  <si>
    <t xml:space="preserve">EXPEDIA_21710737	</t>
  </si>
  <si>
    <t xml:space="preserve">999224606002887	</t>
  </si>
  <si>
    <t>[迪拜]迪拜克里克喜来登酒店大厦(Sheraton Dubai Creek Hotel &amp; Towers)(55281001)</t>
  </si>
  <si>
    <t>景观豪华客房&lt;2人入住&gt;&lt;不退款&gt;&lt;早餐&gt;</t>
  </si>
  <si>
    <t>XU/ZIRAN</t>
  </si>
  <si>
    <t xml:space="preserve">3463330	</t>
  </si>
  <si>
    <t xml:space="preserve">999224606582629	</t>
  </si>
  <si>
    <t>[马德里]马德里巴塞罗塔酒店(Barceló Torre de Madrid)(55639632)</t>
  </si>
  <si>
    <t>尊贵房&lt;2人入住&gt;&lt;不退款&gt;</t>
  </si>
  <si>
    <t>KASSEM ALI/WAEL AHMED</t>
  </si>
  <si>
    <t xml:space="preserve">3463493	</t>
  </si>
  <si>
    <t xml:space="preserve">7333SE097986	</t>
  </si>
  <si>
    <t xml:space="preserve">999224606604755	</t>
  </si>
  <si>
    <t>[拉斯维加斯]皇宫站娱乐场酒店(Palace Station Hotel and Casino)(55666056)</t>
  </si>
  <si>
    <t>尊贵客房, 1 张特大床&lt;2人入住&gt;&lt;不退款&gt;</t>
  </si>
  <si>
    <t>Hope/Scott</t>
  </si>
  <si>
    <t xml:space="preserve">3463505	</t>
  </si>
  <si>
    <t xml:space="preserve">822rqZnoG6	</t>
  </si>
  <si>
    <t xml:space="preserve">999224609145705	</t>
  </si>
  <si>
    <t>标准双人房&lt;1人入住&gt;&lt;不退款&gt;&lt;早餐&gt;</t>
  </si>
  <si>
    <t>wang/dong</t>
  </si>
  <si>
    <t xml:space="preserve">3463945	</t>
  </si>
  <si>
    <t xml:space="preserve">23046766	</t>
  </si>
  <si>
    <t xml:space="preserve">999224611083011	</t>
  </si>
  <si>
    <t>[维加西奥]维罗纳蒙特梅兹酒店(Hotel Montemezzi Verona)(90352294)</t>
  </si>
  <si>
    <t>基础双人床房&lt;2人入住&gt;&lt;不退款&gt;</t>
  </si>
  <si>
    <t>Loeffler/Torsten</t>
  </si>
  <si>
    <t xml:space="preserve">3464538	</t>
  </si>
  <si>
    <t xml:space="preserve">22099817(Room1)22099818(Room2)	</t>
  </si>
  <si>
    <t xml:space="preserve">999224611649194	</t>
  </si>
  <si>
    <t>[波特马诺克]白沙酒店(White Sands Hotel)(96307585)</t>
  </si>
  <si>
    <t>Hust/Victoria</t>
  </si>
  <si>
    <t xml:space="preserve">3464835	</t>
  </si>
  <si>
    <t xml:space="preserve">2501652	</t>
  </si>
  <si>
    <t xml:space="preserve">999224612444644	</t>
  </si>
  <si>
    <t>FANG/ZHENG</t>
  </si>
  <si>
    <t xml:space="preserve">3465266	</t>
  </si>
  <si>
    <t xml:space="preserve">6192XF5566	</t>
  </si>
  <si>
    <t xml:space="preserve">999224614273374	</t>
  </si>
  <si>
    <t>2张双人床房&lt;2人入住&gt;&lt;不退款&gt;</t>
  </si>
  <si>
    <t>Shrivastava/Shweta</t>
  </si>
  <si>
    <t xml:space="preserve">3466976	</t>
  </si>
  <si>
    <t xml:space="preserve">LVOYOH195029003	</t>
  </si>
  <si>
    <t xml:space="preserve">999224613890595	</t>
  </si>
  <si>
    <t>两张大床房(带阳台)&lt;2人入住&gt;</t>
  </si>
  <si>
    <t>ZHOU/DAYIN</t>
  </si>
  <si>
    <t xml:space="preserve">3467111	</t>
  </si>
  <si>
    <t xml:space="preserve">97000739	</t>
  </si>
  <si>
    <t xml:space="preserve">999224614503456	</t>
  </si>
  <si>
    <t>双大床房(带阳台)&lt;2人入住&gt;&lt;不退款&gt;</t>
  </si>
  <si>
    <t>XIE/MINGYU</t>
  </si>
  <si>
    <t xml:space="preserve">3467325	</t>
  </si>
  <si>
    <t xml:space="preserve">90273796	</t>
  </si>
  <si>
    <t xml:space="preserve">999224615053112	</t>
  </si>
  <si>
    <t>[曼谷]曼谷 LiT 酒店(LiT BANGKOK Hotel)(60493897)</t>
  </si>
  <si>
    <t>不同温度双床房&lt;2人入住&gt;&lt;不退款&gt;</t>
  </si>
  <si>
    <t>ZHENG/YAN</t>
  </si>
  <si>
    <t xml:space="preserve">3467816	</t>
  </si>
  <si>
    <t xml:space="preserve">15102	</t>
  </si>
  <si>
    <t xml:space="preserve">999224619410162	</t>
  </si>
  <si>
    <t>[普吉岛]芭东瑞雅布里酒店(Rayaburi Hotel, Patong)(55414492)</t>
  </si>
  <si>
    <t>NILAHUT/SUNISA</t>
  </si>
  <si>
    <t xml:space="preserve">3468631	</t>
  </si>
  <si>
    <t xml:space="preserve">HGUConf22807416	</t>
  </si>
  <si>
    <t xml:space="preserve">999224624335716	</t>
  </si>
  <si>
    <t>[曼谷]阿德菲49酒店(Adelphi Forty-Nine)(55694764)</t>
  </si>
  <si>
    <t>一卧室套房&lt;2人入住&gt;&lt;不退款&gt;</t>
  </si>
  <si>
    <t>HUANG/JIALING,QIU/HAIBO</t>
  </si>
  <si>
    <t xml:space="preserve">3469777	</t>
  </si>
  <si>
    <t xml:space="preserve">10010138508	</t>
  </si>
  <si>
    <t xml:space="preserve">999224624501905	</t>
  </si>
  <si>
    <t>[西雅加达]阿斯顿卡里塔格罗果酒店及会议中心(Aston Kartika Grogol Hotel &amp; Conference Center)(92030300)</t>
  </si>
  <si>
    <t>工作室风格特大床房&lt;2人入住&gt;&lt;不退款&gt;</t>
  </si>
  <si>
    <t>TEH/VICTOR</t>
  </si>
  <si>
    <t xml:space="preserve">3469800	</t>
  </si>
  <si>
    <t xml:space="preserve">101.23.AU9E2QLB.1	</t>
  </si>
  <si>
    <t xml:space="preserve">999224626365124	</t>
  </si>
  <si>
    <t>[多伦多]多伦多机场皮尔逊会议酒店(Comfort Inn &amp; Conference Centre Toronto Airport)(55280857)</t>
  </si>
  <si>
    <t>Standard Room, 1 King Bed, Non Smoking&lt;2人入住&gt;&lt;不退款&gt;&lt;早餐&gt;</t>
  </si>
  <si>
    <t>Kuper/Taras</t>
  </si>
  <si>
    <t xml:space="preserve">3470363	</t>
  </si>
  <si>
    <t xml:space="preserve">GN661312E7IJ41#72047864	</t>
  </si>
  <si>
    <t xml:space="preserve">999224627965770	</t>
  </si>
  <si>
    <t>[新加坡]新加坡富丽华河畔大酒店(Furama RiverFront (SG Clean))(55346090)</t>
  </si>
  <si>
    <t>豪华双床房&lt;2人入住&gt;&lt;不退款&gt;</t>
  </si>
  <si>
    <t>WANG/ZHIHONG,SHENG/DONGMING</t>
  </si>
  <si>
    <t xml:space="preserve">3470831	</t>
  </si>
  <si>
    <t xml:space="preserve">999224628072085	</t>
  </si>
  <si>
    <t>[里约热内卢]里约机场酒店(Rio Aeroporto Hotel Galeão)(91811876)</t>
  </si>
  <si>
    <t>豪华大床房&lt;2人入住&gt;&lt;不退款&gt;&lt;早餐&gt;</t>
  </si>
  <si>
    <t>GONCALVES/LEONARDO RIBEIRO</t>
  </si>
  <si>
    <t xml:space="preserve">3470852	</t>
  </si>
  <si>
    <t xml:space="preserve">70353796	</t>
  </si>
  <si>
    <t xml:space="preserve">999224636009849	</t>
  </si>
  <si>
    <t>[Tanah Tinggi]丹格朗德普里马酒店(D'Primahotel Tangerang)(55299141)</t>
  </si>
  <si>
    <t>行政特大床房&lt;2人入住&gt;&lt;不退款&gt;</t>
  </si>
  <si>
    <t>ITTIRATANAKUL/CHONTICHA,ARIYAWETTRAKUN/KOLANYA</t>
  </si>
  <si>
    <t xml:space="preserve">3471274	</t>
  </si>
  <si>
    <t xml:space="preserve">999224636175090	</t>
  </si>
  <si>
    <t>[南雅加达]希兰达5号公园酒店(Park 5 Cilandak)(91808577)</t>
  </si>
  <si>
    <t>MARADONA/MARIO</t>
  </si>
  <si>
    <t xml:space="preserve">3471293	</t>
  </si>
  <si>
    <t xml:space="preserve">182215	</t>
  </si>
  <si>
    <t xml:space="preserve">999224636433106	</t>
  </si>
  <si>
    <t>Didwania/Mukund</t>
  </si>
  <si>
    <t xml:space="preserve">3471336	</t>
  </si>
  <si>
    <t xml:space="preserve">75688SE353935-14	</t>
  </si>
  <si>
    <t xml:space="preserve">999224636524046	</t>
  </si>
  <si>
    <t>[法兰克福]萨沃伊酒店(Savoy Hotel)(56206297)</t>
  </si>
  <si>
    <t>标准单人房&lt;1人入住&gt;&lt;不退款&gt;</t>
  </si>
  <si>
    <t>SETHI/AMRIT PAL SINGH</t>
  </si>
  <si>
    <t xml:space="preserve">3471347	</t>
  </si>
  <si>
    <t xml:space="preserve">5116	</t>
  </si>
  <si>
    <t xml:space="preserve">999224637439379	</t>
  </si>
  <si>
    <t>[卡尔加里]翡翠套房酒店(Emerald Hotel &amp; Suites Calgary Airport)(55270520)</t>
  </si>
  <si>
    <t>标准间 - 带一张双人床&lt;2人入住&gt;&lt;不退款&gt;&lt;早餐&gt;</t>
  </si>
  <si>
    <t>ZHANG/HAOLIN</t>
  </si>
  <si>
    <t xml:space="preserve">3471558	</t>
  </si>
  <si>
    <t xml:space="preserve">21684548	</t>
  </si>
  <si>
    <t xml:space="preserve">999224643802719	</t>
  </si>
  <si>
    <t>[曼谷]曼谷拉普绕帝国酒店(The Pantip Hotel Ladprao Bangkok)(55862180)</t>
  </si>
  <si>
    <t>TIAN/HAIYAN</t>
  </si>
  <si>
    <t xml:space="preserve">3472966	</t>
  </si>
  <si>
    <t xml:space="preserve">131928923	</t>
  </si>
  <si>
    <t xml:space="preserve">999224647728240	</t>
  </si>
  <si>
    <t>[尼德兰芬]曼达利纳卢森堡机场酒店(Mandarina Hotel Luxembourg Airport)(70794118)</t>
  </si>
  <si>
    <t>2张单人床房&lt;2人入住&gt;&lt;不退款&gt;</t>
  </si>
  <si>
    <t>MIKULASEK/KAREL</t>
  </si>
  <si>
    <t xml:space="preserve">3474024	</t>
  </si>
  <si>
    <t xml:space="preserve">SH16497365	</t>
  </si>
  <si>
    <t xml:space="preserve">999224648384742	</t>
  </si>
  <si>
    <t>[巴黎]鲍曼酒店(Hotel Bowmann)(90352332)</t>
  </si>
  <si>
    <t>奥斯曼精致套房&lt;2人入住&gt;&lt;不退款&gt;</t>
  </si>
  <si>
    <t>LUI/BALDWIN,LI/XINYU</t>
  </si>
  <si>
    <t xml:space="preserve">3474105	</t>
  </si>
  <si>
    <t xml:space="preserve">131939681	</t>
  </si>
  <si>
    <t xml:space="preserve">999224655647958	</t>
  </si>
  <si>
    <t>[曼谷]曼谷曼哈顿酒店(Manhattan Hotel Bangkok)(55299112)</t>
  </si>
  <si>
    <t>Yan/Bin</t>
  </si>
  <si>
    <t xml:space="preserve">3475330	</t>
  </si>
  <si>
    <t xml:space="preserve">28586	</t>
  </si>
  <si>
    <t xml:space="preserve">999224658081192	</t>
  </si>
  <si>
    <t>[达尼亚滩]罗德岱堡机场游轮港口舒适全套房酒店(Comfort Suites Fort Lauderdale Airport &amp; Cruise Port)(90362871)</t>
  </si>
  <si>
    <t>套房1特大床（无烟）&lt;2人入住&gt;&lt;不退款&gt;</t>
  </si>
  <si>
    <t>Kaplinsky/David</t>
  </si>
  <si>
    <t xml:space="preserve">3475857	</t>
  </si>
  <si>
    <t xml:space="preserve">999224658974173	</t>
  </si>
  <si>
    <t>标准特大床房(无烟)&lt;2人入住&gt;&lt;不退款&gt;&lt;早餐&gt;</t>
  </si>
  <si>
    <t>HAN/PENGFEI</t>
  </si>
  <si>
    <t xml:space="preserve">3476190	</t>
  </si>
  <si>
    <t xml:space="preserve">999224659582246	</t>
  </si>
  <si>
    <t>[南雅加达]阿玛罗莎科斯莫雅加达酒店(Amaroossa Cosmo Jakarta)(94358404)</t>
  </si>
  <si>
    <t>行政双床房&lt;2人入住&gt;&lt;不退款&gt;&lt;早餐&gt;</t>
  </si>
  <si>
    <t>ITO/MELISA MARTOGI</t>
  </si>
  <si>
    <t xml:space="preserve">3476337	</t>
  </si>
  <si>
    <t xml:space="preserve">999224659645701	</t>
  </si>
  <si>
    <t>[乌贝兰迪亚]乌贝蓝迪亚购物中心美居酒店(Mercure Uberlândia Plaza Shopping)(80332180)</t>
  </si>
  <si>
    <t>经典特大床公寓房&lt;2人入住&gt;&lt;不退款&gt;&lt;早餐&gt;</t>
  </si>
  <si>
    <t>Matsunaga/Liz,Cunha/Douglas Bokliang Ang,Matsunaga/Marli Izumi,Matsunaga/Teruhiko</t>
  </si>
  <si>
    <t xml:space="preserve">3476345	</t>
  </si>
  <si>
    <t xml:space="preserve">RES026740-4462	</t>
  </si>
  <si>
    <t xml:space="preserve">999224659671073	</t>
  </si>
  <si>
    <t>[曼谷]曼谷沙通智选假日酒店(Holiday Inn Express Bangkok Sathorn, an IHG Hotel)(55253984)</t>
  </si>
  <si>
    <t>Double Or Twin Standard Standard&lt;2人入住&gt;&lt;不退款&gt;&lt;早餐&gt;</t>
  </si>
  <si>
    <t>YASHAWULI/BADUERHAN,She/Xuming</t>
  </si>
  <si>
    <t xml:space="preserve">3476350	</t>
  </si>
  <si>
    <t xml:space="preserve">999224663028078	</t>
  </si>
  <si>
    <t>[巴厘岛]吉兹会议酒店(Zizz Convention Hotel)(92027701)</t>
  </si>
  <si>
    <t>舒适室&lt;2人入住&gt;&lt;不退款&gt;</t>
  </si>
  <si>
    <t>ALFIYAH/GHINA,SARI/TRISKA KARTIKA</t>
  </si>
  <si>
    <t xml:space="preserve">3477219	</t>
  </si>
  <si>
    <t xml:space="preserve">999224663560700	</t>
  </si>
  <si>
    <t>[南雅加达]红多兹Plus酒店-近布洛克M广场(RedDoorz Plus Near Blok M Square)(100679407)</t>
  </si>
  <si>
    <t>大床房 标准&lt;2人入住&gt;&lt;不退款&gt;</t>
  </si>
  <si>
    <t>BENABDELLAH/OUADIA</t>
  </si>
  <si>
    <t xml:space="preserve">3477404	</t>
  </si>
  <si>
    <t xml:space="preserve">999224667026143	</t>
  </si>
  <si>
    <t>[Laweyan]索罗帕拉宫酒店(Solo Paragon Hotel &amp; Residences)(90397277)</t>
  </si>
  <si>
    <t>pantou/elly</t>
  </si>
  <si>
    <t xml:space="preserve">3478014	</t>
  </si>
  <si>
    <t xml:space="preserve">999224677042022	</t>
  </si>
  <si>
    <t>[鲁顿]伦敦鲁顿机场宜必思酒店(ibis London Luton Airport)(55299123)</t>
  </si>
  <si>
    <t>Lee/James</t>
  </si>
  <si>
    <t xml:space="preserve">3478937	</t>
  </si>
  <si>
    <t xml:space="preserve">999222041250491	</t>
  </si>
  <si>
    <t>调整</t>
  </si>
  <si>
    <t>[坎昆]噢！城市绿洲酒店(Oh! Cancun - The Urban Oasis)(55270093)</t>
  </si>
  <si>
    <t>WANG/XINYU</t>
  </si>
  <si>
    <t xml:space="preserve">2913167	</t>
  </si>
  <si>
    <t>，</t>
  </si>
  <si>
    <t>3336444 出账改123000THB,入账改26653.59RMB，另建工单收款2948.2RMB（补款单999224068013291）</t>
  </si>
  <si>
    <t>999224615972128此单是24602997950的收款单。999224603008067</t>
  </si>
  <si>
    <t>CNY / HKD 当前参考汇率: 1.096106765</t>
  </si>
  <si>
    <t>总计：11518.02 CNY/
12624.98 HKD</t>
  </si>
  <si>
    <t>,</t>
  </si>
  <si>
    <t>999224291615406</t>
  </si>
  <si>
    <t>本期扣款1376元</t>
  </si>
  <si>
    <t>本期扣款1380元</t>
  </si>
  <si>
    <t>原单未结算，本期扣款319元</t>
  </si>
  <si>
    <t>本期扣款8315元</t>
  </si>
  <si>
    <t>本期扣款1035元</t>
  </si>
  <si>
    <t>999224439543305</t>
  </si>
  <si>
    <t>本期扣款702元</t>
  </si>
  <si>
    <t>999223998521674</t>
  </si>
  <si>
    <t>本期扣款707元</t>
  </si>
  <si>
    <t>999223983439052</t>
  </si>
  <si>
    <t>本期扣款452元</t>
  </si>
  <si>
    <t>999224336789911</t>
  </si>
  <si>
    <t>本期扣款1280.01元</t>
  </si>
  <si>
    <t>999222290520186</t>
  </si>
  <si>
    <t>本期扣款1236元</t>
  </si>
  <si>
    <t>本期扣款668元</t>
  </si>
  <si>
    <t>999224192995446</t>
  </si>
  <si>
    <t>本期扣款1189元</t>
  </si>
  <si>
    <t>999224410219131</t>
  </si>
  <si>
    <t>本期扣款852元</t>
  </si>
  <si>
    <t>999223798425550</t>
  </si>
  <si>
    <t>原单未结算，本期扣款652元</t>
  </si>
  <si>
    <t>本期扣款596元</t>
  </si>
  <si>
    <t>999222041250491</t>
  </si>
  <si>
    <r>
      <rPr>
        <sz val="9"/>
        <color rgb="FF333333"/>
        <rFont val="Segoe UI"/>
        <charset val="134"/>
      </rPr>
      <t>415826.99 HKD</t>
    </r>
  </si>
  <si>
    <t>415826.99+12624.98=428451.97HKD</t>
  </si>
  <si>
    <t>A230612160025481</t>
  </si>
  <si>
    <t>A230612160150481</t>
  </si>
  <si>
    <t>A230612160512481</t>
  </si>
  <si>
    <r>
      <rPr>
        <sz val="10.5"/>
        <color rgb="FF333333"/>
        <rFont val="Helvetica"/>
        <charset val="134"/>
      </rPr>
      <t>A230612162627481</t>
    </r>
  </si>
  <si>
    <t>总计：428451.97HKD</t>
  </si>
  <si>
    <t>两笔总计：415826.99+12624.98=428451.97HKD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</si>
  <si>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</si>
  <si>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</si>
  <si>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</si>
  <si>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</si>
  <si>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</si>
  <si>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</si>
  <si>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</si>
  <si>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</si>
  <si>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</si>
  <si>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</si>
  <si>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</si>
  <si>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</si>
  <si>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</si>
  <si>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</si>
  <si>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</si>
  <si>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</si>
  <si>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</si>
  <si>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</si>
  <si>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</si>
  <si>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2023-02-05</t>
  </si>
  <si>
    <t>3006308</t>
  </si>
  <si>
    <t>厄米塔格酒店</t>
  </si>
  <si>
    <t>Svetoslavov Tzvetkov Tzvetomir,Svetoslavov Tzvetkov Tzvetomir</t>
  </si>
  <si>
    <t>2023-06-05</t>
  </si>
  <si>
    <t>2023-06-09</t>
  </si>
  <si>
    <t>退房日周结</t>
  </si>
  <si>
    <t>2152.64</t>
  </si>
  <si>
    <t>2480.00</t>
  </si>
  <si>
    <t>0</t>
  </si>
  <si>
    <t>0.00</t>
  </si>
  <si>
    <t>携程汇智国际直连</t>
  </si>
  <si>
    <t>925</t>
  </si>
  <si>
    <t>2023-02-05 19:06:17</t>
  </si>
  <si>
    <t>否</t>
  </si>
  <si>
    <t>汇智国际旅游发展有限公司</t>
  </si>
  <si>
    <t>直连</t>
  </si>
  <si>
    <t>爱沙尼亚</t>
  </si>
  <si>
    <t>2023-03-22</t>
  </si>
  <si>
    <t>3163806</t>
  </si>
  <si>
    <t>科隆老城NH酒店</t>
  </si>
  <si>
    <t>ZHENG DONGRONG</t>
  </si>
  <si>
    <t>2023-06-01</t>
  </si>
  <si>
    <t>2023-06-08</t>
  </si>
  <si>
    <t>8202.88</t>
  </si>
  <si>
    <t>9331.00</t>
  </si>
  <si>
    <t>2023-03-22 18:06:25</t>
  </si>
  <si>
    <t>德国</t>
  </si>
  <si>
    <t>2023-03-28</t>
  </si>
  <si>
    <t>3177345</t>
  </si>
  <si>
    <t>达尔塞酒店</t>
  </si>
  <si>
    <t>Sharma Varun</t>
  </si>
  <si>
    <t>4256.91</t>
  </si>
  <si>
    <t>4844.00</t>
  </si>
  <si>
    <t>2023-03-28 10:11:16</t>
  </si>
  <si>
    <t>法国</t>
  </si>
  <si>
    <t>2023-03-31</t>
  </si>
  <si>
    <t>3188129</t>
  </si>
  <si>
    <t>巴厘岛伽拉米别墅酒店</t>
  </si>
  <si>
    <t>LO SHUK HAN,TONG CHOI LAM CARRIE</t>
  </si>
  <si>
    <t>2023-06-06</t>
  </si>
  <si>
    <t>2022.45</t>
  </si>
  <si>
    <t>2304.00</t>
  </si>
  <si>
    <t>2023-03-31 23:23:20</t>
  </si>
  <si>
    <t>印度尼西亚</t>
  </si>
  <si>
    <t>2023-04-01</t>
  </si>
  <si>
    <t>3188467</t>
  </si>
  <si>
    <t>纽约柏宁酒店</t>
  </si>
  <si>
    <t>ZERBINI LISSA FERREIRA CURADO</t>
  </si>
  <si>
    <t>6592.03</t>
  </si>
  <si>
    <t>7514.00</t>
  </si>
  <si>
    <t>2023-04-01 02:58:36</t>
  </si>
  <si>
    <t>美国</t>
  </si>
  <si>
    <t>2023-04-07</t>
  </si>
  <si>
    <t>3207183</t>
  </si>
  <si>
    <t>丹尼尔酒店</t>
  </si>
  <si>
    <t>Rusert Rick</t>
  </si>
  <si>
    <t>781.33</t>
  </si>
  <si>
    <t>890.00</t>
  </si>
  <si>
    <t>2023-04-07 21:57:04</t>
  </si>
  <si>
    <t>2023-04-12</t>
  </si>
  <si>
    <t>3218090</t>
  </si>
  <si>
    <t>帝希之星酒店</t>
  </si>
  <si>
    <t>SULL KWANGWOON,KIM SULL SUNGRAN</t>
  </si>
  <si>
    <t>4910.65</t>
  </si>
  <si>
    <t>5586.00</t>
  </si>
  <si>
    <t>2023-04-12 02:01:06</t>
  </si>
  <si>
    <t>3220334</t>
  </si>
  <si>
    <t>八打灵再也阿玛达酒店</t>
  </si>
  <si>
    <t>Lam Hui Ming Iris,Tan Pek Yee</t>
  </si>
  <si>
    <t>954.92</t>
  </si>
  <si>
    <t>1086.00</t>
  </si>
  <si>
    <t>2023-04-12 21:23:52</t>
  </si>
  <si>
    <t>马来西亚</t>
  </si>
  <si>
    <t>2023-04-14</t>
  </si>
  <si>
    <t>3224890</t>
  </si>
  <si>
    <t>HLG城市公园佩拉约酒店</t>
  </si>
  <si>
    <t>RODRIGUEZ PONTONES DANIEL,hurtado cuevas montserrat</t>
  </si>
  <si>
    <t>5584.08</t>
  </si>
  <si>
    <t>6360.00</t>
  </si>
  <si>
    <t>2023-04-14 01:05:07</t>
  </si>
  <si>
    <t>西班牙</t>
  </si>
  <si>
    <t>2023-04-20</t>
  </si>
  <si>
    <t>3257117</t>
  </si>
  <si>
    <t>芭堤雅旅客之家酒店</t>
  </si>
  <si>
    <t>JANG JOON</t>
  </si>
  <si>
    <t>1547.57</t>
  </si>
  <si>
    <t>1760.00</t>
  </si>
  <si>
    <t>2023-04-20 10:34:25</t>
  </si>
  <si>
    <t>泰国</t>
  </si>
  <si>
    <t>2023-04-22</t>
  </si>
  <si>
    <t>3271020</t>
  </si>
  <si>
    <t>皇家高地酒店</t>
  </si>
  <si>
    <t>Cormier Amanda</t>
  </si>
  <si>
    <t>2023-06-07</t>
  </si>
  <si>
    <t>1963.07</t>
  </si>
  <si>
    <t>2230.00</t>
  </si>
  <si>
    <t>2023-04-22 09:05:04</t>
  </si>
  <si>
    <t>英国</t>
  </si>
  <si>
    <t>2023-04-23</t>
  </si>
  <si>
    <t>3274873</t>
  </si>
  <si>
    <t>德尔孔特 Bcn 城市酒店</t>
  </si>
  <si>
    <t>Ido Oved,Ido Oved</t>
  </si>
  <si>
    <t>1094.09</t>
  </si>
  <si>
    <t>1243.00</t>
  </si>
  <si>
    <t>2023-04-23 02:50:01</t>
  </si>
  <si>
    <t>3279782</t>
  </si>
  <si>
    <t>梅鲁萨卡努沙杜瓦</t>
  </si>
  <si>
    <t>SHI SIYAN,XU QIUWEI</t>
  </si>
  <si>
    <t>2373.90</t>
  </si>
  <si>
    <t>2697.00</t>
  </si>
  <si>
    <t>2023-04-23 23:36:27</t>
  </si>
  <si>
    <t>2023-04-24</t>
  </si>
  <si>
    <t>3280141</t>
  </si>
  <si>
    <t>圣让德吕康铂饭店</t>
  </si>
  <si>
    <t>BALLIN Daniel</t>
  </si>
  <si>
    <t>572.07</t>
  </si>
  <si>
    <t>650.00</t>
  </si>
  <si>
    <t>2023-04-24 02:20:10</t>
  </si>
  <si>
    <t>3280700</t>
  </si>
  <si>
    <t>加泰罗尼亚广场艾瑟酒店</t>
  </si>
  <si>
    <t>Carranza Juan Carlos</t>
  </si>
  <si>
    <t>5988.20</t>
  </si>
  <si>
    <t>6804.00</t>
  </si>
  <si>
    <t>2023-04-24 09:33:49</t>
  </si>
  <si>
    <t>2023-04-25</t>
  </si>
  <si>
    <t>3286944</t>
  </si>
  <si>
    <t>清迈安纳塔拉度假酒店</t>
  </si>
  <si>
    <t>CHANG HONG</t>
  </si>
  <si>
    <t>4066.15</t>
  </si>
  <si>
    <t>4618.00</t>
  </si>
  <si>
    <t>2023-04-25 16:37:33</t>
  </si>
  <si>
    <t>直采</t>
  </si>
  <si>
    <t>2023-04-28</t>
  </si>
  <si>
    <t>3299077</t>
  </si>
  <si>
    <t>阿万特酒店</t>
  </si>
  <si>
    <t>Leung Tsz Chun Jason</t>
  </si>
  <si>
    <t>1662.67</t>
  </si>
  <si>
    <t>1880.00</t>
  </si>
  <si>
    <t>2023-04-28 17:31:14</t>
  </si>
  <si>
    <t>2023-05-01</t>
  </si>
  <si>
    <t>3311011</t>
  </si>
  <si>
    <t>BOON SUAN CHEW</t>
  </si>
  <si>
    <t>2138.31</t>
  </si>
  <si>
    <t>2420.00</t>
  </si>
  <si>
    <t>2023-05-01 14:08:38</t>
  </si>
  <si>
    <t>3311262</t>
  </si>
  <si>
    <t>热那亚贝洛酒店</t>
  </si>
  <si>
    <t>WOODS JEMMA</t>
  </si>
  <si>
    <t>329.58</t>
  </si>
  <si>
    <t>373.00</t>
  </si>
  <si>
    <t>2023-05-01 10:55:00</t>
  </si>
  <si>
    <t>意大利</t>
  </si>
  <si>
    <t>2023-05-04</t>
  </si>
  <si>
    <t>3322861</t>
  </si>
  <si>
    <t>曼谷瑞博朗得酒店</t>
  </si>
  <si>
    <t>Lee yuju</t>
  </si>
  <si>
    <t>1143.42</t>
  </si>
  <si>
    <t>1292.00</t>
  </si>
  <si>
    <t>2023-05-04 11:44:31</t>
  </si>
  <si>
    <t>2023-05-05</t>
  </si>
  <si>
    <t>3329872</t>
  </si>
  <si>
    <t>Miyashita Yukiko</t>
  </si>
  <si>
    <t>1281.83</t>
  </si>
  <si>
    <t>1452.00</t>
  </si>
  <si>
    <t>2023-05-06 19:19:30</t>
  </si>
  <si>
    <t>3330448</t>
  </si>
  <si>
    <t>斯堪迪克维多利亚酒店</t>
  </si>
  <si>
    <t>DONG JIANZHONG,CHU XIAOHUA</t>
  </si>
  <si>
    <t>2023-06-03</t>
  </si>
  <si>
    <t>12887.11</t>
  </si>
  <si>
    <t>14598.00</t>
  </si>
  <si>
    <t>2023-05-05 20:27:06</t>
  </si>
  <si>
    <t>挪威</t>
  </si>
  <si>
    <t>2023-05-06</t>
  </si>
  <si>
    <t>3331749</t>
  </si>
  <si>
    <t>维尔京河赌场酒店</t>
  </si>
  <si>
    <t>HOLCOMB HEATHER</t>
  </si>
  <si>
    <t>194.19</t>
  </si>
  <si>
    <t>220.00</t>
  </si>
  <si>
    <t>2023-05-06 02:28:07</t>
  </si>
  <si>
    <t>3334307</t>
  </si>
  <si>
    <t>槟城长荣桂冠酒店</t>
  </si>
  <si>
    <t>Margasagayam Vignesh,Margasagayam Vignesh</t>
  </si>
  <si>
    <t>1109.55</t>
  </si>
  <si>
    <t>1257.00</t>
  </si>
  <si>
    <t>2023-05-07 11:06:20</t>
  </si>
  <si>
    <t>2023-05-07</t>
  </si>
  <si>
    <t>3336444</t>
  </si>
  <si>
    <t>卡塔坦尼海岸泳池别墅- 仅限成人(SHA Extra Plus)</t>
  </si>
  <si>
    <t>TAO JIAQI,JIANG PENGMING,MIAO HANYUAN,LIU FEI</t>
  </si>
  <si>
    <t>2023-06-04</t>
  </si>
  <si>
    <t>19601.79</t>
  </si>
  <si>
    <t>22252.00</t>
  </si>
  <si>
    <t>33604.03</t>
  </si>
  <si>
    <t>11352</t>
  </si>
  <si>
    <t>10000</t>
  </si>
  <si>
    <t>2023-05-07 12:01:09</t>
  </si>
  <si>
    <t>2023-05-09</t>
  </si>
  <si>
    <t>3347760</t>
  </si>
  <si>
    <t>曼谷萨通雅诗阁酒店</t>
  </si>
  <si>
    <t>Gan Lingling,Liu Jia</t>
  </si>
  <si>
    <t>2992.35</t>
  </si>
  <si>
    <t>3390.00</t>
  </si>
  <si>
    <t>2023-05-09 22:33:52</t>
  </si>
  <si>
    <t>2023-05-11</t>
  </si>
  <si>
    <t>3354041</t>
  </si>
  <si>
    <t>曼谷第一骄傲酒店</t>
  </si>
  <si>
    <t>Xu Ting,Liu Lisheng</t>
  </si>
  <si>
    <t>1341.75</t>
  </si>
  <si>
    <t>1512.00</t>
  </si>
  <si>
    <t>2023-05-11 09:36:21</t>
  </si>
  <si>
    <t>2023-05-12</t>
  </si>
  <si>
    <t>3362024</t>
  </si>
  <si>
    <t>阿尔贝特王子里昂贝西酒店</t>
  </si>
  <si>
    <t>ZHU RUIJUN,YU PING,HAN GUORUI,liu xiaozhen</t>
  </si>
  <si>
    <t>3370.33</t>
  </si>
  <si>
    <t>3792.00</t>
  </si>
  <si>
    <t>2023-05-12 19:41:43</t>
  </si>
  <si>
    <t>3362357</t>
  </si>
  <si>
    <t>伊利特套房酒店</t>
  </si>
  <si>
    <t>Annis Pierluigi,Porcu Stefano</t>
  </si>
  <si>
    <t>3400.55</t>
  </si>
  <si>
    <t>3826.00</t>
  </si>
  <si>
    <t>2023-05-12 20:39:32</t>
  </si>
  <si>
    <t>2023-05-13</t>
  </si>
  <si>
    <t>3368229</t>
  </si>
  <si>
    <t>首尔明洞喜普乐吉酒店</t>
  </si>
  <si>
    <t>CHEN YUEZHEN,LIN JIUYU</t>
  </si>
  <si>
    <t>1322.98</t>
  </si>
  <si>
    <t>1488.00</t>
  </si>
  <si>
    <t>2023-05-13 22:28:26</t>
  </si>
  <si>
    <t>韩国</t>
  </si>
  <si>
    <t>2023-05-14</t>
  </si>
  <si>
    <t>3370913</t>
  </si>
  <si>
    <t>槟城海滩汉普敦酒店</t>
  </si>
  <si>
    <t>LEE KWONG TIAN</t>
  </si>
  <si>
    <t>1237.29</t>
  </si>
  <si>
    <t>1391.00</t>
  </si>
  <si>
    <t>2023-05-14 15:43:19</t>
  </si>
  <si>
    <t>3372219</t>
  </si>
  <si>
    <t>巴厘岛水明漾安可温德姆华美达酒店 - CHSE 认证</t>
  </si>
  <si>
    <t>KIM namho</t>
  </si>
  <si>
    <t>565.72</t>
  </si>
  <si>
    <t>636.00</t>
  </si>
  <si>
    <t>2023-05-14 20:36:22</t>
  </si>
  <si>
    <t>2023-05-15</t>
  </si>
  <si>
    <t>3377506</t>
  </si>
  <si>
    <t>曼谷水门伯克利酒店</t>
  </si>
  <si>
    <t>NG CHOON TIAN,LOH KOK HWA,GOH GUAN HOCK</t>
  </si>
  <si>
    <t>4819.31</t>
  </si>
  <si>
    <t>5418.00</t>
  </si>
  <si>
    <t>2023-05-16 10:14:13</t>
  </si>
  <si>
    <t>2023-05-16</t>
  </si>
  <si>
    <t>3379846</t>
  </si>
  <si>
    <t>HATTA KAORI,HATTA TOMOHIRO</t>
  </si>
  <si>
    <t>1831.13</t>
  </si>
  <si>
    <t>2060.00</t>
  </si>
  <si>
    <t>2023-05-16 10:30:53</t>
  </si>
  <si>
    <t>3383109</t>
  </si>
  <si>
    <t>戴安娜酒店</t>
  </si>
  <si>
    <t>HOVHANNISYAN KARINE</t>
  </si>
  <si>
    <t>2743.15</t>
  </si>
  <si>
    <t>3086.00</t>
  </si>
  <si>
    <t>2023-05-16 23:17:06</t>
  </si>
  <si>
    <t>2023-05-17</t>
  </si>
  <si>
    <t>3384398</t>
  </si>
  <si>
    <t>阿纳海姆度假村区索内斯塔酒店</t>
  </si>
  <si>
    <t>SEELEY JUDSON MCCLENDON,MENDOZA ADRIANA COLUMBA USMA</t>
  </si>
  <si>
    <t>2692.06</t>
  </si>
  <si>
    <t>3018.00</t>
  </si>
  <si>
    <t>2023-05-17 09:27:32</t>
  </si>
  <si>
    <t>3384771</t>
  </si>
  <si>
    <t>安德鲁平克尼酒店</t>
  </si>
  <si>
    <t>WARNICK DENISE ANN</t>
  </si>
  <si>
    <t>9354.40</t>
  </si>
  <si>
    <t>10487.00</t>
  </si>
  <si>
    <t>2023-05-17 11:05:56</t>
  </si>
  <si>
    <t>3388082</t>
  </si>
  <si>
    <t>马尔彭萨卡达诺酒店</t>
  </si>
  <si>
    <t>Alajmi Abdullah Mohammad</t>
  </si>
  <si>
    <t>651.16</t>
  </si>
  <si>
    <t>730.00</t>
  </si>
  <si>
    <t>2023-05-17 23:18:40</t>
  </si>
  <si>
    <t>2023-05-18</t>
  </si>
  <si>
    <t>3388700</t>
  </si>
  <si>
    <t>基里亚德巴黎波特伊芙酒店</t>
  </si>
  <si>
    <t>PAN RUIXIAO</t>
  </si>
  <si>
    <t>3062.95</t>
  </si>
  <si>
    <t>3420.00</t>
  </si>
  <si>
    <t>2023-05-18 04:25:33</t>
  </si>
  <si>
    <t>3388820</t>
  </si>
  <si>
    <t>迈阿密机场多勒尔品质酒店</t>
  </si>
  <si>
    <t>Rosa Mark</t>
  </si>
  <si>
    <t>1055.02</t>
  </si>
  <si>
    <t>1178.00</t>
  </si>
  <si>
    <t>2023-05-18 07:01:08</t>
  </si>
  <si>
    <t>3390044</t>
  </si>
  <si>
    <t>雅典君悦酒店</t>
  </si>
  <si>
    <t>KO CHEUK LOK CHARLOTTE,KO CHEUK LIK MARCO</t>
  </si>
  <si>
    <t>6050.67</t>
  </si>
  <si>
    <t>6756.00</t>
  </si>
  <si>
    <t>2023-05-18 13:06:20</t>
  </si>
  <si>
    <t>希腊</t>
  </si>
  <si>
    <t>3390394</t>
  </si>
  <si>
    <t>吉隆坡·觅酒店，傲途格精选</t>
  </si>
  <si>
    <t>HAJA MAHADOOM SABRINA,HAJA FAHMY,HAJA HAMID</t>
  </si>
  <si>
    <t>3780.33</t>
  </si>
  <si>
    <t>4221.00</t>
  </si>
  <si>
    <t>2023-05-18 14:50:17</t>
  </si>
  <si>
    <t>3390622</t>
  </si>
  <si>
    <t>布拉格三皇冠酒店</t>
  </si>
  <si>
    <t>HAO WENJUN,CHEN ZHONG</t>
  </si>
  <si>
    <t>1144.58</t>
  </si>
  <si>
    <t>1278.00</t>
  </si>
  <si>
    <t>2023-05-18 15:30:42</t>
  </si>
  <si>
    <t>捷克</t>
  </si>
  <si>
    <t>3392199</t>
  </si>
  <si>
    <t>卢斯来里酒店</t>
  </si>
  <si>
    <t>Hanslmaier Lucia</t>
  </si>
  <si>
    <t>2920.55</t>
  </si>
  <si>
    <t>3261.00</t>
  </si>
  <si>
    <t>2023-05-18 21:25:21</t>
  </si>
  <si>
    <t>3392739</t>
  </si>
  <si>
    <t>曼谷拉查丹利中心酒店  (SHA Plus+)</t>
  </si>
  <si>
    <t>MIAO YUMENG</t>
  </si>
  <si>
    <t>91.35</t>
  </si>
  <si>
    <t>102.00</t>
  </si>
  <si>
    <t>2023-05-18 23:56:38</t>
  </si>
  <si>
    <t>2023-05-19</t>
  </si>
  <si>
    <t>3395725</t>
  </si>
  <si>
    <t>芭堤雅沙妮酒店</t>
  </si>
  <si>
    <t>ZHAN MEIXIA,ZHAO XIAOHUI,ZHAN JIANZI,YANG FABI</t>
  </si>
  <si>
    <t>1748.72</t>
  </si>
  <si>
    <t>1940.00</t>
  </si>
  <si>
    <t>2023-05-19 18:12:22</t>
  </si>
  <si>
    <t>3396257</t>
  </si>
  <si>
    <t>古晋UCSI酒店</t>
  </si>
  <si>
    <t>Ooi Lian Hin,Yap Li Lung</t>
  </si>
  <si>
    <t>2055.19</t>
  </si>
  <si>
    <t>2280.00</t>
  </si>
  <si>
    <t>2023-05-19 20:18:57</t>
  </si>
  <si>
    <t>3396269</t>
  </si>
  <si>
    <t>TEH HARN JIAN</t>
  </si>
  <si>
    <t>1370.13</t>
  </si>
  <si>
    <t>1520.00</t>
  </si>
  <si>
    <t>2023-05-19 20:23:32</t>
  </si>
  <si>
    <t>3396703</t>
  </si>
  <si>
    <t>海洋长廊酒店</t>
  </si>
  <si>
    <t>JIANG TENGFEI</t>
  </si>
  <si>
    <t>2239.08</t>
  </si>
  <si>
    <t>2484.00</t>
  </si>
  <si>
    <t>2023-05-19 22:06:10</t>
  </si>
  <si>
    <t>加拿大</t>
  </si>
  <si>
    <t>2023-05-20</t>
  </si>
  <si>
    <t>3397645</t>
  </si>
  <si>
    <t>马克兰海滩景观酒店</t>
  </si>
  <si>
    <t>RAMADAN HANY</t>
  </si>
  <si>
    <t>595.71</t>
  </si>
  <si>
    <t>663.00</t>
  </si>
  <si>
    <t>2023-05-20 02:22:36</t>
  </si>
  <si>
    <t>3397804</t>
  </si>
  <si>
    <t>戴斯华盛顿酒店 - 康涅狄格大道</t>
  </si>
  <si>
    <t>GARCIA ANTHONY ROBERT</t>
  </si>
  <si>
    <t>1066.52</t>
  </si>
  <si>
    <t>1187.00</t>
  </si>
  <si>
    <t>2023-05-20 05:18:24</t>
  </si>
  <si>
    <t>3398920</t>
  </si>
  <si>
    <t>智选假日酒店首尔弘大</t>
  </si>
  <si>
    <t>CHUNG CHUI FONG,LIN FOOK HANG JULIANA</t>
  </si>
  <si>
    <t>2774.57</t>
  </si>
  <si>
    <t>3088.00</t>
  </si>
  <si>
    <t>2023-05-20 13:49:34</t>
  </si>
  <si>
    <t>3399098</t>
  </si>
  <si>
    <t>普吉岛科莫雅姆度假村</t>
  </si>
  <si>
    <t>JIA BAOQI,LV YUCHENG</t>
  </si>
  <si>
    <t>4379.29</t>
  </si>
  <si>
    <t>4874.00</t>
  </si>
  <si>
    <t>2023-05-20 14:28:45</t>
  </si>
  <si>
    <t>2023-05-21</t>
  </si>
  <si>
    <t>3401186</t>
  </si>
  <si>
    <t>洛桑宫殿酒店</t>
  </si>
  <si>
    <t>DIAS VERA</t>
  </si>
  <si>
    <t>2964.09</t>
  </si>
  <si>
    <t>3296.00</t>
  </si>
  <si>
    <t>2023-05-21 02:35:50</t>
  </si>
  <si>
    <t>瑞士</t>
  </si>
  <si>
    <t>3402723</t>
  </si>
  <si>
    <t>金巴兰斯普林希尔皇家郁金香度假村</t>
  </si>
  <si>
    <t>VANEVSKII NIKITA</t>
  </si>
  <si>
    <t>1633.13</t>
  </si>
  <si>
    <t>1816.00</t>
  </si>
  <si>
    <t>2023-05-21 17:12:04</t>
  </si>
  <si>
    <t>3403699</t>
  </si>
  <si>
    <t>蒙特古里兹酒店及水疗中心</t>
  </si>
  <si>
    <t>HUANG XIAOXIAO,ZHANG YINGTONG</t>
  </si>
  <si>
    <t>249.11</t>
  </si>
  <si>
    <t>277.00</t>
  </si>
  <si>
    <t>2023-05-21 22:30:03</t>
  </si>
  <si>
    <t>摩洛哥</t>
  </si>
  <si>
    <t>2023-05-22</t>
  </si>
  <si>
    <t>3404541</t>
  </si>
  <si>
    <t>艾康巴塞罗那酒店</t>
  </si>
  <si>
    <t>ZHENG RUNING</t>
  </si>
  <si>
    <t>5727.90</t>
  </si>
  <si>
    <t>6370.00</t>
  </si>
  <si>
    <t>2023-05-22 08:57:21</t>
  </si>
  <si>
    <t>3405481</t>
  </si>
  <si>
    <t>新山迪沙鲁海岸硬石酒店</t>
  </si>
  <si>
    <t>TAN VINCENT</t>
  </si>
  <si>
    <t>2262.39</t>
  </si>
  <si>
    <t>2516.00</t>
  </si>
  <si>
    <t>2023-05-22 13:45:36</t>
  </si>
  <si>
    <t>3405915</t>
  </si>
  <si>
    <t>吉隆坡武吉免登窝乐酒店</t>
  </si>
  <si>
    <t>YONG JONATHAN</t>
  </si>
  <si>
    <t>733.75</t>
  </si>
  <si>
    <t>816.00</t>
  </si>
  <si>
    <t>2023-05-22 15:55:16</t>
  </si>
  <si>
    <t>3406381</t>
  </si>
  <si>
    <t>LEE JOSEPHINE</t>
  </si>
  <si>
    <t>2023-05-22 17:12:01</t>
  </si>
  <si>
    <t>3407186</t>
  </si>
  <si>
    <t>洛杉矶中心区英迪格酒店</t>
  </si>
  <si>
    <t>TUTAL MURAT</t>
  </si>
  <si>
    <t>5118.25</t>
  </si>
  <si>
    <t>5692.00</t>
  </si>
  <si>
    <t>2023-05-22 20:17:57</t>
  </si>
  <si>
    <t>2023-05-23</t>
  </si>
  <si>
    <t>3410723</t>
  </si>
  <si>
    <t>曼谷素坤逸 15 瑞享饭店 (SHA Plus+)</t>
  </si>
  <si>
    <t>CHEN PEI YU,PAI CHIEN YI</t>
  </si>
  <si>
    <t>2927.28</t>
  </si>
  <si>
    <t>3250.00</t>
  </si>
  <si>
    <t>2023-05-23 16:45:30</t>
  </si>
  <si>
    <t>2023-05-24</t>
  </si>
  <si>
    <t>3413257</t>
  </si>
  <si>
    <t>拉斯维加斯马戏团娱乐场酒店</t>
  </si>
  <si>
    <t>TSUJI MIHO,OKAMOTO WAKO</t>
  </si>
  <si>
    <t>234.44</t>
  </si>
  <si>
    <t>260.00</t>
  </si>
  <si>
    <t>2023-05-24 01:52:28</t>
  </si>
  <si>
    <t>3413478</t>
  </si>
  <si>
    <t>普瑞米尔巴黎西杰内维利尔经典酒店</t>
  </si>
  <si>
    <t>Coleman Michael Wayne</t>
  </si>
  <si>
    <t>1275.00</t>
  </si>
  <si>
    <t>1414.00</t>
  </si>
  <si>
    <t>2023-05-24 06:17:46</t>
  </si>
  <si>
    <t>3413568</t>
  </si>
  <si>
    <t>纽约特广场酒店</t>
  </si>
  <si>
    <t>Devulapalli Nagaraju</t>
  </si>
  <si>
    <t>2284.01</t>
  </si>
  <si>
    <t>2533.00</t>
  </si>
  <si>
    <t>2023-05-24 07:52:57</t>
  </si>
  <si>
    <t>3414911</t>
  </si>
  <si>
    <t>巴厘岛库塔索尔沙滩别墅美利亚酒店 - CHSE 认证</t>
  </si>
  <si>
    <t>KOGO LINAH JEMELI</t>
  </si>
  <si>
    <t>966.62</t>
  </si>
  <si>
    <t>1072.00</t>
  </si>
  <si>
    <t>2023-05-24 15:09:22</t>
  </si>
  <si>
    <t>3415686</t>
  </si>
  <si>
    <t>清迈谭易思廷酒店</t>
  </si>
  <si>
    <t>POH SENG WEE</t>
  </si>
  <si>
    <t>795.30</t>
  </si>
  <si>
    <t>882.00</t>
  </si>
  <si>
    <t>2023-05-24 18:52:52</t>
  </si>
  <si>
    <t>3415706</t>
  </si>
  <si>
    <t>芭堤雅特莱布酒店</t>
  </si>
  <si>
    <t>NEERASEN NIRAMON</t>
  </si>
  <si>
    <t>147.88</t>
  </si>
  <si>
    <t>164.00</t>
  </si>
  <si>
    <t>2023-05-24 18:52:49</t>
  </si>
  <si>
    <t>3416757</t>
  </si>
  <si>
    <t>宿务迈瑞柏高碧海度假村</t>
  </si>
  <si>
    <t>Jo kyoung-i</t>
  </si>
  <si>
    <t>935.06</t>
  </si>
  <si>
    <t>1037.00</t>
  </si>
  <si>
    <t>2023-05-26 12:54:08</t>
  </si>
  <si>
    <t>菲律宾</t>
  </si>
  <si>
    <t>2023-05-25</t>
  </si>
  <si>
    <t>3418315</t>
  </si>
  <si>
    <t>首尔明洞妈妈旅馆</t>
  </si>
  <si>
    <t>LI XIAOHAN</t>
  </si>
  <si>
    <t>937.73</t>
  </si>
  <si>
    <t>1038.00</t>
  </si>
  <si>
    <t>2023-05-25 11:15:19</t>
  </si>
  <si>
    <t>3419666</t>
  </si>
  <si>
    <t>KSL 温泉度假村</t>
  </si>
  <si>
    <t>ZAINUDDIN QAMAL AZLAN</t>
  </si>
  <si>
    <t>772.41</t>
  </si>
  <si>
    <t>855.00</t>
  </si>
  <si>
    <t>2023-05-25 17:09:46</t>
  </si>
  <si>
    <t>3419827</t>
  </si>
  <si>
    <t>雅加达瓦希德哈西姆智选假日酒店</t>
  </si>
  <si>
    <t>COLLEEN MICHELLE</t>
  </si>
  <si>
    <t>563.72</t>
  </si>
  <si>
    <t>624.00</t>
  </si>
  <si>
    <t>2023-05-25 18:01:16</t>
  </si>
  <si>
    <t>3420208</t>
  </si>
  <si>
    <t>皇家广场酒店</t>
  </si>
  <si>
    <t>THAKKAR NIKI</t>
  </si>
  <si>
    <t>1093.11</t>
  </si>
  <si>
    <t>1210.00</t>
  </si>
  <si>
    <t>2023-05-25 19:35:59</t>
  </si>
  <si>
    <t>印度</t>
  </si>
  <si>
    <t>3420490</t>
  </si>
  <si>
    <t>本德西尔酒店&amp;SPA</t>
  </si>
  <si>
    <t>Leung chi fung</t>
  </si>
  <si>
    <t>301.74</t>
  </si>
  <si>
    <t>334.00</t>
  </si>
  <si>
    <t>2023-05-25 20:52:28</t>
  </si>
  <si>
    <t>越南</t>
  </si>
  <si>
    <t>3420504</t>
  </si>
  <si>
    <t>Li Tak shing</t>
  </si>
  <si>
    <t>383.04</t>
  </si>
  <si>
    <t>424.00</t>
  </si>
  <si>
    <t>2023-05-25 21:00:16</t>
  </si>
  <si>
    <t>3421032</t>
  </si>
  <si>
    <t>Pierre-Nicolas Fabien</t>
  </si>
  <si>
    <t>2386.78</t>
  </si>
  <si>
    <t>2642.00</t>
  </si>
  <si>
    <t>2023-05-25 22:53:45</t>
  </si>
  <si>
    <t>3421281</t>
  </si>
  <si>
    <t>羽毛厂酒店</t>
  </si>
  <si>
    <t>Luff David Joseph</t>
  </si>
  <si>
    <t>2653.29</t>
  </si>
  <si>
    <t>2937.00</t>
  </si>
  <si>
    <t>2023-05-25 23:49:23</t>
  </si>
  <si>
    <t>2023-05-26</t>
  </si>
  <si>
    <t>3421743</t>
  </si>
  <si>
    <t>巴黎发电机旅馆</t>
  </si>
  <si>
    <t>wilkin thierry</t>
  </si>
  <si>
    <t>1261.08</t>
  </si>
  <si>
    <t>1393.00</t>
  </si>
  <si>
    <t>2023-05-26 04:53:27</t>
  </si>
  <si>
    <t>3422208</t>
  </si>
  <si>
    <t>ibis Styles Colmar Centre（原全季酒店）</t>
  </si>
  <si>
    <t>Chen Xiaohang,Shen Peng,CAI DUANJUN,Xu Feiya,Gao Na</t>
  </si>
  <si>
    <t>2501.34</t>
  </si>
  <si>
    <t>2763.00</t>
  </si>
  <si>
    <t>2023-05-26 10:07:18</t>
  </si>
  <si>
    <t>3422450</t>
  </si>
  <si>
    <t>晚安布埃纳帕克酒店</t>
  </si>
  <si>
    <t>SONG BONGKEUN</t>
  </si>
  <si>
    <t>678.07</t>
  </si>
  <si>
    <t>749.00</t>
  </si>
  <si>
    <t>2023-05-26 11:41:47</t>
  </si>
  <si>
    <t>3422504</t>
  </si>
  <si>
    <t>吉隆坡美利亚酒店</t>
  </si>
  <si>
    <t>SIDIK ZULFAADLI</t>
  </si>
  <si>
    <t>1672.99</t>
  </si>
  <si>
    <t>1848.00</t>
  </si>
  <si>
    <t>2023-05-26 11:52:58</t>
  </si>
  <si>
    <t>3423813</t>
  </si>
  <si>
    <t>曼谷暹罗智选假日酒店</t>
  </si>
  <si>
    <t>WANG LIN,lu xixi,ZHOU QINGSHENG,tong daru,liu mingxiang</t>
  </si>
  <si>
    <t>4761.88</t>
  </si>
  <si>
    <t>5260.00</t>
  </si>
  <si>
    <t>2023-05-26 17:33:06</t>
  </si>
  <si>
    <t>3424165</t>
  </si>
  <si>
    <t>游憩地古典住宅旅馆</t>
  </si>
  <si>
    <t>Debnam Nicholas James</t>
  </si>
  <si>
    <t>953.28</t>
  </si>
  <si>
    <t>1053.00</t>
  </si>
  <si>
    <t>2023-05-26 19:14:54</t>
  </si>
  <si>
    <t>999224283903288，</t>
  </si>
  <si>
    <t>3424173</t>
  </si>
  <si>
    <t>RMB</t>
  </si>
  <si>
    <t>2023-05-26 19:08:03</t>
  </si>
  <si>
    <t>3424490</t>
  </si>
  <si>
    <t>皇家郁金香阿拉木图酒店</t>
  </si>
  <si>
    <t>Singh Raminder,Kumar Deepak</t>
  </si>
  <si>
    <t>1247.50</t>
  </si>
  <si>
    <t>1378.00</t>
  </si>
  <si>
    <t>2023-05-26 20:07:18</t>
  </si>
  <si>
    <t>哈萨克斯坦</t>
  </si>
  <si>
    <t>3425031</t>
  </si>
  <si>
    <t>ARCOTEL 卡米诺酒店</t>
  </si>
  <si>
    <t>KAM CHI LOK</t>
  </si>
  <si>
    <t>623.75</t>
  </si>
  <si>
    <t>689.00</t>
  </si>
  <si>
    <t>2023-05-26 22:03:59</t>
  </si>
  <si>
    <t>2023-05-27</t>
  </si>
  <si>
    <t>3426151</t>
  </si>
  <si>
    <t>LUFF DAVID JOSEPH</t>
  </si>
  <si>
    <t>1570.42</t>
  </si>
  <si>
    <t>1737.00</t>
  </si>
  <si>
    <t>2023-05-27 05:35:52</t>
  </si>
  <si>
    <t>3429747</t>
  </si>
  <si>
    <t>曼谷爱湾酒店</t>
  </si>
  <si>
    <t>pakdee Nattapon,pakdee Nattapon</t>
  </si>
  <si>
    <t>777.53</t>
  </si>
  <si>
    <t>860.00</t>
  </si>
  <si>
    <t>2023-05-27 23:33:07</t>
  </si>
  <si>
    <t>3429782</t>
  </si>
  <si>
    <t>白莲花酒店</t>
  </si>
  <si>
    <t>SUN ZHEN</t>
  </si>
  <si>
    <t>356.22</t>
  </si>
  <si>
    <t>394.00</t>
  </si>
  <si>
    <t>2023-05-27 23:47:10</t>
  </si>
  <si>
    <t>2023-05-28</t>
  </si>
  <si>
    <t>3430060</t>
  </si>
  <si>
    <t>迈阿密国际机场酒店</t>
  </si>
  <si>
    <t>Byron Lucinda</t>
  </si>
  <si>
    <t>1084.02</t>
  </si>
  <si>
    <t>1199.00</t>
  </si>
  <si>
    <t>2023-05-28 00:31:46</t>
  </si>
  <si>
    <t>3430604</t>
  </si>
  <si>
    <t>帕农酒店</t>
  </si>
  <si>
    <t>Asouzu Adaugo,Asouzu Adaugo</t>
  </si>
  <si>
    <t>1724.83</t>
  </si>
  <si>
    <t>1908.00</t>
  </si>
  <si>
    <t>2023-05-28 09:14:04</t>
  </si>
  <si>
    <t>3431741</t>
  </si>
  <si>
    <t>会安纳斯塔水疗度假村</t>
  </si>
  <si>
    <t>LEE MYEONGHYEON,YOO SOYOUNG</t>
  </si>
  <si>
    <t>899.48</t>
  </si>
  <si>
    <t>995.00</t>
  </si>
  <si>
    <t>2023-05-28 15:33:14</t>
  </si>
  <si>
    <t>2023-05-29</t>
  </si>
  <si>
    <t>3433626</t>
  </si>
  <si>
    <t>珀蒂宫特雷斯克鲁塞斯高科技酒店</t>
  </si>
  <si>
    <t>Patino Beldad Domingo</t>
  </si>
  <si>
    <t>1054.97</t>
  </si>
  <si>
    <t>1167.00</t>
  </si>
  <si>
    <t>2023-05-29 02:35:38</t>
  </si>
  <si>
    <t>3433885</t>
  </si>
  <si>
    <t>格林斯达尔酒店</t>
  </si>
  <si>
    <t>YEOW SAI LOONG</t>
  </si>
  <si>
    <t>95.82</t>
  </si>
  <si>
    <t>106.00</t>
  </si>
  <si>
    <t>2023-05-29 09:28:14</t>
  </si>
  <si>
    <t>3433901</t>
  </si>
  <si>
    <t>杜邦环岛酒店</t>
  </si>
  <si>
    <t>Zisko Tony</t>
  </si>
  <si>
    <t>1966.20</t>
  </si>
  <si>
    <t>2175.00</t>
  </si>
  <si>
    <t>2023-05-29 09:37:04</t>
  </si>
  <si>
    <t>3433971</t>
  </si>
  <si>
    <t>LEE KING HUAT</t>
  </si>
  <si>
    <t>1106.50</t>
  </si>
  <si>
    <t>1224.00</t>
  </si>
  <si>
    <t>2023-05-29 10:31:39</t>
  </si>
  <si>
    <t>3434107</t>
  </si>
  <si>
    <t>岛阿斯顿丹戎槟榔酒店&amp;会议中心</t>
  </si>
  <si>
    <t>NIL MILAHWATI BTE HUSSAIN</t>
  </si>
  <si>
    <t>600.26</t>
  </si>
  <si>
    <t>664.00</t>
  </si>
  <si>
    <t>2023-05-29 11:52:02</t>
  </si>
  <si>
    <t>3435069</t>
  </si>
  <si>
    <t>芭堤雅U中天酒店</t>
  </si>
  <si>
    <t>KUADSUK SIRICHAI</t>
  </si>
  <si>
    <t>692.46</t>
  </si>
  <si>
    <t>766.00</t>
  </si>
  <si>
    <t>2023-05-29 17:15:18</t>
  </si>
  <si>
    <t>2023-05-30</t>
  </si>
  <si>
    <t>3436973</t>
  </si>
  <si>
    <t>梅斯特广场酒店</t>
  </si>
  <si>
    <t>WAN SHIYUAN,SONG MINGYUE</t>
  </si>
  <si>
    <t>981.45</t>
  </si>
  <si>
    <t>1084.00</t>
  </si>
  <si>
    <t>2023-05-30 03:49:40</t>
  </si>
  <si>
    <t>3437015</t>
  </si>
  <si>
    <t>时代大饭店</t>
  </si>
  <si>
    <t>Merlos Isabel</t>
  </si>
  <si>
    <t>3014.98</t>
  </si>
  <si>
    <t>3330.00</t>
  </si>
  <si>
    <t>2023-05-30 04:59:14</t>
  </si>
  <si>
    <t>3437681</t>
  </si>
  <si>
    <t>普吉岛凯璞攀瓦酒店</t>
  </si>
  <si>
    <t>LING YICHUN</t>
  </si>
  <si>
    <t>1768.25</t>
  </si>
  <si>
    <t>1953.00</t>
  </si>
  <si>
    <t>2023-05-30 11:11:20</t>
  </si>
  <si>
    <t>3438047</t>
  </si>
  <si>
    <t>顶点酒店</t>
  </si>
  <si>
    <t>Castillo Carlos</t>
  </si>
  <si>
    <t>504.31</t>
  </si>
  <si>
    <t>557.00</t>
  </si>
  <si>
    <t>2023-05-30 13:06:11</t>
  </si>
  <si>
    <t>3439171</t>
  </si>
  <si>
    <t>吉隆坡柏威年酒店 · 悦榕庄管理</t>
  </si>
  <si>
    <t>GOH CHZE JIN EDMUND</t>
  </si>
  <si>
    <t>2455.44</t>
  </si>
  <si>
    <t>2712.00</t>
  </si>
  <si>
    <t>2023-05-30 18:08:18</t>
  </si>
  <si>
    <t>3439381</t>
  </si>
  <si>
    <t>宾州兰丁希尔顿费城酒店</t>
  </si>
  <si>
    <t>JONES LISSETT,BERMUDEZ JESUS</t>
  </si>
  <si>
    <t>2656.44</t>
  </si>
  <si>
    <t>2934.00</t>
  </si>
  <si>
    <t>2023-05-30 20:00:34</t>
  </si>
  <si>
    <t>3439606</t>
  </si>
  <si>
    <t>悉尼南部大酒店</t>
  </si>
  <si>
    <t>FUNG TSZ IN</t>
  </si>
  <si>
    <t>1937.56</t>
  </si>
  <si>
    <t>2140.00</t>
  </si>
  <si>
    <t>2023-05-30 20:26:15</t>
  </si>
  <si>
    <t>澳大利亚</t>
  </si>
  <si>
    <t>3439652</t>
  </si>
  <si>
    <t>釜山格兰德朝鲜酒店</t>
  </si>
  <si>
    <t>SHEN LILI</t>
  </si>
  <si>
    <t>6062.56</t>
  </si>
  <si>
    <t>6696.00</t>
  </si>
  <si>
    <t>2023-05-30 20:44:59</t>
  </si>
  <si>
    <t>3439696</t>
  </si>
  <si>
    <t>岘港富丽华大酒店</t>
  </si>
  <si>
    <t>MA EU TEUM</t>
  </si>
  <si>
    <t>2899.09</t>
  </si>
  <si>
    <t>3202.00</t>
  </si>
  <si>
    <t>2023-05-30 21:01:09</t>
  </si>
  <si>
    <t>2023-05-31</t>
  </si>
  <si>
    <t>3442259</t>
  </si>
  <si>
    <t>河内拉斯托里亚酒店</t>
  </si>
  <si>
    <t>Chu Colin</t>
  </si>
  <si>
    <t>1227.36</t>
  </si>
  <si>
    <t>1355.00</t>
  </si>
  <si>
    <t>2023-05-31 12:36:32</t>
  </si>
  <si>
    <t>3443151</t>
  </si>
  <si>
    <t>MAO TING</t>
  </si>
  <si>
    <t>1829.72</t>
  </si>
  <si>
    <t>2020.00</t>
  </si>
  <si>
    <t>2023-05-31 16:20:26</t>
  </si>
  <si>
    <t>3443892</t>
  </si>
  <si>
    <t>曼谷假日酒店 (SHA Extra Plus)</t>
  </si>
  <si>
    <t>ZHOU YUJUN</t>
  </si>
  <si>
    <t>894.93</t>
  </si>
  <si>
    <t>988.00</t>
  </si>
  <si>
    <t>2023-05-31 19:17:43</t>
  </si>
  <si>
    <t>3444629</t>
  </si>
  <si>
    <t>坎昆安波里奥套房酒店</t>
  </si>
  <si>
    <t>QIU MING</t>
  </si>
  <si>
    <t>1134.06</t>
  </si>
  <si>
    <t>1252.00</t>
  </si>
  <si>
    <t>2023-05-31 21:45:37</t>
  </si>
  <si>
    <t>墨西哥</t>
  </si>
  <si>
    <t>3445607</t>
  </si>
  <si>
    <t>泰姬度假村及商老庄乡，果阿</t>
  </si>
  <si>
    <t>Vakshoor Porus</t>
  </si>
  <si>
    <t>1592.40</t>
  </si>
  <si>
    <t>1758.00</t>
  </si>
  <si>
    <t>2023-06-01 00:53:30</t>
  </si>
  <si>
    <t>3446433</t>
  </si>
  <si>
    <t>马尼拉萨沃伊酒店</t>
  </si>
  <si>
    <t>Binte Sujat Suzana</t>
  </si>
  <si>
    <t>882.89</t>
  </si>
  <si>
    <t>970.00</t>
  </si>
  <si>
    <t>2023-06-01 10:54:35</t>
  </si>
  <si>
    <t>3446535</t>
  </si>
  <si>
    <t>瓜玛雅塔楼酒店</t>
  </si>
  <si>
    <t>KURNIAWAN FAJRI</t>
  </si>
  <si>
    <t>1723.92</t>
  </si>
  <si>
    <t>1894.00</t>
  </si>
  <si>
    <t>2023-06-01 11:16:46</t>
  </si>
  <si>
    <t>3447057</t>
  </si>
  <si>
    <t>3金精品酒店</t>
  </si>
  <si>
    <t>Poon Yew Chong</t>
  </si>
  <si>
    <t>207.53</t>
  </si>
  <si>
    <t>228.00</t>
  </si>
  <si>
    <t>2023-06-01 13:09:02</t>
  </si>
  <si>
    <t>3447113</t>
  </si>
  <si>
    <t>槟城优酒店</t>
  </si>
  <si>
    <t>LEE YI YENG MICHELLE</t>
  </si>
  <si>
    <t>273.97</t>
  </si>
  <si>
    <t>301.00</t>
  </si>
  <si>
    <t>2023-06-01 13:29:13</t>
  </si>
  <si>
    <t>3447412</t>
  </si>
  <si>
    <t>太平洋酒店</t>
  </si>
  <si>
    <t>LIM YOUNGNAM</t>
  </si>
  <si>
    <t>1805.84</t>
  </si>
  <si>
    <t>1984.00</t>
  </si>
  <si>
    <t>2023-06-01 14:42:18</t>
  </si>
  <si>
    <t>3447644</t>
  </si>
  <si>
    <t>新加坡史各士皇族酒店</t>
  </si>
  <si>
    <t>Zhang Jianjun</t>
  </si>
  <si>
    <t>3187.52</t>
  </si>
  <si>
    <t>3502.00</t>
  </si>
  <si>
    <t>2023-06-01 15:44:33</t>
  </si>
  <si>
    <t>新加坡</t>
  </si>
  <si>
    <t>3449154</t>
  </si>
  <si>
    <t>斯坦利精品酒店</t>
  </si>
  <si>
    <t>PRAPTONO EDHI,MUJAMIL AHMAD</t>
  </si>
  <si>
    <t>2419.31</t>
  </si>
  <si>
    <t>2658.00</t>
  </si>
  <si>
    <t>2023-06-01 21:19:02</t>
  </si>
  <si>
    <t>2023-06-02</t>
  </si>
  <si>
    <t>3450357</t>
  </si>
  <si>
    <t>波恩费努斯贝格多瑞特酒店</t>
  </si>
  <si>
    <t>Kauk Donata,Kauk Matthias</t>
  </si>
  <si>
    <t>715.82</t>
  </si>
  <si>
    <t>788.00</t>
  </si>
  <si>
    <t>2023-06-02 04:14:59</t>
  </si>
  <si>
    <t>3450883</t>
  </si>
  <si>
    <t>HONG SUKKYUN</t>
  </si>
  <si>
    <t>700.38</t>
  </si>
  <si>
    <t>771.00</t>
  </si>
  <si>
    <t>2023-06-02 10:17:50</t>
  </si>
  <si>
    <t>3451463</t>
  </si>
  <si>
    <t>曼谷大都会酒店</t>
  </si>
  <si>
    <t>KWAK TAEHUN</t>
  </si>
  <si>
    <t>4151.39</t>
  </si>
  <si>
    <t>4570.00</t>
  </si>
  <si>
    <t>2023-06-02 13:25:49</t>
  </si>
  <si>
    <t>3451931</t>
  </si>
  <si>
    <t>金家素万那普机场酒店</t>
  </si>
  <si>
    <t>LIU SHUAI,ZHANG HUAYAN</t>
  </si>
  <si>
    <t>227.10</t>
  </si>
  <si>
    <t>250.00</t>
  </si>
  <si>
    <t>2023-06-02 14:16:56</t>
  </si>
  <si>
    <t>3451939</t>
  </si>
  <si>
    <t>卡马尼亚佩蒂滕格特水明漾酒店</t>
  </si>
  <si>
    <t>WOO SU JEONG</t>
  </si>
  <si>
    <t>267.98</t>
  </si>
  <si>
    <t>295.00</t>
  </si>
  <si>
    <t>2023-06-02 14:19:55</t>
  </si>
  <si>
    <t>3452706</t>
  </si>
  <si>
    <t>米尔大楼麦迪逊酒店</t>
  </si>
  <si>
    <t>Callow Jo-Anne</t>
  </si>
  <si>
    <t>589.55</t>
  </si>
  <si>
    <t>649.00</t>
  </si>
  <si>
    <t>2023-06-02 17:05:44</t>
  </si>
  <si>
    <t>3453181</t>
  </si>
  <si>
    <t>马累思睿酒店</t>
  </si>
  <si>
    <t>spirkin maksim</t>
  </si>
  <si>
    <t>2193.79</t>
  </si>
  <si>
    <t>2415.00</t>
  </si>
  <si>
    <t>2023-06-02 19:01:46</t>
  </si>
  <si>
    <t>马尔代夫</t>
  </si>
  <si>
    <t>3453330</t>
  </si>
  <si>
    <t>印度莲花清真酒店</t>
  </si>
  <si>
    <t>HAO HAOZHI,HAO HAOZHI</t>
  </si>
  <si>
    <t>1297.20</t>
  </si>
  <si>
    <t>1428.00</t>
  </si>
  <si>
    <t>2023-06-02 19:09:14</t>
  </si>
  <si>
    <t>3454082</t>
  </si>
  <si>
    <t>托里丽悦酒店</t>
  </si>
  <si>
    <t>Billion-Rey Laure,Renaud Candice</t>
  </si>
  <si>
    <t>3504.61</t>
  </si>
  <si>
    <t>3858.00</t>
  </si>
  <si>
    <t>2023-06-02 22:03:10</t>
  </si>
  <si>
    <t>3454178</t>
  </si>
  <si>
    <t>SCHWAB MARIA FE D.SCHWAB</t>
  </si>
  <si>
    <t>446.93</t>
  </si>
  <si>
    <t>492.00</t>
  </si>
  <si>
    <t>2023-06-02 22:06:56</t>
  </si>
  <si>
    <t>3454829</t>
  </si>
  <si>
    <t>迪拜龙城高级旅馆</t>
  </si>
  <si>
    <t>bashir safdar</t>
  </si>
  <si>
    <t>1217.13</t>
  </si>
  <si>
    <t>1344.00</t>
  </si>
  <si>
    <t>2023-06-03 03:16:49</t>
  </si>
  <si>
    <t>阿拉伯联合酋长国</t>
  </si>
  <si>
    <t>3454928</t>
  </si>
  <si>
    <t>空中花园酒店明洞1号店</t>
  </si>
  <si>
    <t>YUKI AIKO</t>
  </si>
  <si>
    <t>1486.09</t>
  </si>
  <si>
    <t>1641.00</t>
  </si>
  <si>
    <t>2023-06-03 05:51:43</t>
  </si>
  <si>
    <t>3454929</t>
  </si>
  <si>
    <t>芝加哥奥黑尔索内斯塔简单套房酒店</t>
  </si>
  <si>
    <t>LIU SHUIBING</t>
  </si>
  <si>
    <t>3118.89</t>
  </si>
  <si>
    <t>3444.00</t>
  </si>
  <si>
    <t>2023-06-03 06:03:14</t>
  </si>
  <si>
    <t>3457626</t>
  </si>
  <si>
    <t>布里斯班中心智选假日酒店</t>
  </si>
  <si>
    <t>ZHANG JIAQI</t>
  </si>
  <si>
    <t>2427.01</t>
  </si>
  <si>
    <t>2680.00</t>
  </si>
  <si>
    <t>2023-06-03 18:08:59</t>
  </si>
  <si>
    <t>3459080</t>
  </si>
  <si>
    <t>槟城硬石酒店</t>
  </si>
  <si>
    <t>AZILAH NUR AZILAH BINTI AZAHAR</t>
  </si>
  <si>
    <t>1715.21</t>
  </si>
  <si>
    <t>2023-06-03 23:58:37</t>
  </si>
  <si>
    <t>3459495</t>
  </si>
  <si>
    <t>普吉岛西奈奢华酒店(SHA Extra Plus)</t>
  </si>
  <si>
    <t>Alsalem Mohammed,Alsalem Mohammed</t>
  </si>
  <si>
    <t>1039.43</t>
  </si>
  <si>
    <t>1145.00</t>
  </si>
  <si>
    <t>2023-06-04 10:41:07</t>
  </si>
  <si>
    <t>3459663</t>
  </si>
  <si>
    <t>萨德伯里旅馆</t>
  </si>
  <si>
    <t>Osman Shabel</t>
  </si>
  <si>
    <t>1794.72</t>
  </si>
  <si>
    <t>1977.00</t>
  </si>
  <si>
    <t>2023-06-04 08:49:18</t>
  </si>
  <si>
    <t>3459874</t>
  </si>
  <si>
    <t>三河市戴斯酒店</t>
  </si>
  <si>
    <t>Belanger Diane</t>
  </si>
  <si>
    <t>689.02</t>
  </si>
  <si>
    <t>759.00</t>
  </si>
  <si>
    <t>2023-06-04 10:05:28</t>
  </si>
  <si>
    <t>3460410</t>
  </si>
  <si>
    <t>富勒顿阿纳海姆豪生酒店及会议中心</t>
  </si>
  <si>
    <t>SEOL JI IN,BAE YOONSEO</t>
  </si>
  <si>
    <t>3063.83</t>
  </si>
  <si>
    <t>3375.00</t>
  </si>
  <si>
    <t>2023-06-04 12:45:35</t>
  </si>
  <si>
    <t>3460529</t>
  </si>
  <si>
    <t>迈阿密海滩诺布酒店</t>
  </si>
  <si>
    <t>Press Simcha</t>
  </si>
  <si>
    <t>2812.36</t>
  </si>
  <si>
    <t>3098.00</t>
  </si>
  <si>
    <t>2023-06-04 13:01:47</t>
  </si>
  <si>
    <t>3460817</t>
  </si>
  <si>
    <t>卡麦尔套房及酒店</t>
  </si>
  <si>
    <t>DERINGOVSKAIA MARGARITA</t>
  </si>
  <si>
    <t>4411.91</t>
  </si>
  <si>
    <t>4860.00</t>
  </si>
  <si>
    <t>2023-06-04 14:12:16</t>
  </si>
  <si>
    <t>土耳其</t>
  </si>
  <si>
    <t>3461364</t>
  </si>
  <si>
    <t>曼谷京华大酒店 (SHA Plus+)</t>
  </si>
  <si>
    <t>QIN GUIJIN</t>
  </si>
  <si>
    <t>490.21</t>
  </si>
  <si>
    <t>540.00</t>
  </si>
  <si>
    <t>2023-06-04 16:53:15</t>
  </si>
  <si>
    <t>999223436434131,，</t>
  </si>
  <si>
    <t>3461526</t>
  </si>
  <si>
    <t>水明漾套房私人别墅 - 阿斯塔达拉 - CHSE 认证</t>
  </si>
  <si>
    <t>2023-06-04 17:09:03</t>
  </si>
  <si>
    <t>3461558</t>
  </si>
  <si>
    <t>迪拜H酒店</t>
  </si>
  <si>
    <t>ZHANG JIAHONG</t>
  </si>
  <si>
    <t>6527.99</t>
  </si>
  <si>
    <t>7191.00</t>
  </si>
  <si>
    <t>2023-06-04 17:20:56</t>
  </si>
  <si>
    <t>3461832</t>
  </si>
  <si>
    <t>THANINSIRIMA JINTANA</t>
  </si>
  <si>
    <t>911.43</t>
  </si>
  <si>
    <t>1004.00</t>
  </si>
  <si>
    <t>2023-06-04 18:26:53</t>
  </si>
  <si>
    <t>3462366</t>
  </si>
  <si>
    <t>拉瓜迪亚机场凯富套房酒店</t>
  </si>
  <si>
    <t>ZHAO TIANLIANG,CHEN YUZHEN</t>
  </si>
  <si>
    <t>1369.87</t>
  </si>
  <si>
    <t>1509.00</t>
  </si>
  <si>
    <t>2023-06-04 20:34:40</t>
  </si>
  <si>
    <t>3462712</t>
  </si>
  <si>
    <t>米卢斯中心民宿酒店</t>
  </si>
  <si>
    <t>ALAMI BINANI JALAL</t>
  </si>
  <si>
    <t>2085.22</t>
  </si>
  <si>
    <t>2297.00</t>
  </si>
  <si>
    <t>2023-06-04 21:59:06</t>
  </si>
  <si>
    <t>3462731</t>
  </si>
  <si>
    <t>曼谷格乐丽雅10酒店</t>
  </si>
  <si>
    <t>KIM EUNHYE,LEE SANGGIL</t>
  </si>
  <si>
    <t>311.38</t>
  </si>
  <si>
    <t>343.00</t>
  </si>
  <si>
    <t>2023-06-04 22:01:22</t>
  </si>
  <si>
    <t>3462967</t>
  </si>
  <si>
    <t>吉隆坡H精品酒店</t>
  </si>
  <si>
    <t>YAP MIANG YEW</t>
  </si>
  <si>
    <t>128.91</t>
  </si>
  <si>
    <t>142.00</t>
  </si>
  <si>
    <t>2023-06-04 22:26:29</t>
  </si>
  <si>
    <t>3463206</t>
  </si>
  <si>
    <t>普吉岛安达曼拥抱酒店 (SHA Extra Plus)</t>
  </si>
  <si>
    <t>li pengwu,ZHANG XI</t>
  </si>
  <si>
    <t>648.17</t>
  </si>
  <si>
    <t>714.00</t>
  </si>
  <si>
    <t>2023-06-04 23:41:45</t>
  </si>
  <si>
    <t>3463303</t>
  </si>
  <si>
    <t>海德公园高级公寓</t>
  </si>
  <si>
    <t>YONG XIN</t>
  </si>
  <si>
    <t>1416.17</t>
  </si>
  <si>
    <t>1560.00</t>
  </si>
  <si>
    <t>2023-06-05 00:40:13</t>
  </si>
  <si>
    <t>3463325</t>
  </si>
  <si>
    <t>埃森汉德尔斯霍夫精选酒店</t>
  </si>
  <si>
    <t>GAN SHIMENG</t>
  </si>
  <si>
    <t>849.70</t>
  </si>
  <si>
    <t>936.00</t>
  </si>
  <si>
    <t>2023-06-05 00:58:48</t>
  </si>
  <si>
    <t>3463330</t>
  </si>
  <si>
    <t>迪拜克里克喜来登酒店</t>
  </si>
  <si>
    <t>XU ZIRAN</t>
  </si>
  <si>
    <t>1476.08</t>
  </si>
  <si>
    <t>1626.00</t>
  </si>
  <si>
    <t>2023-06-05 01:02:24</t>
  </si>
  <si>
    <t>3463493</t>
  </si>
  <si>
    <t>马德里巴塞罗塔酒店</t>
  </si>
  <si>
    <t>KASSEM ALI WAEL AHMED</t>
  </si>
  <si>
    <t>9660.81</t>
  </si>
  <si>
    <t>10642.00</t>
  </si>
  <si>
    <t>2023-06-05 05:34:28</t>
  </si>
  <si>
    <t>3463505</t>
  </si>
  <si>
    <t>宫廷驿站赌场酒店</t>
  </si>
  <si>
    <t>Hope Scott</t>
  </si>
  <si>
    <t>277.79</t>
  </si>
  <si>
    <t>306.00</t>
  </si>
  <si>
    <t>2023-06-05 05:54:08</t>
  </si>
  <si>
    <t>3463510</t>
  </si>
  <si>
    <t>拉斯维加斯金砖酒店</t>
  </si>
  <si>
    <t>Jung Donghoon</t>
  </si>
  <si>
    <t>519.26</t>
  </si>
  <si>
    <t>572.00</t>
  </si>
  <si>
    <t>2023-06-05 06:06:55</t>
  </si>
  <si>
    <t>3463732</t>
  </si>
  <si>
    <t>圣何塞希尔顿逸林酒店</t>
  </si>
  <si>
    <t>TALUKDAR ARKA</t>
  </si>
  <si>
    <t>2892.25</t>
  </si>
  <si>
    <t>3186.00</t>
  </si>
  <si>
    <t>2023-06-05 09:59:03</t>
  </si>
  <si>
    <t>3463757</t>
  </si>
  <si>
    <t>曼谷伊斯汀塔娜城市高尔夫度假村</t>
  </si>
  <si>
    <t>WANG XIAYAN,ZOU HUINI</t>
  </si>
  <si>
    <t>935.03</t>
  </si>
  <si>
    <t>1030.00</t>
  </si>
  <si>
    <t>2023-06-05 10:27:53</t>
  </si>
  <si>
    <t>3463927</t>
  </si>
  <si>
    <t>首尔三井酒店</t>
  </si>
  <si>
    <t>Fang Xinhua</t>
  </si>
  <si>
    <t>1117.50</t>
  </si>
  <si>
    <t>1231.00</t>
  </si>
  <si>
    <t>2023-06-05 13:23:11</t>
  </si>
  <si>
    <t>3463945</t>
  </si>
  <si>
    <t>wang dong</t>
  </si>
  <si>
    <t>1327.20</t>
  </si>
  <si>
    <t>1462.00</t>
  </si>
  <si>
    <t>2023-06-05 13:22:59</t>
  </si>
  <si>
    <t>3464297</t>
  </si>
  <si>
    <t>WANG GUANYU,WANG JIN</t>
  </si>
  <si>
    <t>3983.43</t>
  </si>
  <si>
    <t>4388.00</t>
  </si>
  <si>
    <t>2023-06-05 14:40:28</t>
  </si>
  <si>
    <t>3464538</t>
  </si>
  <si>
    <t>维罗纳蒙特梅兹酒店</t>
  </si>
  <si>
    <t>Loeffler Torsten</t>
  </si>
  <si>
    <t>895.09</t>
  </si>
  <si>
    <t>986.00</t>
  </si>
  <si>
    <t>2023-06-05 15:40:25</t>
  </si>
  <si>
    <t>3464753</t>
  </si>
  <si>
    <t>马尼拉纽波特市智选假日酒店</t>
  </si>
  <si>
    <t>Ji Peizhou</t>
  </si>
  <si>
    <t>583.72</t>
  </si>
  <si>
    <t>643.00</t>
  </si>
  <si>
    <t>2023-06-05 16:09:09</t>
  </si>
  <si>
    <t>3464775</t>
  </si>
  <si>
    <t>迪拜古赖尔瑞士酒店</t>
  </si>
  <si>
    <t>SU LIANGXI</t>
  </si>
  <si>
    <t>853.33</t>
  </si>
  <si>
    <t>940.00</t>
  </si>
  <si>
    <t>2023-06-05 16:21:51</t>
  </si>
  <si>
    <t>3464835</t>
  </si>
  <si>
    <t>白沙酒店</t>
  </si>
  <si>
    <t>Hust Victoria</t>
  </si>
  <si>
    <t>1237.33</t>
  </si>
  <si>
    <t>1363.00</t>
  </si>
  <si>
    <t>2023-06-05 16:55:32</t>
  </si>
  <si>
    <t>爱尔兰</t>
  </si>
  <si>
    <t>3464988</t>
  </si>
  <si>
    <t>第一约尔延柯克酒店</t>
  </si>
  <si>
    <t>Lapa Andre</t>
  </si>
  <si>
    <t>675.40</t>
  </si>
  <si>
    <t>744.00</t>
  </si>
  <si>
    <t>2023-06-05 17:09:16</t>
  </si>
  <si>
    <t>瑞典</t>
  </si>
  <si>
    <t>3465244</t>
  </si>
  <si>
    <t>LEE HANA</t>
  </si>
  <si>
    <t>226.04</t>
  </si>
  <si>
    <t>249.00</t>
  </si>
  <si>
    <t>2023-06-05 18:31:14</t>
  </si>
  <si>
    <t>3465266</t>
  </si>
  <si>
    <t>宜必思经济型酒店安特卫普中央车站店</t>
  </si>
  <si>
    <t>FANG ZHENG</t>
  </si>
  <si>
    <t>2172.37</t>
  </si>
  <si>
    <t>2393.00</t>
  </si>
  <si>
    <t>2023-06-05 18:37:29</t>
  </si>
  <si>
    <t>比利时</t>
  </si>
  <si>
    <t>3465490</t>
  </si>
  <si>
    <t>新山市中心五酒店</t>
  </si>
  <si>
    <t>CHAN KENNY</t>
  </si>
  <si>
    <t>773.45</t>
  </si>
  <si>
    <t>852.00</t>
  </si>
  <si>
    <t>2023-06-05 19:19:49</t>
  </si>
  <si>
    <t>3465751</t>
  </si>
  <si>
    <t>塔亚地之涯酒店</t>
  </si>
  <si>
    <t>SOODA NUTAN</t>
  </si>
  <si>
    <t>1239.15</t>
  </si>
  <si>
    <t>1365.00</t>
  </si>
  <si>
    <t>2023-06-05 20:18:31</t>
  </si>
  <si>
    <t>3466176</t>
  </si>
  <si>
    <t>NING YANSHI</t>
  </si>
  <si>
    <t>1352.62</t>
  </si>
  <si>
    <t>1490.00</t>
  </si>
  <si>
    <t>2023-06-05 22:26:50</t>
  </si>
  <si>
    <t>3466808</t>
  </si>
  <si>
    <t>普吉岛塔夫棕榈海滩度假村</t>
  </si>
  <si>
    <t>PAN JIE,GAN LUNYING</t>
  </si>
  <si>
    <t>1047.60</t>
  </si>
  <si>
    <t>1154.00</t>
  </si>
  <si>
    <t>2023-06-06 01:26:02</t>
  </si>
  <si>
    <t>3466863</t>
  </si>
  <si>
    <t>拉斯维加斯威尼斯人度假酒店</t>
  </si>
  <si>
    <t>WU YUN</t>
  </si>
  <si>
    <t>1142.11</t>
  </si>
  <si>
    <t>2023-06-06 02:08:24</t>
  </si>
  <si>
    <t>3466930</t>
  </si>
  <si>
    <t>芝加哥21C博物馆酒店</t>
  </si>
  <si>
    <t>Chen Yilai</t>
  </si>
  <si>
    <t>1335.64</t>
  </si>
  <si>
    <t>1470.00</t>
  </si>
  <si>
    <t>2023-06-06 03:23:56</t>
  </si>
  <si>
    <t>3466956</t>
  </si>
  <si>
    <t>德雷斯顿中心宜必思酒店</t>
  </si>
  <si>
    <t>Ahmadi Freba</t>
  </si>
  <si>
    <t>1321.10</t>
  </si>
  <si>
    <t>1454.00</t>
  </si>
  <si>
    <t>2023-06-06 03:59:08</t>
  </si>
  <si>
    <t>3466976</t>
  </si>
  <si>
    <t>OYO拉斯维加斯娱乐场酒店</t>
  </si>
  <si>
    <t>Shrivastava Shweta</t>
  </si>
  <si>
    <t>190.81</t>
  </si>
  <si>
    <t>210.00</t>
  </si>
  <si>
    <t>2023-06-06 04:28:24</t>
  </si>
  <si>
    <t>3467111</t>
  </si>
  <si>
    <t>ZHOU DAYIN</t>
  </si>
  <si>
    <t>2840.28</t>
  </si>
  <si>
    <t>3126.00</t>
  </si>
  <si>
    <t>2023-06-06 07:23:54</t>
  </si>
  <si>
    <t>3467325</t>
  </si>
  <si>
    <t>XIE MINGYU</t>
  </si>
  <si>
    <t>2023-06-06 09:07:35</t>
  </si>
  <si>
    <t>3467745</t>
  </si>
  <si>
    <t>蒂华纳奥塔伊城市快捷酒店</t>
  </si>
  <si>
    <t>Gonzalez Daniela</t>
  </si>
  <si>
    <t>729.61</t>
  </si>
  <si>
    <t>803.00</t>
  </si>
  <si>
    <t>2023-06-06 11:28:28</t>
  </si>
  <si>
    <t>3467816</t>
  </si>
  <si>
    <t>曼谷利特酒店</t>
  </si>
  <si>
    <t>ZHENG YAN</t>
  </si>
  <si>
    <t>1088.50</t>
  </si>
  <si>
    <t>1198.00</t>
  </si>
  <si>
    <t>2023-06-06 12:31:47</t>
  </si>
  <si>
    <t>3468631</t>
  </si>
  <si>
    <t>芭东瑞雅布里酒店</t>
  </si>
  <si>
    <t>NILAHUT SUNISA</t>
  </si>
  <si>
    <t>164.46</t>
  </si>
  <si>
    <t>181.00</t>
  </si>
  <si>
    <t>2023-06-06 15:05:21</t>
  </si>
  <si>
    <t>3468686</t>
  </si>
  <si>
    <t>仰光美利亚酒店</t>
  </si>
  <si>
    <t>KHANT HTOO AUNG</t>
  </si>
  <si>
    <t>493.37</t>
  </si>
  <si>
    <t>543.00</t>
  </si>
  <si>
    <t>2023-06-06 16:01:15</t>
  </si>
  <si>
    <t>缅甸</t>
  </si>
  <si>
    <t>3468808</t>
  </si>
  <si>
    <t>德维拉素万那普酒店</t>
  </si>
  <si>
    <t>BUTDEEKHAM CHAYAPHON</t>
  </si>
  <si>
    <t>279.85</t>
  </si>
  <si>
    <t>308.00</t>
  </si>
  <si>
    <t>2023-06-06 17:02:25</t>
  </si>
  <si>
    <t>3469284</t>
  </si>
  <si>
    <t>甜蜜滨海度假酒店 - 航海 - 卡塔海滩 (SHA Extra Plus)</t>
  </si>
  <si>
    <t>WEN XUAN</t>
  </si>
  <si>
    <t>374.34</t>
  </si>
  <si>
    <t>412.00</t>
  </si>
  <si>
    <t>2023-06-06 17:56:25</t>
  </si>
  <si>
    <t>3469519</t>
  </si>
  <si>
    <t>迪拜莱佛士酒店</t>
  </si>
  <si>
    <t>Alattas Omar</t>
  </si>
  <si>
    <t>2529.54</t>
  </si>
  <si>
    <t>2784.00</t>
  </si>
  <si>
    <t>2023-06-06 18:29:13</t>
  </si>
  <si>
    <t>3469777</t>
  </si>
  <si>
    <t>曼谷阿德菲49酒店</t>
  </si>
  <si>
    <t>HUANG JIALING,QIU HAIBO</t>
  </si>
  <si>
    <t>1030.35</t>
  </si>
  <si>
    <t>1134.00</t>
  </si>
  <si>
    <t>2023-06-07 08:37:52</t>
  </si>
  <si>
    <t>3469800</t>
  </si>
  <si>
    <t>阿斯顿卡里塔格罗果酒店及会议中心</t>
  </si>
  <si>
    <t>TEH VICTOR</t>
  </si>
  <si>
    <t>317.10</t>
  </si>
  <si>
    <t>349.00</t>
  </si>
  <si>
    <t>2023-06-06 19:23:00</t>
  </si>
  <si>
    <t>3470106</t>
  </si>
  <si>
    <t>水明漾日落感受酒店</t>
  </si>
  <si>
    <t>VALENTRISA EDHITA</t>
  </si>
  <si>
    <t>148.10</t>
  </si>
  <si>
    <t>163.00</t>
  </si>
  <si>
    <t>2023-06-06 20:27:14</t>
  </si>
  <si>
    <t>3470363</t>
  </si>
  <si>
    <t>多伦多机场皮尔逊会议酒店</t>
  </si>
  <si>
    <t>Kuper Taras</t>
  </si>
  <si>
    <t>964.93</t>
  </si>
  <si>
    <t>1062.00</t>
  </si>
  <si>
    <t>2023-06-06 21:12:10</t>
  </si>
  <si>
    <t>3470831</t>
  </si>
  <si>
    <t>新加坡富丽华河畔大酒店</t>
  </si>
  <si>
    <t>WANG ZHIHONG,SHENG DONGMING</t>
  </si>
  <si>
    <t>1117.58</t>
  </si>
  <si>
    <t>1230.00</t>
  </si>
  <si>
    <t>2023-06-06 22:49:29</t>
  </si>
  <si>
    <t>3470852</t>
  </si>
  <si>
    <t>里约机场酒店</t>
  </si>
  <si>
    <t>GONCALVES LEONARDO RIBEIRO</t>
  </si>
  <si>
    <t>616.03</t>
  </si>
  <si>
    <t>678.00</t>
  </si>
  <si>
    <t>2023-06-06 22:56:28</t>
  </si>
  <si>
    <t>巴西</t>
  </si>
  <si>
    <t>3471274</t>
  </si>
  <si>
    <t>丹格朗德普里马酒店</t>
  </si>
  <si>
    <t>ITTIRATANAKUL CHONTICHA,ARIYAWETTRAKUN KOLANYA</t>
  </si>
  <si>
    <t>485.19</t>
  </si>
  <si>
    <t>534.00</t>
  </si>
  <si>
    <t>2023-06-07 01:29:42</t>
  </si>
  <si>
    <t>3471293</t>
  </si>
  <si>
    <t>希兰达5号公园酒店</t>
  </si>
  <si>
    <t>MARADONA MARIO</t>
  </si>
  <si>
    <t>246.61</t>
  </si>
  <si>
    <t>271.00</t>
  </si>
  <si>
    <t>2023-06-07 01:51:57</t>
  </si>
  <si>
    <t>3471328</t>
  </si>
  <si>
    <t>XU XIAOYING</t>
  </si>
  <si>
    <t>614.25</t>
  </si>
  <si>
    <t>675.00</t>
  </si>
  <si>
    <t>2023-06-07 02:28:48</t>
  </si>
  <si>
    <t>3471336</t>
  </si>
  <si>
    <t>Didwania Mukund</t>
  </si>
  <si>
    <t>1241.24</t>
  </si>
  <si>
    <t>1364.00</t>
  </si>
  <si>
    <t>2023-06-07 02:40:30</t>
  </si>
  <si>
    <t>3471347</t>
  </si>
  <si>
    <t xml:space="preserve">萨沃伊酒店  </t>
  </si>
  <si>
    <t>SETHI AMRIT PAL SINGH</t>
  </si>
  <si>
    <t>305.76</t>
  </si>
  <si>
    <t>336.00</t>
  </si>
  <si>
    <t>2023-06-07 03:02:47</t>
  </si>
  <si>
    <t>3471388</t>
  </si>
  <si>
    <t>米尔戴尔绍辛顿伊克诺旅馆</t>
  </si>
  <si>
    <t>Dejesus Iris</t>
  </si>
  <si>
    <t>463.19</t>
  </si>
  <si>
    <t>509.00</t>
  </si>
  <si>
    <t>2023-06-07 04:11:00</t>
  </si>
  <si>
    <t>3471558</t>
  </si>
  <si>
    <t>翡翠套房酒店</t>
  </si>
  <si>
    <t>ZHANG HAOLIN</t>
  </si>
  <si>
    <t>459.55</t>
  </si>
  <si>
    <t>505.00</t>
  </si>
  <si>
    <t>2023-06-07 08:13:26</t>
  </si>
  <si>
    <t>3471569</t>
  </si>
  <si>
    <t>舒眠中途岛机场贝德福德公园酒店</t>
  </si>
  <si>
    <t>PEREZ LENNER ALONSO</t>
  </si>
  <si>
    <t>839.93</t>
  </si>
  <si>
    <t>923.00</t>
  </si>
  <si>
    <t>2023-06-07 08:25:58</t>
  </si>
  <si>
    <t>3471655</t>
  </si>
  <si>
    <t>马戈酒店</t>
  </si>
  <si>
    <t>Dwiono Benny Krismas</t>
  </si>
  <si>
    <t>450.45</t>
  </si>
  <si>
    <t>495.00</t>
  </si>
  <si>
    <t>2023-06-07 09:25:24</t>
  </si>
  <si>
    <t>3472966</t>
  </si>
  <si>
    <t>曼谷拉普绕帝国酒店</t>
  </si>
  <si>
    <t>TIAN HAIYAN</t>
  </si>
  <si>
    <t>203.84</t>
  </si>
  <si>
    <t>224.00</t>
  </si>
  <si>
    <t>2023-06-07 15:18:35</t>
  </si>
  <si>
    <t>3473484</t>
  </si>
  <si>
    <t>泽里大酒店杜梨酒店</t>
  </si>
  <si>
    <t>MARDIANTO MARDIANTO</t>
  </si>
  <si>
    <t>277.55</t>
  </si>
  <si>
    <t>305.00</t>
  </si>
  <si>
    <t>2023-06-07 17:23:25</t>
  </si>
  <si>
    <t>3474024</t>
  </si>
  <si>
    <t>曼达利纳卢森堡机场酒店</t>
  </si>
  <si>
    <t>MIKULASEK KAREL</t>
  </si>
  <si>
    <t>1293.11</t>
  </si>
  <si>
    <t>1421.00</t>
  </si>
  <si>
    <t>2023-06-07 19:13:26</t>
  </si>
  <si>
    <t>卢森堡</t>
  </si>
  <si>
    <t>3474105</t>
  </si>
  <si>
    <t>鲍曼酒店</t>
  </si>
  <si>
    <t>LUI BALDWIN,LI XINYU</t>
  </si>
  <si>
    <t>6070.61</t>
  </si>
  <si>
    <t>6671.00</t>
  </si>
  <si>
    <t>2023-06-07 19:58:01</t>
  </si>
  <si>
    <t>3474394</t>
  </si>
  <si>
    <t>时代广场百老汇千禧酒店</t>
  </si>
  <si>
    <t>ZHENG LI</t>
  </si>
  <si>
    <t>3171.35</t>
  </si>
  <si>
    <t>3485.00</t>
  </si>
  <si>
    <t>2023-06-07 20:45:47</t>
  </si>
  <si>
    <t>3475330</t>
  </si>
  <si>
    <t>曼谷曼哈顿酒店</t>
  </si>
  <si>
    <t>Yan Bin</t>
  </si>
  <si>
    <t>330.33</t>
  </si>
  <si>
    <t>363.00</t>
  </si>
  <si>
    <t>2023-06-07 23:14:08</t>
  </si>
  <si>
    <t>3475857</t>
  </si>
  <si>
    <t>罗德岱堡机场游轮港口凯富套房酒店</t>
  </si>
  <si>
    <t>Kaplinsky David</t>
  </si>
  <si>
    <t>688.49</t>
  </si>
  <si>
    <t>756.00</t>
  </si>
  <si>
    <t>2023-06-08 03:25:44</t>
  </si>
  <si>
    <t>3476190</t>
  </si>
  <si>
    <t>HAN PENGFEI</t>
  </si>
  <si>
    <t>592.87</t>
  </si>
  <si>
    <t>651.00</t>
  </si>
  <si>
    <t>2023-06-08 08:50:34</t>
  </si>
  <si>
    <t>3476337</t>
  </si>
  <si>
    <t>阿玛罗莎科斯莫雅加达酒店</t>
  </si>
  <si>
    <t>ITO MELISA MARTOGI</t>
  </si>
  <si>
    <t>650.24</t>
  </si>
  <si>
    <t>2023-06-08 09:50:01</t>
  </si>
  <si>
    <t>3476345</t>
  </si>
  <si>
    <t>乌贝蓝迪亚购物中心美居酒店</t>
  </si>
  <si>
    <t>Matsunaga Liz,Cunha Douglas Bokliang Ang,Matsunaga Marli Izumi,Matsunaga Teruhiko</t>
  </si>
  <si>
    <t>1098.30</t>
  </si>
  <si>
    <t>1206.00</t>
  </si>
  <si>
    <t>2023-06-08 09:55:34</t>
  </si>
  <si>
    <t>3476350</t>
  </si>
  <si>
    <t>曼谷沙吞智选假日酒店 - IHG 旗下酒店</t>
  </si>
  <si>
    <t>YASHAWULI BADUERHAN,She Xuming</t>
  </si>
  <si>
    <t>912.52</t>
  </si>
  <si>
    <t>1002.00</t>
  </si>
  <si>
    <t>2023-06-08 09:57:50</t>
  </si>
  <si>
    <t>3477219</t>
  </si>
  <si>
    <t>吉兹会议酒店</t>
  </si>
  <si>
    <t>ALFIYAH GHINA,SARI TRISKA KARTIKA</t>
  </si>
  <si>
    <t>205.82</t>
  </si>
  <si>
    <t>226.00</t>
  </si>
  <si>
    <t>2023-06-08 13:37:50</t>
  </si>
  <si>
    <t>3477404</t>
  </si>
  <si>
    <t>RedDoorz Plus Near Blok M Square</t>
  </si>
  <si>
    <t>BENABDELLAH OUADIA</t>
  </si>
  <si>
    <t>111.11</t>
  </si>
  <si>
    <t>122.00</t>
  </si>
  <si>
    <t>2023-06-08 14:12:51</t>
  </si>
  <si>
    <t>3478014</t>
  </si>
  <si>
    <t>索罗帕拉宫酒店</t>
  </si>
  <si>
    <t>pantou elly</t>
  </si>
  <si>
    <t>595.60</t>
  </si>
  <si>
    <t>654.00</t>
  </si>
  <si>
    <t>2023-06-08 17:59:18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</si>
</sst>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333333"/>
      <name val="Segoe UI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2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676275</xdr:colOff>
      <xdr:row>50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848975" cy="535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38</xdr:col>
      <xdr:colOff>161925</xdr:colOff>
      <xdr:row>59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44300" y="2914650"/>
          <a:ext cx="15249525" cy="6924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45061</v>
      </c>
      <c r="G2" s="7">
        <v>45063</v>
      </c>
      <c r="H2" s="4">
        <v>2</v>
      </c>
      <c r="I2" s="4">
        <v>2</v>
      </c>
      <c r="J2" s="4">
        <v>4</v>
      </c>
      <c r="K2" s="4" t="s">
        <v>30</v>
      </c>
      <c r="L2" s="4">
        <v>200</v>
      </c>
      <c r="M2" s="4">
        <v>200</v>
      </c>
      <c r="N2" s="4" t="s">
        <v>31</v>
      </c>
      <c r="O2" s="4" t="s">
        <v>32</v>
      </c>
      <c r="P2" s="4" t="s">
        <v>33</v>
      </c>
      <c r="Q2" s="4">
        <v>0</v>
      </c>
      <c r="R2" s="8">
        <v>45040.0000115741</v>
      </c>
      <c r="S2" s="7">
        <v>45066</v>
      </c>
      <c r="T2" s="4" t="s">
        <v>34</v>
      </c>
      <c r="U2" s="4">
        <v>200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7">
        <v>45061</v>
      </c>
      <c r="G3" s="7">
        <v>45063</v>
      </c>
      <c r="H3" s="4">
        <v>2</v>
      </c>
      <c r="I3" s="4">
        <v>2</v>
      </c>
      <c r="J3" s="4">
        <v>4</v>
      </c>
      <c r="K3" s="4" t="s">
        <v>30</v>
      </c>
      <c r="L3" s="4">
        <v>-200</v>
      </c>
      <c r="M3" s="4">
        <v>-200</v>
      </c>
      <c r="N3" s="4" t="s">
        <v>31</v>
      </c>
      <c r="O3" s="4" t="s">
        <v>32</v>
      </c>
      <c r="P3" s="4" t="s">
        <v>33</v>
      </c>
      <c r="Q3" s="4">
        <v>0</v>
      </c>
      <c r="R3" s="8">
        <v>45040.0000115741</v>
      </c>
      <c r="S3" s="7">
        <v>45066</v>
      </c>
      <c r="T3" s="4" t="s">
        <v>34</v>
      </c>
      <c r="U3" s="4">
        <v>-200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F4" s="7">
        <v>45081</v>
      </c>
      <c r="G4" s="7">
        <v>45085</v>
      </c>
      <c r="H4" s="4">
        <v>0</v>
      </c>
      <c r="I4" s="4">
        <v>4</v>
      </c>
      <c r="J4" s="4">
        <v>0</v>
      </c>
      <c r="K4" s="4" t="s">
        <v>30</v>
      </c>
      <c r="L4" s="4">
        <v>10000</v>
      </c>
      <c r="M4" s="4">
        <v>10000</v>
      </c>
      <c r="O4" s="4" t="s">
        <v>39</v>
      </c>
      <c r="P4" s="4" t="s">
        <v>33</v>
      </c>
      <c r="Q4" s="4">
        <v>0</v>
      </c>
      <c r="R4" s="8">
        <v>45055.0000115741</v>
      </c>
      <c r="S4" s="7">
        <v>45088</v>
      </c>
      <c r="T4" s="4" t="s">
        <v>34</v>
      </c>
      <c r="U4" s="4">
        <v>10000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37</v>
      </c>
      <c r="B5" s="4" t="s">
        <v>26</v>
      </c>
      <c r="C5" s="4" t="s">
        <v>36</v>
      </c>
      <c r="D5" s="4" t="s">
        <v>38</v>
      </c>
      <c r="F5" s="7">
        <v>45081</v>
      </c>
      <c r="G5" s="7">
        <v>45085</v>
      </c>
      <c r="H5" s="4">
        <v>0</v>
      </c>
      <c r="I5" s="4">
        <v>4</v>
      </c>
      <c r="J5" s="4">
        <v>0</v>
      </c>
      <c r="K5" s="4" t="s">
        <v>30</v>
      </c>
      <c r="L5" s="4">
        <v>-10000</v>
      </c>
      <c r="M5" s="4">
        <v>-10000</v>
      </c>
      <c r="O5" s="4" t="s">
        <v>39</v>
      </c>
      <c r="P5" s="4" t="s">
        <v>33</v>
      </c>
      <c r="Q5" s="4">
        <v>0</v>
      </c>
      <c r="R5" s="8">
        <v>45055.0000115741</v>
      </c>
      <c r="S5" s="7">
        <v>45088</v>
      </c>
      <c r="T5" s="4" t="s">
        <v>34</v>
      </c>
      <c r="U5" s="4">
        <v>-10000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40</v>
      </c>
      <c r="B6" s="4" t="s">
        <v>26</v>
      </c>
      <c r="C6" s="4" t="s">
        <v>27</v>
      </c>
      <c r="D6" s="4" t="s">
        <v>41</v>
      </c>
      <c r="E6" s="4" t="s">
        <v>42</v>
      </c>
      <c r="F6" s="7">
        <v>45081</v>
      </c>
      <c r="G6" s="7">
        <v>45085</v>
      </c>
      <c r="H6" s="4">
        <v>2</v>
      </c>
      <c r="I6" s="4">
        <v>4</v>
      </c>
      <c r="J6" s="4">
        <v>8</v>
      </c>
      <c r="K6" s="4" t="s">
        <v>30</v>
      </c>
      <c r="L6" s="4">
        <v>10000</v>
      </c>
      <c r="M6" s="4">
        <v>10000</v>
      </c>
      <c r="N6" s="4" t="s">
        <v>43</v>
      </c>
      <c r="O6" s="4" t="s">
        <v>39</v>
      </c>
      <c r="P6" s="4" t="s">
        <v>33</v>
      </c>
      <c r="Q6" s="4">
        <v>0</v>
      </c>
      <c r="R6" s="8">
        <v>45055.0000115741</v>
      </c>
      <c r="S6" s="7">
        <v>45088</v>
      </c>
      <c r="T6" s="4" t="s">
        <v>34</v>
      </c>
      <c r="U6" s="4">
        <v>10000</v>
      </c>
      <c r="V6" s="4">
        <v>0</v>
      </c>
      <c r="W6" s="4">
        <v>0</v>
      </c>
      <c r="X6" s="4" t="s">
        <v>35</v>
      </c>
      <c r="Y6" s="4" t="s">
        <v>44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F7" s="7">
        <v>45084</v>
      </c>
      <c r="G7" s="7">
        <v>45085</v>
      </c>
      <c r="H7" s="4">
        <v>0</v>
      </c>
      <c r="I7" s="4">
        <v>1</v>
      </c>
      <c r="J7" s="4">
        <v>0</v>
      </c>
      <c r="K7" s="4" t="s">
        <v>30</v>
      </c>
      <c r="L7" s="4">
        <v>1518.02</v>
      </c>
      <c r="M7" s="4">
        <v>1518.02</v>
      </c>
      <c r="O7" s="4" t="s">
        <v>39</v>
      </c>
      <c r="P7" s="4" t="s">
        <v>33</v>
      </c>
      <c r="Q7" s="4">
        <v>0</v>
      </c>
      <c r="R7" s="8">
        <v>45083</v>
      </c>
      <c r="S7" s="7">
        <v>45088</v>
      </c>
      <c r="T7" s="4" t="s">
        <v>34</v>
      </c>
      <c r="U7" s="4">
        <v>1518.02</v>
      </c>
      <c r="V7" s="4">
        <v>0</v>
      </c>
      <c r="W7" s="4">
        <v>0</v>
      </c>
      <c r="X7" s="4" t="s">
        <v>35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1"/>
  <sheetViews>
    <sheetView topLeftCell="A124" workbookViewId="0">
      <selection activeCell="A12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47</v>
      </c>
      <c r="B2" s="4" t="s">
        <v>26</v>
      </c>
      <c r="C2" s="4" t="s">
        <v>27</v>
      </c>
      <c r="D2" s="4" t="s">
        <v>48</v>
      </c>
      <c r="E2" s="4" t="s">
        <v>49</v>
      </c>
      <c r="F2" s="7">
        <v>45078</v>
      </c>
      <c r="G2" s="7">
        <v>45085</v>
      </c>
      <c r="H2" s="4">
        <v>1</v>
      </c>
      <c r="I2" s="4">
        <v>7</v>
      </c>
      <c r="J2" s="4">
        <v>7</v>
      </c>
      <c r="K2" s="4" t="s">
        <v>50</v>
      </c>
      <c r="L2" s="4">
        <v>9331</v>
      </c>
      <c r="M2" s="4">
        <v>9331</v>
      </c>
      <c r="N2" s="4" t="s">
        <v>51</v>
      </c>
      <c r="O2" s="4" t="s">
        <v>52</v>
      </c>
      <c r="P2" s="4" t="s">
        <v>33</v>
      </c>
      <c r="Q2" s="4">
        <v>0</v>
      </c>
      <c r="R2" s="8">
        <v>45007</v>
      </c>
      <c r="S2" s="7">
        <v>45088</v>
      </c>
      <c r="T2" s="4" t="s">
        <v>34</v>
      </c>
      <c r="U2" s="4">
        <v>9331</v>
      </c>
      <c r="V2" s="4">
        <v>0</v>
      </c>
      <c r="W2" s="4">
        <v>0</v>
      </c>
      <c r="X2" s="4" t="s">
        <v>53</v>
      </c>
      <c r="Y2" s="4" t="s">
        <v>54</v>
      </c>
    </row>
    <row r="3" s="4" customFormat="1" spans="1:25">
      <c r="A3" s="4" t="s">
        <v>55</v>
      </c>
      <c r="B3" s="4" t="s">
        <v>26</v>
      </c>
      <c r="C3" s="4" t="s">
        <v>27</v>
      </c>
      <c r="D3" s="4" t="s">
        <v>56</v>
      </c>
      <c r="E3" s="4" t="s">
        <v>57</v>
      </c>
      <c r="F3" s="7">
        <v>45083</v>
      </c>
      <c r="G3" s="7">
        <v>45085</v>
      </c>
      <c r="H3" s="4">
        <v>1</v>
      </c>
      <c r="I3" s="4">
        <v>2</v>
      </c>
      <c r="J3" s="4">
        <v>2</v>
      </c>
      <c r="K3" s="4" t="s">
        <v>50</v>
      </c>
      <c r="L3" s="4">
        <v>2304</v>
      </c>
      <c r="M3" s="4">
        <v>2304</v>
      </c>
      <c r="N3" s="4" t="s">
        <v>58</v>
      </c>
      <c r="O3" s="4" t="s">
        <v>52</v>
      </c>
      <c r="P3" s="4" t="s">
        <v>33</v>
      </c>
      <c r="Q3" s="4">
        <v>0</v>
      </c>
      <c r="R3" s="8">
        <v>45016</v>
      </c>
      <c r="S3" s="7">
        <v>45088</v>
      </c>
      <c r="T3" s="4" t="s">
        <v>34</v>
      </c>
      <c r="U3" s="4">
        <v>2304</v>
      </c>
      <c r="V3" s="4">
        <v>0</v>
      </c>
      <c r="W3" s="4">
        <v>0</v>
      </c>
      <c r="X3" s="4" t="s">
        <v>59</v>
      </c>
      <c r="Y3" s="4" t="s">
        <v>60</v>
      </c>
    </row>
    <row r="4" s="4" customFormat="1" spans="1:25">
      <c r="A4" s="4" t="s">
        <v>61</v>
      </c>
      <c r="B4" s="4" t="s">
        <v>26</v>
      </c>
      <c r="C4" s="4" t="s">
        <v>27</v>
      </c>
      <c r="D4" s="4" t="s">
        <v>62</v>
      </c>
      <c r="E4" s="4" t="s">
        <v>63</v>
      </c>
      <c r="F4" s="7">
        <v>45083</v>
      </c>
      <c r="G4" s="7">
        <v>45085</v>
      </c>
      <c r="H4" s="4">
        <v>1</v>
      </c>
      <c r="I4" s="4">
        <v>2</v>
      </c>
      <c r="J4" s="4">
        <v>2</v>
      </c>
      <c r="K4" s="4" t="s">
        <v>50</v>
      </c>
      <c r="L4" s="4">
        <v>7514</v>
      </c>
      <c r="M4" s="4">
        <v>7514</v>
      </c>
      <c r="N4" s="4" t="s">
        <v>64</v>
      </c>
      <c r="O4" s="4" t="s">
        <v>52</v>
      </c>
      <c r="P4" s="4" t="s">
        <v>33</v>
      </c>
      <c r="Q4" s="4">
        <v>0</v>
      </c>
      <c r="R4" s="8">
        <v>45017</v>
      </c>
      <c r="S4" s="7">
        <v>45088</v>
      </c>
      <c r="T4" s="4" t="s">
        <v>34</v>
      </c>
      <c r="U4" s="4">
        <v>7514</v>
      </c>
      <c r="V4" s="4">
        <v>0</v>
      </c>
      <c r="W4" s="4">
        <v>0</v>
      </c>
      <c r="X4" s="4" t="s">
        <v>65</v>
      </c>
      <c r="Y4" s="4" t="s">
        <v>66</v>
      </c>
    </row>
    <row r="5" s="4" customFormat="1" spans="1:25">
      <c r="A5" s="4" t="s">
        <v>67</v>
      </c>
      <c r="B5" s="4" t="s">
        <v>26</v>
      </c>
      <c r="C5" s="4" t="s">
        <v>27</v>
      </c>
      <c r="D5" s="4" t="s">
        <v>68</v>
      </c>
      <c r="E5" s="4" t="s">
        <v>69</v>
      </c>
      <c r="F5" s="7">
        <v>45084</v>
      </c>
      <c r="G5" s="7">
        <v>45085</v>
      </c>
      <c r="H5" s="4">
        <v>2</v>
      </c>
      <c r="I5" s="4">
        <v>1</v>
      </c>
      <c r="J5" s="4">
        <v>2</v>
      </c>
      <c r="K5" s="4" t="s">
        <v>50</v>
      </c>
      <c r="L5" s="4">
        <v>2230</v>
      </c>
      <c r="M5" s="4">
        <v>2230</v>
      </c>
      <c r="N5" s="4" t="s">
        <v>70</v>
      </c>
      <c r="O5" s="4" t="s">
        <v>52</v>
      </c>
      <c r="P5" s="4" t="s">
        <v>33</v>
      </c>
      <c r="Q5" s="4">
        <v>0</v>
      </c>
      <c r="R5" s="8">
        <v>45038</v>
      </c>
      <c r="S5" s="7">
        <v>45088</v>
      </c>
      <c r="T5" s="4" t="s">
        <v>34</v>
      </c>
      <c r="U5" s="4">
        <v>2230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71</v>
      </c>
      <c r="B6" s="4" t="s">
        <v>26</v>
      </c>
      <c r="C6" s="4" t="s">
        <v>27</v>
      </c>
      <c r="D6" s="4" t="s">
        <v>72</v>
      </c>
      <c r="E6" s="4" t="s">
        <v>73</v>
      </c>
      <c r="F6" s="7">
        <v>45082</v>
      </c>
      <c r="G6" s="7">
        <v>45085</v>
      </c>
      <c r="H6" s="4">
        <v>1</v>
      </c>
      <c r="I6" s="4">
        <v>3</v>
      </c>
      <c r="J6" s="4">
        <v>3</v>
      </c>
      <c r="K6" s="4" t="s">
        <v>50</v>
      </c>
      <c r="L6" s="4">
        <v>2697</v>
      </c>
      <c r="M6" s="4">
        <v>2697</v>
      </c>
      <c r="N6" s="4" t="s">
        <v>74</v>
      </c>
      <c r="O6" s="4" t="s">
        <v>52</v>
      </c>
      <c r="P6" s="4" t="s">
        <v>33</v>
      </c>
      <c r="Q6" s="4">
        <v>0</v>
      </c>
      <c r="R6" s="8">
        <v>45039</v>
      </c>
      <c r="S6" s="7">
        <v>45088</v>
      </c>
      <c r="T6" s="4" t="s">
        <v>34</v>
      </c>
      <c r="U6" s="4">
        <v>2697</v>
      </c>
      <c r="V6" s="4">
        <v>0</v>
      </c>
      <c r="W6" s="4">
        <v>0</v>
      </c>
      <c r="X6" s="4" t="s">
        <v>75</v>
      </c>
      <c r="Y6" s="4" t="s">
        <v>35</v>
      </c>
    </row>
    <row r="7" s="4" customFormat="1" spans="1:25">
      <c r="A7" s="4" t="s">
        <v>76</v>
      </c>
      <c r="B7" s="4" t="s">
        <v>26</v>
      </c>
      <c r="C7" s="4" t="s">
        <v>27</v>
      </c>
      <c r="D7" s="4" t="s">
        <v>77</v>
      </c>
      <c r="E7" s="4" t="s">
        <v>78</v>
      </c>
      <c r="F7" s="7">
        <v>45083</v>
      </c>
      <c r="G7" s="7">
        <v>45085</v>
      </c>
      <c r="H7" s="4">
        <v>1</v>
      </c>
      <c r="I7" s="4">
        <v>2</v>
      </c>
      <c r="J7" s="4">
        <v>2</v>
      </c>
      <c r="K7" s="4" t="s">
        <v>50</v>
      </c>
      <c r="L7" s="4">
        <v>4618</v>
      </c>
      <c r="M7" s="4">
        <v>4618</v>
      </c>
      <c r="N7" s="4" t="s">
        <v>79</v>
      </c>
      <c r="O7" s="4" t="s">
        <v>52</v>
      </c>
      <c r="P7" s="4" t="s">
        <v>33</v>
      </c>
      <c r="Q7" s="4">
        <v>0</v>
      </c>
      <c r="R7" s="8">
        <v>45041</v>
      </c>
      <c r="S7" s="7">
        <v>45088</v>
      </c>
      <c r="T7" s="4" t="s">
        <v>34</v>
      </c>
      <c r="U7" s="4">
        <v>4618</v>
      </c>
      <c r="V7" s="4">
        <v>0</v>
      </c>
      <c r="W7" s="4">
        <v>0</v>
      </c>
      <c r="X7" s="4" t="s">
        <v>80</v>
      </c>
      <c r="Y7" s="4" t="s">
        <v>81</v>
      </c>
    </row>
    <row r="8" s="4" customFormat="1" spans="1:25">
      <c r="A8" s="4" t="s">
        <v>82</v>
      </c>
      <c r="B8" s="4" t="s">
        <v>26</v>
      </c>
      <c r="C8" s="4" t="s">
        <v>27</v>
      </c>
      <c r="D8" s="4" t="s">
        <v>83</v>
      </c>
      <c r="E8" s="4" t="s">
        <v>84</v>
      </c>
      <c r="F8" s="7">
        <v>45084</v>
      </c>
      <c r="G8" s="7">
        <v>45085</v>
      </c>
      <c r="H8" s="4">
        <v>1</v>
      </c>
      <c r="I8" s="4">
        <v>1</v>
      </c>
      <c r="J8" s="4">
        <v>1</v>
      </c>
      <c r="K8" s="4" t="s">
        <v>50</v>
      </c>
      <c r="L8" s="4">
        <v>373</v>
      </c>
      <c r="M8" s="4">
        <v>373</v>
      </c>
      <c r="N8" s="4" t="s">
        <v>85</v>
      </c>
      <c r="O8" s="4" t="s">
        <v>52</v>
      </c>
      <c r="P8" s="4" t="s">
        <v>33</v>
      </c>
      <c r="Q8" s="4">
        <v>0</v>
      </c>
      <c r="R8" s="8">
        <v>45047</v>
      </c>
      <c r="S8" s="7">
        <v>45088</v>
      </c>
      <c r="T8" s="4" t="s">
        <v>34</v>
      </c>
      <c r="U8" s="4">
        <v>373</v>
      </c>
      <c r="V8" s="4">
        <v>0</v>
      </c>
      <c r="W8" s="4">
        <v>0</v>
      </c>
      <c r="X8" s="4" t="s">
        <v>86</v>
      </c>
      <c r="Y8" s="4" t="s">
        <v>87</v>
      </c>
    </row>
    <row r="9" s="4" customFormat="1" spans="1:25">
      <c r="A9" s="4" t="s">
        <v>88</v>
      </c>
      <c r="B9" s="4" t="s">
        <v>26</v>
      </c>
      <c r="C9" s="4" t="s">
        <v>27</v>
      </c>
      <c r="D9" s="4" t="s">
        <v>89</v>
      </c>
      <c r="E9" s="4" t="s">
        <v>90</v>
      </c>
      <c r="F9" s="7">
        <v>45084</v>
      </c>
      <c r="G9" s="7">
        <v>45085</v>
      </c>
      <c r="H9" s="4">
        <v>1</v>
      </c>
      <c r="I9" s="4">
        <v>1</v>
      </c>
      <c r="J9" s="4">
        <v>1</v>
      </c>
      <c r="K9" s="4" t="s">
        <v>50</v>
      </c>
      <c r="L9" s="4">
        <v>502</v>
      </c>
      <c r="M9" s="4">
        <v>502</v>
      </c>
      <c r="N9" s="4" t="s">
        <v>91</v>
      </c>
      <c r="O9" s="4" t="s">
        <v>52</v>
      </c>
      <c r="P9" s="4" t="s">
        <v>33</v>
      </c>
      <c r="Q9" s="4">
        <v>0</v>
      </c>
      <c r="R9" s="8">
        <v>45050</v>
      </c>
      <c r="S9" s="7">
        <v>45088</v>
      </c>
      <c r="T9" s="4" t="s">
        <v>34</v>
      </c>
      <c r="U9" s="4">
        <v>502</v>
      </c>
      <c r="V9" s="4">
        <v>0</v>
      </c>
      <c r="W9" s="4">
        <v>0</v>
      </c>
      <c r="X9" s="4" t="s">
        <v>92</v>
      </c>
      <c r="Y9" s="4" t="s">
        <v>93</v>
      </c>
    </row>
    <row r="10" s="4" customFormat="1" spans="1:25">
      <c r="A10" s="4" t="s">
        <v>94</v>
      </c>
      <c r="B10" s="4" t="s">
        <v>26</v>
      </c>
      <c r="C10" s="4" t="s">
        <v>27</v>
      </c>
      <c r="D10" s="4" t="s">
        <v>95</v>
      </c>
      <c r="E10" s="4" t="s">
        <v>96</v>
      </c>
      <c r="F10" s="7">
        <v>45082</v>
      </c>
      <c r="G10" s="7">
        <v>45085</v>
      </c>
      <c r="H10" s="4">
        <v>1</v>
      </c>
      <c r="I10" s="4">
        <v>3</v>
      </c>
      <c r="J10" s="4">
        <v>3</v>
      </c>
      <c r="K10" s="4" t="s">
        <v>50</v>
      </c>
      <c r="L10" s="4">
        <v>1452</v>
      </c>
      <c r="M10" s="4">
        <v>1452</v>
      </c>
      <c r="N10" s="4" t="s">
        <v>97</v>
      </c>
      <c r="O10" s="4" t="s">
        <v>52</v>
      </c>
      <c r="P10" s="4" t="s">
        <v>33</v>
      </c>
      <c r="Q10" s="4">
        <v>0</v>
      </c>
      <c r="R10" s="8">
        <v>45051</v>
      </c>
      <c r="S10" s="7">
        <v>45088</v>
      </c>
      <c r="T10" s="4" t="s">
        <v>34</v>
      </c>
      <c r="U10" s="4">
        <v>1452</v>
      </c>
      <c r="V10" s="4">
        <v>0</v>
      </c>
      <c r="W10" s="4">
        <v>0</v>
      </c>
      <c r="X10" s="4" t="s">
        <v>98</v>
      </c>
      <c r="Y10" s="4" t="s">
        <v>99</v>
      </c>
    </row>
    <row r="11" s="4" customFormat="1" spans="1:25">
      <c r="A11" s="4" t="s">
        <v>100</v>
      </c>
      <c r="B11" s="4" t="s">
        <v>26</v>
      </c>
      <c r="C11" s="4" t="s">
        <v>27</v>
      </c>
      <c r="D11" s="4" t="s">
        <v>101</v>
      </c>
      <c r="E11" s="4" t="s">
        <v>102</v>
      </c>
      <c r="F11" s="7">
        <v>45084</v>
      </c>
      <c r="G11" s="7">
        <v>45085</v>
      </c>
      <c r="H11" s="4">
        <v>1</v>
      </c>
      <c r="I11" s="4">
        <v>1</v>
      </c>
      <c r="J11" s="4">
        <v>1</v>
      </c>
      <c r="K11" s="4" t="s">
        <v>50</v>
      </c>
      <c r="L11" s="4">
        <v>220</v>
      </c>
      <c r="M11" s="4">
        <v>220</v>
      </c>
      <c r="N11" s="4" t="s">
        <v>103</v>
      </c>
      <c r="O11" s="4" t="s">
        <v>52</v>
      </c>
      <c r="P11" s="4" t="s">
        <v>33</v>
      </c>
      <c r="Q11" s="4">
        <v>0</v>
      </c>
      <c r="R11" s="8">
        <v>45052</v>
      </c>
      <c r="S11" s="7">
        <v>45088</v>
      </c>
      <c r="T11" s="4" t="s">
        <v>34</v>
      </c>
      <c r="U11" s="4">
        <v>220</v>
      </c>
      <c r="V11" s="4">
        <v>0</v>
      </c>
      <c r="W11" s="4">
        <v>0</v>
      </c>
      <c r="X11" s="4" t="s">
        <v>104</v>
      </c>
      <c r="Y11" s="4" t="s">
        <v>105</v>
      </c>
    </row>
    <row r="12" s="4" customFormat="1" spans="1:25">
      <c r="A12" s="4" t="s">
        <v>106</v>
      </c>
      <c r="B12" s="4" t="s">
        <v>26</v>
      </c>
      <c r="C12" s="4" t="s">
        <v>27</v>
      </c>
      <c r="D12" s="4" t="s">
        <v>107</v>
      </c>
      <c r="E12" s="4" t="s">
        <v>108</v>
      </c>
      <c r="F12" s="7">
        <v>45082</v>
      </c>
      <c r="G12" s="7">
        <v>45085</v>
      </c>
      <c r="H12" s="4">
        <v>1</v>
      </c>
      <c r="I12" s="4">
        <v>3</v>
      </c>
      <c r="J12" s="4">
        <v>3</v>
      </c>
      <c r="K12" s="4" t="s">
        <v>50</v>
      </c>
      <c r="L12" s="4">
        <v>1257</v>
      </c>
      <c r="M12" s="4">
        <v>1257</v>
      </c>
      <c r="N12" s="4" t="s">
        <v>109</v>
      </c>
      <c r="O12" s="4" t="s">
        <v>52</v>
      </c>
      <c r="P12" s="4" t="s">
        <v>33</v>
      </c>
      <c r="Q12" s="4">
        <v>0</v>
      </c>
      <c r="R12" s="8">
        <v>45052</v>
      </c>
      <c r="S12" s="7">
        <v>45088</v>
      </c>
      <c r="T12" s="4" t="s">
        <v>34</v>
      </c>
      <c r="U12" s="4">
        <v>1257</v>
      </c>
      <c r="V12" s="4">
        <v>0</v>
      </c>
      <c r="W12" s="4">
        <v>0</v>
      </c>
      <c r="X12" s="4" t="s">
        <v>110</v>
      </c>
      <c r="Y12" s="4" t="s">
        <v>111</v>
      </c>
    </row>
    <row r="13" s="4" customFormat="1" spans="1:25">
      <c r="A13" s="4" t="s">
        <v>112</v>
      </c>
      <c r="B13" s="4" t="s">
        <v>26</v>
      </c>
      <c r="C13" s="4" t="s">
        <v>27</v>
      </c>
      <c r="D13" s="4" t="s">
        <v>41</v>
      </c>
      <c r="E13" s="4" t="s">
        <v>42</v>
      </c>
      <c r="F13" s="7">
        <v>45081</v>
      </c>
      <c r="G13" s="7">
        <v>45085</v>
      </c>
      <c r="H13" s="4">
        <v>1</v>
      </c>
      <c r="I13" s="4">
        <v>4</v>
      </c>
      <c r="J13" s="4">
        <v>4</v>
      </c>
      <c r="K13" s="4" t="s">
        <v>50</v>
      </c>
      <c r="L13" s="4">
        <v>22252</v>
      </c>
      <c r="M13" s="4">
        <v>22252</v>
      </c>
      <c r="N13" s="4" t="s">
        <v>43</v>
      </c>
      <c r="O13" s="4" t="s">
        <v>52</v>
      </c>
      <c r="P13" s="4" t="s">
        <v>33</v>
      </c>
      <c r="Q13" s="4">
        <v>0</v>
      </c>
      <c r="R13" s="8">
        <v>45053</v>
      </c>
      <c r="S13" s="7">
        <v>45088</v>
      </c>
      <c r="T13" s="4" t="s">
        <v>34</v>
      </c>
      <c r="U13" s="4">
        <v>22252</v>
      </c>
      <c r="V13" s="4">
        <v>0</v>
      </c>
      <c r="W13" s="4">
        <v>0</v>
      </c>
      <c r="X13" s="4" t="s">
        <v>113</v>
      </c>
      <c r="Y13" s="4" t="s">
        <v>44</v>
      </c>
    </row>
    <row r="14" s="4" customFormat="1" spans="1:25">
      <c r="A14" s="4" t="s">
        <v>114</v>
      </c>
      <c r="B14" s="4" t="s">
        <v>26</v>
      </c>
      <c r="C14" s="4" t="s">
        <v>27</v>
      </c>
      <c r="D14" s="4" t="s">
        <v>115</v>
      </c>
      <c r="E14" s="4" t="s">
        <v>116</v>
      </c>
      <c r="F14" s="7">
        <v>45084</v>
      </c>
      <c r="G14" s="7">
        <v>45085</v>
      </c>
      <c r="H14" s="4">
        <v>2</v>
      </c>
      <c r="I14" s="4">
        <v>1</v>
      </c>
      <c r="J14" s="4">
        <v>2</v>
      </c>
      <c r="K14" s="4" t="s">
        <v>50</v>
      </c>
      <c r="L14" s="4">
        <v>3792</v>
      </c>
      <c r="M14" s="4">
        <v>3792</v>
      </c>
      <c r="N14" s="4" t="s">
        <v>117</v>
      </c>
      <c r="O14" s="4" t="s">
        <v>52</v>
      </c>
      <c r="P14" s="4" t="s">
        <v>33</v>
      </c>
      <c r="Q14" s="4">
        <v>0</v>
      </c>
      <c r="R14" s="8">
        <v>45058</v>
      </c>
      <c r="S14" s="7">
        <v>45088</v>
      </c>
      <c r="T14" s="4" t="s">
        <v>34</v>
      </c>
      <c r="U14" s="4">
        <v>3792</v>
      </c>
      <c r="V14" s="4">
        <v>0</v>
      </c>
      <c r="W14" s="4">
        <v>0</v>
      </c>
      <c r="X14" s="4" t="s">
        <v>118</v>
      </c>
      <c r="Y14" s="4" t="s">
        <v>119</v>
      </c>
    </row>
    <row r="15" s="4" customFormat="1" spans="1:25">
      <c r="A15" s="4" t="s">
        <v>120</v>
      </c>
      <c r="B15" s="4" t="s">
        <v>26</v>
      </c>
      <c r="C15" s="4" t="s">
        <v>27</v>
      </c>
      <c r="D15" s="4" t="s">
        <v>121</v>
      </c>
      <c r="E15" s="4" t="s">
        <v>122</v>
      </c>
      <c r="F15" s="7">
        <v>45084</v>
      </c>
      <c r="G15" s="7">
        <v>45085</v>
      </c>
      <c r="H15" s="4">
        <v>2</v>
      </c>
      <c r="I15" s="4">
        <v>1</v>
      </c>
      <c r="J15" s="4">
        <v>2</v>
      </c>
      <c r="K15" s="4" t="s">
        <v>50</v>
      </c>
      <c r="L15" s="4">
        <v>3826</v>
      </c>
      <c r="M15" s="4">
        <v>3826</v>
      </c>
      <c r="N15" s="4" t="s">
        <v>123</v>
      </c>
      <c r="O15" s="4" t="s">
        <v>52</v>
      </c>
      <c r="P15" s="4" t="s">
        <v>33</v>
      </c>
      <c r="Q15" s="4">
        <v>0</v>
      </c>
      <c r="R15" s="8">
        <v>45058</v>
      </c>
      <c r="S15" s="7">
        <v>45088</v>
      </c>
      <c r="T15" s="4" t="s">
        <v>34</v>
      </c>
      <c r="U15" s="4">
        <v>3826</v>
      </c>
      <c r="V15" s="4">
        <v>0</v>
      </c>
      <c r="W15" s="4">
        <v>0</v>
      </c>
      <c r="X15" s="4" t="s">
        <v>124</v>
      </c>
      <c r="Y15" s="4" t="s">
        <v>125</v>
      </c>
    </row>
    <row r="16" s="4" customFormat="1" spans="1:25">
      <c r="A16" s="4" t="s">
        <v>126</v>
      </c>
      <c r="B16" s="4" t="s">
        <v>26</v>
      </c>
      <c r="C16" s="4" t="s">
        <v>27</v>
      </c>
      <c r="D16" s="4" t="s">
        <v>127</v>
      </c>
      <c r="E16" s="4" t="s">
        <v>128</v>
      </c>
      <c r="F16" s="7">
        <v>45082</v>
      </c>
      <c r="G16" s="7">
        <v>45085</v>
      </c>
      <c r="H16" s="4">
        <v>1</v>
      </c>
      <c r="I16" s="4">
        <v>3</v>
      </c>
      <c r="J16" s="4">
        <v>3</v>
      </c>
      <c r="K16" s="4" t="s">
        <v>50</v>
      </c>
      <c r="L16" s="4">
        <v>1391</v>
      </c>
      <c r="M16" s="4">
        <v>1391</v>
      </c>
      <c r="N16" s="4" t="s">
        <v>129</v>
      </c>
      <c r="O16" s="4" t="s">
        <v>52</v>
      </c>
      <c r="P16" s="4" t="s">
        <v>33</v>
      </c>
      <c r="Q16" s="4">
        <v>0</v>
      </c>
      <c r="R16" s="8">
        <v>45060</v>
      </c>
      <c r="S16" s="7">
        <v>45088</v>
      </c>
      <c r="T16" s="4" t="s">
        <v>34</v>
      </c>
      <c r="U16" s="4">
        <v>1391</v>
      </c>
      <c r="V16" s="4">
        <v>0</v>
      </c>
      <c r="W16" s="4">
        <v>0</v>
      </c>
      <c r="X16" s="4" t="s">
        <v>130</v>
      </c>
      <c r="Y16" s="4" t="s">
        <v>131</v>
      </c>
    </row>
    <row r="17" s="4" customFormat="1" spans="1:25">
      <c r="A17" s="4" t="s">
        <v>132</v>
      </c>
      <c r="B17" s="4" t="s">
        <v>26</v>
      </c>
      <c r="C17" s="4" t="s">
        <v>27</v>
      </c>
      <c r="D17" s="4" t="s">
        <v>133</v>
      </c>
      <c r="E17" s="4" t="s">
        <v>134</v>
      </c>
      <c r="F17" s="7">
        <v>45083</v>
      </c>
      <c r="G17" s="7">
        <v>45085</v>
      </c>
      <c r="H17" s="4">
        <v>1</v>
      </c>
      <c r="I17" s="4">
        <v>2</v>
      </c>
      <c r="J17" s="4">
        <v>2</v>
      </c>
      <c r="K17" s="4" t="s">
        <v>50</v>
      </c>
      <c r="L17" s="4">
        <v>636</v>
      </c>
      <c r="M17" s="4">
        <v>636</v>
      </c>
      <c r="N17" s="4" t="s">
        <v>135</v>
      </c>
      <c r="O17" s="4" t="s">
        <v>52</v>
      </c>
      <c r="P17" s="4" t="s">
        <v>33</v>
      </c>
      <c r="Q17" s="4">
        <v>0</v>
      </c>
      <c r="R17" s="8">
        <v>45060</v>
      </c>
      <c r="S17" s="7">
        <v>45088</v>
      </c>
      <c r="T17" s="4" t="s">
        <v>34</v>
      </c>
      <c r="U17" s="4">
        <v>636</v>
      </c>
      <c r="V17" s="4">
        <v>0</v>
      </c>
      <c r="W17" s="4">
        <v>0</v>
      </c>
      <c r="X17" s="4" t="s">
        <v>136</v>
      </c>
      <c r="Y17" s="4" t="s">
        <v>137</v>
      </c>
    </row>
    <row r="18" s="4" customFormat="1" spans="1:25">
      <c r="A18" s="4" t="s">
        <v>138</v>
      </c>
      <c r="B18" s="4" t="s">
        <v>26</v>
      </c>
      <c r="C18" s="4" t="s">
        <v>27</v>
      </c>
      <c r="D18" s="4" t="s">
        <v>139</v>
      </c>
      <c r="E18" s="4" t="s">
        <v>140</v>
      </c>
      <c r="F18" s="7">
        <v>45082</v>
      </c>
      <c r="G18" s="7">
        <v>45085</v>
      </c>
      <c r="H18" s="4">
        <v>3</v>
      </c>
      <c r="I18" s="4">
        <v>3</v>
      </c>
      <c r="J18" s="4">
        <v>9</v>
      </c>
      <c r="K18" s="4" t="s">
        <v>50</v>
      </c>
      <c r="L18" s="4">
        <v>5418</v>
      </c>
      <c r="M18" s="4">
        <v>5418</v>
      </c>
      <c r="N18" s="4" t="s">
        <v>141</v>
      </c>
      <c r="O18" s="4" t="s">
        <v>52</v>
      </c>
      <c r="P18" s="4" t="s">
        <v>33</v>
      </c>
      <c r="Q18" s="4">
        <v>0</v>
      </c>
      <c r="R18" s="8">
        <v>45061</v>
      </c>
      <c r="S18" s="7">
        <v>45088</v>
      </c>
      <c r="T18" s="4" t="s">
        <v>34</v>
      </c>
      <c r="U18" s="4">
        <v>5418</v>
      </c>
      <c r="V18" s="4">
        <v>0</v>
      </c>
      <c r="W18" s="4">
        <v>0</v>
      </c>
      <c r="X18" s="4" t="s">
        <v>142</v>
      </c>
      <c r="Y18" s="4" t="s">
        <v>143</v>
      </c>
    </row>
    <row r="19" s="4" customFormat="1" spans="1:25">
      <c r="A19" s="4" t="s">
        <v>144</v>
      </c>
      <c r="B19" s="4" t="s">
        <v>26</v>
      </c>
      <c r="C19" s="4" t="s">
        <v>27</v>
      </c>
      <c r="D19" s="4" t="s">
        <v>145</v>
      </c>
      <c r="E19" s="4" t="s">
        <v>146</v>
      </c>
      <c r="F19" s="7">
        <v>45082</v>
      </c>
      <c r="G19" s="7">
        <v>45085</v>
      </c>
      <c r="H19" s="4">
        <v>1</v>
      </c>
      <c r="I19" s="4">
        <v>3</v>
      </c>
      <c r="J19" s="4">
        <v>3</v>
      </c>
      <c r="K19" s="4" t="s">
        <v>50</v>
      </c>
      <c r="L19" s="4">
        <v>3018</v>
      </c>
      <c r="M19" s="4">
        <v>3018</v>
      </c>
      <c r="N19" s="4" t="s">
        <v>147</v>
      </c>
      <c r="O19" s="4" t="s">
        <v>52</v>
      </c>
      <c r="P19" s="4" t="s">
        <v>33</v>
      </c>
      <c r="Q19" s="4">
        <v>0</v>
      </c>
      <c r="R19" s="8">
        <v>45063</v>
      </c>
      <c r="S19" s="7">
        <v>45088</v>
      </c>
      <c r="T19" s="4" t="s">
        <v>34</v>
      </c>
      <c r="U19" s="4">
        <v>3018</v>
      </c>
      <c r="V19" s="4">
        <v>0</v>
      </c>
      <c r="W19" s="4">
        <v>0</v>
      </c>
      <c r="X19" s="4" t="s">
        <v>148</v>
      </c>
      <c r="Y19" s="4" t="s">
        <v>35</v>
      </c>
    </row>
    <row r="20" s="4" customFormat="1" spans="1:25">
      <c r="A20" s="4" t="s">
        <v>149</v>
      </c>
      <c r="B20" s="4" t="s">
        <v>26</v>
      </c>
      <c r="C20" s="4" t="s">
        <v>27</v>
      </c>
      <c r="D20" s="4" t="s">
        <v>150</v>
      </c>
      <c r="E20" s="4" t="s">
        <v>151</v>
      </c>
      <c r="F20" s="7">
        <v>45081</v>
      </c>
      <c r="G20" s="7">
        <v>45085</v>
      </c>
      <c r="H20" s="4">
        <v>1</v>
      </c>
      <c r="I20" s="4">
        <v>4</v>
      </c>
      <c r="J20" s="4">
        <v>4</v>
      </c>
      <c r="K20" s="4" t="s">
        <v>50</v>
      </c>
      <c r="L20" s="4">
        <v>10487</v>
      </c>
      <c r="M20" s="4">
        <v>10487</v>
      </c>
      <c r="N20" s="4" t="s">
        <v>152</v>
      </c>
      <c r="O20" s="4" t="s">
        <v>52</v>
      </c>
      <c r="P20" s="4" t="s">
        <v>33</v>
      </c>
      <c r="Q20" s="4">
        <v>0</v>
      </c>
      <c r="R20" s="8">
        <v>45063</v>
      </c>
      <c r="S20" s="7">
        <v>45088</v>
      </c>
      <c r="T20" s="4" t="s">
        <v>34</v>
      </c>
      <c r="U20" s="4">
        <v>10487</v>
      </c>
      <c r="V20" s="4">
        <v>0</v>
      </c>
      <c r="W20" s="4">
        <v>0</v>
      </c>
      <c r="X20" s="4" t="s">
        <v>153</v>
      </c>
      <c r="Y20" s="4" t="s">
        <v>154</v>
      </c>
    </row>
    <row r="21" s="4" customFormat="1" spans="1:25">
      <c r="A21" s="4" t="s">
        <v>155</v>
      </c>
      <c r="B21" s="4" t="s">
        <v>26</v>
      </c>
      <c r="C21" s="4" t="s">
        <v>27</v>
      </c>
      <c r="D21" s="4" t="s">
        <v>156</v>
      </c>
      <c r="E21" s="4" t="s">
        <v>157</v>
      </c>
      <c r="F21" s="7">
        <v>45084</v>
      </c>
      <c r="G21" s="7">
        <v>45085</v>
      </c>
      <c r="H21" s="4">
        <v>1</v>
      </c>
      <c r="I21" s="4">
        <v>1</v>
      </c>
      <c r="J21" s="4">
        <v>1</v>
      </c>
      <c r="K21" s="4" t="s">
        <v>50</v>
      </c>
      <c r="L21" s="4">
        <v>730</v>
      </c>
      <c r="M21" s="4">
        <v>730</v>
      </c>
      <c r="N21" s="4" t="s">
        <v>158</v>
      </c>
      <c r="O21" s="4" t="s">
        <v>52</v>
      </c>
      <c r="P21" s="4" t="s">
        <v>33</v>
      </c>
      <c r="Q21" s="4">
        <v>0</v>
      </c>
      <c r="R21" s="8">
        <v>45063</v>
      </c>
      <c r="S21" s="7">
        <v>45088</v>
      </c>
      <c r="T21" s="4" t="s">
        <v>34</v>
      </c>
      <c r="U21" s="4">
        <v>730</v>
      </c>
      <c r="V21" s="4">
        <v>0</v>
      </c>
      <c r="W21" s="4">
        <v>0</v>
      </c>
      <c r="X21" s="4" t="s">
        <v>159</v>
      </c>
      <c r="Y21" s="4" t="s">
        <v>35</v>
      </c>
    </row>
    <row r="22" s="4" customFormat="1" spans="1:25">
      <c r="A22" s="4" t="s">
        <v>160</v>
      </c>
      <c r="B22" s="4" t="s">
        <v>26</v>
      </c>
      <c r="C22" s="4" t="s">
        <v>27</v>
      </c>
      <c r="D22" s="4" t="s">
        <v>161</v>
      </c>
      <c r="E22" s="4" t="s">
        <v>162</v>
      </c>
      <c r="F22" s="7">
        <v>45082</v>
      </c>
      <c r="G22" s="7">
        <v>45085</v>
      </c>
      <c r="H22" s="4">
        <v>1</v>
      </c>
      <c r="I22" s="4">
        <v>3</v>
      </c>
      <c r="J22" s="4">
        <v>3</v>
      </c>
      <c r="K22" s="4" t="s">
        <v>50</v>
      </c>
      <c r="L22" s="4">
        <v>6756</v>
      </c>
      <c r="M22" s="4">
        <v>6756</v>
      </c>
      <c r="N22" s="4" t="s">
        <v>163</v>
      </c>
      <c r="O22" s="4" t="s">
        <v>52</v>
      </c>
      <c r="P22" s="4" t="s">
        <v>33</v>
      </c>
      <c r="Q22" s="4">
        <v>0</v>
      </c>
      <c r="R22" s="8">
        <v>45064</v>
      </c>
      <c r="S22" s="7">
        <v>45088</v>
      </c>
      <c r="T22" s="4" t="s">
        <v>34</v>
      </c>
      <c r="U22" s="4">
        <v>6756</v>
      </c>
      <c r="V22" s="4">
        <v>0</v>
      </c>
      <c r="W22" s="4">
        <v>0</v>
      </c>
      <c r="X22" s="4" t="s">
        <v>164</v>
      </c>
      <c r="Y22" s="4" t="s">
        <v>165</v>
      </c>
    </row>
    <row r="23" s="4" customFormat="1" spans="1:25">
      <c r="A23" s="4" t="s">
        <v>166</v>
      </c>
      <c r="B23" s="4" t="s">
        <v>26</v>
      </c>
      <c r="C23" s="4" t="s">
        <v>27</v>
      </c>
      <c r="D23" s="4" t="s">
        <v>167</v>
      </c>
      <c r="E23" s="4" t="s">
        <v>168</v>
      </c>
      <c r="F23" s="7">
        <v>45084</v>
      </c>
      <c r="G23" s="7">
        <v>45085</v>
      </c>
      <c r="H23" s="4">
        <v>2</v>
      </c>
      <c r="I23" s="4">
        <v>1</v>
      </c>
      <c r="J23" s="4">
        <v>2</v>
      </c>
      <c r="K23" s="4" t="s">
        <v>50</v>
      </c>
      <c r="L23" s="4">
        <v>1278</v>
      </c>
      <c r="M23" s="4">
        <v>1278</v>
      </c>
      <c r="N23" s="4" t="s">
        <v>169</v>
      </c>
      <c r="O23" s="4" t="s">
        <v>52</v>
      </c>
      <c r="P23" s="4" t="s">
        <v>33</v>
      </c>
      <c r="Q23" s="4">
        <v>0</v>
      </c>
      <c r="R23" s="8">
        <v>45064</v>
      </c>
      <c r="S23" s="7">
        <v>45088</v>
      </c>
      <c r="T23" s="4" t="s">
        <v>34</v>
      </c>
      <c r="U23" s="4">
        <v>1278</v>
      </c>
      <c r="V23" s="4">
        <v>0</v>
      </c>
      <c r="W23" s="4">
        <v>0</v>
      </c>
      <c r="X23" s="4" t="s">
        <v>170</v>
      </c>
      <c r="Y23" s="4" t="s">
        <v>35</v>
      </c>
    </row>
    <row r="24" s="4" customFormat="1" spans="1:25">
      <c r="A24" s="4" t="s">
        <v>171</v>
      </c>
      <c r="B24" s="4" t="s">
        <v>26</v>
      </c>
      <c r="C24" s="4" t="s">
        <v>27</v>
      </c>
      <c r="D24" s="4" t="s">
        <v>172</v>
      </c>
      <c r="E24" s="4" t="s">
        <v>173</v>
      </c>
      <c r="F24" s="7">
        <v>45084</v>
      </c>
      <c r="G24" s="7">
        <v>45085</v>
      </c>
      <c r="H24" s="4">
        <v>1</v>
      </c>
      <c r="I24" s="4">
        <v>1</v>
      </c>
      <c r="J24" s="4">
        <v>1</v>
      </c>
      <c r="K24" s="4" t="s">
        <v>50</v>
      </c>
      <c r="L24" s="4">
        <v>102</v>
      </c>
      <c r="M24" s="4">
        <v>102</v>
      </c>
      <c r="N24" s="4" t="s">
        <v>174</v>
      </c>
      <c r="O24" s="4" t="s">
        <v>52</v>
      </c>
      <c r="P24" s="4" t="s">
        <v>33</v>
      </c>
      <c r="Q24" s="4">
        <v>0</v>
      </c>
      <c r="R24" s="8">
        <v>45064</v>
      </c>
      <c r="S24" s="7">
        <v>45088</v>
      </c>
      <c r="T24" s="4" t="s">
        <v>34</v>
      </c>
      <c r="U24" s="4">
        <v>102</v>
      </c>
      <c r="V24" s="4">
        <v>0</v>
      </c>
      <c r="W24" s="4">
        <v>10</v>
      </c>
      <c r="X24" s="4" t="s">
        <v>175</v>
      </c>
      <c r="Y24" s="4" t="s">
        <v>35</v>
      </c>
    </row>
    <row r="25" s="4" customFormat="1" spans="1:25">
      <c r="A25" s="4" t="s">
        <v>176</v>
      </c>
      <c r="B25" s="4" t="s">
        <v>26</v>
      </c>
      <c r="C25" s="4" t="s">
        <v>27</v>
      </c>
      <c r="D25" s="4" t="s">
        <v>177</v>
      </c>
      <c r="E25" s="4" t="s">
        <v>178</v>
      </c>
      <c r="F25" s="7">
        <v>45084</v>
      </c>
      <c r="G25" s="7">
        <v>45085</v>
      </c>
      <c r="H25" s="4">
        <v>4</v>
      </c>
      <c r="I25" s="4">
        <v>1</v>
      </c>
      <c r="J25" s="4">
        <v>4</v>
      </c>
      <c r="K25" s="4" t="s">
        <v>50</v>
      </c>
      <c r="L25" s="4">
        <v>1940</v>
      </c>
      <c r="M25" s="4">
        <v>1940</v>
      </c>
      <c r="N25" s="4" t="s">
        <v>179</v>
      </c>
      <c r="O25" s="4" t="s">
        <v>52</v>
      </c>
      <c r="P25" s="4" t="s">
        <v>33</v>
      </c>
      <c r="Q25" s="4">
        <v>0</v>
      </c>
      <c r="R25" s="8">
        <v>45065</v>
      </c>
      <c r="S25" s="7">
        <v>45088</v>
      </c>
      <c r="T25" s="4" t="s">
        <v>34</v>
      </c>
      <c r="U25" s="4">
        <v>1940</v>
      </c>
      <c r="V25" s="4">
        <v>0</v>
      </c>
      <c r="W25" s="4">
        <v>0</v>
      </c>
      <c r="X25" s="4" t="s">
        <v>180</v>
      </c>
      <c r="Y25" s="4" t="s">
        <v>35</v>
      </c>
    </row>
    <row r="26" s="4" customFormat="1" spans="1:25">
      <c r="A26" s="4" t="s">
        <v>181</v>
      </c>
      <c r="B26" s="4" t="s">
        <v>26</v>
      </c>
      <c r="C26" s="4" t="s">
        <v>27</v>
      </c>
      <c r="D26" s="4" t="s">
        <v>182</v>
      </c>
      <c r="E26" s="4" t="s">
        <v>183</v>
      </c>
      <c r="F26" s="7">
        <v>45082</v>
      </c>
      <c r="G26" s="7">
        <v>45085</v>
      </c>
      <c r="H26" s="4">
        <v>2</v>
      </c>
      <c r="I26" s="4">
        <v>3</v>
      </c>
      <c r="J26" s="4">
        <v>6</v>
      </c>
      <c r="K26" s="4" t="s">
        <v>50</v>
      </c>
      <c r="L26" s="4">
        <v>2280</v>
      </c>
      <c r="M26" s="4">
        <v>2280</v>
      </c>
      <c r="N26" s="4" t="s">
        <v>184</v>
      </c>
      <c r="O26" s="4" t="s">
        <v>52</v>
      </c>
      <c r="P26" s="4" t="s">
        <v>33</v>
      </c>
      <c r="Q26" s="4">
        <v>0</v>
      </c>
      <c r="R26" s="8">
        <v>45065</v>
      </c>
      <c r="S26" s="7">
        <v>45088</v>
      </c>
      <c r="T26" s="4" t="s">
        <v>34</v>
      </c>
      <c r="U26" s="4">
        <v>2280</v>
      </c>
      <c r="V26" s="4">
        <v>0</v>
      </c>
      <c r="W26" s="4">
        <v>0</v>
      </c>
      <c r="X26" s="4" t="s">
        <v>185</v>
      </c>
      <c r="Y26" s="4" t="s">
        <v>186</v>
      </c>
    </row>
    <row r="27" s="4" customFormat="1" spans="1:25">
      <c r="A27" s="4" t="s">
        <v>187</v>
      </c>
      <c r="B27" s="4" t="s">
        <v>26</v>
      </c>
      <c r="C27" s="4" t="s">
        <v>27</v>
      </c>
      <c r="D27" s="4" t="s">
        <v>182</v>
      </c>
      <c r="E27" s="4" t="s">
        <v>183</v>
      </c>
      <c r="F27" s="7">
        <v>45081</v>
      </c>
      <c r="G27" s="7">
        <v>45085</v>
      </c>
      <c r="H27" s="4">
        <v>1</v>
      </c>
      <c r="I27" s="4">
        <v>4</v>
      </c>
      <c r="J27" s="4">
        <v>4</v>
      </c>
      <c r="K27" s="4" t="s">
        <v>50</v>
      </c>
      <c r="L27" s="4">
        <v>1520</v>
      </c>
      <c r="M27" s="4">
        <v>1520</v>
      </c>
      <c r="N27" s="4" t="s">
        <v>188</v>
      </c>
      <c r="O27" s="4" t="s">
        <v>52</v>
      </c>
      <c r="P27" s="4" t="s">
        <v>33</v>
      </c>
      <c r="Q27" s="4">
        <v>0</v>
      </c>
      <c r="R27" s="8">
        <v>45065</v>
      </c>
      <c r="S27" s="7">
        <v>45088</v>
      </c>
      <c r="T27" s="4" t="s">
        <v>34</v>
      </c>
      <c r="U27" s="4">
        <v>1520</v>
      </c>
      <c r="V27" s="4">
        <v>0</v>
      </c>
      <c r="W27" s="4">
        <v>0</v>
      </c>
      <c r="X27" s="4" t="s">
        <v>189</v>
      </c>
      <c r="Y27" s="4" t="s">
        <v>190</v>
      </c>
    </row>
    <row r="28" s="4" customFormat="1" spans="1:25">
      <c r="A28" s="4" t="s">
        <v>191</v>
      </c>
      <c r="B28" s="4" t="s">
        <v>26</v>
      </c>
      <c r="C28" s="4" t="s">
        <v>27</v>
      </c>
      <c r="D28" s="4" t="s">
        <v>192</v>
      </c>
      <c r="E28" s="4" t="s">
        <v>193</v>
      </c>
      <c r="F28" s="7">
        <v>45084</v>
      </c>
      <c r="G28" s="7">
        <v>45085</v>
      </c>
      <c r="H28" s="4">
        <v>1</v>
      </c>
      <c r="I28" s="4">
        <v>1</v>
      </c>
      <c r="J28" s="4">
        <v>1</v>
      </c>
      <c r="K28" s="4" t="s">
        <v>50</v>
      </c>
      <c r="L28" s="4">
        <v>1187</v>
      </c>
      <c r="M28" s="4">
        <v>1187</v>
      </c>
      <c r="N28" s="4" t="s">
        <v>194</v>
      </c>
      <c r="O28" s="4" t="s">
        <v>52</v>
      </c>
      <c r="P28" s="4" t="s">
        <v>33</v>
      </c>
      <c r="Q28" s="4">
        <v>0</v>
      </c>
      <c r="R28" s="8">
        <v>45066</v>
      </c>
      <c r="S28" s="7">
        <v>45088</v>
      </c>
      <c r="T28" s="4" t="s">
        <v>34</v>
      </c>
      <c r="U28" s="4">
        <v>1187</v>
      </c>
      <c r="V28" s="4">
        <v>0</v>
      </c>
      <c r="W28" s="4">
        <v>0</v>
      </c>
      <c r="X28" s="4" t="s">
        <v>195</v>
      </c>
      <c r="Y28" s="4" t="s">
        <v>196</v>
      </c>
    </row>
    <row r="29" s="4" customFormat="1" spans="1:25">
      <c r="A29" s="4" t="s">
        <v>197</v>
      </c>
      <c r="B29" s="4" t="s">
        <v>26</v>
      </c>
      <c r="C29" s="4" t="s">
        <v>27</v>
      </c>
      <c r="D29" s="4" t="s">
        <v>198</v>
      </c>
      <c r="E29" s="4" t="s">
        <v>199</v>
      </c>
      <c r="F29" s="7">
        <v>45082</v>
      </c>
      <c r="G29" s="7">
        <v>45085</v>
      </c>
      <c r="H29" s="4">
        <v>1</v>
      </c>
      <c r="I29" s="4">
        <v>3</v>
      </c>
      <c r="J29" s="4">
        <v>3</v>
      </c>
      <c r="K29" s="4" t="s">
        <v>50</v>
      </c>
      <c r="L29" s="4">
        <v>3088</v>
      </c>
      <c r="M29" s="4">
        <v>3088</v>
      </c>
      <c r="N29" s="4" t="s">
        <v>200</v>
      </c>
      <c r="O29" s="4" t="s">
        <v>52</v>
      </c>
      <c r="P29" s="4" t="s">
        <v>33</v>
      </c>
      <c r="Q29" s="4">
        <v>0</v>
      </c>
      <c r="R29" s="8">
        <v>45066</v>
      </c>
      <c r="S29" s="7">
        <v>45088</v>
      </c>
      <c r="T29" s="4" t="s">
        <v>34</v>
      </c>
      <c r="U29" s="4">
        <v>3088</v>
      </c>
      <c r="V29" s="4">
        <v>0</v>
      </c>
      <c r="W29" s="4">
        <v>0</v>
      </c>
      <c r="X29" s="4" t="s">
        <v>201</v>
      </c>
      <c r="Y29" s="4" t="s">
        <v>202</v>
      </c>
    </row>
    <row r="30" s="4" customFormat="1" spans="1:25">
      <c r="A30" s="4" t="s">
        <v>203</v>
      </c>
      <c r="B30" s="4" t="s">
        <v>26</v>
      </c>
      <c r="C30" s="4" t="s">
        <v>27</v>
      </c>
      <c r="D30" s="4" t="s">
        <v>204</v>
      </c>
      <c r="E30" s="4" t="s">
        <v>205</v>
      </c>
      <c r="F30" s="7">
        <v>45083</v>
      </c>
      <c r="G30" s="7">
        <v>45085</v>
      </c>
      <c r="H30" s="4">
        <v>1</v>
      </c>
      <c r="I30" s="4">
        <v>2</v>
      </c>
      <c r="J30" s="4">
        <v>2</v>
      </c>
      <c r="K30" s="4" t="s">
        <v>50</v>
      </c>
      <c r="L30" s="4">
        <v>4874</v>
      </c>
      <c r="M30" s="4">
        <v>4874</v>
      </c>
      <c r="N30" s="4" t="s">
        <v>206</v>
      </c>
      <c r="O30" s="4" t="s">
        <v>52</v>
      </c>
      <c r="P30" s="4" t="s">
        <v>33</v>
      </c>
      <c r="Q30" s="4">
        <v>0</v>
      </c>
      <c r="R30" s="8">
        <v>45066</v>
      </c>
      <c r="S30" s="7">
        <v>45088</v>
      </c>
      <c r="T30" s="4" t="s">
        <v>34</v>
      </c>
      <c r="U30" s="4">
        <v>4874</v>
      </c>
      <c r="V30" s="4">
        <v>0</v>
      </c>
      <c r="W30" s="4">
        <v>0</v>
      </c>
      <c r="X30" s="4" t="s">
        <v>207</v>
      </c>
      <c r="Y30" s="4" t="s">
        <v>208</v>
      </c>
    </row>
    <row r="31" s="4" customFormat="1" spans="1:25">
      <c r="A31" s="4" t="s">
        <v>209</v>
      </c>
      <c r="B31" s="4" t="s">
        <v>26</v>
      </c>
      <c r="C31" s="4" t="s">
        <v>27</v>
      </c>
      <c r="D31" s="4" t="s">
        <v>210</v>
      </c>
      <c r="E31" s="4" t="s">
        <v>211</v>
      </c>
      <c r="F31" s="7">
        <v>45081</v>
      </c>
      <c r="G31" s="7">
        <v>45085</v>
      </c>
      <c r="H31" s="4">
        <v>1</v>
      </c>
      <c r="I31" s="4">
        <v>4</v>
      </c>
      <c r="J31" s="4">
        <v>4</v>
      </c>
      <c r="K31" s="4" t="s">
        <v>50</v>
      </c>
      <c r="L31" s="4">
        <v>1816</v>
      </c>
      <c r="M31" s="4">
        <v>1816</v>
      </c>
      <c r="N31" s="4" t="s">
        <v>212</v>
      </c>
      <c r="O31" s="4" t="s">
        <v>52</v>
      </c>
      <c r="P31" s="4" t="s">
        <v>33</v>
      </c>
      <c r="Q31" s="4">
        <v>0</v>
      </c>
      <c r="R31" s="8">
        <v>45067</v>
      </c>
      <c r="S31" s="7">
        <v>45088</v>
      </c>
      <c r="T31" s="4" t="s">
        <v>34</v>
      </c>
      <c r="U31" s="4">
        <v>1816</v>
      </c>
      <c r="V31" s="4">
        <v>0</v>
      </c>
      <c r="W31" s="4">
        <v>0</v>
      </c>
      <c r="X31" s="4" t="s">
        <v>213</v>
      </c>
      <c r="Y31" s="4" t="s">
        <v>35</v>
      </c>
    </row>
    <row r="32" s="4" customFormat="1" spans="1:25">
      <c r="A32" s="4" t="s">
        <v>214</v>
      </c>
      <c r="B32" s="4" t="s">
        <v>26</v>
      </c>
      <c r="C32" s="4" t="s">
        <v>27</v>
      </c>
      <c r="D32" s="4" t="s">
        <v>215</v>
      </c>
      <c r="E32" s="4" t="s">
        <v>216</v>
      </c>
      <c r="F32" s="7">
        <v>45084</v>
      </c>
      <c r="G32" s="7">
        <v>45085</v>
      </c>
      <c r="H32" s="4">
        <v>1</v>
      </c>
      <c r="I32" s="4">
        <v>1</v>
      </c>
      <c r="J32" s="4">
        <v>1</v>
      </c>
      <c r="K32" s="4" t="s">
        <v>50</v>
      </c>
      <c r="L32" s="4">
        <v>277</v>
      </c>
      <c r="M32" s="4">
        <v>277</v>
      </c>
      <c r="N32" s="4" t="s">
        <v>217</v>
      </c>
      <c r="O32" s="4" t="s">
        <v>52</v>
      </c>
      <c r="P32" s="4" t="s">
        <v>33</v>
      </c>
      <c r="Q32" s="4">
        <v>0</v>
      </c>
      <c r="R32" s="8">
        <v>45067</v>
      </c>
      <c r="S32" s="7">
        <v>45088</v>
      </c>
      <c r="T32" s="4" t="s">
        <v>34</v>
      </c>
      <c r="U32" s="4">
        <v>277</v>
      </c>
      <c r="V32" s="4">
        <v>0</v>
      </c>
      <c r="W32" s="4">
        <v>0</v>
      </c>
      <c r="X32" s="4" t="s">
        <v>218</v>
      </c>
      <c r="Y32" s="4" t="s">
        <v>219</v>
      </c>
    </row>
    <row r="33" s="4" customFormat="1" spans="1:25">
      <c r="A33" s="4" t="s">
        <v>220</v>
      </c>
      <c r="B33" s="4" t="s">
        <v>26</v>
      </c>
      <c r="C33" s="4" t="s">
        <v>27</v>
      </c>
      <c r="D33" s="4" t="s">
        <v>221</v>
      </c>
      <c r="E33" s="4" t="s">
        <v>222</v>
      </c>
      <c r="F33" s="7">
        <v>45083</v>
      </c>
      <c r="G33" s="7">
        <v>45085</v>
      </c>
      <c r="H33" s="4">
        <v>1</v>
      </c>
      <c r="I33" s="4">
        <v>2</v>
      </c>
      <c r="J33" s="4">
        <v>2</v>
      </c>
      <c r="K33" s="4" t="s">
        <v>50</v>
      </c>
      <c r="L33" s="4">
        <v>816</v>
      </c>
      <c r="M33" s="4">
        <v>816</v>
      </c>
      <c r="N33" s="4" t="s">
        <v>223</v>
      </c>
      <c r="O33" s="4" t="s">
        <v>52</v>
      </c>
      <c r="P33" s="4" t="s">
        <v>33</v>
      </c>
      <c r="Q33" s="4">
        <v>0</v>
      </c>
      <c r="R33" s="8">
        <v>45068</v>
      </c>
      <c r="S33" s="7">
        <v>45088</v>
      </c>
      <c r="T33" s="4" t="s">
        <v>34</v>
      </c>
      <c r="U33" s="4">
        <v>816</v>
      </c>
      <c r="V33" s="4">
        <v>0</v>
      </c>
      <c r="W33" s="4">
        <v>0</v>
      </c>
      <c r="X33" s="4" t="s">
        <v>224</v>
      </c>
      <c r="Y33" s="4" t="s">
        <v>225</v>
      </c>
    </row>
    <row r="34" s="4" customFormat="1" spans="1:25">
      <c r="A34" s="4" t="s">
        <v>226</v>
      </c>
      <c r="B34" s="4" t="s">
        <v>26</v>
      </c>
      <c r="C34" s="4" t="s">
        <v>27</v>
      </c>
      <c r="D34" s="4" t="s">
        <v>227</v>
      </c>
      <c r="E34" s="4" t="s">
        <v>228</v>
      </c>
      <c r="F34" s="7">
        <v>45080</v>
      </c>
      <c r="G34" s="7">
        <v>45085</v>
      </c>
      <c r="H34" s="4">
        <v>1</v>
      </c>
      <c r="I34" s="4">
        <v>5</v>
      </c>
      <c r="J34" s="4">
        <v>5</v>
      </c>
      <c r="K34" s="4" t="s">
        <v>50</v>
      </c>
      <c r="L34" s="4">
        <v>3250</v>
      </c>
      <c r="M34" s="4">
        <v>3250</v>
      </c>
      <c r="N34" s="4" t="s">
        <v>229</v>
      </c>
      <c r="O34" s="4" t="s">
        <v>52</v>
      </c>
      <c r="P34" s="4" t="s">
        <v>33</v>
      </c>
      <c r="Q34" s="4">
        <v>0</v>
      </c>
      <c r="R34" s="8">
        <v>45069</v>
      </c>
      <c r="S34" s="7">
        <v>45088</v>
      </c>
      <c r="T34" s="4" t="s">
        <v>34</v>
      </c>
      <c r="U34" s="4">
        <v>3250</v>
      </c>
      <c r="V34" s="4">
        <v>0</v>
      </c>
      <c r="W34" s="4">
        <v>0</v>
      </c>
      <c r="X34" s="4" t="s">
        <v>230</v>
      </c>
      <c r="Y34" s="4" t="s">
        <v>231</v>
      </c>
    </row>
    <row r="35" s="4" customFormat="1" spans="1:25">
      <c r="A35" s="4" t="s">
        <v>232</v>
      </c>
      <c r="B35" s="4" t="s">
        <v>26</v>
      </c>
      <c r="C35" s="4" t="s">
        <v>27</v>
      </c>
      <c r="D35" s="4" t="s">
        <v>233</v>
      </c>
      <c r="E35" s="4" t="s">
        <v>234</v>
      </c>
      <c r="F35" s="7">
        <v>45083</v>
      </c>
      <c r="G35" s="7">
        <v>45085</v>
      </c>
      <c r="H35" s="4">
        <v>1</v>
      </c>
      <c r="I35" s="4">
        <v>2</v>
      </c>
      <c r="J35" s="4">
        <v>2</v>
      </c>
      <c r="K35" s="4" t="s">
        <v>50</v>
      </c>
      <c r="L35" s="4">
        <v>1414</v>
      </c>
      <c r="M35" s="4">
        <v>1414</v>
      </c>
      <c r="N35" s="4" t="s">
        <v>235</v>
      </c>
      <c r="O35" s="4" t="s">
        <v>52</v>
      </c>
      <c r="P35" s="4" t="s">
        <v>33</v>
      </c>
      <c r="Q35" s="4">
        <v>0</v>
      </c>
      <c r="R35" s="8">
        <v>45070</v>
      </c>
      <c r="S35" s="7">
        <v>45088</v>
      </c>
      <c r="T35" s="4" t="s">
        <v>34</v>
      </c>
      <c r="U35" s="4">
        <v>1414</v>
      </c>
      <c r="V35" s="4">
        <v>0</v>
      </c>
      <c r="W35" s="4">
        <v>0</v>
      </c>
      <c r="X35" s="4" t="s">
        <v>236</v>
      </c>
      <c r="Y35" s="4" t="s">
        <v>35</v>
      </c>
    </row>
    <row r="36" s="4" customFormat="1" spans="1:25">
      <c r="A36" s="4" t="s">
        <v>237</v>
      </c>
      <c r="B36" s="4" t="s">
        <v>26</v>
      </c>
      <c r="C36" s="4" t="s">
        <v>27</v>
      </c>
      <c r="D36" s="4" t="s">
        <v>238</v>
      </c>
      <c r="E36" s="4" t="s">
        <v>239</v>
      </c>
      <c r="F36" s="7">
        <v>45084</v>
      </c>
      <c r="G36" s="7">
        <v>45085</v>
      </c>
      <c r="H36" s="4">
        <v>1</v>
      </c>
      <c r="I36" s="4">
        <v>1</v>
      </c>
      <c r="J36" s="4">
        <v>1</v>
      </c>
      <c r="K36" s="4" t="s">
        <v>50</v>
      </c>
      <c r="L36" s="4">
        <v>704</v>
      </c>
      <c r="M36" s="4">
        <v>704</v>
      </c>
      <c r="N36" s="4" t="s">
        <v>240</v>
      </c>
      <c r="O36" s="4" t="s">
        <v>52</v>
      </c>
      <c r="P36" s="4" t="s">
        <v>33</v>
      </c>
      <c r="Q36" s="4">
        <v>0</v>
      </c>
      <c r="R36" s="8">
        <v>45070</v>
      </c>
      <c r="S36" s="7">
        <v>45088</v>
      </c>
      <c r="T36" s="4" t="s">
        <v>34</v>
      </c>
      <c r="U36" s="4">
        <v>704</v>
      </c>
      <c r="V36" s="4">
        <v>0</v>
      </c>
      <c r="W36" s="4">
        <v>0</v>
      </c>
      <c r="X36" s="4" t="s">
        <v>241</v>
      </c>
      <c r="Y36" s="4" t="s">
        <v>35</v>
      </c>
    </row>
    <row r="37" s="4" customFormat="1" spans="1:25">
      <c r="A37" s="4" t="s">
        <v>237</v>
      </c>
      <c r="B37" s="4" t="s">
        <v>26</v>
      </c>
      <c r="C37" s="4" t="s">
        <v>36</v>
      </c>
      <c r="D37" s="4" t="s">
        <v>238</v>
      </c>
      <c r="E37" s="4" t="s">
        <v>239</v>
      </c>
      <c r="F37" s="7">
        <v>45084</v>
      </c>
      <c r="G37" s="7">
        <v>45085</v>
      </c>
      <c r="H37" s="4">
        <v>1</v>
      </c>
      <c r="I37" s="4">
        <v>1</v>
      </c>
      <c r="J37" s="4">
        <v>1</v>
      </c>
      <c r="K37" s="4" t="s">
        <v>50</v>
      </c>
      <c r="L37" s="4">
        <v>-704</v>
      </c>
      <c r="M37" s="4">
        <v>-704</v>
      </c>
      <c r="N37" s="4" t="s">
        <v>240</v>
      </c>
      <c r="O37" s="4" t="s">
        <v>52</v>
      </c>
      <c r="P37" s="4" t="s">
        <v>33</v>
      </c>
      <c r="Q37" s="4">
        <v>0</v>
      </c>
      <c r="R37" s="8">
        <v>45070</v>
      </c>
      <c r="S37" s="7">
        <v>45088</v>
      </c>
      <c r="T37" s="4" t="s">
        <v>34</v>
      </c>
      <c r="U37" s="4">
        <v>-704</v>
      </c>
      <c r="V37" s="4">
        <v>0</v>
      </c>
      <c r="W37" s="4">
        <v>0</v>
      </c>
      <c r="X37" s="4" t="s">
        <v>241</v>
      </c>
      <c r="Y37" s="4" t="s">
        <v>35</v>
      </c>
    </row>
    <row r="38" s="4" customFormat="1" spans="1:25">
      <c r="A38" s="4" t="s">
        <v>242</v>
      </c>
      <c r="B38" s="4" t="s">
        <v>26</v>
      </c>
      <c r="C38" s="4" t="s">
        <v>27</v>
      </c>
      <c r="D38" s="4" t="s">
        <v>243</v>
      </c>
      <c r="E38" s="4" t="s">
        <v>244</v>
      </c>
      <c r="F38" s="7">
        <v>45083</v>
      </c>
      <c r="G38" s="7">
        <v>45085</v>
      </c>
      <c r="H38" s="4">
        <v>1</v>
      </c>
      <c r="I38" s="4">
        <v>2</v>
      </c>
      <c r="J38" s="4">
        <v>2</v>
      </c>
      <c r="K38" s="4" t="s">
        <v>50</v>
      </c>
      <c r="L38" s="4">
        <v>882</v>
      </c>
      <c r="M38" s="4">
        <v>882</v>
      </c>
      <c r="N38" s="4" t="s">
        <v>245</v>
      </c>
      <c r="O38" s="4" t="s">
        <v>52</v>
      </c>
      <c r="P38" s="4" t="s">
        <v>33</v>
      </c>
      <c r="Q38" s="4">
        <v>0</v>
      </c>
      <c r="R38" s="8">
        <v>45070</v>
      </c>
      <c r="S38" s="7">
        <v>45088</v>
      </c>
      <c r="T38" s="4" t="s">
        <v>34</v>
      </c>
      <c r="U38" s="4">
        <v>882</v>
      </c>
      <c r="V38" s="4">
        <v>0</v>
      </c>
      <c r="W38" s="4">
        <v>0</v>
      </c>
      <c r="X38" s="4" t="s">
        <v>246</v>
      </c>
      <c r="Y38" s="4" t="s">
        <v>247</v>
      </c>
    </row>
    <row r="39" s="4" customFormat="1" spans="1:25">
      <c r="A39" s="4" t="s">
        <v>248</v>
      </c>
      <c r="B39" s="4" t="s">
        <v>26</v>
      </c>
      <c r="C39" s="4" t="s">
        <v>27</v>
      </c>
      <c r="D39" s="4" t="s">
        <v>249</v>
      </c>
      <c r="E39" s="4" t="s">
        <v>250</v>
      </c>
      <c r="F39" s="7">
        <v>45084</v>
      </c>
      <c r="G39" s="7">
        <v>45085</v>
      </c>
      <c r="H39" s="4">
        <v>1</v>
      </c>
      <c r="I39" s="4">
        <v>1</v>
      </c>
      <c r="J39" s="4">
        <v>1</v>
      </c>
      <c r="K39" s="4" t="s">
        <v>50</v>
      </c>
      <c r="L39" s="4">
        <v>164</v>
      </c>
      <c r="M39" s="4">
        <v>164</v>
      </c>
      <c r="N39" s="4" t="s">
        <v>251</v>
      </c>
      <c r="O39" s="4" t="s">
        <v>52</v>
      </c>
      <c r="P39" s="4" t="s">
        <v>33</v>
      </c>
      <c r="Q39" s="4">
        <v>0</v>
      </c>
      <c r="R39" s="8">
        <v>45070</v>
      </c>
      <c r="S39" s="7">
        <v>45088</v>
      </c>
      <c r="T39" s="4" t="s">
        <v>34</v>
      </c>
      <c r="U39" s="4">
        <v>164</v>
      </c>
      <c r="V39" s="4">
        <v>0</v>
      </c>
      <c r="W39" s="4">
        <v>0</v>
      </c>
      <c r="X39" s="4" t="s">
        <v>252</v>
      </c>
      <c r="Y39" s="4" t="s">
        <v>253</v>
      </c>
    </row>
    <row r="40" s="4" customFormat="1" spans="1:25">
      <c r="A40" s="4" t="s">
        <v>254</v>
      </c>
      <c r="B40" s="4" t="s">
        <v>26</v>
      </c>
      <c r="C40" s="4" t="s">
        <v>27</v>
      </c>
      <c r="D40" s="4" t="s">
        <v>255</v>
      </c>
      <c r="E40" s="4" t="s">
        <v>256</v>
      </c>
      <c r="F40" s="7">
        <v>45082</v>
      </c>
      <c r="G40" s="7">
        <v>45085</v>
      </c>
      <c r="H40" s="4">
        <v>1</v>
      </c>
      <c r="I40" s="4">
        <v>3</v>
      </c>
      <c r="J40" s="4">
        <v>3</v>
      </c>
      <c r="K40" s="4" t="s">
        <v>50</v>
      </c>
      <c r="L40" s="4">
        <v>1038</v>
      </c>
      <c r="M40" s="4">
        <v>1038</v>
      </c>
      <c r="N40" s="4" t="s">
        <v>257</v>
      </c>
      <c r="O40" s="4" t="s">
        <v>52</v>
      </c>
      <c r="P40" s="4" t="s">
        <v>33</v>
      </c>
      <c r="Q40" s="4">
        <v>0</v>
      </c>
      <c r="R40" s="8">
        <v>45071</v>
      </c>
      <c r="S40" s="7">
        <v>45088</v>
      </c>
      <c r="T40" s="4" t="s">
        <v>34</v>
      </c>
      <c r="U40" s="4">
        <v>1038</v>
      </c>
      <c r="V40" s="4">
        <v>0</v>
      </c>
      <c r="W40" s="4">
        <v>0</v>
      </c>
      <c r="X40" s="4" t="s">
        <v>258</v>
      </c>
      <c r="Y40" s="4" t="s">
        <v>259</v>
      </c>
    </row>
    <row r="41" s="4" customFormat="1" spans="1:25">
      <c r="A41" s="4" t="s">
        <v>260</v>
      </c>
      <c r="B41" s="4" t="s">
        <v>26</v>
      </c>
      <c r="C41" s="4" t="s">
        <v>27</v>
      </c>
      <c r="D41" s="4" t="s">
        <v>261</v>
      </c>
      <c r="E41" s="4" t="s">
        <v>262</v>
      </c>
      <c r="F41" s="7">
        <v>45082</v>
      </c>
      <c r="G41" s="7">
        <v>45085</v>
      </c>
      <c r="H41" s="4">
        <v>1</v>
      </c>
      <c r="I41" s="4">
        <v>3</v>
      </c>
      <c r="J41" s="4">
        <v>3</v>
      </c>
      <c r="K41" s="4" t="s">
        <v>50</v>
      </c>
      <c r="L41" s="4">
        <v>855</v>
      </c>
      <c r="M41" s="4">
        <v>855</v>
      </c>
      <c r="N41" s="4" t="s">
        <v>263</v>
      </c>
      <c r="O41" s="4" t="s">
        <v>52</v>
      </c>
      <c r="P41" s="4" t="s">
        <v>33</v>
      </c>
      <c r="Q41" s="4">
        <v>0</v>
      </c>
      <c r="R41" s="8">
        <v>45071</v>
      </c>
      <c r="S41" s="7">
        <v>45088</v>
      </c>
      <c r="T41" s="4" t="s">
        <v>34</v>
      </c>
      <c r="U41" s="4">
        <v>855</v>
      </c>
      <c r="V41" s="4">
        <v>0</v>
      </c>
      <c r="W41" s="4">
        <v>0</v>
      </c>
      <c r="X41" s="4" t="s">
        <v>264</v>
      </c>
      <c r="Y41" s="4" t="s">
        <v>265</v>
      </c>
    </row>
    <row r="42" s="4" customFormat="1" spans="1:25">
      <c r="A42" s="4" t="s">
        <v>266</v>
      </c>
      <c r="B42" s="4" t="s">
        <v>26</v>
      </c>
      <c r="C42" s="4" t="s">
        <v>27</v>
      </c>
      <c r="D42" s="4" t="s">
        <v>267</v>
      </c>
      <c r="E42" s="4" t="s">
        <v>268</v>
      </c>
      <c r="F42" s="7">
        <v>45083</v>
      </c>
      <c r="G42" s="7">
        <v>45085</v>
      </c>
      <c r="H42" s="4">
        <v>1</v>
      </c>
      <c r="I42" s="4">
        <v>2</v>
      </c>
      <c r="J42" s="4">
        <v>2</v>
      </c>
      <c r="K42" s="4" t="s">
        <v>50</v>
      </c>
      <c r="L42" s="4">
        <v>1210</v>
      </c>
      <c r="M42" s="4">
        <v>1210</v>
      </c>
      <c r="N42" s="4" t="s">
        <v>269</v>
      </c>
      <c r="O42" s="4" t="s">
        <v>52</v>
      </c>
      <c r="P42" s="4" t="s">
        <v>33</v>
      </c>
      <c r="Q42" s="4">
        <v>0</v>
      </c>
      <c r="R42" s="8">
        <v>45071</v>
      </c>
      <c r="S42" s="7">
        <v>45088</v>
      </c>
      <c r="T42" s="4" t="s">
        <v>34</v>
      </c>
      <c r="U42" s="4">
        <v>1210</v>
      </c>
      <c r="V42" s="4">
        <v>0</v>
      </c>
      <c r="W42" s="4">
        <v>0</v>
      </c>
      <c r="X42" s="4" t="s">
        <v>270</v>
      </c>
      <c r="Y42" s="4" t="s">
        <v>35</v>
      </c>
    </row>
    <row r="43" s="4" customFormat="1" spans="1:25">
      <c r="A43" s="4" t="s">
        <v>271</v>
      </c>
      <c r="B43" s="4" t="s">
        <v>26</v>
      </c>
      <c r="C43" s="4" t="s">
        <v>27</v>
      </c>
      <c r="D43" s="4" t="s">
        <v>272</v>
      </c>
      <c r="E43" s="4" t="s">
        <v>273</v>
      </c>
      <c r="F43" s="7">
        <v>45082</v>
      </c>
      <c r="G43" s="7">
        <v>45085</v>
      </c>
      <c r="H43" s="4">
        <v>1</v>
      </c>
      <c r="I43" s="4">
        <v>3</v>
      </c>
      <c r="J43" s="4">
        <v>3</v>
      </c>
      <c r="K43" s="4" t="s">
        <v>50</v>
      </c>
      <c r="L43" s="4">
        <v>2937</v>
      </c>
      <c r="M43" s="4">
        <v>2937</v>
      </c>
      <c r="N43" s="4" t="s">
        <v>274</v>
      </c>
      <c r="O43" s="4" t="s">
        <v>52</v>
      </c>
      <c r="P43" s="4" t="s">
        <v>33</v>
      </c>
      <c r="Q43" s="4">
        <v>0</v>
      </c>
      <c r="R43" s="8">
        <v>45071</v>
      </c>
      <c r="S43" s="7">
        <v>45088</v>
      </c>
      <c r="T43" s="4" t="s">
        <v>34</v>
      </c>
      <c r="U43" s="4">
        <v>2937</v>
      </c>
      <c r="V43" s="4">
        <v>0</v>
      </c>
      <c r="W43" s="4">
        <v>0</v>
      </c>
      <c r="X43" s="4" t="s">
        <v>275</v>
      </c>
      <c r="Y43" s="4" t="s">
        <v>276</v>
      </c>
    </row>
    <row r="44" s="4" customFormat="1" spans="1:25">
      <c r="A44" s="4" t="s">
        <v>277</v>
      </c>
      <c r="B44" s="4" t="s">
        <v>26</v>
      </c>
      <c r="C44" s="4" t="s">
        <v>27</v>
      </c>
      <c r="D44" s="4" t="s">
        <v>278</v>
      </c>
      <c r="E44" s="4" t="s">
        <v>279</v>
      </c>
      <c r="F44" s="7">
        <v>45084</v>
      </c>
      <c r="G44" s="7">
        <v>45085</v>
      </c>
      <c r="H44" s="4">
        <v>1</v>
      </c>
      <c r="I44" s="4">
        <v>1</v>
      </c>
      <c r="J44" s="4">
        <v>1</v>
      </c>
      <c r="K44" s="4" t="s">
        <v>50</v>
      </c>
      <c r="L44" s="4">
        <v>1393</v>
      </c>
      <c r="M44" s="4">
        <v>1393</v>
      </c>
      <c r="N44" s="4" t="s">
        <v>280</v>
      </c>
      <c r="O44" s="4" t="s">
        <v>52</v>
      </c>
      <c r="P44" s="4" t="s">
        <v>33</v>
      </c>
      <c r="Q44" s="4">
        <v>0</v>
      </c>
      <c r="R44" s="8">
        <v>45072</v>
      </c>
      <c r="S44" s="7">
        <v>45088</v>
      </c>
      <c r="T44" s="4" t="s">
        <v>34</v>
      </c>
      <c r="U44" s="4">
        <v>1393</v>
      </c>
      <c r="V44" s="4">
        <v>0</v>
      </c>
      <c r="W44" s="4">
        <v>0</v>
      </c>
      <c r="X44" s="4" t="s">
        <v>281</v>
      </c>
      <c r="Y44" s="4" t="s">
        <v>282</v>
      </c>
    </row>
    <row r="45" s="4" customFormat="1" spans="1:25">
      <c r="A45" s="4" t="s">
        <v>283</v>
      </c>
      <c r="B45" s="4" t="s">
        <v>26</v>
      </c>
      <c r="C45" s="4" t="s">
        <v>27</v>
      </c>
      <c r="D45" s="4" t="s">
        <v>284</v>
      </c>
      <c r="E45" s="4" t="s">
        <v>285</v>
      </c>
      <c r="F45" s="7">
        <v>45084</v>
      </c>
      <c r="G45" s="7">
        <v>45085</v>
      </c>
      <c r="H45" s="4">
        <v>3</v>
      </c>
      <c r="I45" s="4">
        <v>1</v>
      </c>
      <c r="J45" s="4">
        <v>3</v>
      </c>
      <c r="K45" s="4" t="s">
        <v>50</v>
      </c>
      <c r="L45" s="4">
        <v>2763</v>
      </c>
      <c r="M45" s="4">
        <v>2763</v>
      </c>
      <c r="N45" s="4" t="s">
        <v>286</v>
      </c>
      <c r="O45" s="4" t="s">
        <v>52</v>
      </c>
      <c r="P45" s="4" t="s">
        <v>33</v>
      </c>
      <c r="Q45" s="4">
        <v>0</v>
      </c>
      <c r="R45" s="8">
        <v>45072</v>
      </c>
      <c r="S45" s="7">
        <v>45088</v>
      </c>
      <c r="T45" s="4" t="s">
        <v>34</v>
      </c>
      <c r="U45" s="4">
        <v>2763</v>
      </c>
      <c r="V45" s="4">
        <v>0</v>
      </c>
      <c r="W45" s="4">
        <v>0</v>
      </c>
      <c r="X45" s="4" t="s">
        <v>287</v>
      </c>
      <c r="Y45" s="4" t="s">
        <v>35</v>
      </c>
    </row>
    <row r="46" s="4" customFormat="1" spans="1:25">
      <c r="A46" s="4" t="s">
        <v>288</v>
      </c>
      <c r="B46" s="4" t="s">
        <v>26</v>
      </c>
      <c r="C46" s="4" t="s">
        <v>27</v>
      </c>
      <c r="D46" s="4" t="s">
        <v>289</v>
      </c>
      <c r="E46" s="4" t="s">
        <v>290</v>
      </c>
      <c r="F46" s="7">
        <v>45084</v>
      </c>
      <c r="G46" s="7">
        <v>45085</v>
      </c>
      <c r="H46" s="4">
        <v>1</v>
      </c>
      <c r="I46" s="4">
        <v>1</v>
      </c>
      <c r="J46" s="4">
        <v>1</v>
      </c>
      <c r="K46" s="4" t="s">
        <v>50</v>
      </c>
      <c r="L46" s="4">
        <v>749</v>
      </c>
      <c r="M46" s="4">
        <v>749</v>
      </c>
      <c r="N46" s="4" t="s">
        <v>291</v>
      </c>
      <c r="O46" s="4" t="s">
        <v>52</v>
      </c>
      <c r="P46" s="4" t="s">
        <v>33</v>
      </c>
      <c r="Q46" s="4">
        <v>0</v>
      </c>
      <c r="R46" s="8">
        <v>45072</v>
      </c>
      <c r="S46" s="7">
        <v>45088</v>
      </c>
      <c r="T46" s="4" t="s">
        <v>34</v>
      </c>
      <c r="U46" s="4">
        <v>749</v>
      </c>
      <c r="V46" s="4">
        <v>0</v>
      </c>
      <c r="W46" s="4">
        <v>0</v>
      </c>
      <c r="X46" s="4" t="s">
        <v>292</v>
      </c>
      <c r="Y46" s="4" t="s">
        <v>293</v>
      </c>
    </row>
    <row r="47" s="4" customFormat="1" spans="1:25">
      <c r="A47" s="4" t="s">
        <v>294</v>
      </c>
      <c r="B47" s="4" t="s">
        <v>26</v>
      </c>
      <c r="C47" s="4" t="s">
        <v>27</v>
      </c>
      <c r="D47" s="4" t="s">
        <v>295</v>
      </c>
      <c r="E47" s="4" t="s">
        <v>296</v>
      </c>
      <c r="F47" s="7">
        <v>45083</v>
      </c>
      <c r="G47" s="7">
        <v>45085</v>
      </c>
      <c r="H47" s="4">
        <v>2</v>
      </c>
      <c r="I47" s="4">
        <v>2</v>
      </c>
      <c r="J47" s="4">
        <v>4</v>
      </c>
      <c r="K47" s="4" t="s">
        <v>50</v>
      </c>
      <c r="L47" s="4">
        <v>1848</v>
      </c>
      <c r="M47" s="4">
        <v>1848</v>
      </c>
      <c r="N47" s="4" t="s">
        <v>297</v>
      </c>
      <c r="O47" s="4" t="s">
        <v>52</v>
      </c>
      <c r="P47" s="4" t="s">
        <v>33</v>
      </c>
      <c r="Q47" s="4">
        <v>0</v>
      </c>
      <c r="R47" s="8">
        <v>45072</v>
      </c>
      <c r="S47" s="7">
        <v>45088</v>
      </c>
      <c r="T47" s="4" t="s">
        <v>34</v>
      </c>
      <c r="U47" s="4">
        <v>1848</v>
      </c>
      <c r="V47" s="4">
        <v>0</v>
      </c>
      <c r="W47" s="4">
        <v>0</v>
      </c>
      <c r="X47" s="4" t="s">
        <v>298</v>
      </c>
      <c r="Y47" s="4" t="s">
        <v>35</v>
      </c>
    </row>
    <row r="48" s="4" customFormat="1" spans="1:25">
      <c r="A48" s="4" t="s">
        <v>299</v>
      </c>
      <c r="B48" s="4" t="s">
        <v>26</v>
      </c>
      <c r="C48" s="4" t="s">
        <v>27</v>
      </c>
      <c r="D48" s="4" t="s">
        <v>300</v>
      </c>
      <c r="E48" s="4" t="s">
        <v>301</v>
      </c>
      <c r="F48" s="7">
        <v>45082</v>
      </c>
      <c r="G48" s="7">
        <v>45085</v>
      </c>
      <c r="H48" s="4">
        <v>1</v>
      </c>
      <c r="I48" s="4">
        <v>3</v>
      </c>
      <c r="J48" s="4">
        <v>3</v>
      </c>
      <c r="K48" s="4" t="s">
        <v>50</v>
      </c>
      <c r="L48" s="4">
        <v>1151</v>
      </c>
      <c r="M48" s="4">
        <v>1151</v>
      </c>
      <c r="N48" s="4" t="s">
        <v>302</v>
      </c>
      <c r="O48" s="4" t="s">
        <v>52</v>
      </c>
      <c r="P48" s="4" t="s">
        <v>33</v>
      </c>
      <c r="Q48" s="4">
        <v>0</v>
      </c>
      <c r="R48" s="8">
        <v>45072</v>
      </c>
      <c r="S48" s="7">
        <v>45088</v>
      </c>
      <c r="T48" s="4" t="s">
        <v>34</v>
      </c>
      <c r="U48" s="4">
        <v>1151</v>
      </c>
      <c r="V48" s="4">
        <v>0</v>
      </c>
      <c r="W48" s="4">
        <v>0</v>
      </c>
      <c r="X48" s="4" t="s">
        <v>303</v>
      </c>
      <c r="Y48" s="4" t="s">
        <v>304</v>
      </c>
    </row>
    <row r="49" s="4" customFormat="1" spans="1:25">
      <c r="A49" s="4" t="s">
        <v>305</v>
      </c>
      <c r="B49" s="4" t="s">
        <v>26</v>
      </c>
      <c r="C49" s="4" t="s">
        <v>27</v>
      </c>
      <c r="D49" s="4" t="s">
        <v>306</v>
      </c>
      <c r="E49" s="4" t="s">
        <v>307</v>
      </c>
      <c r="F49" s="7">
        <v>45084</v>
      </c>
      <c r="G49" s="7">
        <v>45085</v>
      </c>
      <c r="H49" s="4">
        <v>1</v>
      </c>
      <c r="I49" s="4">
        <v>1</v>
      </c>
      <c r="J49" s="4">
        <v>1</v>
      </c>
      <c r="K49" s="4" t="s">
        <v>50</v>
      </c>
      <c r="L49" s="4">
        <v>1378</v>
      </c>
      <c r="M49" s="4">
        <v>1378</v>
      </c>
      <c r="N49" s="4" t="s">
        <v>308</v>
      </c>
      <c r="O49" s="4" t="s">
        <v>52</v>
      </c>
      <c r="P49" s="4" t="s">
        <v>33</v>
      </c>
      <c r="Q49" s="4">
        <v>0</v>
      </c>
      <c r="R49" s="8">
        <v>45072</v>
      </c>
      <c r="S49" s="7">
        <v>45088</v>
      </c>
      <c r="T49" s="4" t="s">
        <v>34</v>
      </c>
      <c r="U49" s="4">
        <v>1378</v>
      </c>
      <c r="V49" s="4">
        <v>0</v>
      </c>
      <c r="W49" s="4">
        <v>0</v>
      </c>
      <c r="X49" s="4" t="s">
        <v>309</v>
      </c>
      <c r="Y49" s="4" t="s">
        <v>35</v>
      </c>
    </row>
    <row r="50" s="4" customFormat="1" spans="1:25">
      <c r="A50" s="4" t="s">
        <v>310</v>
      </c>
      <c r="B50" s="4" t="s">
        <v>26</v>
      </c>
      <c r="C50" s="4" t="s">
        <v>27</v>
      </c>
      <c r="D50" s="4" t="s">
        <v>311</v>
      </c>
      <c r="E50" s="4" t="s">
        <v>312</v>
      </c>
      <c r="F50" s="7">
        <v>45084</v>
      </c>
      <c r="G50" s="7">
        <v>45085</v>
      </c>
      <c r="H50" s="4">
        <v>1</v>
      </c>
      <c r="I50" s="4">
        <v>1</v>
      </c>
      <c r="J50" s="4">
        <v>1</v>
      </c>
      <c r="K50" s="4" t="s">
        <v>50</v>
      </c>
      <c r="L50" s="4">
        <v>689</v>
      </c>
      <c r="M50" s="4">
        <v>689</v>
      </c>
      <c r="N50" s="4" t="s">
        <v>313</v>
      </c>
      <c r="O50" s="4" t="s">
        <v>52</v>
      </c>
      <c r="P50" s="4" t="s">
        <v>33</v>
      </c>
      <c r="Q50" s="4">
        <v>0</v>
      </c>
      <c r="R50" s="8">
        <v>45072</v>
      </c>
      <c r="S50" s="7">
        <v>45088</v>
      </c>
      <c r="T50" s="4" t="s">
        <v>34</v>
      </c>
      <c r="U50" s="4">
        <v>689</v>
      </c>
      <c r="V50" s="4">
        <v>0</v>
      </c>
      <c r="W50" s="4">
        <v>0</v>
      </c>
      <c r="X50" s="4" t="s">
        <v>35</v>
      </c>
      <c r="Y50" s="4" t="s">
        <v>314</v>
      </c>
    </row>
    <row r="51" s="4" customFormat="1" spans="1:25">
      <c r="A51" s="4" t="s">
        <v>299</v>
      </c>
      <c r="B51" s="4" t="s">
        <v>26</v>
      </c>
      <c r="C51" s="4" t="s">
        <v>36</v>
      </c>
      <c r="D51" s="4" t="s">
        <v>300</v>
      </c>
      <c r="E51" s="4" t="s">
        <v>301</v>
      </c>
      <c r="F51" s="7">
        <v>45082</v>
      </c>
      <c r="G51" s="7">
        <v>45085</v>
      </c>
      <c r="H51" s="4">
        <v>1</v>
      </c>
      <c r="I51" s="4">
        <v>3</v>
      </c>
      <c r="J51" s="4">
        <v>3</v>
      </c>
      <c r="K51" s="4" t="s">
        <v>50</v>
      </c>
      <c r="L51" s="4">
        <v>-1151</v>
      </c>
      <c r="M51" s="4">
        <v>-1151</v>
      </c>
      <c r="N51" s="4" t="s">
        <v>302</v>
      </c>
      <c r="O51" s="4" t="s">
        <v>52</v>
      </c>
      <c r="P51" s="4" t="s">
        <v>33</v>
      </c>
      <c r="Q51" s="4">
        <v>0</v>
      </c>
      <c r="R51" s="8">
        <v>45072</v>
      </c>
      <c r="S51" s="7">
        <v>45088</v>
      </c>
      <c r="T51" s="4" t="s">
        <v>34</v>
      </c>
      <c r="U51" s="4">
        <v>-1151</v>
      </c>
      <c r="V51" s="4">
        <v>0</v>
      </c>
      <c r="W51" s="4">
        <v>0</v>
      </c>
      <c r="X51" s="4" t="s">
        <v>303</v>
      </c>
      <c r="Y51" s="4" t="s">
        <v>304</v>
      </c>
    </row>
    <row r="52" s="4" customFormat="1" spans="1:25">
      <c r="A52" s="4" t="s">
        <v>315</v>
      </c>
      <c r="B52" s="4" t="s">
        <v>26</v>
      </c>
      <c r="C52" s="4" t="s">
        <v>27</v>
      </c>
      <c r="D52" s="4" t="s">
        <v>316</v>
      </c>
      <c r="E52" s="4" t="s">
        <v>317</v>
      </c>
      <c r="F52" s="7">
        <v>45084</v>
      </c>
      <c r="G52" s="7">
        <v>45085</v>
      </c>
      <c r="H52" s="4">
        <v>1</v>
      </c>
      <c r="I52" s="4">
        <v>1</v>
      </c>
      <c r="J52" s="4">
        <v>1</v>
      </c>
      <c r="K52" s="4" t="s">
        <v>50</v>
      </c>
      <c r="L52" s="4">
        <v>1199</v>
      </c>
      <c r="M52" s="4">
        <v>1199</v>
      </c>
      <c r="N52" s="4" t="s">
        <v>318</v>
      </c>
      <c r="O52" s="4" t="s">
        <v>52</v>
      </c>
      <c r="P52" s="4" t="s">
        <v>33</v>
      </c>
      <c r="Q52" s="4">
        <v>0</v>
      </c>
      <c r="R52" s="8">
        <v>45074</v>
      </c>
      <c r="S52" s="7">
        <v>45088</v>
      </c>
      <c r="T52" s="4" t="s">
        <v>34</v>
      </c>
      <c r="U52" s="4">
        <v>1199</v>
      </c>
      <c r="V52" s="4">
        <v>0</v>
      </c>
      <c r="W52" s="4">
        <v>0</v>
      </c>
      <c r="X52" s="4" t="s">
        <v>319</v>
      </c>
      <c r="Y52" s="4" t="s">
        <v>320</v>
      </c>
    </row>
    <row r="53" s="4" customFormat="1" spans="1:25">
      <c r="A53" s="4" t="s">
        <v>321</v>
      </c>
      <c r="B53" s="4" t="s">
        <v>26</v>
      </c>
      <c r="C53" s="4" t="s">
        <v>27</v>
      </c>
      <c r="D53" s="4" t="s">
        <v>322</v>
      </c>
      <c r="E53" s="4" t="s">
        <v>323</v>
      </c>
      <c r="F53" s="7">
        <v>45084</v>
      </c>
      <c r="G53" s="7">
        <v>45085</v>
      </c>
      <c r="H53" s="4">
        <v>1</v>
      </c>
      <c r="I53" s="4">
        <v>1</v>
      </c>
      <c r="J53" s="4">
        <v>1</v>
      </c>
      <c r="K53" s="4" t="s">
        <v>50</v>
      </c>
      <c r="L53" s="4">
        <v>1955</v>
      </c>
      <c r="M53" s="4">
        <v>1955</v>
      </c>
      <c r="N53" s="4" t="s">
        <v>324</v>
      </c>
      <c r="O53" s="4" t="s">
        <v>52</v>
      </c>
      <c r="P53" s="4" t="s">
        <v>33</v>
      </c>
      <c r="Q53" s="4">
        <v>0</v>
      </c>
      <c r="R53" s="8">
        <v>45074</v>
      </c>
      <c r="S53" s="7">
        <v>45088</v>
      </c>
      <c r="T53" s="4" t="s">
        <v>34</v>
      </c>
      <c r="U53" s="4">
        <v>1955</v>
      </c>
      <c r="V53" s="4">
        <v>0</v>
      </c>
      <c r="W53" s="4">
        <v>0</v>
      </c>
      <c r="X53" s="4" t="s">
        <v>325</v>
      </c>
      <c r="Y53" s="4" t="s">
        <v>326</v>
      </c>
    </row>
    <row r="54" s="4" customFormat="1" spans="1:25">
      <c r="A54" s="4" t="s">
        <v>327</v>
      </c>
      <c r="B54" s="4" t="s">
        <v>26</v>
      </c>
      <c r="C54" s="4" t="s">
        <v>27</v>
      </c>
      <c r="D54" s="4" t="s">
        <v>328</v>
      </c>
      <c r="E54" s="4" t="s">
        <v>329</v>
      </c>
      <c r="F54" s="7">
        <v>45084</v>
      </c>
      <c r="G54" s="7">
        <v>45085</v>
      </c>
      <c r="H54" s="4">
        <v>1</v>
      </c>
      <c r="I54" s="4">
        <v>1</v>
      </c>
      <c r="J54" s="4">
        <v>1</v>
      </c>
      <c r="K54" s="4" t="s">
        <v>50</v>
      </c>
      <c r="L54" s="4">
        <v>1167</v>
      </c>
      <c r="M54" s="4">
        <v>1167</v>
      </c>
      <c r="N54" s="4" t="s">
        <v>330</v>
      </c>
      <c r="O54" s="4" t="s">
        <v>52</v>
      </c>
      <c r="P54" s="4" t="s">
        <v>33</v>
      </c>
      <c r="Q54" s="4">
        <v>0</v>
      </c>
      <c r="R54" s="8">
        <v>45075</v>
      </c>
      <c r="S54" s="7">
        <v>45088</v>
      </c>
      <c r="T54" s="4" t="s">
        <v>34</v>
      </c>
      <c r="U54" s="4">
        <v>1167</v>
      </c>
      <c r="V54" s="4">
        <v>0</v>
      </c>
      <c r="W54" s="4">
        <v>0</v>
      </c>
      <c r="X54" s="4" t="s">
        <v>331</v>
      </c>
      <c r="Y54" s="4" t="s">
        <v>332</v>
      </c>
    </row>
    <row r="55" s="4" customFormat="1" spans="1:25">
      <c r="A55" s="4" t="s">
        <v>333</v>
      </c>
      <c r="B55" s="4" t="s">
        <v>26</v>
      </c>
      <c r="C55" s="4" t="s">
        <v>27</v>
      </c>
      <c r="D55" s="4" t="s">
        <v>334</v>
      </c>
      <c r="E55" s="4" t="s">
        <v>335</v>
      </c>
      <c r="F55" s="7">
        <v>45084</v>
      </c>
      <c r="G55" s="7">
        <v>45085</v>
      </c>
      <c r="H55" s="4">
        <v>1</v>
      </c>
      <c r="I55" s="4">
        <v>1</v>
      </c>
      <c r="J55" s="4">
        <v>1</v>
      </c>
      <c r="K55" s="4" t="s">
        <v>50</v>
      </c>
      <c r="L55" s="4">
        <v>106</v>
      </c>
      <c r="M55" s="4">
        <v>106</v>
      </c>
      <c r="N55" s="4" t="s">
        <v>336</v>
      </c>
      <c r="O55" s="4" t="s">
        <v>52</v>
      </c>
      <c r="P55" s="4" t="s">
        <v>33</v>
      </c>
      <c r="Q55" s="4">
        <v>0</v>
      </c>
      <c r="R55" s="8">
        <v>45075</v>
      </c>
      <c r="S55" s="7">
        <v>45088</v>
      </c>
      <c r="T55" s="4" t="s">
        <v>34</v>
      </c>
      <c r="U55" s="4">
        <v>106</v>
      </c>
      <c r="V55" s="4">
        <v>0</v>
      </c>
      <c r="W55" s="4">
        <v>0</v>
      </c>
      <c r="X55" s="4" t="s">
        <v>337</v>
      </c>
      <c r="Y55" s="4" t="s">
        <v>338</v>
      </c>
    </row>
    <row r="56" s="4" customFormat="1" spans="1:25">
      <c r="A56" s="4" t="s">
        <v>339</v>
      </c>
      <c r="B56" s="4" t="s">
        <v>26</v>
      </c>
      <c r="C56" s="4" t="s">
        <v>27</v>
      </c>
      <c r="D56" s="4" t="s">
        <v>340</v>
      </c>
      <c r="E56" s="4" t="s">
        <v>307</v>
      </c>
      <c r="F56" s="7">
        <v>45084</v>
      </c>
      <c r="G56" s="7">
        <v>45085</v>
      </c>
      <c r="H56" s="4">
        <v>1</v>
      </c>
      <c r="I56" s="4">
        <v>1</v>
      </c>
      <c r="J56" s="4">
        <v>1</v>
      </c>
      <c r="K56" s="4" t="s">
        <v>50</v>
      </c>
      <c r="L56" s="4">
        <v>1224</v>
      </c>
      <c r="M56" s="4">
        <v>1224</v>
      </c>
      <c r="N56" s="4" t="s">
        <v>341</v>
      </c>
      <c r="O56" s="4" t="s">
        <v>52</v>
      </c>
      <c r="P56" s="4" t="s">
        <v>33</v>
      </c>
      <c r="Q56" s="4">
        <v>0</v>
      </c>
      <c r="R56" s="8">
        <v>45075</v>
      </c>
      <c r="S56" s="7">
        <v>45088</v>
      </c>
      <c r="T56" s="4" t="s">
        <v>34</v>
      </c>
      <c r="U56" s="4">
        <v>1224</v>
      </c>
      <c r="V56" s="4">
        <v>0</v>
      </c>
      <c r="W56" s="4">
        <v>0</v>
      </c>
      <c r="X56" s="4" t="s">
        <v>342</v>
      </c>
      <c r="Y56" s="4" t="s">
        <v>35</v>
      </c>
    </row>
    <row r="57" s="4" customFormat="1" spans="1:26">
      <c r="A57" s="4" t="s">
        <v>343</v>
      </c>
      <c r="B57" s="4" t="s">
        <v>26</v>
      </c>
      <c r="C57" s="4" t="s">
        <v>27</v>
      </c>
      <c r="D57" s="4" t="s">
        <v>344</v>
      </c>
      <c r="E57" s="4" t="s">
        <v>345</v>
      </c>
      <c r="F57" s="7">
        <v>45084</v>
      </c>
      <c r="G57" s="7">
        <v>45085</v>
      </c>
      <c r="H57" s="4">
        <v>2</v>
      </c>
      <c r="I57" s="4">
        <v>1</v>
      </c>
      <c r="J57" s="4">
        <v>2</v>
      </c>
      <c r="K57" s="4" t="s">
        <v>50</v>
      </c>
      <c r="L57" s="4">
        <v>664</v>
      </c>
      <c r="M57" s="4">
        <v>664</v>
      </c>
      <c r="N57" s="4" t="s">
        <v>346</v>
      </c>
      <c r="O57" s="4" t="s">
        <v>52</v>
      </c>
      <c r="P57" s="4" t="s">
        <v>33</v>
      </c>
      <c r="Q57" s="4">
        <v>0</v>
      </c>
      <c r="R57" s="8">
        <v>45075</v>
      </c>
      <c r="S57" s="7">
        <v>45088</v>
      </c>
      <c r="T57" s="4" t="s">
        <v>34</v>
      </c>
      <c r="U57" s="4">
        <v>664</v>
      </c>
      <c r="V57" s="4">
        <v>0</v>
      </c>
      <c r="W57" s="4">
        <v>0</v>
      </c>
      <c r="X57" s="4" t="s">
        <v>347</v>
      </c>
      <c r="Y57" s="4" t="s">
        <v>348</v>
      </c>
      <c r="Z57" s="4" t="s">
        <v>349</v>
      </c>
    </row>
    <row r="58" s="4" customFormat="1" spans="1:25">
      <c r="A58" s="4" t="s">
        <v>350</v>
      </c>
      <c r="B58" s="4" t="s">
        <v>26</v>
      </c>
      <c r="C58" s="4" t="s">
        <v>27</v>
      </c>
      <c r="D58" s="4" t="s">
        <v>351</v>
      </c>
      <c r="E58" s="4" t="s">
        <v>352</v>
      </c>
      <c r="F58" s="7">
        <v>45082</v>
      </c>
      <c r="G58" s="7">
        <v>45085</v>
      </c>
      <c r="H58" s="4">
        <v>1</v>
      </c>
      <c r="I58" s="4">
        <v>3</v>
      </c>
      <c r="J58" s="4">
        <v>3</v>
      </c>
      <c r="K58" s="4" t="s">
        <v>50</v>
      </c>
      <c r="L58" s="4">
        <v>3330</v>
      </c>
      <c r="M58" s="4">
        <v>3330</v>
      </c>
      <c r="N58" s="4" t="s">
        <v>353</v>
      </c>
      <c r="O58" s="4" t="s">
        <v>52</v>
      </c>
      <c r="P58" s="4" t="s">
        <v>33</v>
      </c>
      <c r="Q58" s="4">
        <v>0</v>
      </c>
      <c r="R58" s="8">
        <v>45076</v>
      </c>
      <c r="S58" s="7">
        <v>45088</v>
      </c>
      <c r="T58" s="4" t="s">
        <v>34</v>
      </c>
      <c r="U58" s="4">
        <v>3330</v>
      </c>
      <c r="V58" s="4">
        <v>0</v>
      </c>
      <c r="W58" s="4">
        <v>0</v>
      </c>
      <c r="X58" s="4" t="s">
        <v>354</v>
      </c>
      <c r="Y58" s="4" t="s">
        <v>355</v>
      </c>
    </row>
    <row r="59" s="4" customFormat="1" spans="1:25">
      <c r="A59" s="4" t="s">
        <v>356</v>
      </c>
      <c r="B59" s="4" t="s">
        <v>26</v>
      </c>
      <c r="C59" s="4" t="s">
        <v>27</v>
      </c>
      <c r="D59" s="4" t="s">
        <v>357</v>
      </c>
      <c r="E59" s="4" t="s">
        <v>358</v>
      </c>
      <c r="F59" s="7">
        <v>45084</v>
      </c>
      <c r="G59" s="7">
        <v>45085</v>
      </c>
      <c r="H59" s="4">
        <v>1</v>
      </c>
      <c r="I59" s="4">
        <v>1</v>
      </c>
      <c r="J59" s="4">
        <v>1</v>
      </c>
      <c r="K59" s="4" t="s">
        <v>50</v>
      </c>
      <c r="L59" s="4">
        <v>1953</v>
      </c>
      <c r="M59" s="4">
        <v>1953</v>
      </c>
      <c r="N59" s="4" t="s">
        <v>359</v>
      </c>
      <c r="O59" s="4" t="s">
        <v>52</v>
      </c>
      <c r="P59" s="4" t="s">
        <v>33</v>
      </c>
      <c r="Q59" s="4">
        <v>0</v>
      </c>
      <c r="R59" s="8">
        <v>45076</v>
      </c>
      <c r="S59" s="7">
        <v>45088</v>
      </c>
      <c r="T59" s="4" t="s">
        <v>34</v>
      </c>
      <c r="U59" s="4">
        <v>1953</v>
      </c>
      <c r="V59" s="4">
        <v>0</v>
      </c>
      <c r="W59" s="4">
        <v>0</v>
      </c>
      <c r="X59" s="4" t="s">
        <v>360</v>
      </c>
      <c r="Y59" s="4" t="s">
        <v>361</v>
      </c>
    </row>
    <row r="60" s="4" customFormat="1" spans="1:25">
      <c r="A60" s="4" t="s">
        <v>362</v>
      </c>
      <c r="B60" s="4" t="s">
        <v>26</v>
      </c>
      <c r="C60" s="4" t="s">
        <v>27</v>
      </c>
      <c r="D60" s="4" t="s">
        <v>363</v>
      </c>
      <c r="E60" s="4" t="s">
        <v>364</v>
      </c>
      <c r="F60" s="7">
        <v>45082</v>
      </c>
      <c r="G60" s="7">
        <v>45085</v>
      </c>
      <c r="H60" s="4">
        <v>1</v>
      </c>
      <c r="I60" s="4">
        <v>3</v>
      </c>
      <c r="J60" s="4">
        <v>3</v>
      </c>
      <c r="K60" s="4" t="s">
        <v>50</v>
      </c>
      <c r="L60" s="4">
        <v>2140</v>
      </c>
      <c r="M60" s="4">
        <v>2140</v>
      </c>
      <c r="N60" s="4" t="s">
        <v>365</v>
      </c>
      <c r="O60" s="4" t="s">
        <v>52</v>
      </c>
      <c r="P60" s="4" t="s">
        <v>33</v>
      </c>
      <c r="Q60" s="4">
        <v>0</v>
      </c>
      <c r="R60" s="8">
        <v>45076</v>
      </c>
      <c r="S60" s="7">
        <v>45088</v>
      </c>
      <c r="T60" s="4" t="s">
        <v>34</v>
      </c>
      <c r="U60" s="4">
        <v>2140</v>
      </c>
      <c r="V60" s="4">
        <v>0</v>
      </c>
      <c r="W60" s="4">
        <v>0</v>
      </c>
      <c r="X60" s="4" t="s">
        <v>366</v>
      </c>
      <c r="Y60" s="4" t="s">
        <v>367</v>
      </c>
    </row>
    <row r="61" s="4" customFormat="1" spans="1:25">
      <c r="A61" s="4" t="s">
        <v>368</v>
      </c>
      <c r="B61" s="4" t="s">
        <v>26</v>
      </c>
      <c r="C61" s="4" t="s">
        <v>27</v>
      </c>
      <c r="D61" s="4" t="s">
        <v>369</v>
      </c>
      <c r="E61" s="4" t="s">
        <v>370</v>
      </c>
      <c r="F61" s="7">
        <v>45083</v>
      </c>
      <c r="G61" s="7">
        <v>45085</v>
      </c>
      <c r="H61" s="4">
        <v>1</v>
      </c>
      <c r="I61" s="4">
        <v>2</v>
      </c>
      <c r="J61" s="4">
        <v>2</v>
      </c>
      <c r="K61" s="4" t="s">
        <v>50</v>
      </c>
      <c r="L61" s="4">
        <v>3202</v>
      </c>
      <c r="M61" s="4">
        <v>3202</v>
      </c>
      <c r="N61" s="4" t="s">
        <v>371</v>
      </c>
      <c r="O61" s="4" t="s">
        <v>52</v>
      </c>
      <c r="P61" s="4" t="s">
        <v>33</v>
      </c>
      <c r="Q61" s="4">
        <v>0</v>
      </c>
      <c r="R61" s="8">
        <v>45076</v>
      </c>
      <c r="S61" s="7">
        <v>45088</v>
      </c>
      <c r="T61" s="4" t="s">
        <v>34</v>
      </c>
      <c r="U61" s="4">
        <v>3202</v>
      </c>
      <c r="V61" s="4">
        <v>0</v>
      </c>
      <c r="W61" s="4">
        <v>0</v>
      </c>
      <c r="X61" s="4" t="s">
        <v>372</v>
      </c>
      <c r="Y61" s="4" t="s">
        <v>35</v>
      </c>
    </row>
    <row r="62" s="4" customFormat="1" spans="1:25">
      <c r="A62" s="4" t="s">
        <v>373</v>
      </c>
      <c r="B62" s="4" t="s">
        <v>26</v>
      </c>
      <c r="C62" s="4" t="s">
        <v>27</v>
      </c>
      <c r="D62" s="4" t="s">
        <v>374</v>
      </c>
      <c r="E62" s="4" t="s">
        <v>375</v>
      </c>
      <c r="F62" s="7">
        <v>45080</v>
      </c>
      <c r="G62" s="7">
        <v>45085</v>
      </c>
      <c r="H62" s="4">
        <v>1</v>
      </c>
      <c r="I62" s="4">
        <v>5</v>
      </c>
      <c r="J62" s="4">
        <v>5</v>
      </c>
      <c r="K62" s="4" t="s">
        <v>50</v>
      </c>
      <c r="L62" s="4">
        <v>1355</v>
      </c>
      <c r="M62" s="4">
        <v>1355</v>
      </c>
      <c r="N62" s="4" t="s">
        <v>376</v>
      </c>
      <c r="O62" s="4" t="s">
        <v>52</v>
      </c>
      <c r="P62" s="4" t="s">
        <v>33</v>
      </c>
      <c r="Q62" s="4">
        <v>0</v>
      </c>
      <c r="R62" s="8">
        <v>45077</v>
      </c>
      <c r="S62" s="7">
        <v>45088</v>
      </c>
      <c r="T62" s="4" t="s">
        <v>34</v>
      </c>
      <c r="U62" s="4">
        <v>1355</v>
      </c>
      <c r="V62" s="4">
        <v>0</v>
      </c>
      <c r="W62" s="4">
        <v>0</v>
      </c>
      <c r="X62" s="4" t="s">
        <v>377</v>
      </c>
      <c r="Y62" s="4" t="s">
        <v>378</v>
      </c>
    </row>
    <row r="63" s="4" customFormat="1" spans="1:25">
      <c r="A63" s="4" t="s">
        <v>379</v>
      </c>
      <c r="B63" s="4" t="s">
        <v>26</v>
      </c>
      <c r="C63" s="4" t="s">
        <v>27</v>
      </c>
      <c r="D63" s="4" t="s">
        <v>380</v>
      </c>
      <c r="E63" s="4" t="s">
        <v>381</v>
      </c>
      <c r="F63" s="7">
        <v>45081</v>
      </c>
      <c r="G63" s="7">
        <v>45085</v>
      </c>
      <c r="H63" s="4">
        <v>1</v>
      </c>
      <c r="I63" s="4">
        <v>4</v>
      </c>
      <c r="J63" s="4">
        <v>4</v>
      </c>
      <c r="K63" s="4" t="s">
        <v>50</v>
      </c>
      <c r="L63" s="4">
        <v>2020</v>
      </c>
      <c r="M63" s="4">
        <v>2020</v>
      </c>
      <c r="N63" s="4" t="s">
        <v>382</v>
      </c>
      <c r="O63" s="4" t="s">
        <v>52</v>
      </c>
      <c r="P63" s="4" t="s">
        <v>33</v>
      </c>
      <c r="Q63" s="4">
        <v>0</v>
      </c>
      <c r="R63" s="8">
        <v>45077</v>
      </c>
      <c r="S63" s="7">
        <v>45088</v>
      </c>
      <c r="T63" s="4" t="s">
        <v>34</v>
      </c>
      <c r="U63" s="4">
        <v>2020</v>
      </c>
      <c r="V63" s="4">
        <v>0</v>
      </c>
      <c r="W63" s="4">
        <v>0</v>
      </c>
      <c r="X63" s="4" t="s">
        <v>383</v>
      </c>
      <c r="Y63" s="4" t="s">
        <v>384</v>
      </c>
    </row>
    <row r="64" s="4" customFormat="1" spans="1:25">
      <c r="A64" s="4" t="s">
        <v>385</v>
      </c>
      <c r="B64" s="4" t="s">
        <v>26</v>
      </c>
      <c r="C64" s="4" t="s">
        <v>27</v>
      </c>
      <c r="D64" s="4" t="s">
        <v>386</v>
      </c>
      <c r="E64" s="4" t="s">
        <v>387</v>
      </c>
      <c r="F64" s="7">
        <v>45084</v>
      </c>
      <c r="G64" s="7">
        <v>45085</v>
      </c>
      <c r="H64" s="4">
        <v>2</v>
      </c>
      <c r="I64" s="4">
        <v>1</v>
      </c>
      <c r="J64" s="4">
        <v>2</v>
      </c>
      <c r="K64" s="4" t="s">
        <v>50</v>
      </c>
      <c r="L64" s="4">
        <v>384</v>
      </c>
      <c r="M64" s="4">
        <v>384</v>
      </c>
      <c r="N64" s="4" t="s">
        <v>388</v>
      </c>
      <c r="O64" s="4" t="s">
        <v>52</v>
      </c>
      <c r="P64" s="4" t="s">
        <v>33</v>
      </c>
      <c r="Q64" s="4">
        <v>0</v>
      </c>
      <c r="R64" s="8">
        <v>45077</v>
      </c>
      <c r="S64" s="7">
        <v>45088</v>
      </c>
      <c r="T64" s="4" t="s">
        <v>34</v>
      </c>
      <c r="U64" s="4">
        <v>384</v>
      </c>
      <c r="V64" s="4">
        <v>0</v>
      </c>
      <c r="W64" s="4">
        <v>0</v>
      </c>
      <c r="X64" s="4" t="s">
        <v>389</v>
      </c>
      <c r="Y64" s="4" t="s">
        <v>35</v>
      </c>
    </row>
    <row r="65" s="4" customFormat="1" spans="1:25">
      <c r="A65" s="4" t="s">
        <v>385</v>
      </c>
      <c r="B65" s="4" t="s">
        <v>26</v>
      </c>
      <c r="C65" s="4" t="s">
        <v>36</v>
      </c>
      <c r="D65" s="4" t="s">
        <v>386</v>
      </c>
      <c r="E65" s="4" t="s">
        <v>387</v>
      </c>
      <c r="F65" s="7">
        <v>45084</v>
      </c>
      <c r="G65" s="7">
        <v>45085</v>
      </c>
      <c r="H65" s="4">
        <v>2</v>
      </c>
      <c r="I65" s="4">
        <v>1</v>
      </c>
      <c r="J65" s="4">
        <v>2</v>
      </c>
      <c r="K65" s="4" t="s">
        <v>50</v>
      </c>
      <c r="L65" s="4">
        <v>-384</v>
      </c>
      <c r="M65" s="4">
        <v>-384</v>
      </c>
      <c r="N65" s="4" t="s">
        <v>388</v>
      </c>
      <c r="O65" s="4" t="s">
        <v>52</v>
      </c>
      <c r="P65" s="4" t="s">
        <v>33</v>
      </c>
      <c r="Q65" s="4">
        <v>0</v>
      </c>
      <c r="R65" s="8">
        <v>45077</v>
      </c>
      <c r="S65" s="7">
        <v>45088</v>
      </c>
      <c r="T65" s="4" t="s">
        <v>34</v>
      </c>
      <c r="U65" s="4">
        <v>-384</v>
      </c>
      <c r="V65" s="4">
        <v>0</v>
      </c>
      <c r="W65" s="4">
        <v>0</v>
      </c>
      <c r="X65" s="4" t="s">
        <v>389</v>
      </c>
      <c r="Y65" s="4" t="s">
        <v>35</v>
      </c>
    </row>
    <row r="66" s="4" customFormat="1" spans="1:25">
      <c r="A66" s="4" t="s">
        <v>390</v>
      </c>
      <c r="B66" s="4" t="s">
        <v>26</v>
      </c>
      <c r="C66" s="4" t="s">
        <v>27</v>
      </c>
      <c r="D66" s="4" t="s">
        <v>391</v>
      </c>
      <c r="E66" s="4" t="s">
        <v>392</v>
      </c>
      <c r="F66" s="7">
        <v>45084</v>
      </c>
      <c r="G66" s="7">
        <v>45085</v>
      </c>
      <c r="H66" s="4">
        <v>1</v>
      </c>
      <c r="I66" s="4">
        <v>1</v>
      </c>
      <c r="J66" s="4">
        <v>1</v>
      </c>
      <c r="K66" s="4" t="s">
        <v>50</v>
      </c>
      <c r="L66" s="4">
        <v>228</v>
      </c>
      <c r="M66" s="4">
        <v>228</v>
      </c>
      <c r="N66" s="4" t="s">
        <v>393</v>
      </c>
      <c r="O66" s="4" t="s">
        <v>52</v>
      </c>
      <c r="P66" s="4" t="s">
        <v>33</v>
      </c>
      <c r="Q66" s="4">
        <v>0</v>
      </c>
      <c r="R66" s="8">
        <v>45078</v>
      </c>
      <c r="S66" s="7">
        <v>45088</v>
      </c>
      <c r="T66" s="4" t="s">
        <v>34</v>
      </c>
      <c r="U66" s="4">
        <v>228</v>
      </c>
      <c r="V66" s="4">
        <v>0</v>
      </c>
      <c r="W66" s="4">
        <v>0</v>
      </c>
      <c r="X66" s="4" t="s">
        <v>394</v>
      </c>
      <c r="Y66" s="4" t="s">
        <v>395</v>
      </c>
    </row>
    <row r="67" s="4" customFormat="1" spans="1:25">
      <c r="A67" s="4" t="s">
        <v>396</v>
      </c>
      <c r="B67" s="4" t="s">
        <v>26</v>
      </c>
      <c r="C67" s="4" t="s">
        <v>27</v>
      </c>
      <c r="D67" s="4" t="s">
        <v>397</v>
      </c>
      <c r="E67" s="4" t="s">
        <v>256</v>
      </c>
      <c r="F67" s="7">
        <v>45083</v>
      </c>
      <c r="G67" s="7">
        <v>45085</v>
      </c>
      <c r="H67" s="4">
        <v>1</v>
      </c>
      <c r="I67" s="4">
        <v>2</v>
      </c>
      <c r="J67" s="4">
        <v>2</v>
      </c>
      <c r="K67" s="4" t="s">
        <v>50</v>
      </c>
      <c r="L67" s="4">
        <v>1984</v>
      </c>
      <c r="M67" s="4">
        <v>1984</v>
      </c>
      <c r="N67" s="4" t="s">
        <v>398</v>
      </c>
      <c r="O67" s="4" t="s">
        <v>52</v>
      </c>
      <c r="P67" s="4" t="s">
        <v>33</v>
      </c>
      <c r="Q67" s="4">
        <v>0</v>
      </c>
      <c r="R67" s="8">
        <v>45078</v>
      </c>
      <c r="S67" s="7">
        <v>45088</v>
      </c>
      <c r="T67" s="4" t="s">
        <v>34</v>
      </c>
      <c r="U67" s="4">
        <v>1984</v>
      </c>
      <c r="V67" s="4">
        <v>0</v>
      </c>
      <c r="W67" s="4">
        <v>0</v>
      </c>
      <c r="X67" s="4" t="s">
        <v>399</v>
      </c>
      <c r="Y67" s="4" t="s">
        <v>400</v>
      </c>
    </row>
    <row r="68" s="4" customFormat="1" spans="1:25">
      <c r="A68" s="4" t="s">
        <v>401</v>
      </c>
      <c r="B68" s="4" t="s">
        <v>26</v>
      </c>
      <c r="C68" s="4" t="s">
        <v>27</v>
      </c>
      <c r="D68" s="4" t="s">
        <v>402</v>
      </c>
      <c r="E68" s="4" t="s">
        <v>73</v>
      </c>
      <c r="F68" s="7">
        <v>45083</v>
      </c>
      <c r="G68" s="7">
        <v>45085</v>
      </c>
      <c r="H68" s="4">
        <v>1</v>
      </c>
      <c r="I68" s="4">
        <v>2</v>
      </c>
      <c r="J68" s="4">
        <v>2</v>
      </c>
      <c r="K68" s="4" t="s">
        <v>50</v>
      </c>
      <c r="L68" s="4">
        <v>3502</v>
      </c>
      <c r="M68" s="4">
        <v>3502</v>
      </c>
      <c r="N68" s="4" t="s">
        <v>403</v>
      </c>
      <c r="O68" s="4" t="s">
        <v>52</v>
      </c>
      <c r="P68" s="4" t="s">
        <v>33</v>
      </c>
      <c r="Q68" s="4">
        <v>0</v>
      </c>
      <c r="R68" s="8">
        <v>45078</v>
      </c>
      <c r="S68" s="7">
        <v>45088</v>
      </c>
      <c r="T68" s="4" t="s">
        <v>34</v>
      </c>
      <c r="U68" s="4">
        <v>3502</v>
      </c>
      <c r="V68" s="4">
        <v>0</v>
      </c>
      <c r="W68" s="4">
        <v>0</v>
      </c>
      <c r="X68" s="4" t="s">
        <v>404</v>
      </c>
      <c r="Y68" s="4" t="s">
        <v>405</v>
      </c>
    </row>
    <row r="69" s="4" customFormat="1" spans="1:25">
      <c r="A69" s="4" t="s">
        <v>406</v>
      </c>
      <c r="B69" s="4" t="s">
        <v>26</v>
      </c>
      <c r="C69" s="4" t="s">
        <v>27</v>
      </c>
      <c r="D69" s="4" t="s">
        <v>407</v>
      </c>
      <c r="E69" s="4" t="s">
        <v>408</v>
      </c>
      <c r="F69" s="7">
        <v>45084</v>
      </c>
      <c r="G69" s="7">
        <v>45085</v>
      </c>
      <c r="H69" s="4">
        <v>1</v>
      </c>
      <c r="I69" s="4">
        <v>1</v>
      </c>
      <c r="J69" s="4">
        <v>1</v>
      </c>
      <c r="K69" s="4" t="s">
        <v>50</v>
      </c>
      <c r="L69" s="4">
        <v>771</v>
      </c>
      <c r="M69" s="4">
        <v>771</v>
      </c>
      <c r="N69" s="4" t="s">
        <v>409</v>
      </c>
      <c r="O69" s="4" t="s">
        <v>52</v>
      </c>
      <c r="P69" s="4" t="s">
        <v>33</v>
      </c>
      <c r="Q69" s="4">
        <v>0</v>
      </c>
      <c r="R69" s="8">
        <v>45079</v>
      </c>
      <c r="S69" s="7">
        <v>45088</v>
      </c>
      <c r="T69" s="4" t="s">
        <v>34</v>
      </c>
      <c r="U69" s="4">
        <v>771</v>
      </c>
      <c r="V69" s="4">
        <v>0</v>
      </c>
      <c r="W69" s="4">
        <v>0</v>
      </c>
      <c r="X69" s="4" t="s">
        <v>410</v>
      </c>
      <c r="Y69" s="4" t="s">
        <v>411</v>
      </c>
    </row>
    <row r="70" s="4" customFormat="1" spans="1:25">
      <c r="A70" s="4" t="s">
        <v>412</v>
      </c>
      <c r="B70" s="4" t="s">
        <v>26</v>
      </c>
      <c r="C70" s="4" t="s">
        <v>27</v>
      </c>
      <c r="D70" s="4" t="s">
        <v>413</v>
      </c>
      <c r="E70" s="4" t="s">
        <v>414</v>
      </c>
      <c r="F70" s="7">
        <v>45084</v>
      </c>
      <c r="G70" s="7">
        <v>45085</v>
      </c>
      <c r="H70" s="4">
        <v>1</v>
      </c>
      <c r="I70" s="4">
        <v>1</v>
      </c>
      <c r="J70" s="4">
        <v>1</v>
      </c>
      <c r="K70" s="4" t="s">
        <v>50</v>
      </c>
      <c r="L70" s="4">
        <v>295</v>
      </c>
      <c r="M70" s="4">
        <v>295</v>
      </c>
      <c r="N70" s="4" t="s">
        <v>415</v>
      </c>
      <c r="O70" s="4" t="s">
        <v>52</v>
      </c>
      <c r="P70" s="4" t="s">
        <v>33</v>
      </c>
      <c r="Q70" s="4">
        <v>0</v>
      </c>
      <c r="R70" s="8">
        <v>45079</v>
      </c>
      <c r="S70" s="7">
        <v>45088</v>
      </c>
      <c r="T70" s="4" t="s">
        <v>34</v>
      </c>
      <c r="U70" s="4">
        <v>295</v>
      </c>
      <c r="V70" s="4">
        <v>0</v>
      </c>
      <c r="W70" s="4">
        <v>0</v>
      </c>
      <c r="X70" s="4" t="s">
        <v>416</v>
      </c>
      <c r="Y70" s="4" t="s">
        <v>417</v>
      </c>
    </row>
    <row r="71" s="4" customFormat="1" spans="1:25">
      <c r="A71" s="4" t="s">
        <v>418</v>
      </c>
      <c r="B71" s="4" t="s">
        <v>26</v>
      </c>
      <c r="C71" s="4" t="s">
        <v>27</v>
      </c>
      <c r="D71" s="4" t="s">
        <v>419</v>
      </c>
      <c r="E71" s="4" t="s">
        <v>420</v>
      </c>
      <c r="F71" s="7">
        <v>45084</v>
      </c>
      <c r="G71" s="7">
        <v>45085</v>
      </c>
      <c r="H71" s="4">
        <v>1</v>
      </c>
      <c r="I71" s="4">
        <v>1</v>
      </c>
      <c r="J71" s="4">
        <v>1</v>
      </c>
      <c r="K71" s="4" t="s">
        <v>50</v>
      </c>
      <c r="L71" s="4">
        <v>649</v>
      </c>
      <c r="M71" s="4">
        <v>649</v>
      </c>
      <c r="N71" s="4" t="s">
        <v>421</v>
      </c>
      <c r="O71" s="4" t="s">
        <v>52</v>
      </c>
      <c r="P71" s="4" t="s">
        <v>33</v>
      </c>
      <c r="Q71" s="4">
        <v>0</v>
      </c>
      <c r="R71" s="8">
        <v>45079</v>
      </c>
      <c r="S71" s="7">
        <v>45088</v>
      </c>
      <c r="T71" s="4" t="s">
        <v>34</v>
      </c>
      <c r="U71" s="4">
        <v>649</v>
      </c>
      <c r="V71" s="4">
        <v>0</v>
      </c>
      <c r="W71" s="4">
        <v>0</v>
      </c>
      <c r="X71" s="4" t="s">
        <v>422</v>
      </c>
      <c r="Y71" s="4" t="s">
        <v>423</v>
      </c>
    </row>
    <row r="72" s="4" customFormat="1" spans="1:25">
      <c r="A72" s="4" t="s">
        <v>424</v>
      </c>
      <c r="B72" s="4" t="s">
        <v>26</v>
      </c>
      <c r="C72" s="4" t="s">
        <v>27</v>
      </c>
      <c r="D72" s="4" t="s">
        <v>425</v>
      </c>
      <c r="E72" s="4" t="s">
        <v>426</v>
      </c>
      <c r="F72" s="7">
        <v>45080</v>
      </c>
      <c r="G72" s="7">
        <v>45085</v>
      </c>
      <c r="H72" s="4">
        <v>1</v>
      </c>
      <c r="I72" s="4">
        <v>5</v>
      </c>
      <c r="J72" s="4">
        <v>5</v>
      </c>
      <c r="K72" s="4" t="s">
        <v>50</v>
      </c>
      <c r="L72" s="4">
        <v>2415</v>
      </c>
      <c r="M72" s="4">
        <v>2415</v>
      </c>
      <c r="N72" s="4" t="s">
        <v>427</v>
      </c>
      <c r="O72" s="4" t="s">
        <v>52</v>
      </c>
      <c r="P72" s="4" t="s">
        <v>33</v>
      </c>
      <c r="Q72" s="4">
        <v>0</v>
      </c>
      <c r="R72" s="8">
        <v>45079</v>
      </c>
      <c r="S72" s="7">
        <v>45088</v>
      </c>
      <c r="T72" s="4" t="s">
        <v>34</v>
      </c>
      <c r="U72" s="4">
        <v>2415</v>
      </c>
      <c r="V72" s="4">
        <v>0</v>
      </c>
      <c r="W72" s="4">
        <v>0</v>
      </c>
      <c r="X72" s="4" t="s">
        <v>428</v>
      </c>
      <c r="Y72" s="4" t="s">
        <v>429</v>
      </c>
    </row>
    <row r="73" s="4" customFormat="1" spans="1:25">
      <c r="A73" s="4" t="s">
        <v>430</v>
      </c>
      <c r="B73" s="4" t="s">
        <v>26</v>
      </c>
      <c r="C73" s="4" t="s">
        <v>27</v>
      </c>
      <c r="D73" s="4" t="s">
        <v>431</v>
      </c>
      <c r="E73" s="4" t="s">
        <v>381</v>
      </c>
      <c r="F73" s="7">
        <v>45081</v>
      </c>
      <c r="G73" s="7">
        <v>45085</v>
      </c>
      <c r="H73" s="4">
        <v>1</v>
      </c>
      <c r="I73" s="4">
        <v>4</v>
      </c>
      <c r="J73" s="4">
        <v>4</v>
      </c>
      <c r="K73" s="4" t="s">
        <v>50</v>
      </c>
      <c r="L73" s="4">
        <v>1344</v>
      </c>
      <c r="M73" s="4">
        <v>1344</v>
      </c>
      <c r="N73" s="4" t="s">
        <v>432</v>
      </c>
      <c r="O73" s="4" t="s">
        <v>52</v>
      </c>
      <c r="P73" s="4" t="s">
        <v>33</v>
      </c>
      <c r="Q73" s="4">
        <v>0</v>
      </c>
      <c r="R73" s="8">
        <v>45080</v>
      </c>
      <c r="S73" s="7">
        <v>45088</v>
      </c>
      <c r="T73" s="4" t="s">
        <v>34</v>
      </c>
      <c r="U73" s="4">
        <v>1344</v>
      </c>
      <c r="V73" s="4">
        <v>0</v>
      </c>
      <c r="W73" s="4">
        <v>0</v>
      </c>
      <c r="X73" s="4" t="s">
        <v>433</v>
      </c>
      <c r="Y73" s="4" t="s">
        <v>434</v>
      </c>
    </row>
    <row r="74" s="4" customFormat="1" spans="1:25">
      <c r="A74" s="4" t="s">
        <v>435</v>
      </c>
      <c r="B74" s="4" t="s">
        <v>26</v>
      </c>
      <c r="C74" s="4" t="s">
        <v>27</v>
      </c>
      <c r="D74" s="4" t="s">
        <v>436</v>
      </c>
      <c r="E74" s="4" t="s">
        <v>437</v>
      </c>
      <c r="F74" s="7">
        <v>45082</v>
      </c>
      <c r="G74" s="7">
        <v>45085</v>
      </c>
      <c r="H74" s="4">
        <v>1</v>
      </c>
      <c r="I74" s="4">
        <v>3</v>
      </c>
      <c r="J74" s="4">
        <v>3</v>
      </c>
      <c r="K74" s="4" t="s">
        <v>50</v>
      </c>
      <c r="L74" s="4">
        <v>1641</v>
      </c>
      <c r="M74" s="4">
        <v>1641</v>
      </c>
      <c r="N74" s="4" t="s">
        <v>438</v>
      </c>
      <c r="O74" s="4" t="s">
        <v>52</v>
      </c>
      <c r="P74" s="4" t="s">
        <v>33</v>
      </c>
      <c r="Q74" s="4">
        <v>0</v>
      </c>
      <c r="R74" s="8">
        <v>45080</v>
      </c>
      <c r="S74" s="7">
        <v>45088</v>
      </c>
      <c r="T74" s="4" t="s">
        <v>34</v>
      </c>
      <c r="U74" s="4">
        <v>1641</v>
      </c>
      <c r="V74" s="4">
        <v>0</v>
      </c>
      <c r="W74" s="4">
        <v>0</v>
      </c>
      <c r="X74" s="4" t="s">
        <v>439</v>
      </c>
      <c r="Y74" s="4" t="s">
        <v>440</v>
      </c>
    </row>
    <row r="75" s="4" customFormat="1" spans="1:25">
      <c r="A75" s="4" t="s">
        <v>88</v>
      </c>
      <c r="B75" s="4" t="s">
        <v>26</v>
      </c>
      <c r="C75" s="4" t="s">
        <v>36</v>
      </c>
      <c r="D75" s="4" t="s">
        <v>89</v>
      </c>
      <c r="E75" s="4" t="s">
        <v>90</v>
      </c>
      <c r="F75" s="7">
        <v>45084</v>
      </c>
      <c r="G75" s="7">
        <v>45085</v>
      </c>
      <c r="H75" s="4">
        <v>1</v>
      </c>
      <c r="I75" s="4">
        <v>1</v>
      </c>
      <c r="J75" s="4">
        <v>1</v>
      </c>
      <c r="K75" s="4" t="s">
        <v>50</v>
      </c>
      <c r="L75" s="4">
        <v>-502</v>
      </c>
      <c r="M75" s="4">
        <v>-502</v>
      </c>
      <c r="N75" s="4" t="s">
        <v>91</v>
      </c>
      <c r="O75" s="4" t="s">
        <v>52</v>
      </c>
      <c r="P75" s="4" t="s">
        <v>33</v>
      </c>
      <c r="Q75" s="4">
        <v>0</v>
      </c>
      <c r="R75" s="8">
        <v>45050</v>
      </c>
      <c r="S75" s="7">
        <v>45088</v>
      </c>
      <c r="T75" s="4" t="s">
        <v>34</v>
      </c>
      <c r="U75" s="4">
        <v>-502</v>
      </c>
      <c r="V75" s="4">
        <v>0</v>
      </c>
      <c r="W75" s="4">
        <v>0</v>
      </c>
      <c r="X75" s="4" t="s">
        <v>92</v>
      </c>
      <c r="Y75" s="4" t="s">
        <v>93</v>
      </c>
    </row>
    <row r="76" s="4" customFormat="1" spans="1:25">
      <c r="A76" s="4" t="s">
        <v>441</v>
      </c>
      <c r="B76" s="4" t="s">
        <v>26</v>
      </c>
      <c r="C76" s="4" t="s">
        <v>27</v>
      </c>
      <c r="D76" s="4" t="s">
        <v>442</v>
      </c>
      <c r="E76" s="4" t="s">
        <v>443</v>
      </c>
      <c r="F76" s="7">
        <v>45082</v>
      </c>
      <c r="G76" s="7">
        <v>45085</v>
      </c>
      <c r="H76" s="4">
        <v>1</v>
      </c>
      <c r="I76" s="4">
        <v>3</v>
      </c>
      <c r="J76" s="4">
        <v>3</v>
      </c>
      <c r="K76" s="4" t="s">
        <v>50</v>
      </c>
      <c r="L76" s="4">
        <v>2680</v>
      </c>
      <c r="M76" s="4">
        <v>2680</v>
      </c>
      <c r="N76" s="4" t="s">
        <v>444</v>
      </c>
      <c r="O76" s="4" t="s">
        <v>52</v>
      </c>
      <c r="P76" s="4" t="s">
        <v>33</v>
      </c>
      <c r="Q76" s="4">
        <v>0</v>
      </c>
      <c r="R76" s="8">
        <v>45080</v>
      </c>
      <c r="S76" s="7">
        <v>45088</v>
      </c>
      <c r="T76" s="4" t="s">
        <v>34</v>
      </c>
      <c r="U76" s="4">
        <v>2680</v>
      </c>
      <c r="V76" s="4">
        <v>0</v>
      </c>
      <c r="W76" s="4">
        <v>0</v>
      </c>
      <c r="X76" s="4" t="s">
        <v>445</v>
      </c>
      <c r="Y76" s="4" t="s">
        <v>446</v>
      </c>
    </row>
    <row r="77" s="4" customFormat="1" spans="1:25">
      <c r="A77" s="4" t="s">
        <v>447</v>
      </c>
      <c r="B77" s="4" t="s">
        <v>26</v>
      </c>
      <c r="C77" s="4" t="s">
        <v>27</v>
      </c>
      <c r="D77" s="4" t="s">
        <v>448</v>
      </c>
      <c r="E77" s="4" t="s">
        <v>449</v>
      </c>
      <c r="F77" s="7">
        <v>45083</v>
      </c>
      <c r="G77" s="7">
        <v>45085</v>
      </c>
      <c r="H77" s="4">
        <v>1</v>
      </c>
      <c r="I77" s="4">
        <v>2</v>
      </c>
      <c r="J77" s="4">
        <v>2</v>
      </c>
      <c r="K77" s="4" t="s">
        <v>50</v>
      </c>
      <c r="L77" s="4">
        <v>210</v>
      </c>
      <c r="M77" s="4">
        <v>210</v>
      </c>
      <c r="N77" s="4" t="s">
        <v>450</v>
      </c>
      <c r="O77" s="4" t="s">
        <v>52</v>
      </c>
      <c r="P77" s="4" t="s">
        <v>33</v>
      </c>
      <c r="Q77" s="4">
        <v>0</v>
      </c>
      <c r="R77" s="8">
        <v>45080</v>
      </c>
      <c r="S77" s="7">
        <v>45088</v>
      </c>
      <c r="T77" s="4" t="s">
        <v>34</v>
      </c>
      <c r="U77" s="4">
        <v>210</v>
      </c>
      <c r="V77" s="4">
        <v>0</v>
      </c>
      <c r="W77" s="4">
        <v>0</v>
      </c>
      <c r="X77" s="4" t="s">
        <v>451</v>
      </c>
      <c r="Y77" s="4" t="s">
        <v>35</v>
      </c>
    </row>
    <row r="78" s="4" customFormat="1" spans="1:25">
      <c r="A78" s="4" t="s">
        <v>452</v>
      </c>
      <c r="B78" s="4" t="s">
        <v>26</v>
      </c>
      <c r="C78" s="4" t="s">
        <v>27</v>
      </c>
      <c r="D78" s="4" t="s">
        <v>453</v>
      </c>
      <c r="E78" s="4" t="s">
        <v>454</v>
      </c>
      <c r="F78" s="7">
        <v>45084</v>
      </c>
      <c r="G78" s="7">
        <v>45085</v>
      </c>
      <c r="H78" s="4">
        <v>1</v>
      </c>
      <c r="I78" s="4">
        <v>1</v>
      </c>
      <c r="J78" s="4">
        <v>1</v>
      </c>
      <c r="K78" s="4" t="s">
        <v>50</v>
      </c>
      <c r="L78" s="4">
        <v>1145</v>
      </c>
      <c r="M78" s="4">
        <v>1145</v>
      </c>
      <c r="N78" s="4" t="s">
        <v>455</v>
      </c>
      <c r="O78" s="4" t="s">
        <v>52</v>
      </c>
      <c r="P78" s="4" t="s">
        <v>33</v>
      </c>
      <c r="Q78" s="4">
        <v>0</v>
      </c>
      <c r="R78" s="8">
        <v>45081</v>
      </c>
      <c r="S78" s="7">
        <v>45088</v>
      </c>
      <c r="T78" s="4" t="s">
        <v>34</v>
      </c>
      <c r="U78" s="4">
        <v>1145</v>
      </c>
      <c r="V78" s="4">
        <v>0</v>
      </c>
      <c r="W78" s="4">
        <v>0</v>
      </c>
      <c r="X78" s="4" t="s">
        <v>456</v>
      </c>
      <c r="Y78" s="4" t="s">
        <v>457</v>
      </c>
    </row>
    <row r="79" s="4" customFormat="1" spans="1:25">
      <c r="A79" s="4" t="s">
        <v>458</v>
      </c>
      <c r="B79" s="4" t="s">
        <v>26</v>
      </c>
      <c r="C79" s="4" t="s">
        <v>27</v>
      </c>
      <c r="D79" s="4" t="s">
        <v>459</v>
      </c>
      <c r="E79" s="4" t="s">
        <v>460</v>
      </c>
      <c r="F79" s="7">
        <v>45082</v>
      </c>
      <c r="G79" s="7">
        <v>45085</v>
      </c>
      <c r="H79" s="4">
        <v>1</v>
      </c>
      <c r="I79" s="4">
        <v>3</v>
      </c>
      <c r="J79" s="4">
        <v>3</v>
      </c>
      <c r="K79" s="4" t="s">
        <v>50</v>
      </c>
      <c r="L79" s="4">
        <v>1977</v>
      </c>
      <c r="M79" s="4">
        <v>1977</v>
      </c>
      <c r="N79" s="4" t="s">
        <v>461</v>
      </c>
      <c r="O79" s="4" t="s">
        <v>52</v>
      </c>
      <c r="P79" s="4" t="s">
        <v>33</v>
      </c>
      <c r="Q79" s="4">
        <v>0</v>
      </c>
      <c r="R79" s="8">
        <v>45081</v>
      </c>
      <c r="S79" s="7">
        <v>45088</v>
      </c>
      <c r="T79" s="4" t="s">
        <v>34</v>
      </c>
      <c r="U79" s="4">
        <v>1977</v>
      </c>
      <c r="V79" s="4">
        <v>0</v>
      </c>
      <c r="W79" s="4">
        <v>0</v>
      </c>
      <c r="X79" s="4" t="s">
        <v>462</v>
      </c>
      <c r="Y79" s="4" t="s">
        <v>35</v>
      </c>
    </row>
    <row r="80" s="4" customFormat="1" spans="1:25">
      <c r="A80" s="4" t="s">
        <v>463</v>
      </c>
      <c r="B80" s="4" t="s">
        <v>26</v>
      </c>
      <c r="C80" s="4" t="s">
        <v>27</v>
      </c>
      <c r="D80" s="4" t="s">
        <v>464</v>
      </c>
      <c r="E80" s="4" t="s">
        <v>465</v>
      </c>
      <c r="F80" s="7">
        <v>45083</v>
      </c>
      <c r="G80" s="7">
        <v>45085</v>
      </c>
      <c r="H80" s="4">
        <v>1</v>
      </c>
      <c r="I80" s="4">
        <v>2</v>
      </c>
      <c r="J80" s="4">
        <v>2</v>
      </c>
      <c r="K80" s="4" t="s">
        <v>50</v>
      </c>
      <c r="L80" s="4">
        <v>3098</v>
      </c>
      <c r="M80" s="4">
        <v>3098</v>
      </c>
      <c r="N80" s="4" t="s">
        <v>466</v>
      </c>
      <c r="O80" s="4" t="s">
        <v>52</v>
      </c>
      <c r="P80" s="4" t="s">
        <v>33</v>
      </c>
      <c r="Q80" s="4">
        <v>0</v>
      </c>
      <c r="R80" s="8">
        <v>45081</v>
      </c>
      <c r="S80" s="7">
        <v>45088</v>
      </c>
      <c r="T80" s="4" t="s">
        <v>34</v>
      </c>
      <c r="U80" s="4">
        <v>3098</v>
      </c>
      <c r="V80" s="4">
        <v>0</v>
      </c>
      <c r="W80" s="4">
        <v>0</v>
      </c>
      <c r="X80" s="4" t="s">
        <v>467</v>
      </c>
      <c r="Y80" s="4" t="s">
        <v>468</v>
      </c>
    </row>
    <row r="81" s="4" customFormat="1" spans="1:25">
      <c r="A81" s="4" t="s">
        <v>469</v>
      </c>
      <c r="B81" s="4" t="s">
        <v>26</v>
      </c>
      <c r="C81" s="4" t="s">
        <v>27</v>
      </c>
      <c r="D81" s="4" t="s">
        <v>470</v>
      </c>
      <c r="E81" s="4" t="s">
        <v>471</v>
      </c>
      <c r="F81" s="7">
        <v>45084</v>
      </c>
      <c r="G81" s="7">
        <v>45085</v>
      </c>
      <c r="H81" s="4">
        <v>1</v>
      </c>
      <c r="I81" s="4">
        <v>1</v>
      </c>
      <c r="J81" s="4">
        <v>1</v>
      </c>
      <c r="K81" s="4" t="s">
        <v>50</v>
      </c>
      <c r="L81" s="4">
        <v>1509</v>
      </c>
      <c r="M81" s="4">
        <v>1509</v>
      </c>
      <c r="N81" s="4" t="s">
        <v>472</v>
      </c>
      <c r="O81" s="4" t="s">
        <v>52</v>
      </c>
      <c r="P81" s="4" t="s">
        <v>33</v>
      </c>
      <c r="Q81" s="4">
        <v>0</v>
      </c>
      <c r="R81" s="8">
        <v>45081</v>
      </c>
      <c r="S81" s="7">
        <v>45088</v>
      </c>
      <c r="T81" s="4" t="s">
        <v>34</v>
      </c>
      <c r="U81" s="4">
        <v>1509</v>
      </c>
      <c r="V81" s="4">
        <v>0</v>
      </c>
      <c r="W81" s="4">
        <v>0</v>
      </c>
      <c r="X81" s="4" t="s">
        <v>473</v>
      </c>
      <c r="Y81" s="4" t="s">
        <v>35</v>
      </c>
    </row>
    <row r="82" s="4" customFormat="1" spans="1:25">
      <c r="A82" s="4" t="s">
        <v>474</v>
      </c>
      <c r="B82" s="4" t="s">
        <v>26</v>
      </c>
      <c r="C82" s="4" t="s">
        <v>27</v>
      </c>
      <c r="D82" s="4" t="s">
        <v>475</v>
      </c>
      <c r="E82" s="4" t="s">
        <v>476</v>
      </c>
      <c r="F82" s="7">
        <v>45084</v>
      </c>
      <c r="G82" s="7">
        <v>45085</v>
      </c>
      <c r="H82" s="4">
        <v>1</v>
      </c>
      <c r="I82" s="4">
        <v>1</v>
      </c>
      <c r="J82" s="4">
        <v>1</v>
      </c>
      <c r="K82" s="4" t="s">
        <v>50</v>
      </c>
      <c r="L82" s="4">
        <v>343</v>
      </c>
      <c r="M82" s="4">
        <v>343</v>
      </c>
      <c r="N82" s="4" t="s">
        <v>477</v>
      </c>
      <c r="O82" s="4" t="s">
        <v>52</v>
      </c>
      <c r="P82" s="4" t="s">
        <v>33</v>
      </c>
      <c r="Q82" s="4">
        <v>0</v>
      </c>
      <c r="R82" s="8">
        <v>45081</v>
      </c>
      <c r="S82" s="7">
        <v>45088</v>
      </c>
      <c r="T82" s="4" t="s">
        <v>34</v>
      </c>
      <c r="U82" s="4">
        <v>343</v>
      </c>
      <c r="V82" s="4">
        <v>0</v>
      </c>
      <c r="W82" s="4">
        <v>0</v>
      </c>
      <c r="X82" s="4" t="s">
        <v>478</v>
      </c>
      <c r="Y82" s="4" t="s">
        <v>479</v>
      </c>
    </row>
    <row r="83" s="4" customFormat="1" spans="1:25">
      <c r="A83" s="4" t="s">
        <v>480</v>
      </c>
      <c r="B83" s="4" t="s">
        <v>26</v>
      </c>
      <c r="C83" s="4" t="s">
        <v>27</v>
      </c>
      <c r="D83" s="4" t="s">
        <v>481</v>
      </c>
      <c r="E83" s="4" t="s">
        <v>482</v>
      </c>
      <c r="F83" s="7">
        <v>45084</v>
      </c>
      <c r="G83" s="7">
        <v>45085</v>
      </c>
      <c r="H83" s="4">
        <v>1</v>
      </c>
      <c r="I83" s="4">
        <v>1</v>
      </c>
      <c r="J83" s="4">
        <v>1</v>
      </c>
      <c r="K83" s="4" t="s">
        <v>50</v>
      </c>
      <c r="L83" s="4">
        <v>142</v>
      </c>
      <c r="M83" s="4">
        <v>142</v>
      </c>
      <c r="N83" s="4" t="s">
        <v>483</v>
      </c>
      <c r="O83" s="4" t="s">
        <v>52</v>
      </c>
      <c r="P83" s="4" t="s">
        <v>33</v>
      </c>
      <c r="Q83" s="4">
        <v>0</v>
      </c>
      <c r="R83" s="8">
        <v>45081</v>
      </c>
      <c r="S83" s="7">
        <v>45088</v>
      </c>
      <c r="T83" s="4" t="s">
        <v>34</v>
      </c>
      <c r="U83" s="4">
        <v>142</v>
      </c>
      <c r="V83" s="4">
        <v>0</v>
      </c>
      <c r="W83" s="4">
        <v>0</v>
      </c>
      <c r="X83" s="4" t="s">
        <v>484</v>
      </c>
      <c r="Y83" s="4" t="s">
        <v>485</v>
      </c>
    </row>
    <row r="84" s="4" customFormat="1" spans="1:25">
      <c r="A84" s="4" t="s">
        <v>447</v>
      </c>
      <c r="B84" s="4" t="s">
        <v>26</v>
      </c>
      <c r="C84" s="4" t="s">
        <v>36</v>
      </c>
      <c r="D84" s="4" t="s">
        <v>448</v>
      </c>
      <c r="E84" s="4" t="s">
        <v>449</v>
      </c>
      <c r="F84" s="7">
        <v>45083</v>
      </c>
      <c r="G84" s="7">
        <v>45085</v>
      </c>
      <c r="H84" s="4">
        <v>1</v>
      </c>
      <c r="I84" s="4">
        <v>2</v>
      </c>
      <c r="J84" s="4">
        <v>2</v>
      </c>
      <c r="K84" s="4" t="s">
        <v>50</v>
      </c>
      <c r="L84" s="4">
        <v>-210</v>
      </c>
      <c r="M84" s="4">
        <v>-210</v>
      </c>
      <c r="N84" s="4" t="s">
        <v>450</v>
      </c>
      <c r="O84" s="4" t="s">
        <v>52</v>
      </c>
      <c r="P84" s="4" t="s">
        <v>33</v>
      </c>
      <c r="Q84" s="4">
        <v>0</v>
      </c>
      <c r="R84" s="8">
        <v>45080</v>
      </c>
      <c r="S84" s="7">
        <v>45088</v>
      </c>
      <c r="T84" s="4" t="s">
        <v>34</v>
      </c>
      <c r="U84" s="4">
        <v>-210</v>
      </c>
      <c r="V84" s="4">
        <v>0</v>
      </c>
      <c r="W84" s="4">
        <v>0</v>
      </c>
      <c r="X84" s="4" t="s">
        <v>451</v>
      </c>
      <c r="Y84" s="4" t="s">
        <v>35</v>
      </c>
    </row>
    <row r="85" s="4" customFormat="1" spans="1:25">
      <c r="A85" s="4" t="s">
        <v>486</v>
      </c>
      <c r="B85" s="4" t="s">
        <v>26</v>
      </c>
      <c r="C85" s="4" t="s">
        <v>27</v>
      </c>
      <c r="D85" s="4" t="s">
        <v>487</v>
      </c>
      <c r="E85" s="4" t="s">
        <v>488</v>
      </c>
      <c r="F85" s="7">
        <v>45084</v>
      </c>
      <c r="G85" s="7">
        <v>45085</v>
      </c>
      <c r="H85" s="4">
        <v>1</v>
      </c>
      <c r="I85" s="4">
        <v>1</v>
      </c>
      <c r="J85" s="4">
        <v>1</v>
      </c>
      <c r="K85" s="4" t="s">
        <v>50</v>
      </c>
      <c r="L85" s="4">
        <v>1560</v>
      </c>
      <c r="M85" s="4">
        <v>1560</v>
      </c>
      <c r="N85" s="4" t="s">
        <v>489</v>
      </c>
      <c r="O85" s="4" t="s">
        <v>52</v>
      </c>
      <c r="P85" s="4" t="s">
        <v>33</v>
      </c>
      <c r="Q85" s="4">
        <v>0</v>
      </c>
      <c r="R85" s="8">
        <v>45082</v>
      </c>
      <c r="S85" s="7">
        <v>45088</v>
      </c>
      <c r="T85" s="4" t="s">
        <v>34</v>
      </c>
      <c r="U85" s="4">
        <v>1560</v>
      </c>
      <c r="V85" s="4">
        <v>0</v>
      </c>
      <c r="W85" s="4">
        <v>0</v>
      </c>
      <c r="X85" s="4" t="s">
        <v>490</v>
      </c>
      <c r="Y85" s="4" t="s">
        <v>491</v>
      </c>
    </row>
    <row r="86" s="4" customFormat="1" spans="1:25">
      <c r="A86" s="4" t="s">
        <v>492</v>
      </c>
      <c r="B86" s="4" t="s">
        <v>26</v>
      </c>
      <c r="C86" s="4" t="s">
        <v>27</v>
      </c>
      <c r="D86" s="4" t="s">
        <v>493</v>
      </c>
      <c r="E86" s="4" t="s">
        <v>494</v>
      </c>
      <c r="F86" s="7">
        <v>45083</v>
      </c>
      <c r="G86" s="7">
        <v>45085</v>
      </c>
      <c r="H86" s="4">
        <v>1</v>
      </c>
      <c r="I86" s="4">
        <v>2</v>
      </c>
      <c r="J86" s="4">
        <v>2</v>
      </c>
      <c r="K86" s="4" t="s">
        <v>50</v>
      </c>
      <c r="L86" s="4">
        <v>572</v>
      </c>
      <c r="M86" s="4">
        <v>572</v>
      </c>
      <c r="N86" s="4" t="s">
        <v>495</v>
      </c>
      <c r="O86" s="4" t="s">
        <v>52</v>
      </c>
      <c r="P86" s="4" t="s">
        <v>33</v>
      </c>
      <c r="Q86" s="4">
        <v>0</v>
      </c>
      <c r="R86" s="8">
        <v>45082</v>
      </c>
      <c r="S86" s="7">
        <v>45088</v>
      </c>
      <c r="T86" s="4" t="s">
        <v>34</v>
      </c>
      <c r="U86" s="4">
        <v>572</v>
      </c>
      <c r="V86" s="4">
        <v>0</v>
      </c>
      <c r="W86" s="4">
        <v>0</v>
      </c>
      <c r="X86" s="4" t="s">
        <v>496</v>
      </c>
      <c r="Y86" s="4" t="s">
        <v>35</v>
      </c>
    </row>
    <row r="87" s="4" customFormat="1" spans="1:25">
      <c r="A87" s="4" t="s">
        <v>497</v>
      </c>
      <c r="B87" s="4" t="s">
        <v>26</v>
      </c>
      <c r="C87" s="4" t="s">
        <v>27</v>
      </c>
      <c r="D87" s="4" t="s">
        <v>498</v>
      </c>
      <c r="E87" s="4" t="s">
        <v>499</v>
      </c>
      <c r="F87" s="7">
        <v>45082</v>
      </c>
      <c r="G87" s="7">
        <v>45085</v>
      </c>
      <c r="H87" s="4">
        <v>1</v>
      </c>
      <c r="I87" s="4">
        <v>3</v>
      </c>
      <c r="J87" s="4">
        <v>3</v>
      </c>
      <c r="K87" s="4" t="s">
        <v>50</v>
      </c>
      <c r="L87" s="4">
        <v>3186</v>
      </c>
      <c r="M87" s="4">
        <v>3186</v>
      </c>
      <c r="N87" s="4" t="s">
        <v>500</v>
      </c>
      <c r="O87" s="4" t="s">
        <v>52</v>
      </c>
      <c r="P87" s="4" t="s">
        <v>33</v>
      </c>
      <c r="Q87" s="4">
        <v>0</v>
      </c>
      <c r="R87" s="8">
        <v>45082</v>
      </c>
      <c r="S87" s="7">
        <v>45088</v>
      </c>
      <c r="T87" s="4" t="s">
        <v>34</v>
      </c>
      <c r="U87" s="4">
        <v>3186</v>
      </c>
      <c r="V87" s="4">
        <v>0</v>
      </c>
      <c r="W87" s="4">
        <v>0</v>
      </c>
      <c r="X87" s="4" t="s">
        <v>501</v>
      </c>
      <c r="Y87" s="4" t="s">
        <v>502</v>
      </c>
    </row>
    <row r="88" s="4" customFormat="1" spans="1:25">
      <c r="A88" s="4" t="s">
        <v>503</v>
      </c>
      <c r="B88" s="4" t="s">
        <v>26</v>
      </c>
      <c r="C88" s="4" t="s">
        <v>27</v>
      </c>
      <c r="D88" s="4" t="s">
        <v>504</v>
      </c>
      <c r="E88" s="4" t="s">
        <v>505</v>
      </c>
      <c r="F88" s="7">
        <v>45082</v>
      </c>
      <c r="G88" s="7">
        <v>45085</v>
      </c>
      <c r="H88" s="4">
        <v>1</v>
      </c>
      <c r="I88" s="4">
        <v>3</v>
      </c>
      <c r="J88" s="4">
        <v>3</v>
      </c>
      <c r="K88" s="4" t="s">
        <v>50</v>
      </c>
      <c r="L88" s="4">
        <v>1030</v>
      </c>
      <c r="M88" s="4">
        <v>1030</v>
      </c>
      <c r="N88" s="4" t="s">
        <v>506</v>
      </c>
      <c r="O88" s="4" t="s">
        <v>52</v>
      </c>
      <c r="P88" s="4" t="s">
        <v>33</v>
      </c>
      <c r="Q88" s="4">
        <v>0</v>
      </c>
      <c r="R88" s="8">
        <v>45082</v>
      </c>
      <c r="S88" s="7">
        <v>45088</v>
      </c>
      <c r="T88" s="4" t="s">
        <v>34</v>
      </c>
      <c r="U88" s="4">
        <v>1030</v>
      </c>
      <c r="V88" s="4">
        <v>0</v>
      </c>
      <c r="W88" s="4">
        <v>0</v>
      </c>
      <c r="X88" s="4" t="s">
        <v>507</v>
      </c>
      <c r="Y88" s="4" t="s">
        <v>508</v>
      </c>
    </row>
    <row r="89" s="4" customFormat="1" spans="1:25">
      <c r="A89" s="4" t="s">
        <v>509</v>
      </c>
      <c r="B89" s="4" t="s">
        <v>26</v>
      </c>
      <c r="C89" s="4" t="s">
        <v>27</v>
      </c>
      <c r="D89" s="4" t="s">
        <v>510</v>
      </c>
      <c r="E89" s="4" t="s">
        <v>437</v>
      </c>
      <c r="F89" s="7">
        <v>45083</v>
      </c>
      <c r="G89" s="7">
        <v>45085</v>
      </c>
      <c r="H89" s="4">
        <v>1</v>
      </c>
      <c r="I89" s="4">
        <v>2</v>
      </c>
      <c r="J89" s="4">
        <v>2</v>
      </c>
      <c r="K89" s="4" t="s">
        <v>50</v>
      </c>
      <c r="L89" s="4">
        <v>1231</v>
      </c>
      <c r="M89" s="4">
        <v>1231</v>
      </c>
      <c r="N89" s="4" t="s">
        <v>511</v>
      </c>
      <c r="O89" s="4" t="s">
        <v>52</v>
      </c>
      <c r="P89" s="4" t="s">
        <v>33</v>
      </c>
      <c r="Q89" s="4">
        <v>0</v>
      </c>
      <c r="R89" s="8">
        <v>45082</v>
      </c>
      <c r="S89" s="7">
        <v>45088</v>
      </c>
      <c r="T89" s="4" t="s">
        <v>34</v>
      </c>
      <c r="U89" s="4">
        <v>1231</v>
      </c>
      <c r="V89" s="4">
        <v>0</v>
      </c>
      <c r="W89" s="4">
        <v>0</v>
      </c>
      <c r="X89" s="4" t="s">
        <v>512</v>
      </c>
      <c r="Y89" s="4" t="s">
        <v>513</v>
      </c>
    </row>
    <row r="90" s="4" customFormat="1" spans="1:25">
      <c r="A90" s="4" t="s">
        <v>514</v>
      </c>
      <c r="B90" s="4" t="s">
        <v>26</v>
      </c>
      <c r="C90" s="4" t="s">
        <v>27</v>
      </c>
      <c r="D90" s="4" t="s">
        <v>515</v>
      </c>
      <c r="E90" s="4" t="s">
        <v>516</v>
      </c>
      <c r="F90" s="7">
        <v>45083</v>
      </c>
      <c r="G90" s="7">
        <v>45085</v>
      </c>
      <c r="H90" s="4">
        <v>2</v>
      </c>
      <c r="I90" s="4">
        <v>2</v>
      </c>
      <c r="J90" s="4">
        <v>4</v>
      </c>
      <c r="K90" s="4" t="s">
        <v>50</v>
      </c>
      <c r="L90" s="4">
        <v>4388</v>
      </c>
      <c r="M90" s="4">
        <v>4388</v>
      </c>
      <c r="N90" s="4" t="s">
        <v>517</v>
      </c>
      <c r="O90" s="4" t="s">
        <v>52</v>
      </c>
      <c r="P90" s="4" t="s">
        <v>33</v>
      </c>
      <c r="Q90" s="4">
        <v>0</v>
      </c>
      <c r="R90" s="8">
        <v>45082</v>
      </c>
      <c r="S90" s="7">
        <v>45088</v>
      </c>
      <c r="T90" s="4" t="s">
        <v>34</v>
      </c>
      <c r="U90" s="4">
        <v>4388</v>
      </c>
      <c r="V90" s="4">
        <v>0</v>
      </c>
      <c r="W90" s="4">
        <v>0</v>
      </c>
      <c r="X90" s="4" t="s">
        <v>518</v>
      </c>
      <c r="Y90" s="4" t="s">
        <v>35</v>
      </c>
    </row>
    <row r="91" s="4" customFormat="1" spans="1:25">
      <c r="A91" s="4" t="s">
        <v>519</v>
      </c>
      <c r="B91" s="4" t="s">
        <v>26</v>
      </c>
      <c r="C91" s="4" t="s">
        <v>27</v>
      </c>
      <c r="D91" s="4" t="s">
        <v>520</v>
      </c>
      <c r="E91" s="4" t="s">
        <v>521</v>
      </c>
      <c r="F91" s="7">
        <v>45084</v>
      </c>
      <c r="G91" s="7">
        <v>45085</v>
      </c>
      <c r="H91" s="4">
        <v>1</v>
      </c>
      <c r="I91" s="4">
        <v>1</v>
      </c>
      <c r="J91" s="4">
        <v>1</v>
      </c>
      <c r="K91" s="4" t="s">
        <v>50</v>
      </c>
      <c r="L91" s="4">
        <v>643</v>
      </c>
      <c r="M91" s="4">
        <v>643</v>
      </c>
      <c r="N91" s="4" t="s">
        <v>522</v>
      </c>
      <c r="O91" s="4" t="s">
        <v>52</v>
      </c>
      <c r="P91" s="4" t="s">
        <v>33</v>
      </c>
      <c r="Q91" s="4">
        <v>0</v>
      </c>
      <c r="R91" s="8">
        <v>45082.0000115741</v>
      </c>
      <c r="S91" s="7">
        <v>45088</v>
      </c>
      <c r="T91" s="4" t="s">
        <v>34</v>
      </c>
      <c r="U91" s="4">
        <v>643</v>
      </c>
      <c r="V91" s="4">
        <v>0</v>
      </c>
      <c r="W91" s="4">
        <v>0</v>
      </c>
      <c r="X91" s="4" t="s">
        <v>523</v>
      </c>
      <c r="Y91" s="4" t="s">
        <v>35</v>
      </c>
    </row>
    <row r="92" s="4" customFormat="1" spans="1:25">
      <c r="A92" s="4" t="s">
        <v>524</v>
      </c>
      <c r="B92" s="4" t="s">
        <v>26</v>
      </c>
      <c r="C92" s="4" t="s">
        <v>27</v>
      </c>
      <c r="D92" s="4" t="s">
        <v>525</v>
      </c>
      <c r="E92" s="4" t="s">
        <v>526</v>
      </c>
      <c r="F92" s="7">
        <v>45083</v>
      </c>
      <c r="G92" s="7">
        <v>45085</v>
      </c>
      <c r="H92" s="4">
        <v>1</v>
      </c>
      <c r="I92" s="4">
        <v>2</v>
      </c>
      <c r="J92" s="4">
        <v>2</v>
      </c>
      <c r="K92" s="4" t="s">
        <v>50</v>
      </c>
      <c r="L92" s="4">
        <v>940</v>
      </c>
      <c r="M92" s="4">
        <v>940</v>
      </c>
      <c r="N92" s="4" t="s">
        <v>527</v>
      </c>
      <c r="O92" s="4" t="s">
        <v>52</v>
      </c>
      <c r="P92" s="4" t="s">
        <v>33</v>
      </c>
      <c r="Q92" s="4">
        <v>0</v>
      </c>
      <c r="R92" s="8">
        <v>45082.0000115741</v>
      </c>
      <c r="S92" s="7">
        <v>45088</v>
      </c>
      <c r="T92" s="4" t="s">
        <v>34</v>
      </c>
      <c r="U92" s="4">
        <v>940</v>
      </c>
      <c r="V92" s="4">
        <v>0</v>
      </c>
      <c r="W92" s="4">
        <v>0</v>
      </c>
      <c r="X92" s="4" t="s">
        <v>528</v>
      </c>
      <c r="Y92" s="4" t="s">
        <v>529</v>
      </c>
    </row>
    <row r="93" s="4" customFormat="1" spans="1:25">
      <c r="A93" s="4" t="s">
        <v>530</v>
      </c>
      <c r="B93" s="4" t="s">
        <v>26</v>
      </c>
      <c r="C93" s="4" t="s">
        <v>27</v>
      </c>
      <c r="D93" s="4" t="s">
        <v>531</v>
      </c>
      <c r="E93" s="4" t="s">
        <v>532</v>
      </c>
      <c r="F93" s="7">
        <v>45084</v>
      </c>
      <c r="G93" s="7">
        <v>45085</v>
      </c>
      <c r="H93" s="4">
        <v>1</v>
      </c>
      <c r="I93" s="4">
        <v>1</v>
      </c>
      <c r="J93" s="4">
        <v>1</v>
      </c>
      <c r="K93" s="4" t="s">
        <v>50</v>
      </c>
      <c r="L93" s="4">
        <v>744</v>
      </c>
      <c r="M93" s="4">
        <v>744</v>
      </c>
      <c r="N93" s="4" t="s">
        <v>533</v>
      </c>
      <c r="O93" s="4" t="s">
        <v>52</v>
      </c>
      <c r="P93" s="4" t="s">
        <v>33</v>
      </c>
      <c r="Q93" s="4">
        <v>0</v>
      </c>
      <c r="R93" s="8">
        <v>45082</v>
      </c>
      <c r="S93" s="7">
        <v>45088</v>
      </c>
      <c r="T93" s="4" t="s">
        <v>34</v>
      </c>
      <c r="U93" s="4">
        <v>744</v>
      </c>
      <c r="V93" s="4">
        <v>0</v>
      </c>
      <c r="W93" s="4">
        <v>0</v>
      </c>
      <c r="X93" s="4" t="s">
        <v>534</v>
      </c>
      <c r="Y93" s="4" t="s">
        <v>535</v>
      </c>
    </row>
    <row r="94" s="4" customFormat="1" spans="1:25">
      <c r="A94" s="4" t="s">
        <v>536</v>
      </c>
      <c r="B94" s="4" t="s">
        <v>26</v>
      </c>
      <c r="C94" s="4" t="s">
        <v>27</v>
      </c>
      <c r="D94" s="4" t="s">
        <v>537</v>
      </c>
      <c r="E94" s="4" t="s">
        <v>538</v>
      </c>
      <c r="F94" s="7">
        <v>45084</v>
      </c>
      <c r="G94" s="7">
        <v>45085</v>
      </c>
      <c r="H94" s="4">
        <v>1</v>
      </c>
      <c r="I94" s="4">
        <v>1</v>
      </c>
      <c r="J94" s="4">
        <v>1</v>
      </c>
      <c r="K94" s="4" t="s">
        <v>50</v>
      </c>
      <c r="L94" s="4">
        <v>249</v>
      </c>
      <c r="M94" s="4">
        <v>249</v>
      </c>
      <c r="N94" s="4" t="s">
        <v>539</v>
      </c>
      <c r="O94" s="4" t="s">
        <v>52</v>
      </c>
      <c r="P94" s="4" t="s">
        <v>33</v>
      </c>
      <c r="Q94" s="4">
        <v>0</v>
      </c>
      <c r="R94" s="8">
        <v>45082</v>
      </c>
      <c r="S94" s="7">
        <v>45088</v>
      </c>
      <c r="T94" s="4" t="s">
        <v>34</v>
      </c>
      <c r="U94" s="4">
        <v>249</v>
      </c>
      <c r="V94" s="4">
        <v>0</v>
      </c>
      <c r="W94" s="4">
        <v>0</v>
      </c>
      <c r="X94" s="4" t="s">
        <v>540</v>
      </c>
      <c r="Y94" s="4" t="s">
        <v>541</v>
      </c>
    </row>
    <row r="95" s="4" customFormat="1" spans="1:25">
      <c r="A95" s="4" t="s">
        <v>542</v>
      </c>
      <c r="B95" s="4" t="s">
        <v>26</v>
      </c>
      <c r="C95" s="4" t="s">
        <v>27</v>
      </c>
      <c r="D95" s="4" t="s">
        <v>543</v>
      </c>
      <c r="E95" s="4" t="s">
        <v>544</v>
      </c>
      <c r="F95" s="7">
        <v>45083</v>
      </c>
      <c r="G95" s="7">
        <v>45085</v>
      </c>
      <c r="H95" s="4">
        <v>1</v>
      </c>
      <c r="I95" s="4">
        <v>2</v>
      </c>
      <c r="J95" s="4">
        <v>2</v>
      </c>
      <c r="K95" s="4" t="s">
        <v>50</v>
      </c>
      <c r="L95" s="4">
        <v>852</v>
      </c>
      <c r="M95" s="4">
        <v>852</v>
      </c>
      <c r="N95" s="4" t="s">
        <v>545</v>
      </c>
      <c r="O95" s="4" t="s">
        <v>52</v>
      </c>
      <c r="P95" s="4" t="s">
        <v>33</v>
      </c>
      <c r="Q95" s="4">
        <v>0</v>
      </c>
      <c r="R95" s="8">
        <v>45082</v>
      </c>
      <c r="S95" s="7">
        <v>45088</v>
      </c>
      <c r="T95" s="4" t="s">
        <v>34</v>
      </c>
      <c r="U95" s="4">
        <v>852</v>
      </c>
      <c r="V95" s="4">
        <v>0</v>
      </c>
      <c r="W95" s="4">
        <v>0</v>
      </c>
      <c r="X95" s="4" t="s">
        <v>546</v>
      </c>
      <c r="Y95" s="4" t="s">
        <v>547</v>
      </c>
    </row>
    <row r="96" s="4" customFormat="1" spans="1:25">
      <c r="A96" s="4" t="s">
        <v>548</v>
      </c>
      <c r="B96" s="4" t="s">
        <v>26</v>
      </c>
      <c r="C96" s="4" t="s">
        <v>27</v>
      </c>
      <c r="D96" s="4" t="s">
        <v>549</v>
      </c>
      <c r="E96" s="4" t="s">
        <v>550</v>
      </c>
      <c r="F96" s="7">
        <v>45084</v>
      </c>
      <c r="G96" s="7">
        <v>45085</v>
      </c>
      <c r="H96" s="4">
        <v>1</v>
      </c>
      <c r="I96" s="4">
        <v>1</v>
      </c>
      <c r="J96" s="4">
        <v>1</v>
      </c>
      <c r="K96" s="4" t="s">
        <v>50</v>
      </c>
      <c r="L96" s="4">
        <v>1365</v>
      </c>
      <c r="M96" s="4">
        <v>1365</v>
      </c>
      <c r="N96" s="4" t="s">
        <v>551</v>
      </c>
      <c r="O96" s="4" t="s">
        <v>52</v>
      </c>
      <c r="P96" s="4" t="s">
        <v>33</v>
      </c>
      <c r="Q96" s="4">
        <v>0</v>
      </c>
      <c r="R96" s="8">
        <v>45082</v>
      </c>
      <c r="S96" s="7">
        <v>45088</v>
      </c>
      <c r="T96" s="4" t="s">
        <v>34</v>
      </c>
      <c r="U96" s="4">
        <v>1365</v>
      </c>
      <c r="V96" s="4">
        <v>0</v>
      </c>
      <c r="W96" s="4">
        <v>0</v>
      </c>
      <c r="X96" s="4" t="s">
        <v>552</v>
      </c>
      <c r="Y96" s="4" t="s">
        <v>553</v>
      </c>
    </row>
    <row r="97" s="4" customFormat="1" spans="1:25">
      <c r="A97" s="4" t="s">
        <v>554</v>
      </c>
      <c r="B97" s="4" t="s">
        <v>26</v>
      </c>
      <c r="C97" s="4" t="s">
        <v>27</v>
      </c>
      <c r="D97" s="4" t="s">
        <v>555</v>
      </c>
      <c r="E97" s="4" t="s">
        <v>556</v>
      </c>
      <c r="F97" s="7">
        <v>45083</v>
      </c>
      <c r="G97" s="7">
        <v>45085</v>
      </c>
      <c r="H97" s="4">
        <v>1</v>
      </c>
      <c r="I97" s="4">
        <v>2</v>
      </c>
      <c r="J97" s="4">
        <v>2</v>
      </c>
      <c r="K97" s="4" t="s">
        <v>50</v>
      </c>
      <c r="L97" s="4">
        <v>1490</v>
      </c>
      <c r="M97" s="4">
        <v>1490</v>
      </c>
      <c r="N97" s="4" t="s">
        <v>557</v>
      </c>
      <c r="O97" s="4" t="s">
        <v>52</v>
      </c>
      <c r="P97" s="4" t="s">
        <v>33</v>
      </c>
      <c r="Q97" s="4">
        <v>0</v>
      </c>
      <c r="R97" s="8">
        <v>45082.0000115741</v>
      </c>
      <c r="S97" s="7">
        <v>45088</v>
      </c>
      <c r="T97" s="4" t="s">
        <v>34</v>
      </c>
      <c r="U97" s="4">
        <v>1490</v>
      </c>
      <c r="V97" s="4">
        <v>0</v>
      </c>
      <c r="W97" s="4">
        <v>0</v>
      </c>
      <c r="X97" s="4" t="s">
        <v>558</v>
      </c>
      <c r="Y97" s="4" t="s">
        <v>559</v>
      </c>
    </row>
    <row r="98" s="4" customFormat="1" spans="1:25">
      <c r="A98" s="4" t="s">
        <v>560</v>
      </c>
      <c r="B98" s="4" t="s">
        <v>26</v>
      </c>
      <c r="C98" s="4" t="s">
        <v>27</v>
      </c>
      <c r="D98" s="4" t="s">
        <v>561</v>
      </c>
      <c r="E98" s="4" t="s">
        <v>562</v>
      </c>
      <c r="F98" s="7">
        <v>45084</v>
      </c>
      <c r="G98" s="7">
        <v>45085</v>
      </c>
      <c r="H98" s="4">
        <v>2</v>
      </c>
      <c r="I98" s="4">
        <v>1</v>
      </c>
      <c r="J98" s="4">
        <v>2</v>
      </c>
      <c r="K98" s="4" t="s">
        <v>50</v>
      </c>
      <c r="L98" s="4">
        <v>1154</v>
      </c>
      <c r="M98" s="4">
        <v>1154</v>
      </c>
      <c r="N98" s="4" t="s">
        <v>563</v>
      </c>
      <c r="O98" s="4" t="s">
        <v>52</v>
      </c>
      <c r="P98" s="4" t="s">
        <v>33</v>
      </c>
      <c r="Q98" s="4">
        <v>0</v>
      </c>
      <c r="R98" s="8">
        <v>45083.0000115741</v>
      </c>
      <c r="S98" s="7">
        <v>45088</v>
      </c>
      <c r="T98" s="4" t="s">
        <v>34</v>
      </c>
      <c r="U98" s="4">
        <v>1154</v>
      </c>
      <c r="V98" s="4">
        <v>0</v>
      </c>
      <c r="W98" s="4">
        <v>0</v>
      </c>
      <c r="X98" s="4" t="s">
        <v>564</v>
      </c>
      <c r="Y98" s="4" t="s">
        <v>565</v>
      </c>
    </row>
    <row r="99" s="4" customFormat="1" spans="1:25">
      <c r="A99" s="4" t="s">
        <v>566</v>
      </c>
      <c r="B99" s="4" t="s">
        <v>26</v>
      </c>
      <c r="C99" s="4" t="s">
        <v>27</v>
      </c>
      <c r="D99" s="4" t="s">
        <v>567</v>
      </c>
      <c r="E99" s="4" t="s">
        <v>568</v>
      </c>
      <c r="F99" s="7">
        <v>45084</v>
      </c>
      <c r="G99" s="7">
        <v>45085</v>
      </c>
      <c r="H99" s="4">
        <v>1</v>
      </c>
      <c r="I99" s="4">
        <v>1</v>
      </c>
      <c r="J99" s="4">
        <v>1</v>
      </c>
      <c r="K99" s="4" t="s">
        <v>50</v>
      </c>
      <c r="L99" s="4">
        <v>1257</v>
      </c>
      <c r="M99" s="4">
        <v>1257</v>
      </c>
      <c r="N99" s="4" t="s">
        <v>569</v>
      </c>
      <c r="O99" s="4" t="s">
        <v>52</v>
      </c>
      <c r="P99" s="4" t="s">
        <v>33</v>
      </c>
      <c r="Q99" s="4">
        <v>0</v>
      </c>
      <c r="R99" s="8">
        <v>45083</v>
      </c>
      <c r="S99" s="7">
        <v>45088</v>
      </c>
      <c r="T99" s="4" t="s">
        <v>34</v>
      </c>
      <c r="U99" s="4">
        <v>1257</v>
      </c>
      <c r="V99" s="4">
        <v>0</v>
      </c>
      <c r="W99" s="4">
        <v>0</v>
      </c>
      <c r="X99" s="4" t="s">
        <v>570</v>
      </c>
      <c r="Y99" s="4" t="s">
        <v>571</v>
      </c>
    </row>
    <row r="100" s="4" customFormat="1" spans="1:25">
      <c r="A100" s="4" t="s">
        <v>572</v>
      </c>
      <c r="B100" s="4" t="s">
        <v>26</v>
      </c>
      <c r="C100" s="4" t="s">
        <v>27</v>
      </c>
      <c r="D100" s="4" t="s">
        <v>573</v>
      </c>
      <c r="E100" s="4" t="s">
        <v>574</v>
      </c>
      <c r="F100" s="7">
        <v>45084</v>
      </c>
      <c r="G100" s="7">
        <v>45085</v>
      </c>
      <c r="H100" s="4">
        <v>1</v>
      </c>
      <c r="I100" s="4">
        <v>1</v>
      </c>
      <c r="J100" s="4">
        <v>1</v>
      </c>
      <c r="K100" s="4" t="s">
        <v>50</v>
      </c>
      <c r="L100" s="4">
        <v>1470</v>
      </c>
      <c r="M100" s="4">
        <v>1470</v>
      </c>
      <c r="N100" s="4" t="s">
        <v>575</v>
      </c>
      <c r="O100" s="4" t="s">
        <v>52</v>
      </c>
      <c r="P100" s="4" t="s">
        <v>33</v>
      </c>
      <c r="Q100" s="4">
        <v>0</v>
      </c>
      <c r="R100" s="8">
        <v>45083.0000115741</v>
      </c>
      <c r="S100" s="7">
        <v>45088</v>
      </c>
      <c r="T100" s="4" t="s">
        <v>34</v>
      </c>
      <c r="U100" s="4">
        <v>1470</v>
      </c>
      <c r="V100" s="4">
        <v>0</v>
      </c>
      <c r="W100" s="4">
        <v>0</v>
      </c>
      <c r="X100" s="4" t="s">
        <v>576</v>
      </c>
      <c r="Y100" s="4" t="s">
        <v>577</v>
      </c>
    </row>
    <row r="101" s="4" customFormat="1" spans="1:25">
      <c r="A101" s="4" t="s">
        <v>578</v>
      </c>
      <c r="B101" s="4" t="s">
        <v>26</v>
      </c>
      <c r="C101" s="4" t="s">
        <v>27</v>
      </c>
      <c r="D101" s="4" t="s">
        <v>579</v>
      </c>
      <c r="E101" s="4" t="s">
        <v>437</v>
      </c>
      <c r="F101" s="7">
        <v>45083</v>
      </c>
      <c r="G101" s="7">
        <v>45085</v>
      </c>
      <c r="H101" s="4">
        <v>1</v>
      </c>
      <c r="I101" s="4">
        <v>2</v>
      </c>
      <c r="J101" s="4">
        <v>2</v>
      </c>
      <c r="K101" s="4" t="s">
        <v>50</v>
      </c>
      <c r="L101" s="4">
        <v>1454</v>
      </c>
      <c r="M101" s="4">
        <v>1454</v>
      </c>
      <c r="N101" s="4" t="s">
        <v>580</v>
      </c>
      <c r="O101" s="4" t="s">
        <v>52</v>
      </c>
      <c r="P101" s="4" t="s">
        <v>33</v>
      </c>
      <c r="Q101" s="4">
        <v>0</v>
      </c>
      <c r="R101" s="8">
        <v>45083.0000115741</v>
      </c>
      <c r="S101" s="7">
        <v>45088</v>
      </c>
      <c r="T101" s="4" t="s">
        <v>34</v>
      </c>
      <c r="U101" s="4">
        <v>1454</v>
      </c>
      <c r="V101" s="4">
        <v>0</v>
      </c>
      <c r="W101" s="4">
        <v>0</v>
      </c>
      <c r="X101" s="4" t="s">
        <v>581</v>
      </c>
      <c r="Y101" s="4" t="s">
        <v>35</v>
      </c>
    </row>
    <row r="102" s="4" customFormat="1" spans="1:25">
      <c r="A102" s="4" t="s">
        <v>582</v>
      </c>
      <c r="B102" s="4" t="s">
        <v>26</v>
      </c>
      <c r="C102" s="4" t="s">
        <v>27</v>
      </c>
      <c r="D102" s="4" t="s">
        <v>583</v>
      </c>
      <c r="E102" s="4" t="s">
        <v>584</v>
      </c>
      <c r="F102" s="7">
        <v>45084</v>
      </c>
      <c r="G102" s="7">
        <v>45085</v>
      </c>
      <c r="H102" s="4">
        <v>1</v>
      </c>
      <c r="I102" s="4">
        <v>1</v>
      </c>
      <c r="J102" s="4">
        <v>1</v>
      </c>
      <c r="K102" s="4" t="s">
        <v>50</v>
      </c>
      <c r="L102" s="4">
        <v>803</v>
      </c>
      <c r="M102" s="4">
        <v>803</v>
      </c>
      <c r="N102" s="4" t="s">
        <v>585</v>
      </c>
      <c r="O102" s="4" t="s">
        <v>52</v>
      </c>
      <c r="P102" s="4" t="s">
        <v>33</v>
      </c>
      <c r="Q102" s="4">
        <v>0</v>
      </c>
      <c r="R102" s="8">
        <v>45083</v>
      </c>
      <c r="S102" s="7">
        <v>45088</v>
      </c>
      <c r="T102" s="4" t="s">
        <v>34</v>
      </c>
      <c r="U102" s="4">
        <v>803</v>
      </c>
      <c r="V102" s="4">
        <v>0</v>
      </c>
      <c r="W102" s="4">
        <v>0</v>
      </c>
      <c r="X102" s="4" t="s">
        <v>586</v>
      </c>
      <c r="Y102" s="4" t="s">
        <v>35</v>
      </c>
    </row>
    <row r="103" s="4" customFormat="1" spans="1:25">
      <c r="A103" s="4" t="s">
        <v>469</v>
      </c>
      <c r="B103" s="4" t="s">
        <v>26</v>
      </c>
      <c r="C103" s="4" t="s">
        <v>36</v>
      </c>
      <c r="D103" s="4" t="s">
        <v>470</v>
      </c>
      <c r="E103" s="4" t="s">
        <v>471</v>
      </c>
      <c r="F103" s="7">
        <v>45084</v>
      </c>
      <c r="G103" s="7">
        <v>45085</v>
      </c>
      <c r="H103" s="4">
        <v>1</v>
      </c>
      <c r="I103" s="4">
        <v>1</v>
      </c>
      <c r="J103" s="4">
        <v>1</v>
      </c>
      <c r="K103" s="4" t="s">
        <v>50</v>
      </c>
      <c r="L103" s="4">
        <v>-1509</v>
      </c>
      <c r="M103" s="4">
        <v>-1509</v>
      </c>
      <c r="N103" s="4" t="s">
        <v>472</v>
      </c>
      <c r="O103" s="4" t="s">
        <v>52</v>
      </c>
      <c r="P103" s="4" t="s">
        <v>33</v>
      </c>
      <c r="Q103" s="4">
        <v>0</v>
      </c>
      <c r="R103" s="8">
        <v>45081</v>
      </c>
      <c r="S103" s="7">
        <v>45088</v>
      </c>
      <c r="T103" s="4" t="s">
        <v>34</v>
      </c>
      <c r="U103" s="4">
        <v>-1509</v>
      </c>
      <c r="V103" s="4">
        <v>0</v>
      </c>
      <c r="W103" s="4">
        <v>0</v>
      </c>
      <c r="X103" s="4" t="s">
        <v>473</v>
      </c>
      <c r="Y103" s="4" t="s">
        <v>35</v>
      </c>
    </row>
    <row r="104" s="4" customFormat="1" spans="1:25">
      <c r="A104" s="4" t="s">
        <v>587</v>
      </c>
      <c r="B104" s="4" t="s">
        <v>26</v>
      </c>
      <c r="C104" s="4" t="s">
        <v>27</v>
      </c>
      <c r="D104" s="4" t="s">
        <v>588</v>
      </c>
      <c r="E104" s="4" t="s">
        <v>128</v>
      </c>
      <c r="F104" s="7">
        <v>45084</v>
      </c>
      <c r="G104" s="7">
        <v>45085</v>
      </c>
      <c r="H104" s="4">
        <v>1</v>
      </c>
      <c r="I104" s="4">
        <v>1</v>
      </c>
      <c r="J104" s="4">
        <v>1</v>
      </c>
      <c r="K104" s="4" t="s">
        <v>50</v>
      </c>
      <c r="L104" s="4">
        <v>543</v>
      </c>
      <c r="M104" s="4">
        <v>543</v>
      </c>
      <c r="N104" s="4" t="s">
        <v>589</v>
      </c>
      <c r="O104" s="4" t="s">
        <v>52</v>
      </c>
      <c r="P104" s="4" t="s">
        <v>33</v>
      </c>
      <c r="Q104" s="4">
        <v>0</v>
      </c>
      <c r="R104" s="8">
        <v>45083.0000115741</v>
      </c>
      <c r="S104" s="7">
        <v>45088</v>
      </c>
      <c r="T104" s="4" t="s">
        <v>34</v>
      </c>
      <c r="U104" s="4">
        <v>543</v>
      </c>
      <c r="V104" s="4">
        <v>0</v>
      </c>
      <c r="W104" s="4">
        <v>0</v>
      </c>
      <c r="X104" s="4" t="s">
        <v>590</v>
      </c>
      <c r="Y104" s="4" t="s">
        <v>591</v>
      </c>
    </row>
    <row r="105" s="4" customFormat="1" spans="1:25">
      <c r="A105" s="4" t="s">
        <v>592</v>
      </c>
      <c r="B105" s="4" t="s">
        <v>26</v>
      </c>
      <c r="C105" s="4" t="s">
        <v>27</v>
      </c>
      <c r="D105" s="4" t="s">
        <v>593</v>
      </c>
      <c r="E105" s="4" t="s">
        <v>96</v>
      </c>
      <c r="F105" s="7">
        <v>45084</v>
      </c>
      <c r="G105" s="7">
        <v>45085</v>
      </c>
      <c r="H105" s="4">
        <v>2</v>
      </c>
      <c r="I105" s="4">
        <v>1</v>
      </c>
      <c r="J105" s="4">
        <v>2</v>
      </c>
      <c r="K105" s="4" t="s">
        <v>50</v>
      </c>
      <c r="L105" s="4">
        <v>308</v>
      </c>
      <c r="M105" s="4">
        <v>308</v>
      </c>
      <c r="N105" s="4" t="s">
        <v>594</v>
      </c>
      <c r="O105" s="4" t="s">
        <v>52</v>
      </c>
      <c r="P105" s="4" t="s">
        <v>33</v>
      </c>
      <c r="Q105" s="4">
        <v>0</v>
      </c>
      <c r="R105" s="8">
        <v>45083.0000115741</v>
      </c>
      <c r="S105" s="7">
        <v>45088</v>
      </c>
      <c r="T105" s="4" t="s">
        <v>34</v>
      </c>
      <c r="U105" s="4">
        <v>308</v>
      </c>
      <c r="V105" s="4">
        <v>0</v>
      </c>
      <c r="W105" s="4">
        <v>0</v>
      </c>
      <c r="X105" s="4" t="s">
        <v>595</v>
      </c>
      <c r="Y105" s="4" t="s">
        <v>596</v>
      </c>
    </row>
    <row r="106" s="4" customFormat="1" spans="1:25">
      <c r="A106" s="4" t="s">
        <v>597</v>
      </c>
      <c r="B106" s="4" t="s">
        <v>26</v>
      </c>
      <c r="C106" s="4" t="s">
        <v>27</v>
      </c>
      <c r="D106" s="4" t="s">
        <v>598</v>
      </c>
      <c r="E106" s="4" t="s">
        <v>599</v>
      </c>
      <c r="F106" s="7">
        <v>45084</v>
      </c>
      <c r="G106" s="7">
        <v>45085</v>
      </c>
      <c r="H106" s="4">
        <v>1</v>
      </c>
      <c r="I106" s="4">
        <v>1</v>
      </c>
      <c r="J106" s="4">
        <v>1</v>
      </c>
      <c r="K106" s="4" t="s">
        <v>50</v>
      </c>
      <c r="L106" s="4">
        <v>412</v>
      </c>
      <c r="M106" s="4">
        <v>412</v>
      </c>
      <c r="N106" s="4" t="s">
        <v>600</v>
      </c>
      <c r="O106" s="4" t="s">
        <v>52</v>
      </c>
      <c r="P106" s="4" t="s">
        <v>33</v>
      </c>
      <c r="Q106" s="4">
        <v>0</v>
      </c>
      <c r="R106" s="8">
        <v>45083.0000115741</v>
      </c>
      <c r="S106" s="7">
        <v>45088</v>
      </c>
      <c r="T106" s="4" t="s">
        <v>34</v>
      </c>
      <c r="U106" s="4">
        <v>412</v>
      </c>
      <c r="V106" s="4">
        <v>0</v>
      </c>
      <c r="W106" s="4">
        <v>0</v>
      </c>
      <c r="X106" s="4" t="s">
        <v>601</v>
      </c>
      <c r="Y106" s="4" t="s">
        <v>602</v>
      </c>
    </row>
    <row r="107" s="4" customFormat="1" spans="1:25">
      <c r="A107" s="4" t="s">
        <v>603</v>
      </c>
      <c r="B107" s="4" t="s">
        <v>26</v>
      </c>
      <c r="C107" s="4" t="s">
        <v>27</v>
      </c>
      <c r="D107" s="4" t="s">
        <v>604</v>
      </c>
      <c r="E107" s="4" t="s">
        <v>605</v>
      </c>
      <c r="F107" s="7">
        <v>45083</v>
      </c>
      <c r="G107" s="7">
        <v>45085</v>
      </c>
      <c r="H107" s="4">
        <v>1</v>
      </c>
      <c r="I107" s="4">
        <v>2</v>
      </c>
      <c r="J107" s="4">
        <v>2</v>
      </c>
      <c r="K107" s="4" t="s">
        <v>50</v>
      </c>
      <c r="L107" s="4">
        <v>2784</v>
      </c>
      <c r="M107" s="4">
        <v>2784</v>
      </c>
      <c r="N107" s="4" t="s">
        <v>606</v>
      </c>
      <c r="O107" s="4" t="s">
        <v>52</v>
      </c>
      <c r="P107" s="4" t="s">
        <v>33</v>
      </c>
      <c r="Q107" s="4">
        <v>0</v>
      </c>
      <c r="R107" s="8">
        <v>45083.0000115741</v>
      </c>
      <c r="S107" s="7">
        <v>45088</v>
      </c>
      <c r="T107" s="4" t="s">
        <v>34</v>
      </c>
      <c r="U107" s="4">
        <v>2784</v>
      </c>
      <c r="V107" s="4">
        <v>0</v>
      </c>
      <c r="W107" s="4">
        <v>0</v>
      </c>
      <c r="X107" s="4" t="s">
        <v>607</v>
      </c>
      <c r="Y107" s="4" t="s">
        <v>608</v>
      </c>
    </row>
    <row r="108" s="4" customFormat="1" spans="1:25">
      <c r="A108" s="4" t="s">
        <v>609</v>
      </c>
      <c r="B108" s="4" t="s">
        <v>26</v>
      </c>
      <c r="C108" s="4" t="s">
        <v>27</v>
      </c>
      <c r="D108" s="4" t="s">
        <v>610</v>
      </c>
      <c r="E108" s="4" t="s">
        <v>178</v>
      </c>
      <c r="F108" s="7">
        <v>45084</v>
      </c>
      <c r="G108" s="7">
        <v>45085</v>
      </c>
      <c r="H108" s="4">
        <v>1</v>
      </c>
      <c r="I108" s="4">
        <v>1</v>
      </c>
      <c r="J108" s="4">
        <v>1</v>
      </c>
      <c r="K108" s="4" t="s">
        <v>50</v>
      </c>
      <c r="L108" s="4">
        <v>163</v>
      </c>
      <c r="M108" s="4">
        <v>163</v>
      </c>
      <c r="N108" s="4" t="s">
        <v>611</v>
      </c>
      <c r="O108" s="4" t="s">
        <v>52</v>
      </c>
      <c r="P108" s="4" t="s">
        <v>33</v>
      </c>
      <c r="Q108" s="4">
        <v>0</v>
      </c>
      <c r="R108" s="8">
        <v>45083</v>
      </c>
      <c r="S108" s="7">
        <v>45088</v>
      </c>
      <c r="T108" s="4" t="s">
        <v>34</v>
      </c>
      <c r="U108" s="4">
        <v>163</v>
      </c>
      <c r="V108" s="4">
        <v>0</v>
      </c>
      <c r="W108" s="4">
        <v>0</v>
      </c>
      <c r="X108" s="4" t="s">
        <v>612</v>
      </c>
      <c r="Y108" s="4" t="s">
        <v>613</v>
      </c>
    </row>
    <row r="109" s="4" customFormat="1" spans="1:25">
      <c r="A109" s="4" t="s">
        <v>614</v>
      </c>
      <c r="B109" s="4" t="s">
        <v>26</v>
      </c>
      <c r="C109" s="4" t="s">
        <v>27</v>
      </c>
      <c r="D109" s="4" t="s">
        <v>615</v>
      </c>
      <c r="E109" s="4" t="s">
        <v>616</v>
      </c>
      <c r="F109" s="7">
        <v>45084</v>
      </c>
      <c r="G109" s="7">
        <v>45085</v>
      </c>
      <c r="H109" s="4">
        <v>1</v>
      </c>
      <c r="I109" s="4">
        <v>1</v>
      </c>
      <c r="J109" s="4">
        <v>1</v>
      </c>
      <c r="K109" s="4" t="s">
        <v>50</v>
      </c>
      <c r="L109" s="4">
        <v>675</v>
      </c>
      <c r="M109" s="4">
        <v>675</v>
      </c>
      <c r="N109" s="4" t="s">
        <v>617</v>
      </c>
      <c r="O109" s="4" t="s">
        <v>52</v>
      </c>
      <c r="P109" s="4" t="s">
        <v>33</v>
      </c>
      <c r="Q109" s="4">
        <v>0</v>
      </c>
      <c r="R109" s="8">
        <v>45084.0000115741</v>
      </c>
      <c r="S109" s="7">
        <v>45088</v>
      </c>
      <c r="T109" s="4" t="s">
        <v>34</v>
      </c>
      <c r="U109" s="4">
        <v>675</v>
      </c>
      <c r="V109" s="4">
        <v>0</v>
      </c>
      <c r="W109" s="4">
        <v>0</v>
      </c>
      <c r="X109" s="4" t="s">
        <v>618</v>
      </c>
      <c r="Y109" s="4" t="s">
        <v>35</v>
      </c>
    </row>
    <row r="110" s="4" customFormat="1" spans="1:25">
      <c r="A110" s="4" t="s">
        <v>619</v>
      </c>
      <c r="B110" s="4" t="s">
        <v>26</v>
      </c>
      <c r="C110" s="4" t="s">
        <v>27</v>
      </c>
      <c r="D110" s="4" t="s">
        <v>620</v>
      </c>
      <c r="E110" s="4" t="s">
        <v>621</v>
      </c>
      <c r="F110" s="7">
        <v>45084</v>
      </c>
      <c r="G110" s="7">
        <v>45085</v>
      </c>
      <c r="H110" s="4">
        <v>1</v>
      </c>
      <c r="I110" s="4">
        <v>1</v>
      </c>
      <c r="J110" s="4">
        <v>1</v>
      </c>
      <c r="K110" s="4" t="s">
        <v>50</v>
      </c>
      <c r="L110" s="4">
        <v>509</v>
      </c>
      <c r="M110" s="4">
        <v>509</v>
      </c>
      <c r="N110" s="4" t="s">
        <v>622</v>
      </c>
      <c r="O110" s="4" t="s">
        <v>52</v>
      </c>
      <c r="P110" s="4" t="s">
        <v>33</v>
      </c>
      <c r="Q110" s="4">
        <v>0</v>
      </c>
      <c r="R110" s="8">
        <v>45084.0000115741</v>
      </c>
      <c r="S110" s="7">
        <v>45088</v>
      </c>
      <c r="T110" s="4" t="s">
        <v>34</v>
      </c>
      <c r="U110" s="4">
        <v>509</v>
      </c>
      <c r="V110" s="4">
        <v>0</v>
      </c>
      <c r="W110" s="4">
        <v>0</v>
      </c>
      <c r="X110" s="4" t="s">
        <v>623</v>
      </c>
      <c r="Y110" s="4" t="s">
        <v>35</v>
      </c>
    </row>
    <row r="111" s="4" customFormat="1" spans="1:25">
      <c r="A111" s="4" t="s">
        <v>624</v>
      </c>
      <c r="B111" s="4" t="s">
        <v>26</v>
      </c>
      <c r="C111" s="4" t="s">
        <v>27</v>
      </c>
      <c r="D111" s="4" t="s">
        <v>625</v>
      </c>
      <c r="E111" s="4" t="s">
        <v>626</v>
      </c>
      <c r="F111" s="7">
        <v>45084</v>
      </c>
      <c r="G111" s="7">
        <v>45085</v>
      </c>
      <c r="H111" s="4">
        <v>1</v>
      </c>
      <c r="I111" s="4">
        <v>1</v>
      </c>
      <c r="J111" s="4">
        <v>1</v>
      </c>
      <c r="K111" s="4" t="s">
        <v>50</v>
      </c>
      <c r="L111" s="4">
        <v>923</v>
      </c>
      <c r="M111" s="4">
        <v>923</v>
      </c>
      <c r="N111" s="4" t="s">
        <v>627</v>
      </c>
      <c r="O111" s="4" t="s">
        <v>52</v>
      </c>
      <c r="P111" s="4" t="s">
        <v>33</v>
      </c>
      <c r="Q111" s="4">
        <v>0</v>
      </c>
      <c r="R111" s="8">
        <v>45084</v>
      </c>
      <c r="S111" s="7">
        <v>45088</v>
      </c>
      <c r="T111" s="4" t="s">
        <v>34</v>
      </c>
      <c r="U111" s="4">
        <v>923</v>
      </c>
      <c r="V111" s="4">
        <v>0</v>
      </c>
      <c r="W111" s="4">
        <v>0</v>
      </c>
      <c r="X111" s="4" t="s">
        <v>628</v>
      </c>
      <c r="Y111" s="4" t="s">
        <v>35</v>
      </c>
    </row>
    <row r="112" s="4" customFormat="1" spans="1:25">
      <c r="A112" s="4" t="s">
        <v>321</v>
      </c>
      <c r="B112" s="4" t="s">
        <v>26</v>
      </c>
      <c r="C112" s="4" t="s">
        <v>36</v>
      </c>
      <c r="D112" s="4" t="s">
        <v>322</v>
      </c>
      <c r="E112" s="4" t="s">
        <v>323</v>
      </c>
      <c r="F112" s="7">
        <v>45084</v>
      </c>
      <c r="G112" s="7">
        <v>45085</v>
      </c>
      <c r="H112" s="4">
        <v>1</v>
      </c>
      <c r="I112" s="4">
        <v>1</v>
      </c>
      <c r="J112" s="4">
        <v>1</v>
      </c>
      <c r="K112" s="4" t="s">
        <v>50</v>
      </c>
      <c r="L112" s="4">
        <v>-1955</v>
      </c>
      <c r="M112" s="4">
        <v>-1955</v>
      </c>
      <c r="N112" s="4" t="s">
        <v>324</v>
      </c>
      <c r="O112" s="4" t="s">
        <v>52</v>
      </c>
      <c r="P112" s="4" t="s">
        <v>33</v>
      </c>
      <c r="Q112" s="4">
        <v>0</v>
      </c>
      <c r="R112" s="8">
        <v>45074</v>
      </c>
      <c r="S112" s="7">
        <v>45088</v>
      </c>
      <c r="T112" s="4" t="s">
        <v>34</v>
      </c>
      <c r="U112" s="4">
        <v>-1955</v>
      </c>
      <c r="V112" s="4">
        <v>0</v>
      </c>
      <c r="W112" s="4">
        <v>0</v>
      </c>
      <c r="X112" s="4" t="s">
        <v>325</v>
      </c>
      <c r="Y112" s="4" t="s">
        <v>326</v>
      </c>
    </row>
    <row r="113" s="4" customFormat="1" spans="1:25">
      <c r="A113" s="4" t="s">
        <v>629</v>
      </c>
      <c r="B113" s="4" t="s">
        <v>26</v>
      </c>
      <c r="C113" s="4" t="s">
        <v>27</v>
      </c>
      <c r="D113" s="4" t="s">
        <v>630</v>
      </c>
      <c r="E113" s="4" t="s">
        <v>128</v>
      </c>
      <c r="F113" s="7">
        <v>45084</v>
      </c>
      <c r="G113" s="7">
        <v>45085</v>
      </c>
      <c r="H113" s="4">
        <v>1</v>
      </c>
      <c r="I113" s="4">
        <v>1</v>
      </c>
      <c r="J113" s="4">
        <v>1</v>
      </c>
      <c r="K113" s="4" t="s">
        <v>50</v>
      </c>
      <c r="L113" s="4">
        <v>495</v>
      </c>
      <c r="M113" s="4">
        <v>495</v>
      </c>
      <c r="N113" s="4" t="s">
        <v>631</v>
      </c>
      <c r="O113" s="4" t="s">
        <v>52</v>
      </c>
      <c r="P113" s="4" t="s">
        <v>33</v>
      </c>
      <c r="Q113" s="4">
        <v>0</v>
      </c>
      <c r="R113" s="8">
        <v>45084.0000115741</v>
      </c>
      <c r="S113" s="7">
        <v>45088</v>
      </c>
      <c r="T113" s="4" t="s">
        <v>34</v>
      </c>
      <c r="U113" s="4">
        <v>495</v>
      </c>
      <c r="V113" s="4">
        <v>0</v>
      </c>
      <c r="W113" s="4">
        <v>0</v>
      </c>
      <c r="X113" s="4" t="s">
        <v>632</v>
      </c>
      <c r="Y113" s="4" t="s">
        <v>35</v>
      </c>
    </row>
    <row r="114" s="4" customFormat="1" spans="1:25">
      <c r="A114" s="4" t="s">
        <v>633</v>
      </c>
      <c r="B114" s="4" t="s">
        <v>26</v>
      </c>
      <c r="C114" s="4" t="s">
        <v>27</v>
      </c>
      <c r="D114" s="4" t="s">
        <v>634</v>
      </c>
      <c r="E114" s="4" t="s">
        <v>635</v>
      </c>
      <c r="F114" s="7">
        <v>45084</v>
      </c>
      <c r="G114" s="7">
        <v>45085</v>
      </c>
      <c r="H114" s="4">
        <v>1</v>
      </c>
      <c r="I114" s="4">
        <v>1</v>
      </c>
      <c r="J114" s="4">
        <v>1</v>
      </c>
      <c r="K114" s="4" t="s">
        <v>50</v>
      </c>
      <c r="L114" s="4">
        <v>305</v>
      </c>
      <c r="M114" s="4">
        <v>305</v>
      </c>
      <c r="N114" s="4" t="s">
        <v>636</v>
      </c>
      <c r="O114" s="4" t="s">
        <v>52</v>
      </c>
      <c r="P114" s="4" t="s">
        <v>33</v>
      </c>
      <c r="Q114" s="4">
        <v>0</v>
      </c>
      <c r="R114" s="8">
        <v>45084</v>
      </c>
      <c r="S114" s="7">
        <v>45088</v>
      </c>
      <c r="T114" s="4" t="s">
        <v>34</v>
      </c>
      <c r="U114" s="4">
        <v>305</v>
      </c>
      <c r="V114" s="4">
        <v>0</v>
      </c>
      <c r="W114" s="4">
        <v>0</v>
      </c>
      <c r="X114" s="4" t="s">
        <v>637</v>
      </c>
      <c r="Y114" s="4" t="s">
        <v>35</v>
      </c>
    </row>
    <row r="115" s="4" customFormat="1" spans="1:25">
      <c r="A115" s="4" t="s">
        <v>638</v>
      </c>
      <c r="B115" s="4" t="s">
        <v>26</v>
      </c>
      <c r="C115" s="4" t="s">
        <v>27</v>
      </c>
      <c r="D115" s="4" t="s">
        <v>639</v>
      </c>
      <c r="E115" s="4" t="s">
        <v>273</v>
      </c>
      <c r="F115" s="7">
        <v>45084</v>
      </c>
      <c r="G115" s="7">
        <v>45085</v>
      </c>
      <c r="H115" s="4">
        <v>1</v>
      </c>
      <c r="I115" s="4">
        <v>1</v>
      </c>
      <c r="J115" s="4">
        <v>1</v>
      </c>
      <c r="K115" s="4" t="s">
        <v>50</v>
      </c>
      <c r="L115" s="4">
        <v>3485</v>
      </c>
      <c r="M115" s="4">
        <v>3485</v>
      </c>
      <c r="N115" s="4" t="s">
        <v>640</v>
      </c>
      <c r="O115" s="4" t="s">
        <v>52</v>
      </c>
      <c r="P115" s="4" t="s">
        <v>33</v>
      </c>
      <c r="Q115" s="4">
        <v>0</v>
      </c>
      <c r="R115" s="8">
        <v>45084</v>
      </c>
      <c r="S115" s="7">
        <v>45088</v>
      </c>
      <c r="T115" s="4" t="s">
        <v>34</v>
      </c>
      <c r="U115" s="4">
        <v>3485</v>
      </c>
      <c r="V115" s="4">
        <v>0</v>
      </c>
      <c r="W115" s="4">
        <v>0</v>
      </c>
      <c r="X115" s="4" t="s">
        <v>641</v>
      </c>
      <c r="Y115" s="4" t="s">
        <v>35</v>
      </c>
    </row>
    <row r="116" s="4" customFormat="1" spans="1:25">
      <c r="A116" s="4" t="s">
        <v>642</v>
      </c>
      <c r="B116" s="4" t="s">
        <v>26</v>
      </c>
      <c r="C116" s="4" t="s">
        <v>643</v>
      </c>
      <c r="D116" s="4" t="s">
        <v>644</v>
      </c>
      <c r="E116" s="4" t="s">
        <v>645</v>
      </c>
      <c r="F116" s="7">
        <v>45077</v>
      </c>
      <c r="G116" s="7">
        <v>45078</v>
      </c>
      <c r="H116" s="4">
        <v>1</v>
      </c>
      <c r="I116" s="4">
        <v>1</v>
      </c>
      <c r="J116" s="4">
        <v>1</v>
      </c>
      <c r="K116" s="4" t="s">
        <v>50</v>
      </c>
      <c r="L116" s="4">
        <v>0</v>
      </c>
      <c r="M116" s="4">
        <v>0</v>
      </c>
      <c r="N116" s="4" t="s">
        <v>646</v>
      </c>
      <c r="O116" s="4" t="s">
        <v>52</v>
      </c>
      <c r="P116" s="4" t="s">
        <v>33</v>
      </c>
      <c r="Q116" s="4">
        <v>0</v>
      </c>
      <c r="R116" s="8">
        <v>45077.5091550926</v>
      </c>
      <c r="S116" s="7">
        <v>45088</v>
      </c>
      <c r="T116" s="4" t="s">
        <v>34</v>
      </c>
      <c r="U116" s="4">
        <v>0</v>
      </c>
      <c r="V116" s="4">
        <v>0</v>
      </c>
      <c r="W116" s="4">
        <v>0</v>
      </c>
      <c r="X116" s="4" t="s">
        <v>647</v>
      </c>
      <c r="Y116" s="4" t="s">
        <v>35</v>
      </c>
    </row>
    <row r="117" s="4" customFormat="1" spans="1:25">
      <c r="A117" s="4" t="s">
        <v>648</v>
      </c>
      <c r="B117" s="4" t="s">
        <v>26</v>
      </c>
      <c r="C117" s="4" t="s">
        <v>649</v>
      </c>
      <c r="D117" s="4" t="s">
        <v>650</v>
      </c>
      <c r="E117" s="4" t="s">
        <v>96</v>
      </c>
      <c r="F117" s="7">
        <v>45065</v>
      </c>
      <c r="G117" s="7">
        <v>45066</v>
      </c>
      <c r="H117" s="4">
        <v>1</v>
      </c>
      <c r="I117" s="4">
        <v>1</v>
      </c>
      <c r="J117" s="4">
        <v>1</v>
      </c>
      <c r="K117" s="4" t="s">
        <v>50</v>
      </c>
      <c r="L117" s="4">
        <v>-1376</v>
      </c>
      <c r="M117" s="4">
        <v>-1376</v>
      </c>
      <c r="N117" s="4" t="s">
        <v>651</v>
      </c>
      <c r="O117" s="4" t="s">
        <v>52</v>
      </c>
      <c r="P117" s="4" t="s">
        <v>33</v>
      </c>
      <c r="Q117" s="4">
        <v>0</v>
      </c>
      <c r="R117" s="8">
        <v>45065.6436111111</v>
      </c>
      <c r="S117" s="7">
        <v>45088</v>
      </c>
      <c r="U117" s="4">
        <v>0</v>
      </c>
      <c r="V117" s="4">
        <v>0</v>
      </c>
      <c r="W117" s="4">
        <v>0</v>
      </c>
      <c r="X117" s="4" t="s">
        <v>652</v>
      </c>
      <c r="Y117" s="4" t="s">
        <v>653</v>
      </c>
    </row>
    <row r="118" s="4" customFormat="1" spans="1:25">
      <c r="A118" s="4" t="s">
        <v>654</v>
      </c>
      <c r="B118" s="4" t="s">
        <v>26</v>
      </c>
      <c r="C118" s="4" t="s">
        <v>649</v>
      </c>
      <c r="D118" s="4" t="s">
        <v>655</v>
      </c>
      <c r="E118" s="4" t="s">
        <v>656</v>
      </c>
      <c r="F118" s="7">
        <v>45063</v>
      </c>
      <c r="G118" s="7">
        <v>45065</v>
      </c>
      <c r="H118" s="4">
        <v>1</v>
      </c>
      <c r="I118" s="4">
        <v>2</v>
      </c>
      <c r="J118" s="4">
        <v>2</v>
      </c>
      <c r="K118" s="4" t="s">
        <v>50</v>
      </c>
      <c r="L118" s="4">
        <v>-1380</v>
      </c>
      <c r="M118" s="4">
        <v>-1380</v>
      </c>
      <c r="N118" s="4" t="s">
        <v>657</v>
      </c>
      <c r="O118" s="4" t="s">
        <v>52</v>
      </c>
      <c r="P118" s="4" t="s">
        <v>33</v>
      </c>
      <c r="Q118" s="4">
        <v>0</v>
      </c>
      <c r="R118" s="8">
        <v>45044.6872685185</v>
      </c>
      <c r="S118" s="7">
        <v>45088</v>
      </c>
      <c r="U118" s="4">
        <v>0</v>
      </c>
      <c r="V118" s="4">
        <v>0</v>
      </c>
      <c r="W118" s="4">
        <v>0</v>
      </c>
      <c r="X118" s="4" t="s">
        <v>658</v>
      </c>
      <c r="Y118" s="4" t="s">
        <v>659</v>
      </c>
    </row>
    <row r="119" s="4" customFormat="1" spans="1:25">
      <c r="A119" s="4" t="s">
        <v>660</v>
      </c>
      <c r="B119" s="4" t="s">
        <v>26</v>
      </c>
      <c r="C119" s="4" t="s">
        <v>649</v>
      </c>
      <c r="D119" s="4" t="s">
        <v>661</v>
      </c>
      <c r="E119" s="4" t="s">
        <v>662</v>
      </c>
      <c r="F119" s="7">
        <v>45070</v>
      </c>
      <c r="G119" s="7">
        <v>45071</v>
      </c>
      <c r="H119" s="4">
        <v>1</v>
      </c>
      <c r="I119" s="4">
        <v>1</v>
      </c>
      <c r="J119" s="4">
        <v>1</v>
      </c>
      <c r="K119" s="4" t="s">
        <v>50</v>
      </c>
      <c r="L119" s="4">
        <v>-319</v>
      </c>
      <c r="M119" s="4">
        <v>-319</v>
      </c>
      <c r="N119" s="4" t="s">
        <v>663</v>
      </c>
      <c r="O119" s="4" t="s">
        <v>52</v>
      </c>
      <c r="P119" s="4" t="s">
        <v>33</v>
      </c>
      <c r="Q119" s="4">
        <v>0</v>
      </c>
      <c r="R119" s="8">
        <v>45069.3763541667</v>
      </c>
      <c r="S119" s="7">
        <v>45088</v>
      </c>
      <c r="U119" s="4">
        <v>0</v>
      </c>
      <c r="V119" s="4">
        <v>0</v>
      </c>
      <c r="W119" s="4">
        <v>0</v>
      </c>
      <c r="X119" s="4" t="s">
        <v>664</v>
      </c>
      <c r="Y119" s="4" t="s">
        <v>665</v>
      </c>
    </row>
    <row r="120" s="4" customFormat="1" spans="1:25">
      <c r="A120" s="4" t="s">
        <v>666</v>
      </c>
      <c r="B120" s="4" t="s">
        <v>26</v>
      </c>
      <c r="C120" s="4" t="s">
        <v>649</v>
      </c>
      <c r="D120" s="4" t="s">
        <v>667</v>
      </c>
      <c r="E120" s="4" t="s">
        <v>668</v>
      </c>
      <c r="F120" s="7">
        <v>45070</v>
      </c>
      <c r="G120" s="7">
        <v>45073</v>
      </c>
      <c r="H120" s="4">
        <v>5</v>
      </c>
      <c r="I120" s="4">
        <v>3</v>
      </c>
      <c r="J120" s="4">
        <v>15</v>
      </c>
      <c r="K120" s="4" t="s">
        <v>50</v>
      </c>
      <c r="L120" s="4">
        <v>-8315</v>
      </c>
      <c r="M120" s="4">
        <v>-8315</v>
      </c>
      <c r="N120" s="4" t="s">
        <v>669</v>
      </c>
      <c r="O120" s="4" t="s">
        <v>52</v>
      </c>
      <c r="P120" s="4" t="s">
        <v>33</v>
      </c>
      <c r="Q120" s="4">
        <v>0</v>
      </c>
      <c r="R120" s="8">
        <v>45055.3639236111</v>
      </c>
      <c r="S120" s="7">
        <v>45088</v>
      </c>
      <c r="U120" s="4">
        <v>0</v>
      </c>
      <c r="V120" s="4">
        <v>0</v>
      </c>
      <c r="W120" s="4">
        <v>0</v>
      </c>
      <c r="X120" s="4" t="s">
        <v>670</v>
      </c>
      <c r="Y120" s="4" t="s">
        <v>671</v>
      </c>
    </row>
    <row r="121" s="4" customFormat="1" spans="1:25">
      <c r="A121" s="4" t="s">
        <v>672</v>
      </c>
      <c r="B121" s="4" t="s">
        <v>26</v>
      </c>
      <c r="C121" s="4" t="s">
        <v>649</v>
      </c>
      <c r="D121" s="4" t="s">
        <v>673</v>
      </c>
      <c r="E121" s="4" t="s">
        <v>674</v>
      </c>
      <c r="F121" s="7">
        <v>45049</v>
      </c>
      <c r="G121" s="7">
        <v>45053</v>
      </c>
      <c r="H121" s="4">
        <v>1</v>
      </c>
      <c r="I121" s="4">
        <v>4</v>
      </c>
      <c r="J121" s="4">
        <v>4</v>
      </c>
      <c r="K121" s="4" t="s">
        <v>50</v>
      </c>
      <c r="L121" s="4">
        <v>-1035</v>
      </c>
      <c r="M121" s="4">
        <v>-1035</v>
      </c>
      <c r="N121" s="4" t="s">
        <v>675</v>
      </c>
      <c r="O121" s="4" t="s">
        <v>52</v>
      </c>
      <c r="P121" s="4" t="s">
        <v>33</v>
      </c>
      <c r="Q121" s="4">
        <v>0</v>
      </c>
      <c r="R121" s="8">
        <v>44947.1133333333</v>
      </c>
      <c r="S121" s="7">
        <v>45088</v>
      </c>
      <c r="U121" s="4">
        <v>0</v>
      </c>
      <c r="V121" s="4">
        <v>0</v>
      </c>
      <c r="W121" s="4">
        <v>0</v>
      </c>
      <c r="X121" s="4" t="s">
        <v>676</v>
      </c>
      <c r="Y121" s="4" t="s">
        <v>35</v>
      </c>
    </row>
    <row r="122" s="4" customFormat="1" spans="1:25">
      <c r="A122" s="4" t="s">
        <v>677</v>
      </c>
      <c r="B122" s="4" t="s">
        <v>26</v>
      </c>
      <c r="C122" s="4" t="s">
        <v>649</v>
      </c>
      <c r="D122" s="4" t="s">
        <v>678</v>
      </c>
      <c r="E122" s="4" t="s">
        <v>679</v>
      </c>
      <c r="F122" s="7">
        <v>45073</v>
      </c>
      <c r="G122" s="7">
        <v>45074</v>
      </c>
      <c r="H122" s="4">
        <v>1</v>
      </c>
      <c r="I122" s="4">
        <v>1</v>
      </c>
      <c r="J122" s="4">
        <v>1</v>
      </c>
      <c r="K122" s="4" t="s">
        <v>50</v>
      </c>
      <c r="L122" s="4">
        <v>-702</v>
      </c>
      <c r="M122" s="4">
        <v>-702</v>
      </c>
      <c r="N122" s="4" t="s">
        <v>680</v>
      </c>
      <c r="O122" s="4" t="s">
        <v>52</v>
      </c>
      <c r="P122" s="4" t="s">
        <v>33</v>
      </c>
      <c r="Q122" s="4">
        <v>0</v>
      </c>
      <c r="R122" s="8">
        <v>45073.6362152778</v>
      </c>
      <c r="S122" s="7">
        <v>45088</v>
      </c>
      <c r="U122" s="4">
        <v>0</v>
      </c>
      <c r="V122" s="4">
        <v>0</v>
      </c>
      <c r="W122" s="4">
        <v>0</v>
      </c>
      <c r="X122" s="4" t="s">
        <v>681</v>
      </c>
      <c r="Y122" s="4" t="s">
        <v>35</v>
      </c>
    </row>
    <row r="123" s="4" customFormat="1" spans="1:25">
      <c r="A123" s="4" t="s">
        <v>682</v>
      </c>
      <c r="B123" s="4" t="s">
        <v>26</v>
      </c>
      <c r="C123" s="4" t="s">
        <v>649</v>
      </c>
      <c r="D123" s="4" t="s">
        <v>683</v>
      </c>
      <c r="E123" s="4" t="s">
        <v>684</v>
      </c>
      <c r="F123" s="7">
        <v>45071</v>
      </c>
      <c r="G123" s="7">
        <v>45074</v>
      </c>
      <c r="H123" s="4">
        <v>1</v>
      </c>
      <c r="I123" s="4">
        <v>3</v>
      </c>
      <c r="J123" s="4">
        <v>3</v>
      </c>
      <c r="K123" s="4" t="s">
        <v>50</v>
      </c>
      <c r="L123" s="4">
        <v>-707</v>
      </c>
      <c r="M123" s="4">
        <v>-707</v>
      </c>
      <c r="N123" s="4" t="s">
        <v>685</v>
      </c>
      <c r="O123" s="4" t="s">
        <v>52</v>
      </c>
      <c r="P123" s="4" t="s">
        <v>33</v>
      </c>
      <c r="Q123" s="4">
        <v>0</v>
      </c>
      <c r="R123" s="8">
        <v>45050.6398726852</v>
      </c>
      <c r="S123" s="7">
        <v>45088</v>
      </c>
      <c r="U123" s="4">
        <v>0</v>
      </c>
      <c r="V123" s="4">
        <v>0</v>
      </c>
      <c r="W123" s="4">
        <v>0</v>
      </c>
      <c r="X123" s="4" t="s">
        <v>686</v>
      </c>
      <c r="Y123" s="4" t="s">
        <v>35</v>
      </c>
    </row>
    <row r="124" s="4" customFormat="1" spans="1:25">
      <c r="A124" s="4" t="s">
        <v>687</v>
      </c>
      <c r="B124" s="4" t="s">
        <v>26</v>
      </c>
      <c r="C124" s="4" t="s">
        <v>649</v>
      </c>
      <c r="D124" s="4" t="s">
        <v>688</v>
      </c>
      <c r="E124" s="4" t="s">
        <v>689</v>
      </c>
      <c r="F124" s="7">
        <v>45050</v>
      </c>
      <c r="G124" s="7">
        <v>45052</v>
      </c>
      <c r="H124" s="4">
        <v>1</v>
      </c>
      <c r="I124" s="4">
        <v>2</v>
      </c>
      <c r="J124" s="4">
        <v>2</v>
      </c>
      <c r="K124" s="4" t="s">
        <v>50</v>
      </c>
      <c r="L124" s="4">
        <v>-452</v>
      </c>
      <c r="M124" s="4">
        <v>-452</v>
      </c>
      <c r="N124" s="4" t="s">
        <v>690</v>
      </c>
      <c r="O124" s="4" t="s">
        <v>52</v>
      </c>
      <c r="P124" s="4" t="s">
        <v>33</v>
      </c>
      <c r="Q124" s="4">
        <v>0</v>
      </c>
      <c r="R124" s="8">
        <v>45049.514212963</v>
      </c>
      <c r="S124" s="7">
        <v>45088</v>
      </c>
      <c r="U124" s="4">
        <v>0</v>
      </c>
      <c r="V124" s="4">
        <v>0</v>
      </c>
      <c r="W124" s="4">
        <v>0</v>
      </c>
      <c r="X124" s="4" t="s">
        <v>691</v>
      </c>
      <c r="Y124" s="4" t="s">
        <v>35</v>
      </c>
    </row>
    <row r="125" s="4" customFormat="1" spans="1:25">
      <c r="A125" s="4" t="s">
        <v>692</v>
      </c>
      <c r="B125" s="4" t="s">
        <v>26</v>
      </c>
      <c r="C125" s="4" t="s">
        <v>649</v>
      </c>
      <c r="D125" s="4" t="s">
        <v>693</v>
      </c>
      <c r="E125" s="4" t="s">
        <v>694</v>
      </c>
      <c r="F125" s="7">
        <v>45068</v>
      </c>
      <c r="G125" s="7">
        <v>45070</v>
      </c>
      <c r="H125" s="4">
        <v>1</v>
      </c>
      <c r="I125" s="4">
        <v>2</v>
      </c>
      <c r="J125" s="4">
        <v>2</v>
      </c>
      <c r="K125" s="4" t="s">
        <v>50</v>
      </c>
      <c r="L125" s="4">
        <v>-1280.01</v>
      </c>
      <c r="M125" s="4">
        <v>-1280.01</v>
      </c>
      <c r="N125" s="4" t="s">
        <v>695</v>
      </c>
      <c r="O125" s="4" t="s">
        <v>52</v>
      </c>
      <c r="P125" s="4" t="s">
        <v>33</v>
      </c>
      <c r="Q125" s="4">
        <v>0</v>
      </c>
      <c r="R125" s="8">
        <v>45068.0043981482</v>
      </c>
      <c r="S125" s="7">
        <v>45088</v>
      </c>
      <c r="U125" s="4">
        <v>0</v>
      </c>
      <c r="V125" s="4">
        <v>0</v>
      </c>
      <c r="W125" s="4">
        <v>0</v>
      </c>
      <c r="X125" s="4" t="s">
        <v>696</v>
      </c>
      <c r="Y125" s="4" t="s">
        <v>35</v>
      </c>
    </row>
    <row r="126" s="4" customFormat="1" spans="1:25">
      <c r="A126" s="4" t="s">
        <v>697</v>
      </c>
      <c r="B126" s="4" t="s">
        <v>26</v>
      </c>
      <c r="C126" s="4" t="s">
        <v>649</v>
      </c>
      <c r="D126" s="4" t="s">
        <v>673</v>
      </c>
      <c r="E126" s="4" t="s">
        <v>698</v>
      </c>
      <c r="F126" s="7">
        <v>45049</v>
      </c>
      <c r="G126" s="7">
        <v>45053</v>
      </c>
      <c r="H126" s="4">
        <v>1</v>
      </c>
      <c r="I126" s="4">
        <v>4</v>
      </c>
      <c r="J126" s="4">
        <v>4</v>
      </c>
      <c r="K126" s="4" t="s">
        <v>50</v>
      </c>
      <c r="L126" s="4">
        <v>-1236</v>
      </c>
      <c r="M126" s="4">
        <v>-1236</v>
      </c>
      <c r="N126" s="4" t="s">
        <v>675</v>
      </c>
      <c r="O126" s="4" t="s">
        <v>52</v>
      </c>
      <c r="P126" s="4" t="s">
        <v>33</v>
      </c>
      <c r="Q126" s="4">
        <v>0</v>
      </c>
      <c r="R126" s="8">
        <v>44947.1383333333</v>
      </c>
      <c r="S126" s="7">
        <v>45088</v>
      </c>
      <c r="U126" s="4">
        <v>0</v>
      </c>
      <c r="V126" s="4">
        <v>0</v>
      </c>
      <c r="W126" s="4">
        <v>0</v>
      </c>
      <c r="X126" s="4" t="s">
        <v>699</v>
      </c>
      <c r="Y126" s="4" t="s">
        <v>35</v>
      </c>
    </row>
    <row r="127" s="4" customFormat="1" spans="1:25">
      <c r="A127" s="4" t="s">
        <v>700</v>
      </c>
      <c r="B127" s="4" t="s">
        <v>26</v>
      </c>
      <c r="C127" s="4" t="s">
        <v>649</v>
      </c>
      <c r="D127" s="4" t="s">
        <v>701</v>
      </c>
      <c r="E127" s="4" t="s">
        <v>408</v>
      </c>
      <c r="F127" s="7">
        <v>45057</v>
      </c>
      <c r="G127" s="7">
        <v>45058</v>
      </c>
      <c r="H127" s="4">
        <v>1</v>
      </c>
      <c r="I127" s="4">
        <v>1</v>
      </c>
      <c r="J127" s="4">
        <v>1</v>
      </c>
      <c r="K127" s="4" t="s">
        <v>50</v>
      </c>
      <c r="L127" s="4">
        <v>-668</v>
      </c>
      <c r="M127" s="4">
        <v>-668</v>
      </c>
      <c r="N127" s="4" t="s">
        <v>702</v>
      </c>
      <c r="O127" s="4" t="s">
        <v>52</v>
      </c>
      <c r="P127" s="4" t="s">
        <v>33</v>
      </c>
      <c r="Q127" s="4">
        <v>0</v>
      </c>
      <c r="R127" s="8">
        <v>45038.7100462963</v>
      </c>
      <c r="S127" s="7">
        <v>45088</v>
      </c>
      <c r="U127" s="4">
        <v>0</v>
      </c>
      <c r="V127" s="4">
        <v>0</v>
      </c>
      <c r="W127" s="4">
        <v>0</v>
      </c>
      <c r="X127" s="4" t="s">
        <v>703</v>
      </c>
      <c r="Y127" s="4" t="s">
        <v>35</v>
      </c>
    </row>
    <row r="128" s="4" customFormat="1" spans="1:25">
      <c r="A128" s="4" t="s">
        <v>704</v>
      </c>
      <c r="B128" s="4" t="s">
        <v>26</v>
      </c>
      <c r="C128" s="4" t="s">
        <v>649</v>
      </c>
      <c r="D128" s="4" t="s">
        <v>705</v>
      </c>
      <c r="E128" s="4" t="s">
        <v>706</v>
      </c>
      <c r="F128" s="7">
        <v>45065</v>
      </c>
      <c r="G128" s="7">
        <v>45066</v>
      </c>
      <c r="H128" s="4">
        <v>1</v>
      </c>
      <c r="I128" s="4">
        <v>1</v>
      </c>
      <c r="J128" s="4">
        <v>1</v>
      </c>
      <c r="K128" s="4" t="s">
        <v>50</v>
      </c>
      <c r="L128" s="4">
        <v>-1189</v>
      </c>
      <c r="M128" s="4">
        <v>-1189</v>
      </c>
      <c r="N128" s="4" t="s">
        <v>707</v>
      </c>
      <c r="O128" s="4" t="s">
        <v>52</v>
      </c>
      <c r="P128" s="4" t="s">
        <v>33</v>
      </c>
      <c r="Q128" s="4">
        <v>0</v>
      </c>
      <c r="R128" s="8">
        <v>45063.0829398148</v>
      </c>
      <c r="S128" s="7">
        <v>45088</v>
      </c>
      <c r="U128" s="4">
        <v>0</v>
      </c>
      <c r="V128" s="4">
        <v>0</v>
      </c>
      <c r="W128" s="4">
        <v>0</v>
      </c>
      <c r="X128" s="4" t="s">
        <v>708</v>
      </c>
      <c r="Y128" s="4" t="s">
        <v>35</v>
      </c>
    </row>
    <row r="129" s="4" customFormat="1" spans="1:25">
      <c r="A129" s="4" t="s">
        <v>709</v>
      </c>
      <c r="B129" s="4" t="s">
        <v>26</v>
      </c>
      <c r="C129" s="4" t="s">
        <v>649</v>
      </c>
      <c r="D129" s="4" t="s">
        <v>710</v>
      </c>
      <c r="E129" s="4" t="s">
        <v>711</v>
      </c>
      <c r="F129" s="7">
        <v>45072</v>
      </c>
      <c r="G129" s="7">
        <v>45074</v>
      </c>
      <c r="H129" s="4">
        <v>1</v>
      </c>
      <c r="I129" s="4">
        <v>2</v>
      </c>
      <c r="J129" s="4">
        <v>2</v>
      </c>
      <c r="K129" s="4" t="s">
        <v>50</v>
      </c>
      <c r="L129" s="4">
        <v>-852</v>
      </c>
      <c r="M129" s="4">
        <v>-852</v>
      </c>
      <c r="N129" s="4" t="s">
        <v>712</v>
      </c>
      <c r="O129" s="4" t="s">
        <v>52</v>
      </c>
      <c r="P129" s="4" t="s">
        <v>33</v>
      </c>
      <c r="Q129" s="4">
        <v>0</v>
      </c>
      <c r="R129" s="8">
        <v>45071.903912037</v>
      </c>
      <c r="S129" s="7">
        <v>45088</v>
      </c>
      <c r="U129" s="4">
        <v>0</v>
      </c>
      <c r="V129" s="4">
        <v>0</v>
      </c>
      <c r="W129" s="4">
        <v>0</v>
      </c>
      <c r="X129" s="4" t="s">
        <v>713</v>
      </c>
      <c r="Y129" s="4" t="s">
        <v>35</v>
      </c>
    </row>
    <row r="130" s="4" customFormat="1" spans="1:25">
      <c r="A130" s="4" t="s">
        <v>714</v>
      </c>
      <c r="B130" s="4" t="s">
        <v>26</v>
      </c>
      <c r="C130" s="4" t="s">
        <v>649</v>
      </c>
      <c r="D130" s="4" t="s">
        <v>701</v>
      </c>
      <c r="E130" s="4" t="s">
        <v>408</v>
      </c>
      <c r="F130" s="7">
        <v>45056</v>
      </c>
      <c r="G130" s="7">
        <v>45057</v>
      </c>
      <c r="H130" s="4">
        <v>1</v>
      </c>
      <c r="I130" s="4">
        <v>1</v>
      </c>
      <c r="J130" s="4">
        <v>1</v>
      </c>
      <c r="K130" s="4" t="s">
        <v>50</v>
      </c>
      <c r="L130" s="4">
        <v>-668</v>
      </c>
      <c r="M130" s="4">
        <v>-668</v>
      </c>
      <c r="N130" s="4" t="s">
        <v>715</v>
      </c>
      <c r="O130" s="4" t="s">
        <v>52</v>
      </c>
      <c r="P130" s="4" t="s">
        <v>33</v>
      </c>
      <c r="Q130" s="4">
        <v>0</v>
      </c>
      <c r="R130" s="8">
        <v>45038.9423842593</v>
      </c>
      <c r="S130" s="7">
        <v>45088</v>
      </c>
      <c r="U130" s="4">
        <v>0</v>
      </c>
      <c r="V130" s="4">
        <v>0</v>
      </c>
      <c r="W130" s="4">
        <v>0</v>
      </c>
      <c r="X130" s="4" t="s">
        <v>716</v>
      </c>
      <c r="Y130" s="4" t="s">
        <v>35</v>
      </c>
    </row>
    <row r="131" s="4" customFormat="1" spans="1:25">
      <c r="A131" s="4" t="s">
        <v>717</v>
      </c>
      <c r="B131" s="4" t="s">
        <v>26</v>
      </c>
      <c r="C131" s="4" t="s">
        <v>649</v>
      </c>
      <c r="D131" s="4" t="s">
        <v>718</v>
      </c>
      <c r="E131" s="4" t="s">
        <v>329</v>
      </c>
      <c r="F131" s="7">
        <v>45063</v>
      </c>
      <c r="G131" s="7">
        <v>45064</v>
      </c>
      <c r="H131" s="4">
        <v>1</v>
      </c>
      <c r="I131" s="4">
        <v>1</v>
      </c>
      <c r="J131" s="4">
        <v>1</v>
      </c>
      <c r="K131" s="4" t="s">
        <v>50</v>
      </c>
      <c r="L131" s="4">
        <v>-652</v>
      </c>
      <c r="M131" s="4">
        <v>-652</v>
      </c>
      <c r="N131" s="4" t="s">
        <v>719</v>
      </c>
      <c r="O131" s="4" t="s">
        <v>52</v>
      </c>
      <c r="P131" s="4" t="s">
        <v>33</v>
      </c>
      <c r="Q131" s="4">
        <v>0</v>
      </c>
      <c r="R131" s="8">
        <v>45063.9301967593</v>
      </c>
      <c r="S131" s="7">
        <v>45088</v>
      </c>
      <c r="U131" s="4">
        <v>0</v>
      </c>
      <c r="V131" s="4">
        <v>0</v>
      </c>
      <c r="W131" s="4">
        <v>0</v>
      </c>
      <c r="X131" s="4" t="s">
        <v>720</v>
      </c>
      <c r="Y131" s="4" t="s">
        <v>721</v>
      </c>
    </row>
    <row r="132" s="4" customFormat="1" spans="1:25">
      <c r="A132" s="4" t="s">
        <v>722</v>
      </c>
      <c r="B132" s="4" t="s">
        <v>26</v>
      </c>
      <c r="C132" s="4" t="s">
        <v>649</v>
      </c>
      <c r="D132" s="4" t="s">
        <v>701</v>
      </c>
      <c r="E132" s="4" t="s">
        <v>723</v>
      </c>
      <c r="F132" s="7">
        <v>45057</v>
      </c>
      <c r="G132" s="7">
        <v>45058</v>
      </c>
      <c r="H132" s="4">
        <v>1</v>
      </c>
      <c r="I132" s="4">
        <v>1</v>
      </c>
      <c r="J132" s="4">
        <v>1</v>
      </c>
      <c r="K132" s="4" t="s">
        <v>50</v>
      </c>
      <c r="L132" s="4">
        <v>-596</v>
      </c>
      <c r="M132" s="4">
        <v>-596</v>
      </c>
      <c r="N132" s="4" t="s">
        <v>724</v>
      </c>
      <c r="O132" s="4" t="s">
        <v>52</v>
      </c>
      <c r="P132" s="4" t="s">
        <v>33</v>
      </c>
      <c r="Q132" s="4">
        <v>0</v>
      </c>
      <c r="R132" s="8">
        <v>45038.7110648148</v>
      </c>
      <c r="S132" s="7">
        <v>45088</v>
      </c>
      <c r="U132" s="4">
        <v>0</v>
      </c>
      <c r="V132" s="4">
        <v>0</v>
      </c>
      <c r="W132" s="4">
        <v>0</v>
      </c>
      <c r="X132" s="4" t="s">
        <v>725</v>
      </c>
      <c r="Y132" s="4" t="s">
        <v>726</v>
      </c>
    </row>
    <row r="133" s="4" customFormat="1" spans="1:25">
      <c r="A133" s="4" t="s">
        <v>727</v>
      </c>
      <c r="B133" s="4" t="s">
        <v>26</v>
      </c>
      <c r="C133" s="4" t="s">
        <v>27</v>
      </c>
      <c r="D133" s="4" t="s">
        <v>728</v>
      </c>
      <c r="E133" s="4" t="s">
        <v>729</v>
      </c>
      <c r="F133" s="7">
        <v>45082</v>
      </c>
      <c r="G133" s="7">
        <v>45086</v>
      </c>
      <c r="H133" s="4">
        <v>1</v>
      </c>
      <c r="I133" s="4">
        <v>4</v>
      </c>
      <c r="J133" s="4">
        <v>4</v>
      </c>
      <c r="K133" s="4" t="s">
        <v>50</v>
      </c>
      <c r="L133" s="4">
        <v>2480</v>
      </c>
      <c r="M133" s="4">
        <v>2480</v>
      </c>
      <c r="N133" s="4" t="s">
        <v>730</v>
      </c>
      <c r="O133" s="4" t="s">
        <v>731</v>
      </c>
      <c r="P133" s="4" t="s">
        <v>33</v>
      </c>
      <c r="Q133" s="4">
        <v>0</v>
      </c>
      <c r="R133" s="8">
        <v>44962</v>
      </c>
      <c r="S133" s="7">
        <v>45089</v>
      </c>
      <c r="T133" s="4" t="s">
        <v>34</v>
      </c>
      <c r="U133" s="4">
        <v>2480</v>
      </c>
      <c r="V133" s="4">
        <v>0</v>
      </c>
      <c r="W133" s="4">
        <v>0</v>
      </c>
      <c r="X133" s="4" t="s">
        <v>732</v>
      </c>
      <c r="Y133" s="4" t="s">
        <v>35</v>
      </c>
    </row>
    <row r="134" s="4" customFormat="1" spans="1:25">
      <c r="A134" s="4" t="s">
        <v>733</v>
      </c>
      <c r="B134" s="4" t="s">
        <v>26</v>
      </c>
      <c r="C134" s="4" t="s">
        <v>27</v>
      </c>
      <c r="D134" s="4" t="s">
        <v>734</v>
      </c>
      <c r="E134" s="4" t="s">
        <v>329</v>
      </c>
      <c r="F134" s="7">
        <v>45082</v>
      </c>
      <c r="G134" s="7">
        <v>45086</v>
      </c>
      <c r="H134" s="4">
        <v>1</v>
      </c>
      <c r="I134" s="4">
        <v>4</v>
      </c>
      <c r="J134" s="4">
        <v>4</v>
      </c>
      <c r="K134" s="4" t="s">
        <v>50</v>
      </c>
      <c r="L134" s="4">
        <v>4844</v>
      </c>
      <c r="M134" s="4">
        <v>4844</v>
      </c>
      <c r="N134" s="4" t="s">
        <v>735</v>
      </c>
      <c r="O134" s="4" t="s">
        <v>731</v>
      </c>
      <c r="P134" s="4" t="s">
        <v>33</v>
      </c>
      <c r="Q134" s="4">
        <v>0</v>
      </c>
      <c r="R134" s="8">
        <v>45013</v>
      </c>
      <c r="S134" s="7">
        <v>45089</v>
      </c>
      <c r="T134" s="4" t="s">
        <v>34</v>
      </c>
      <c r="U134" s="4">
        <v>4844</v>
      </c>
      <c r="V134" s="4">
        <v>0</v>
      </c>
      <c r="W134" s="4">
        <v>0</v>
      </c>
      <c r="X134" s="4" t="s">
        <v>736</v>
      </c>
      <c r="Y134" s="4" t="s">
        <v>737</v>
      </c>
    </row>
    <row r="135" s="4" customFormat="1" spans="1:25">
      <c r="A135" s="4" t="s">
        <v>738</v>
      </c>
      <c r="B135" s="4" t="s">
        <v>26</v>
      </c>
      <c r="C135" s="4" t="s">
        <v>27</v>
      </c>
      <c r="D135" s="4" t="s">
        <v>739</v>
      </c>
      <c r="E135" s="4" t="s">
        <v>729</v>
      </c>
      <c r="F135" s="7">
        <v>45085</v>
      </c>
      <c r="G135" s="7">
        <v>45086</v>
      </c>
      <c r="H135" s="4">
        <v>1</v>
      </c>
      <c r="I135" s="4">
        <v>1</v>
      </c>
      <c r="J135" s="4">
        <v>1</v>
      </c>
      <c r="K135" s="4" t="s">
        <v>50</v>
      </c>
      <c r="L135" s="4">
        <v>890</v>
      </c>
      <c r="M135" s="4">
        <v>890</v>
      </c>
      <c r="N135" s="4" t="s">
        <v>740</v>
      </c>
      <c r="O135" s="4" t="s">
        <v>731</v>
      </c>
      <c r="P135" s="4" t="s">
        <v>33</v>
      </c>
      <c r="Q135" s="4">
        <v>0</v>
      </c>
      <c r="R135" s="8">
        <v>45023</v>
      </c>
      <c r="S135" s="7">
        <v>45089</v>
      </c>
      <c r="T135" s="4" t="s">
        <v>34</v>
      </c>
      <c r="U135" s="4">
        <v>890</v>
      </c>
      <c r="V135" s="4">
        <v>0</v>
      </c>
      <c r="W135" s="4">
        <v>0</v>
      </c>
      <c r="X135" s="4" t="s">
        <v>741</v>
      </c>
      <c r="Y135" s="4" t="s">
        <v>742</v>
      </c>
    </row>
    <row r="136" s="4" customFormat="1" spans="1:25">
      <c r="A136" s="4" t="s">
        <v>743</v>
      </c>
      <c r="B136" s="4" t="s">
        <v>26</v>
      </c>
      <c r="C136" s="4" t="s">
        <v>27</v>
      </c>
      <c r="D136" s="4" t="s">
        <v>744</v>
      </c>
      <c r="E136" s="4" t="s">
        <v>437</v>
      </c>
      <c r="F136" s="7">
        <v>45083</v>
      </c>
      <c r="G136" s="7">
        <v>45086</v>
      </c>
      <c r="H136" s="4">
        <v>1</v>
      </c>
      <c r="I136" s="4">
        <v>3</v>
      </c>
      <c r="J136" s="4">
        <v>3</v>
      </c>
      <c r="K136" s="4" t="s">
        <v>50</v>
      </c>
      <c r="L136" s="4">
        <v>5586</v>
      </c>
      <c r="M136" s="4">
        <v>5586</v>
      </c>
      <c r="N136" s="4" t="s">
        <v>745</v>
      </c>
      <c r="O136" s="4" t="s">
        <v>731</v>
      </c>
      <c r="P136" s="4" t="s">
        <v>33</v>
      </c>
      <c r="Q136" s="4">
        <v>0</v>
      </c>
      <c r="R136" s="8">
        <v>45028</v>
      </c>
      <c r="S136" s="7">
        <v>45089</v>
      </c>
      <c r="T136" s="4" t="s">
        <v>34</v>
      </c>
      <c r="U136" s="4">
        <v>5586</v>
      </c>
      <c r="V136" s="4">
        <v>0</v>
      </c>
      <c r="W136" s="4">
        <v>0</v>
      </c>
      <c r="X136" s="4" t="s">
        <v>746</v>
      </c>
      <c r="Y136" s="4" t="s">
        <v>747</v>
      </c>
    </row>
    <row r="137" s="4" customFormat="1" spans="1:25">
      <c r="A137" s="4" t="s">
        <v>748</v>
      </c>
      <c r="B137" s="4" t="s">
        <v>26</v>
      </c>
      <c r="C137" s="4" t="s">
        <v>27</v>
      </c>
      <c r="D137" s="4" t="s">
        <v>749</v>
      </c>
      <c r="E137" s="4" t="s">
        <v>750</v>
      </c>
      <c r="F137" s="7">
        <v>45083</v>
      </c>
      <c r="G137" s="7">
        <v>45086</v>
      </c>
      <c r="H137" s="4">
        <v>1</v>
      </c>
      <c r="I137" s="4">
        <v>3</v>
      </c>
      <c r="J137" s="4">
        <v>3</v>
      </c>
      <c r="K137" s="4" t="s">
        <v>50</v>
      </c>
      <c r="L137" s="4">
        <v>1086</v>
      </c>
      <c r="M137" s="4">
        <v>1086</v>
      </c>
      <c r="N137" s="4" t="s">
        <v>751</v>
      </c>
      <c r="O137" s="4" t="s">
        <v>731</v>
      </c>
      <c r="P137" s="4" t="s">
        <v>33</v>
      </c>
      <c r="Q137" s="4">
        <v>0</v>
      </c>
      <c r="R137" s="8">
        <v>45028</v>
      </c>
      <c r="S137" s="7">
        <v>45089</v>
      </c>
      <c r="T137" s="4" t="s">
        <v>34</v>
      </c>
      <c r="U137" s="4">
        <v>1086</v>
      </c>
      <c r="V137" s="4">
        <v>0</v>
      </c>
      <c r="W137" s="4">
        <v>0</v>
      </c>
      <c r="X137" s="4" t="s">
        <v>752</v>
      </c>
      <c r="Y137" s="4" t="s">
        <v>753</v>
      </c>
    </row>
    <row r="138" s="4" customFormat="1" spans="1:25">
      <c r="A138" s="4" t="s">
        <v>754</v>
      </c>
      <c r="B138" s="4" t="s">
        <v>26</v>
      </c>
      <c r="C138" s="4" t="s">
        <v>27</v>
      </c>
      <c r="D138" s="4" t="s">
        <v>755</v>
      </c>
      <c r="E138" s="4" t="s">
        <v>556</v>
      </c>
      <c r="F138" s="7">
        <v>45082</v>
      </c>
      <c r="G138" s="7">
        <v>45086</v>
      </c>
      <c r="H138" s="4">
        <v>1</v>
      </c>
      <c r="I138" s="4">
        <v>4</v>
      </c>
      <c r="J138" s="4">
        <v>4</v>
      </c>
      <c r="K138" s="4" t="s">
        <v>50</v>
      </c>
      <c r="L138" s="4">
        <v>6360</v>
      </c>
      <c r="M138" s="4">
        <v>6360</v>
      </c>
      <c r="N138" s="4" t="s">
        <v>756</v>
      </c>
      <c r="O138" s="4" t="s">
        <v>731</v>
      </c>
      <c r="P138" s="4" t="s">
        <v>33</v>
      </c>
      <c r="Q138" s="4">
        <v>0</v>
      </c>
      <c r="R138" s="8">
        <v>45030</v>
      </c>
      <c r="S138" s="7">
        <v>45089</v>
      </c>
      <c r="T138" s="4" t="s">
        <v>34</v>
      </c>
      <c r="U138" s="4">
        <v>6360</v>
      </c>
      <c r="V138" s="4">
        <v>0</v>
      </c>
      <c r="W138" s="4">
        <v>0</v>
      </c>
      <c r="X138" s="4" t="s">
        <v>757</v>
      </c>
      <c r="Y138" s="4" t="s">
        <v>35</v>
      </c>
    </row>
    <row r="139" s="4" customFormat="1" spans="1:25">
      <c r="A139" s="4" t="s">
        <v>758</v>
      </c>
      <c r="B139" s="4" t="s">
        <v>26</v>
      </c>
      <c r="C139" s="4" t="s">
        <v>27</v>
      </c>
      <c r="D139" s="4" t="s">
        <v>759</v>
      </c>
      <c r="E139" s="4" t="s">
        <v>381</v>
      </c>
      <c r="F139" s="7">
        <v>45078</v>
      </c>
      <c r="G139" s="7">
        <v>45086</v>
      </c>
      <c r="H139" s="4">
        <v>1</v>
      </c>
      <c r="I139" s="4">
        <v>8</v>
      </c>
      <c r="J139" s="4">
        <v>8</v>
      </c>
      <c r="K139" s="4" t="s">
        <v>50</v>
      </c>
      <c r="L139" s="4">
        <v>1760</v>
      </c>
      <c r="M139" s="4">
        <v>1760</v>
      </c>
      <c r="N139" s="4" t="s">
        <v>760</v>
      </c>
      <c r="O139" s="4" t="s">
        <v>731</v>
      </c>
      <c r="P139" s="4" t="s">
        <v>33</v>
      </c>
      <c r="Q139" s="4">
        <v>0</v>
      </c>
      <c r="R139" s="8">
        <v>45036</v>
      </c>
      <c r="S139" s="7">
        <v>45089</v>
      </c>
      <c r="T139" s="4" t="s">
        <v>34</v>
      </c>
      <c r="U139" s="4">
        <v>1760</v>
      </c>
      <c r="V139" s="4">
        <v>0</v>
      </c>
      <c r="W139" s="4">
        <v>0</v>
      </c>
      <c r="X139" s="4" t="s">
        <v>761</v>
      </c>
      <c r="Y139" s="4" t="s">
        <v>35</v>
      </c>
    </row>
    <row r="140" s="4" customFormat="1" spans="1:25">
      <c r="A140" s="4" t="s">
        <v>762</v>
      </c>
      <c r="B140" s="4" t="s">
        <v>26</v>
      </c>
      <c r="C140" s="4" t="s">
        <v>27</v>
      </c>
      <c r="D140" s="4" t="s">
        <v>763</v>
      </c>
      <c r="E140" s="4" t="s">
        <v>764</v>
      </c>
      <c r="F140" s="7">
        <v>45085</v>
      </c>
      <c r="G140" s="7">
        <v>45086</v>
      </c>
      <c r="H140" s="4">
        <v>1</v>
      </c>
      <c r="I140" s="4">
        <v>1</v>
      </c>
      <c r="J140" s="4">
        <v>1</v>
      </c>
      <c r="K140" s="4" t="s">
        <v>50</v>
      </c>
      <c r="L140" s="4">
        <v>1243</v>
      </c>
      <c r="M140" s="4">
        <v>1243</v>
      </c>
      <c r="N140" s="4" t="s">
        <v>765</v>
      </c>
      <c r="O140" s="4" t="s">
        <v>731</v>
      </c>
      <c r="P140" s="4" t="s">
        <v>33</v>
      </c>
      <c r="Q140" s="4">
        <v>0</v>
      </c>
      <c r="R140" s="8">
        <v>45039</v>
      </c>
      <c r="S140" s="7">
        <v>45089</v>
      </c>
      <c r="T140" s="4" t="s">
        <v>34</v>
      </c>
      <c r="U140" s="4">
        <v>1243</v>
      </c>
      <c r="V140" s="4">
        <v>0</v>
      </c>
      <c r="W140" s="4">
        <v>0</v>
      </c>
      <c r="X140" s="4" t="s">
        <v>766</v>
      </c>
      <c r="Y140" s="4" t="s">
        <v>35</v>
      </c>
    </row>
    <row r="141" s="4" customFormat="1" spans="1:25">
      <c r="A141" s="4" t="s">
        <v>767</v>
      </c>
      <c r="B141" s="4" t="s">
        <v>26</v>
      </c>
      <c r="C141" s="4" t="s">
        <v>27</v>
      </c>
      <c r="D141" s="4" t="s">
        <v>768</v>
      </c>
      <c r="E141" s="4" t="s">
        <v>769</v>
      </c>
      <c r="F141" s="7">
        <v>45085</v>
      </c>
      <c r="G141" s="7">
        <v>45086</v>
      </c>
      <c r="H141" s="4">
        <v>1</v>
      </c>
      <c r="I141" s="4">
        <v>1</v>
      </c>
      <c r="J141" s="4">
        <v>1</v>
      </c>
      <c r="K141" s="4" t="s">
        <v>50</v>
      </c>
      <c r="L141" s="4">
        <v>650</v>
      </c>
      <c r="M141" s="4">
        <v>650</v>
      </c>
      <c r="N141" s="4" t="s">
        <v>770</v>
      </c>
      <c r="O141" s="4" t="s">
        <v>731</v>
      </c>
      <c r="P141" s="4" t="s">
        <v>33</v>
      </c>
      <c r="Q141" s="4">
        <v>0</v>
      </c>
      <c r="R141" s="8">
        <v>45040</v>
      </c>
      <c r="S141" s="7">
        <v>45089</v>
      </c>
      <c r="T141" s="4" t="s">
        <v>34</v>
      </c>
      <c r="U141" s="4">
        <v>650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771</v>
      </c>
      <c r="B142" s="4" t="s">
        <v>26</v>
      </c>
      <c r="C142" s="4" t="s">
        <v>27</v>
      </c>
      <c r="D142" s="4" t="s">
        <v>772</v>
      </c>
      <c r="E142" s="4" t="s">
        <v>773</v>
      </c>
      <c r="F142" s="7">
        <v>45082</v>
      </c>
      <c r="G142" s="7">
        <v>45086</v>
      </c>
      <c r="H142" s="4">
        <v>1</v>
      </c>
      <c r="I142" s="4">
        <v>4</v>
      </c>
      <c r="J142" s="4">
        <v>4</v>
      </c>
      <c r="K142" s="4" t="s">
        <v>50</v>
      </c>
      <c r="L142" s="4">
        <v>6804</v>
      </c>
      <c r="M142" s="4">
        <v>6804</v>
      </c>
      <c r="N142" s="4" t="s">
        <v>774</v>
      </c>
      <c r="O142" s="4" t="s">
        <v>731</v>
      </c>
      <c r="P142" s="4" t="s">
        <v>33</v>
      </c>
      <c r="Q142" s="4">
        <v>0</v>
      </c>
      <c r="R142" s="8">
        <v>45040</v>
      </c>
      <c r="S142" s="7">
        <v>45089</v>
      </c>
      <c r="T142" s="4" t="s">
        <v>34</v>
      </c>
      <c r="U142" s="4">
        <v>6804</v>
      </c>
      <c r="V142" s="4">
        <v>0</v>
      </c>
      <c r="W142" s="4">
        <v>0</v>
      </c>
      <c r="X142" s="4" t="s">
        <v>775</v>
      </c>
      <c r="Y142" s="4" t="s">
        <v>35</v>
      </c>
    </row>
    <row r="143" s="4" customFormat="1" spans="1:25">
      <c r="A143" s="4" t="s">
        <v>776</v>
      </c>
      <c r="B143" s="4" t="s">
        <v>26</v>
      </c>
      <c r="C143" s="4" t="s">
        <v>27</v>
      </c>
      <c r="D143" s="4" t="s">
        <v>95</v>
      </c>
      <c r="E143" s="4" t="s">
        <v>183</v>
      </c>
      <c r="F143" s="7">
        <v>45082</v>
      </c>
      <c r="G143" s="7">
        <v>45086</v>
      </c>
      <c r="H143" s="4">
        <v>1</v>
      </c>
      <c r="I143" s="4">
        <v>4</v>
      </c>
      <c r="J143" s="4">
        <v>4</v>
      </c>
      <c r="K143" s="4" t="s">
        <v>50</v>
      </c>
      <c r="L143" s="4">
        <v>1880</v>
      </c>
      <c r="M143" s="4">
        <v>1880</v>
      </c>
      <c r="N143" s="4" t="s">
        <v>777</v>
      </c>
      <c r="O143" s="4" t="s">
        <v>731</v>
      </c>
      <c r="P143" s="4" t="s">
        <v>33</v>
      </c>
      <c r="Q143" s="4">
        <v>0</v>
      </c>
      <c r="R143" s="8">
        <v>45044</v>
      </c>
      <c r="S143" s="7">
        <v>45089</v>
      </c>
      <c r="T143" s="4" t="s">
        <v>34</v>
      </c>
      <c r="U143" s="4">
        <v>1880</v>
      </c>
      <c r="V143" s="4">
        <v>0</v>
      </c>
      <c r="W143" s="4">
        <v>0</v>
      </c>
      <c r="X143" s="4" t="s">
        <v>778</v>
      </c>
      <c r="Y143" s="4" t="s">
        <v>779</v>
      </c>
    </row>
    <row r="144" s="4" customFormat="1" spans="1:25">
      <c r="A144" s="4" t="s">
        <v>780</v>
      </c>
      <c r="B144" s="4" t="s">
        <v>26</v>
      </c>
      <c r="C144" s="4" t="s">
        <v>27</v>
      </c>
      <c r="D144" s="4" t="s">
        <v>95</v>
      </c>
      <c r="E144" s="4" t="s">
        <v>781</v>
      </c>
      <c r="F144" s="7">
        <v>45082</v>
      </c>
      <c r="G144" s="7">
        <v>45086</v>
      </c>
      <c r="H144" s="4">
        <v>1</v>
      </c>
      <c r="I144" s="4">
        <v>4</v>
      </c>
      <c r="J144" s="4">
        <v>4</v>
      </c>
      <c r="K144" s="4" t="s">
        <v>50</v>
      </c>
      <c r="L144" s="4">
        <v>2420</v>
      </c>
      <c r="M144" s="4">
        <v>2420</v>
      </c>
      <c r="N144" s="4" t="s">
        <v>782</v>
      </c>
      <c r="O144" s="4" t="s">
        <v>731</v>
      </c>
      <c r="P144" s="4" t="s">
        <v>33</v>
      </c>
      <c r="Q144" s="4">
        <v>0</v>
      </c>
      <c r="R144" s="8">
        <v>45047</v>
      </c>
      <c r="S144" s="7">
        <v>45089</v>
      </c>
      <c r="T144" s="4" t="s">
        <v>34</v>
      </c>
      <c r="U144" s="4">
        <v>2420</v>
      </c>
      <c r="V144" s="4">
        <v>0</v>
      </c>
      <c r="W144" s="4">
        <v>0</v>
      </c>
      <c r="X144" s="4" t="s">
        <v>783</v>
      </c>
      <c r="Y144" s="4" t="s">
        <v>784</v>
      </c>
    </row>
    <row r="145" s="4" customFormat="1" spans="1:25">
      <c r="A145" s="4" t="s">
        <v>785</v>
      </c>
      <c r="B145" s="4" t="s">
        <v>26</v>
      </c>
      <c r="C145" s="4" t="s">
        <v>27</v>
      </c>
      <c r="D145" s="4" t="s">
        <v>786</v>
      </c>
      <c r="E145" s="4" t="s">
        <v>178</v>
      </c>
      <c r="F145" s="7">
        <v>45082</v>
      </c>
      <c r="G145" s="7">
        <v>45086</v>
      </c>
      <c r="H145" s="4">
        <v>1</v>
      </c>
      <c r="I145" s="4">
        <v>4</v>
      </c>
      <c r="J145" s="4">
        <v>4</v>
      </c>
      <c r="K145" s="4" t="s">
        <v>50</v>
      </c>
      <c r="L145" s="4">
        <v>1292</v>
      </c>
      <c r="M145" s="4">
        <v>1292</v>
      </c>
      <c r="N145" s="4" t="s">
        <v>787</v>
      </c>
      <c r="O145" s="4" t="s">
        <v>731</v>
      </c>
      <c r="P145" s="4" t="s">
        <v>33</v>
      </c>
      <c r="Q145" s="4">
        <v>0</v>
      </c>
      <c r="R145" s="8">
        <v>45050</v>
      </c>
      <c r="S145" s="7">
        <v>45089</v>
      </c>
      <c r="T145" s="4" t="s">
        <v>34</v>
      </c>
      <c r="U145" s="4">
        <v>1292</v>
      </c>
      <c r="V145" s="4">
        <v>0</v>
      </c>
      <c r="W145" s="4">
        <v>0</v>
      </c>
      <c r="X145" s="4" t="s">
        <v>788</v>
      </c>
      <c r="Y145" s="4" t="s">
        <v>789</v>
      </c>
    </row>
    <row r="146" s="4" customFormat="1" spans="1:25">
      <c r="A146" s="4" t="s">
        <v>790</v>
      </c>
      <c r="B146" s="4" t="s">
        <v>26</v>
      </c>
      <c r="C146" s="4" t="s">
        <v>27</v>
      </c>
      <c r="D146" s="4" t="s">
        <v>791</v>
      </c>
      <c r="E146" s="4" t="s">
        <v>792</v>
      </c>
      <c r="F146" s="7">
        <v>45080</v>
      </c>
      <c r="G146" s="7">
        <v>45086</v>
      </c>
      <c r="H146" s="4">
        <v>1</v>
      </c>
      <c r="I146" s="4">
        <v>6</v>
      </c>
      <c r="J146" s="4">
        <v>6</v>
      </c>
      <c r="K146" s="4" t="s">
        <v>50</v>
      </c>
      <c r="L146" s="4">
        <v>14598</v>
      </c>
      <c r="M146" s="4">
        <v>14598</v>
      </c>
      <c r="N146" s="4" t="s">
        <v>793</v>
      </c>
      <c r="O146" s="4" t="s">
        <v>731</v>
      </c>
      <c r="P146" s="4" t="s">
        <v>33</v>
      </c>
      <c r="Q146" s="4">
        <v>0</v>
      </c>
      <c r="R146" s="8">
        <v>45051</v>
      </c>
      <c r="S146" s="7">
        <v>45089</v>
      </c>
      <c r="T146" s="4" t="s">
        <v>34</v>
      </c>
      <c r="U146" s="4">
        <v>14598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794</v>
      </c>
      <c r="B147" s="4" t="s">
        <v>26</v>
      </c>
      <c r="C147" s="4" t="s">
        <v>27</v>
      </c>
      <c r="D147" s="4" t="s">
        <v>795</v>
      </c>
      <c r="E147" s="4" t="s">
        <v>796</v>
      </c>
      <c r="F147" s="7">
        <v>45083</v>
      </c>
      <c r="G147" s="7">
        <v>45086</v>
      </c>
      <c r="H147" s="4">
        <v>1</v>
      </c>
      <c r="I147" s="4">
        <v>3</v>
      </c>
      <c r="J147" s="4">
        <v>3</v>
      </c>
      <c r="K147" s="4" t="s">
        <v>50</v>
      </c>
      <c r="L147" s="4">
        <v>3390</v>
      </c>
      <c r="M147" s="4">
        <v>3390</v>
      </c>
      <c r="N147" s="4" t="s">
        <v>797</v>
      </c>
      <c r="O147" s="4" t="s">
        <v>731</v>
      </c>
      <c r="P147" s="4" t="s">
        <v>33</v>
      </c>
      <c r="Q147" s="4">
        <v>0</v>
      </c>
      <c r="R147" s="8">
        <v>45055</v>
      </c>
      <c r="S147" s="7">
        <v>45089</v>
      </c>
      <c r="T147" s="4" t="s">
        <v>34</v>
      </c>
      <c r="U147" s="4">
        <v>3390</v>
      </c>
      <c r="V147" s="4">
        <v>0</v>
      </c>
      <c r="W147" s="4">
        <v>0</v>
      </c>
      <c r="X147" s="4" t="s">
        <v>798</v>
      </c>
      <c r="Y147" s="4" t="s">
        <v>35</v>
      </c>
    </row>
    <row r="148" s="4" customFormat="1" spans="1:25">
      <c r="A148" s="4" t="s">
        <v>799</v>
      </c>
      <c r="B148" s="4" t="s">
        <v>26</v>
      </c>
      <c r="C148" s="4" t="s">
        <v>27</v>
      </c>
      <c r="D148" s="4" t="s">
        <v>800</v>
      </c>
      <c r="E148" s="4" t="s">
        <v>801</v>
      </c>
      <c r="F148" s="7">
        <v>45083</v>
      </c>
      <c r="G148" s="7">
        <v>45086</v>
      </c>
      <c r="H148" s="4">
        <v>1</v>
      </c>
      <c r="I148" s="4">
        <v>3</v>
      </c>
      <c r="J148" s="4">
        <v>3</v>
      </c>
      <c r="K148" s="4" t="s">
        <v>50</v>
      </c>
      <c r="L148" s="4">
        <v>1488</v>
      </c>
      <c r="M148" s="4">
        <v>1488</v>
      </c>
      <c r="N148" s="4" t="s">
        <v>802</v>
      </c>
      <c r="O148" s="4" t="s">
        <v>731</v>
      </c>
      <c r="P148" s="4" t="s">
        <v>33</v>
      </c>
      <c r="Q148" s="4">
        <v>0</v>
      </c>
      <c r="R148" s="8">
        <v>45059</v>
      </c>
      <c r="S148" s="7">
        <v>45089</v>
      </c>
      <c r="T148" s="4" t="s">
        <v>34</v>
      </c>
      <c r="U148" s="4">
        <v>1488</v>
      </c>
      <c r="V148" s="4">
        <v>0</v>
      </c>
      <c r="W148" s="4">
        <v>0</v>
      </c>
      <c r="X148" s="4" t="s">
        <v>803</v>
      </c>
      <c r="Y148" s="4" t="s">
        <v>804</v>
      </c>
    </row>
    <row r="149" s="4" customFormat="1" spans="1:25">
      <c r="A149" s="4" t="s">
        <v>805</v>
      </c>
      <c r="B149" s="4" t="s">
        <v>26</v>
      </c>
      <c r="C149" s="4" t="s">
        <v>27</v>
      </c>
      <c r="D149" s="4" t="s">
        <v>806</v>
      </c>
      <c r="E149" s="4" t="s">
        <v>807</v>
      </c>
      <c r="F149" s="7">
        <v>45080</v>
      </c>
      <c r="G149" s="7">
        <v>45086</v>
      </c>
      <c r="H149" s="4">
        <v>1</v>
      </c>
      <c r="I149" s="4">
        <v>6</v>
      </c>
      <c r="J149" s="4">
        <v>6</v>
      </c>
      <c r="K149" s="4" t="s">
        <v>50</v>
      </c>
      <c r="L149" s="4">
        <v>11034</v>
      </c>
      <c r="M149" s="4">
        <v>11034</v>
      </c>
      <c r="N149" s="4" t="s">
        <v>808</v>
      </c>
      <c r="O149" s="4" t="s">
        <v>731</v>
      </c>
      <c r="P149" s="4" t="s">
        <v>33</v>
      </c>
      <c r="Q149" s="4">
        <v>0</v>
      </c>
      <c r="R149" s="8">
        <v>45060</v>
      </c>
      <c r="S149" s="7">
        <v>45089</v>
      </c>
      <c r="T149" s="4" t="s">
        <v>34</v>
      </c>
      <c r="U149" s="4">
        <v>11034</v>
      </c>
      <c r="V149" s="4">
        <v>0</v>
      </c>
      <c r="W149" s="4">
        <v>0</v>
      </c>
      <c r="X149" s="4" t="s">
        <v>809</v>
      </c>
      <c r="Y149" s="4" t="s">
        <v>35</v>
      </c>
    </row>
    <row r="150" s="4" customFormat="1" spans="1:25">
      <c r="A150" s="4" t="s">
        <v>805</v>
      </c>
      <c r="B150" s="4" t="s">
        <v>26</v>
      </c>
      <c r="C150" s="4" t="s">
        <v>36</v>
      </c>
      <c r="D150" s="4" t="s">
        <v>806</v>
      </c>
      <c r="E150" s="4" t="s">
        <v>807</v>
      </c>
      <c r="F150" s="7">
        <v>45080</v>
      </c>
      <c r="G150" s="7">
        <v>45086</v>
      </c>
      <c r="H150" s="4">
        <v>1</v>
      </c>
      <c r="I150" s="4">
        <v>6</v>
      </c>
      <c r="J150" s="4">
        <v>6</v>
      </c>
      <c r="K150" s="4" t="s">
        <v>50</v>
      </c>
      <c r="L150" s="4">
        <v>-11034</v>
      </c>
      <c r="M150" s="4">
        <v>-11034</v>
      </c>
      <c r="N150" s="4" t="s">
        <v>808</v>
      </c>
      <c r="O150" s="4" t="s">
        <v>731</v>
      </c>
      <c r="P150" s="4" t="s">
        <v>33</v>
      </c>
      <c r="Q150" s="4">
        <v>0</v>
      </c>
      <c r="R150" s="8">
        <v>45060</v>
      </c>
      <c r="S150" s="7">
        <v>45089</v>
      </c>
      <c r="T150" s="4" t="s">
        <v>34</v>
      </c>
      <c r="U150" s="4">
        <v>-11034</v>
      </c>
      <c r="V150" s="4">
        <v>0</v>
      </c>
      <c r="W150" s="4">
        <v>0</v>
      </c>
      <c r="X150" s="4" t="s">
        <v>809</v>
      </c>
      <c r="Y150" s="4" t="s">
        <v>35</v>
      </c>
    </row>
    <row r="151" s="4" customFormat="1" spans="1:25">
      <c r="A151" s="4" t="s">
        <v>810</v>
      </c>
      <c r="B151" s="4" t="s">
        <v>26</v>
      </c>
      <c r="C151" s="4" t="s">
        <v>27</v>
      </c>
      <c r="D151" s="4" t="s">
        <v>811</v>
      </c>
      <c r="E151" s="4" t="s">
        <v>812</v>
      </c>
      <c r="F151" s="7">
        <v>45084</v>
      </c>
      <c r="G151" s="7">
        <v>45086</v>
      </c>
      <c r="H151" s="4">
        <v>1</v>
      </c>
      <c r="I151" s="4">
        <v>2</v>
      </c>
      <c r="J151" s="4">
        <v>2</v>
      </c>
      <c r="K151" s="4" t="s">
        <v>50</v>
      </c>
      <c r="L151" s="4">
        <v>6051</v>
      </c>
      <c r="M151" s="4">
        <v>6051</v>
      </c>
      <c r="N151" s="4" t="s">
        <v>813</v>
      </c>
      <c r="O151" s="4" t="s">
        <v>731</v>
      </c>
      <c r="P151" s="4" t="s">
        <v>33</v>
      </c>
      <c r="Q151" s="4">
        <v>0</v>
      </c>
      <c r="R151" s="8">
        <v>45060</v>
      </c>
      <c r="S151" s="7">
        <v>45089</v>
      </c>
      <c r="T151" s="4" t="s">
        <v>34</v>
      </c>
      <c r="U151" s="4">
        <v>6051</v>
      </c>
      <c r="V151" s="4">
        <v>0</v>
      </c>
      <c r="W151" s="4">
        <v>0</v>
      </c>
      <c r="X151" s="4" t="s">
        <v>814</v>
      </c>
      <c r="Y151" s="4" t="s">
        <v>815</v>
      </c>
    </row>
    <row r="152" s="4" customFormat="1" spans="1:25">
      <c r="A152" s="4" t="s">
        <v>816</v>
      </c>
      <c r="B152" s="4" t="s">
        <v>26</v>
      </c>
      <c r="C152" s="4" t="s">
        <v>27</v>
      </c>
      <c r="D152" s="4" t="s">
        <v>800</v>
      </c>
      <c r="E152" s="4" t="s">
        <v>801</v>
      </c>
      <c r="F152" s="7">
        <v>45082</v>
      </c>
      <c r="G152" s="7">
        <v>45086</v>
      </c>
      <c r="H152" s="4">
        <v>1</v>
      </c>
      <c r="I152" s="4">
        <v>4</v>
      </c>
      <c r="J152" s="4">
        <v>4</v>
      </c>
      <c r="K152" s="4" t="s">
        <v>50</v>
      </c>
      <c r="L152" s="4">
        <v>2060</v>
      </c>
      <c r="M152" s="4">
        <v>2060</v>
      </c>
      <c r="N152" s="4" t="s">
        <v>817</v>
      </c>
      <c r="O152" s="4" t="s">
        <v>731</v>
      </c>
      <c r="P152" s="4" t="s">
        <v>33</v>
      </c>
      <c r="Q152" s="4">
        <v>0</v>
      </c>
      <c r="R152" s="8">
        <v>45062</v>
      </c>
      <c r="S152" s="7">
        <v>45089</v>
      </c>
      <c r="T152" s="4" t="s">
        <v>34</v>
      </c>
      <c r="U152" s="4">
        <v>2060</v>
      </c>
      <c r="V152" s="4">
        <v>0</v>
      </c>
      <c r="W152" s="4">
        <v>0</v>
      </c>
      <c r="X152" s="4" t="s">
        <v>818</v>
      </c>
      <c r="Y152" s="4" t="s">
        <v>819</v>
      </c>
    </row>
    <row r="153" s="4" customFormat="1" spans="1:25">
      <c r="A153" s="4" t="s">
        <v>820</v>
      </c>
      <c r="B153" s="4" t="s">
        <v>26</v>
      </c>
      <c r="C153" s="4" t="s">
        <v>27</v>
      </c>
      <c r="D153" s="4" t="s">
        <v>821</v>
      </c>
      <c r="E153" s="4" t="s">
        <v>822</v>
      </c>
      <c r="F153" s="7">
        <v>45083</v>
      </c>
      <c r="G153" s="7">
        <v>45086</v>
      </c>
      <c r="H153" s="4">
        <v>1</v>
      </c>
      <c r="I153" s="4">
        <v>3</v>
      </c>
      <c r="J153" s="4">
        <v>3</v>
      </c>
      <c r="K153" s="4" t="s">
        <v>50</v>
      </c>
      <c r="L153" s="4">
        <v>3086</v>
      </c>
      <c r="M153" s="4">
        <v>3086</v>
      </c>
      <c r="N153" s="4" t="s">
        <v>823</v>
      </c>
      <c r="O153" s="4" t="s">
        <v>731</v>
      </c>
      <c r="P153" s="4" t="s">
        <v>33</v>
      </c>
      <c r="Q153" s="4">
        <v>0</v>
      </c>
      <c r="R153" s="8">
        <v>45062</v>
      </c>
      <c r="S153" s="7">
        <v>45089</v>
      </c>
      <c r="T153" s="4" t="s">
        <v>34</v>
      </c>
      <c r="U153" s="4">
        <v>3086</v>
      </c>
      <c r="V153" s="4">
        <v>0</v>
      </c>
      <c r="W153" s="4">
        <v>0</v>
      </c>
      <c r="X153" s="4" t="s">
        <v>824</v>
      </c>
      <c r="Y153" s="4" t="s">
        <v>825</v>
      </c>
    </row>
    <row r="154" s="4" customFormat="1" spans="1:25">
      <c r="A154" s="4" t="s">
        <v>826</v>
      </c>
      <c r="B154" s="4" t="s">
        <v>26</v>
      </c>
      <c r="C154" s="4" t="s">
        <v>27</v>
      </c>
      <c r="D154" s="4" t="s">
        <v>827</v>
      </c>
      <c r="E154" s="4" t="s">
        <v>828</v>
      </c>
      <c r="F154" s="7">
        <v>45083</v>
      </c>
      <c r="G154" s="7">
        <v>45086</v>
      </c>
      <c r="H154" s="4">
        <v>1</v>
      </c>
      <c r="I154" s="4">
        <v>3</v>
      </c>
      <c r="J154" s="4">
        <v>3</v>
      </c>
      <c r="K154" s="4" t="s">
        <v>50</v>
      </c>
      <c r="L154" s="4">
        <v>3420</v>
      </c>
      <c r="M154" s="4">
        <v>3420</v>
      </c>
      <c r="N154" s="4" t="s">
        <v>829</v>
      </c>
      <c r="O154" s="4" t="s">
        <v>731</v>
      </c>
      <c r="P154" s="4" t="s">
        <v>33</v>
      </c>
      <c r="Q154" s="4">
        <v>0</v>
      </c>
      <c r="R154" s="8">
        <v>45064</v>
      </c>
      <c r="S154" s="7">
        <v>45089</v>
      </c>
      <c r="T154" s="4" t="s">
        <v>34</v>
      </c>
      <c r="U154" s="4">
        <v>3420</v>
      </c>
      <c r="V154" s="4">
        <v>0</v>
      </c>
      <c r="W154" s="4">
        <v>0</v>
      </c>
      <c r="X154" s="4" t="s">
        <v>830</v>
      </c>
      <c r="Y154" s="4" t="s">
        <v>831</v>
      </c>
    </row>
    <row r="155" s="4" customFormat="1" spans="1:25">
      <c r="A155" s="4" t="s">
        <v>832</v>
      </c>
      <c r="B155" s="4" t="s">
        <v>26</v>
      </c>
      <c r="C155" s="4" t="s">
        <v>27</v>
      </c>
      <c r="D155" s="4" t="s">
        <v>833</v>
      </c>
      <c r="E155" s="4" t="s">
        <v>834</v>
      </c>
      <c r="F155" s="7">
        <v>45085</v>
      </c>
      <c r="G155" s="7">
        <v>45086</v>
      </c>
      <c r="H155" s="4">
        <v>2</v>
      </c>
      <c r="I155" s="4">
        <v>1</v>
      </c>
      <c r="J155" s="4">
        <v>2</v>
      </c>
      <c r="K155" s="4" t="s">
        <v>50</v>
      </c>
      <c r="L155" s="4">
        <v>1178</v>
      </c>
      <c r="M155" s="4">
        <v>1178</v>
      </c>
      <c r="N155" s="4" t="s">
        <v>835</v>
      </c>
      <c r="O155" s="4" t="s">
        <v>731</v>
      </c>
      <c r="P155" s="4" t="s">
        <v>33</v>
      </c>
      <c r="Q155" s="4">
        <v>0</v>
      </c>
      <c r="R155" s="8">
        <v>45064</v>
      </c>
      <c r="S155" s="7">
        <v>45089</v>
      </c>
      <c r="T155" s="4" t="s">
        <v>34</v>
      </c>
      <c r="U155" s="4">
        <v>1178</v>
      </c>
      <c r="V155" s="4">
        <v>0</v>
      </c>
      <c r="W155" s="4">
        <v>0</v>
      </c>
      <c r="X155" s="4" t="s">
        <v>836</v>
      </c>
      <c r="Y155" s="4" t="s">
        <v>35</v>
      </c>
    </row>
    <row r="156" s="4" customFormat="1" spans="1:27">
      <c r="A156" s="4" t="s">
        <v>837</v>
      </c>
      <c r="B156" s="4" t="s">
        <v>26</v>
      </c>
      <c r="C156" s="4" t="s">
        <v>27</v>
      </c>
      <c r="D156" s="4" t="s">
        <v>838</v>
      </c>
      <c r="E156" s="4" t="s">
        <v>128</v>
      </c>
      <c r="F156" s="7">
        <v>45083</v>
      </c>
      <c r="G156" s="7">
        <v>45086</v>
      </c>
      <c r="H156" s="4">
        <v>3</v>
      </c>
      <c r="I156" s="4">
        <v>3</v>
      </c>
      <c r="J156" s="4">
        <v>9</v>
      </c>
      <c r="K156" s="4" t="s">
        <v>50</v>
      </c>
      <c r="L156" s="4">
        <v>4221</v>
      </c>
      <c r="M156" s="4">
        <v>4221</v>
      </c>
      <c r="N156" s="4" t="s">
        <v>839</v>
      </c>
      <c r="O156" s="4" t="s">
        <v>731</v>
      </c>
      <c r="P156" s="4" t="s">
        <v>33</v>
      </c>
      <c r="Q156" s="4">
        <v>0</v>
      </c>
      <c r="R156" s="8">
        <v>45064</v>
      </c>
      <c r="S156" s="7">
        <v>45089</v>
      </c>
      <c r="T156" s="4" t="s">
        <v>34</v>
      </c>
      <c r="U156" s="4">
        <v>4221</v>
      </c>
      <c r="V156" s="4">
        <v>0</v>
      </c>
      <c r="W156" s="4">
        <v>0</v>
      </c>
      <c r="X156" s="4" t="s">
        <v>840</v>
      </c>
      <c r="Y156" s="4">
        <v>98743689</v>
      </c>
      <c r="Z156" s="4">
        <v>98743692</v>
      </c>
      <c r="AA156" s="4" t="s">
        <v>841</v>
      </c>
    </row>
    <row r="157" s="4" customFormat="1" spans="1:25">
      <c r="A157" s="4" t="s">
        <v>842</v>
      </c>
      <c r="B157" s="4" t="s">
        <v>26</v>
      </c>
      <c r="C157" s="4" t="s">
        <v>27</v>
      </c>
      <c r="D157" s="4" t="s">
        <v>843</v>
      </c>
      <c r="E157" s="4" t="s">
        <v>844</v>
      </c>
      <c r="F157" s="7">
        <v>45083</v>
      </c>
      <c r="G157" s="7">
        <v>45086</v>
      </c>
      <c r="H157" s="4">
        <v>1</v>
      </c>
      <c r="I157" s="4">
        <v>3</v>
      </c>
      <c r="J157" s="4">
        <v>3</v>
      </c>
      <c r="K157" s="4" t="s">
        <v>50</v>
      </c>
      <c r="L157" s="4">
        <v>3261</v>
      </c>
      <c r="M157" s="4">
        <v>3261</v>
      </c>
      <c r="N157" s="4" t="s">
        <v>845</v>
      </c>
      <c r="O157" s="4" t="s">
        <v>731</v>
      </c>
      <c r="P157" s="4" t="s">
        <v>33</v>
      </c>
      <c r="Q157" s="4">
        <v>0</v>
      </c>
      <c r="R157" s="8">
        <v>45064</v>
      </c>
      <c r="S157" s="7">
        <v>45089</v>
      </c>
      <c r="T157" s="4" t="s">
        <v>34</v>
      </c>
      <c r="U157" s="4">
        <v>3261</v>
      </c>
      <c r="V157" s="4">
        <v>0</v>
      </c>
      <c r="W157" s="4">
        <v>0</v>
      </c>
      <c r="X157" s="4" t="s">
        <v>846</v>
      </c>
      <c r="Y157" s="4" t="s">
        <v>847</v>
      </c>
    </row>
    <row r="158" s="4" customFormat="1" spans="1:25">
      <c r="A158" s="4" t="s">
        <v>848</v>
      </c>
      <c r="B158" s="4" t="s">
        <v>26</v>
      </c>
      <c r="C158" s="4" t="s">
        <v>27</v>
      </c>
      <c r="D158" s="4" t="s">
        <v>849</v>
      </c>
      <c r="E158" s="4" t="s">
        <v>850</v>
      </c>
      <c r="F158" s="7">
        <v>45085</v>
      </c>
      <c r="G158" s="7">
        <v>45086</v>
      </c>
      <c r="H158" s="4">
        <v>1</v>
      </c>
      <c r="I158" s="4">
        <v>1</v>
      </c>
      <c r="J158" s="4">
        <v>1</v>
      </c>
      <c r="K158" s="4" t="s">
        <v>50</v>
      </c>
      <c r="L158" s="4">
        <v>570</v>
      </c>
      <c r="M158" s="4">
        <v>570</v>
      </c>
      <c r="N158" s="4" t="s">
        <v>851</v>
      </c>
      <c r="O158" s="4" t="s">
        <v>731</v>
      </c>
      <c r="P158" s="4" t="s">
        <v>33</v>
      </c>
      <c r="Q158" s="4">
        <v>0</v>
      </c>
      <c r="R158" s="8">
        <v>45064</v>
      </c>
      <c r="S158" s="7">
        <v>45089</v>
      </c>
      <c r="T158" s="4" t="s">
        <v>34</v>
      </c>
      <c r="U158" s="4">
        <v>570</v>
      </c>
      <c r="V158" s="4">
        <v>0</v>
      </c>
      <c r="W158" s="4">
        <v>0</v>
      </c>
      <c r="X158" s="4" t="s">
        <v>852</v>
      </c>
      <c r="Y158" s="4" t="s">
        <v>853</v>
      </c>
    </row>
    <row r="159" s="4" customFormat="1" spans="1:25">
      <c r="A159" s="4" t="s">
        <v>854</v>
      </c>
      <c r="B159" s="4" t="s">
        <v>26</v>
      </c>
      <c r="C159" s="4" t="s">
        <v>27</v>
      </c>
      <c r="D159" s="4" t="s">
        <v>855</v>
      </c>
      <c r="E159" s="4" t="s">
        <v>856</v>
      </c>
      <c r="F159" s="7">
        <v>45084</v>
      </c>
      <c r="G159" s="7">
        <v>45086</v>
      </c>
      <c r="H159" s="4">
        <v>1</v>
      </c>
      <c r="I159" s="4">
        <v>2</v>
      </c>
      <c r="J159" s="4">
        <v>2</v>
      </c>
      <c r="K159" s="4" t="s">
        <v>50</v>
      </c>
      <c r="L159" s="4">
        <v>2484</v>
      </c>
      <c r="M159" s="4">
        <v>2484</v>
      </c>
      <c r="N159" s="4" t="s">
        <v>857</v>
      </c>
      <c r="O159" s="4" t="s">
        <v>731</v>
      </c>
      <c r="P159" s="4" t="s">
        <v>33</v>
      </c>
      <c r="Q159" s="4">
        <v>0</v>
      </c>
      <c r="R159" s="8">
        <v>45065</v>
      </c>
      <c r="S159" s="7">
        <v>45089</v>
      </c>
      <c r="T159" s="4" t="s">
        <v>34</v>
      </c>
      <c r="U159" s="4">
        <v>2484</v>
      </c>
      <c r="V159" s="4">
        <v>0</v>
      </c>
      <c r="W159" s="4">
        <v>0</v>
      </c>
      <c r="X159" s="4" t="s">
        <v>858</v>
      </c>
      <c r="Y159" s="4" t="s">
        <v>859</v>
      </c>
    </row>
    <row r="160" s="4" customFormat="1" spans="1:25">
      <c r="A160" s="4" t="s">
        <v>860</v>
      </c>
      <c r="B160" s="4" t="s">
        <v>26</v>
      </c>
      <c r="C160" s="4" t="s">
        <v>27</v>
      </c>
      <c r="D160" s="4" t="s">
        <v>861</v>
      </c>
      <c r="E160" s="4" t="s">
        <v>862</v>
      </c>
      <c r="F160" s="7">
        <v>45083</v>
      </c>
      <c r="G160" s="7">
        <v>45086</v>
      </c>
      <c r="H160" s="4">
        <v>1</v>
      </c>
      <c r="I160" s="4">
        <v>3</v>
      </c>
      <c r="J160" s="4">
        <v>3</v>
      </c>
      <c r="K160" s="4" t="s">
        <v>50</v>
      </c>
      <c r="L160" s="4">
        <v>663</v>
      </c>
      <c r="M160" s="4">
        <v>663</v>
      </c>
      <c r="N160" s="4" t="s">
        <v>863</v>
      </c>
      <c r="O160" s="4" t="s">
        <v>731</v>
      </c>
      <c r="P160" s="4" t="s">
        <v>33</v>
      </c>
      <c r="Q160" s="4">
        <v>0</v>
      </c>
      <c r="R160" s="8">
        <v>45066</v>
      </c>
      <c r="S160" s="7">
        <v>45089</v>
      </c>
      <c r="T160" s="4" t="s">
        <v>34</v>
      </c>
      <c r="U160" s="4">
        <v>663</v>
      </c>
      <c r="V160" s="4">
        <v>0</v>
      </c>
      <c r="W160" s="4">
        <v>0</v>
      </c>
      <c r="X160" s="4" t="s">
        <v>864</v>
      </c>
      <c r="Y160" s="4" t="s">
        <v>35</v>
      </c>
    </row>
    <row r="161" s="4" customFormat="1" spans="1:25">
      <c r="A161" s="4" t="s">
        <v>865</v>
      </c>
      <c r="B161" s="4" t="s">
        <v>26</v>
      </c>
      <c r="C161" s="4" t="s">
        <v>27</v>
      </c>
      <c r="D161" s="4" t="s">
        <v>866</v>
      </c>
      <c r="E161" s="4" t="s">
        <v>867</v>
      </c>
      <c r="F161" s="7">
        <v>45085</v>
      </c>
      <c r="G161" s="7">
        <v>45086</v>
      </c>
      <c r="H161" s="4">
        <v>1</v>
      </c>
      <c r="I161" s="4">
        <v>1</v>
      </c>
      <c r="J161" s="4">
        <v>1</v>
      </c>
      <c r="K161" s="4" t="s">
        <v>50</v>
      </c>
      <c r="L161" s="4">
        <v>3296</v>
      </c>
      <c r="M161" s="4">
        <v>3296</v>
      </c>
      <c r="N161" s="4" t="s">
        <v>868</v>
      </c>
      <c r="O161" s="4" t="s">
        <v>731</v>
      </c>
      <c r="P161" s="4" t="s">
        <v>33</v>
      </c>
      <c r="Q161" s="4">
        <v>0</v>
      </c>
      <c r="R161" s="8">
        <v>45067</v>
      </c>
      <c r="S161" s="7">
        <v>45089</v>
      </c>
      <c r="T161" s="4" t="s">
        <v>34</v>
      </c>
      <c r="U161" s="4">
        <v>3296</v>
      </c>
      <c r="V161" s="4">
        <v>0</v>
      </c>
      <c r="W161" s="4">
        <v>0</v>
      </c>
      <c r="X161" s="4" t="s">
        <v>869</v>
      </c>
      <c r="Y161" s="4" t="s">
        <v>870</v>
      </c>
    </row>
    <row r="162" s="4" customFormat="1" spans="1:25">
      <c r="A162" s="4" t="s">
        <v>871</v>
      </c>
      <c r="B162" s="4" t="s">
        <v>26</v>
      </c>
      <c r="C162" s="4" t="s">
        <v>27</v>
      </c>
      <c r="D162" s="4" t="s">
        <v>872</v>
      </c>
      <c r="E162" s="4" t="s">
        <v>234</v>
      </c>
      <c r="F162" s="7">
        <v>45083</v>
      </c>
      <c r="G162" s="7">
        <v>45086</v>
      </c>
      <c r="H162" s="4">
        <v>1</v>
      </c>
      <c r="I162" s="4">
        <v>3</v>
      </c>
      <c r="J162" s="4">
        <v>3</v>
      </c>
      <c r="K162" s="4" t="s">
        <v>50</v>
      </c>
      <c r="L162" s="4">
        <v>6370</v>
      </c>
      <c r="M162" s="4">
        <v>6370</v>
      </c>
      <c r="N162" s="4" t="s">
        <v>873</v>
      </c>
      <c r="O162" s="4" t="s">
        <v>731</v>
      </c>
      <c r="P162" s="4" t="s">
        <v>33</v>
      </c>
      <c r="Q162" s="4">
        <v>0</v>
      </c>
      <c r="R162" s="8">
        <v>45068</v>
      </c>
      <c r="S162" s="7">
        <v>45089</v>
      </c>
      <c r="T162" s="4" t="s">
        <v>34</v>
      </c>
      <c r="U162" s="4">
        <v>6370</v>
      </c>
      <c r="V162" s="4">
        <v>0</v>
      </c>
      <c r="W162" s="4">
        <v>0</v>
      </c>
      <c r="X162" s="4" t="s">
        <v>874</v>
      </c>
      <c r="Y162" s="4" t="s">
        <v>875</v>
      </c>
    </row>
    <row r="163" s="4" customFormat="1" spans="1:25">
      <c r="A163" s="4" t="s">
        <v>876</v>
      </c>
      <c r="B163" s="4" t="s">
        <v>26</v>
      </c>
      <c r="C163" s="4" t="s">
        <v>27</v>
      </c>
      <c r="D163" s="4" t="s">
        <v>340</v>
      </c>
      <c r="E163" s="4" t="s">
        <v>307</v>
      </c>
      <c r="F163" s="7">
        <v>45084</v>
      </c>
      <c r="G163" s="7">
        <v>45086</v>
      </c>
      <c r="H163" s="4">
        <v>1</v>
      </c>
      <c r="I163" s="4">
        <v>2</v>
      </c>
      <c r="J163" s="4">
        <v>2</v>
      </c>
      <c r="K163" s="4" t="s">
        <v>50</v>
      </c>
      <c r="L163" s="4">
        <v>2516</v>
      </c>
      <c r="M163" s="4">
        <v>2516</v>
      </c>
      <c r="N163" s="4" t="s">
        <v>877</v>
      </c>
      <c r="O163" s="4" t="s">
        <v>731</v>
      </c>
      <c r="P163" s="4" t="s">
        <v>33</v>
      </c>
      <c r="Q163" s="4">
        <v>0</v>
      </c>
      <c r="R163" s="8">
        <v>45068</v>
      </c>
      <c r="S163" s="7">
        <v>45089</v>
      </c>
      <c r="T163" s="4" t="s">
        <v>34</v>
      </c>
      <c r="U163" s="4">
        <v>2516</v>
      </c>
      <c r="V163" s="4">
        <v>0</v>
      </c>
      <c r="W163" s="4">
        <v>0</v>
      </c>
      <c r="X163" s="4" t="s">
        <v>878</v>
      </c>
      <c r="Y163" s="4" t="s">
        <v>35</v>
      </c>
    </row>
    <row r="164" s="4" customFormat="1" spans="1:25">
      <c r="A164" s="4" t="s">
        <v>879</v>
      </c>
      <c r="B164" s="4" t="s">
        <v>26</v>
      </c>
      <c r="C164" s="4" t="s">
        <v>27</v>
      </c>
      <c r="D164" s="4" t="s">
        <v>340</v>
      </c>
      <c r="E164" s="4" t="s">
        <v>307</v>
      </c>
      <c r="F164" s="7">
        <v>45084</v>
      </c>
      <c r="G164" s="7">
        <v>45086</v>
      </c>
      <c r="H164" s="4">
        <v>1</v>
      </c>
      <c r="I164" s="4">
        <v>2</v>
      </c>
      <c r="J164" s="4">
        <v>2</v>
      </c>
      <c r="K164" s="4" t="s">
        <v>50</v>
      </c>
      <c r="L164" s="4">
        <v>2516</v>
      </c>
      <c r="M164" s="4">
        <v>2516</v>
      </c>
      <c r="N164" s="4" t="s">
        <v>880</v>
      </c>
      <c r="O164" s="4" t="s">
        <v>731</v>
      </c>
      <c r="P164" s="4" t="s">
        <v>33</v>
      </c>
      <c r="Q164" s="4">
        <v>0</v>
      </c>
      <c r="R164" s="8">
        <v>45068</v>
      </c>
      <c r="S164" s="7">
        <v>45089</v>
      </c>
      <c r="T164" s="4" t="s">
        <v>34</v>
      </c>
      <c r="U164" s="4">
        <v>2516</v>
      </c>
      <c r="V164" s="4">
        <v>0</v>
      </c>
      <c r="W164" s="4">
        <v>0</v>
      </c>
      <c r="X164" s="4" t="s">
        <v>881</v>
      </c>
      <c r="Y164" s="4" t="s">
        <v>35</v>
      </c>
    </row>
    <row r="165" s="4" customFormat="1" spans="1:25">
      <c r="A165" s="4" t="s">
        <v>882</v>
      </c>
      <c r="B165" s="4" t="s">
        <v>26</v>
      </c>
      <c r="C165" s="4" t="s">
        <v>27</v>
      </c>
      <c r="D165" s="4" t="s">
        <v>883</v>
      </c>
      <c r="E165" s="4" t="s">
        <v>884</v>
      </c>
      <c r="F165" s="7">
        <v>45082</v>
      </c>
      <c r="G165" s="7">
        <v>45086</v>
      </c>
      <c r="H165" s="4">
        <v>1</v>
      </c>
      <c r="I165" s="4">
        <v>4</v>
      </c>
      <c r="J165" s="4">
        <v>4</v>
      </c>
      <c r="K165" s="4" t="s">
        <v>50</v>
      </c>
      <c r="L165" s="4">
        <v>5692</v>
      </c>
      <c r="M165" s="4">
        <v>5692</v>
      </c>
      <c r="N165" s="4" t="s">
        <v>885</v>
      </c>
      <c r="O165" s="4" t="s">
        <v>731</v>
      </c>
      <c r="P165" s="4" t="s">
        <v>33</v>
      </c>
      <c r="Q165" s="4">
        <v>0</v>
      </c>
      <c r="R165" s="8">
        <v>45068</v>
      </c>
      <c r="S165" s="7">
        <v>45089</v>
      </c>
      <c r="T165" s="4" t="s">
        <v>34</v>
      </c>
      <c r="U165" s="4">
        <v>5692</v>
      </c>
      <c r="V165" s="4">
        <v>0</v>
      </c>
      <c r="W165" s="4">
        <v>0</v>
      </c>
      <c r="X165" s="4" t="s">
        <v>886</v>
      </c>
      <c r="Y165" s="4" t="s">
        <v>887</v>
      </c>
    </row>
    <row r="166" s="4" customFormat="1" spans="1:25">
      <c r="A166" s="4" t="s">
        <v>888</v>
      </c>
      <c r="B166" s="4" t="s">
        <v>26</v>
      </c>
      <c r="C166" s="4" t="s">
        <v>27</v>
      </c>
      <c r="D166" s="4" t="s">
        <v>889</v>
      </c>
      <c r="E166" s="4" t="s">
        <v>890</v>
      </c>
      <c r="F166" s="7">
        <v>45085</v>
      </c>
      <c r="G166" s="7">
        <v>45086</v>
      </c>
      <c r="H166" s="4">
        <v>1</v>
      </c>
      <c r="I166" s="4">
        <v>1</v>
      </c>
      <c r="J166" s="4">
        <v>1</v>
      </c>
      <c r="K166" s="4" t="s">
        <v>50</v>
      </c>
      <c r="L166" s="4">
        <v>260</v>
      </c>
      <c r="M166" s="4">
        <v>260</v>
      </c>
      <c r="N166" s="4" t="s">
        <v>891</v>
      </c>
      <c r="O166" s="4" t="s">
        <v>731</v>
      </c>
      <c r="P166" s="4" t="s">
        <v>33</v>
      </c>
      <c r="Q166" s="4">
        <v>0</v>
      </c>
      <c r="R166" s="8">
        <v>45070</v>
      </c>
      <c r="S166" s="7">
        <v>45089</v>
      </c>
      <c r="T166" s="4" t="s">
        <v>34</v>
      </c>
      <c r="U166" s="4">
        <v>260</v>
      </c>
      <c r="V166" s="4">
        <v>0</v>
      </c>
      <c r="W166" s="4">
        <v>0</v>
      </c>
      <c r="X166" s="4" t="s">
        <v>892</v>
      </c>
      <c r="Y166" s="4" t="s">
        <v>893</v>
      </c>
    </row>
    <row r="167" s="4" customFormat="1" spans="1:25">
      <c r="A167" s="4" t="s">
        <v>894</v>
      </c>
      <c r="B167" s="4" t="s">
        <v>26</v>
      </c>
      <c r="C167" s="4" t="s">
        <v>27</v>
      </c>
      <c r="D167" s="4" t="s">
        <v>895</v>
      </c>
      <c r="E167" s="4" t="s">
        <v>116</v>
      </c>
      <c r="F167" s="7">
        <v>45084</v>
      </c>
      <c r="G167" s="7">
        <v>45086</v>
      </c>
      <c r="H167" s="4">
        <v>1</v>
      </c>
      <c r="I167" s="4">
        <v>2</v>
      </c>
      <c r="J167" s="4">
        <v>2</v>
      </c>
      <c r="K167" s="4" t="s">
        <v>50</v>
      </c>
      <c r="L167" s="4">
        <v>2533</v>
      </c>
      <c r="M167" s="4">
        <v>2533</v>
      </c>
      <c r="N167" s="4" t="s">
        <v>896</v>
      </c>
      <c r="O167" s="4" t="s">
        <v>731</v>
      </c>
      <c r="P167" s="4" t="s">
        <v>33</v>
      </c>
      <c r="Q167" s="4">
        <v>0</v>
      </c>
      <c r="R167" s="8">
        <v>45070</v>
      </c>
      <c r="S167" s="7">
        <v>45089</v>
      </c>
      <c r="T167" s="4" t="s">
        <v>34</v>
      </c>
      <c r="U167" s="4">
        <v>2533</v>
      </c>
      <c r="V167" s="4">
        <v>0</v>
      </c>
      <c r="W167" s="4">
        <v>0</v>
      </c>
      <c r="X167" s="4" t="s">
        <v>897</v>
      </c>
      <c r="Y167" s="4" t="s">
        <v>898</v>
      </c>
    </row>
    <row r="168" s="4" customFormat="1" spans="1:25">
      <c r="A168" s="4" t="s">
        <v>899</v>
      </c>
      <c r="B168" s="4" t="s">
        <v>26</v>
      </c>
      <c r="C168" s="4" t="s">
        <v>27</v>
      </c>
      <c r="D168" s="4" t="s">
        <v>900</v>
      </c>
      <c r="E168" s="4" t="s">
        <v>901</v>
      </c>
      <c r="F168" s="7">
        <v>45082</v>
      </c>
      <c r="G168" s="7">
        <v>45086</v>
      </c>
      <c r="H168" s="4">
        <v>1</v>
      </c>
      <c r="I168" s="4">
        <v>4</v>
      </c>
      <c r="J168" s="4">
        <v>4</v>
      </c>
      <c r="K168" s="4" t="s">
        <v>50</v>
      </c>
      <c r="L168" s="4">
        <v>1072</v>
      </c>
      <c r="M168" s="4">
        <v>1072</v>
      </c>
      <c r="N168" s="4" t="s">
        <v>902</v>
      </c>
      <c r="O168" s="4" t="s">
        <v>731</v>
      </c>
      <c r="P168" s="4" t="s">
        <v>33</v>
      </c>
      <c r="Q168" s="4">
        <v>0</v>
      </c>
      <c r="R168" s="8">
        <v>45070</v>
      </c>
      <c r="S168" s="7">
        <v>45089</v>
      </c>
      <c r="T168" s="4" t="s">
        <v>34</v>
      </c>
      <c r="U168" s="4">
        <v>1072</v>
      </c>
      <c r="V168" s="4">
        <v>0</v>
      </c>
      <c r="W168" s="4">
        <v>0</v>
      </c>
      <c r="X168" s="4" t="s">
        <v>903</v>
      </c>
      <c r="Y168" s="4" t="s">
        <v>904</v>
      </c>
    </row>
    <row r="169" s="4" customFormat="1" spans="1:25">
      <c r="A169" s="4" t="s">
        <v>905</v>
      </c>
      <c r="B169" s="4" t="s">
        <v>26</v>
      </c>
      <c r="C169" s="4" t="s">
        <v>27</v>
      </c>
      <c r="D169" s="4" t="s">
        <v>407</v>
      </c>
      <c r="E169" s="4" t="s">
        <v>906</v>
      </c>
      <c r="F169" s="7">
        <v>45085</v>
      </c>
      <c r="G169" s="7">
        <v>45086</v>
      </c>
      <c r="H169" s="4">
        <v>1</v>
      </c>
      <c r="I169" s="4">
        <v>1</v>
      </c>
      <c r="J169" s="4">
        <v>1</v>
      </c>
      <c r="K169" s="4" t="s">
        <v>50</v>
      </c>
      <c r="L169" s="4">
        <v>1037</v>
      </c>
      <c r="M169" s="4">
        <v>1037</v>
      </c>
      <c r="N169" s="4" t="s">
        <v>907</v>
      </c>
      <c r="O169" s="4" t="s">
        <v>731</v>
      </c>
      <c r="P169" s="4" t="s">
        <v>33</v>
      </c>
      <c r="Q169" s="4">
        <v>0</v>
      </c>
      <c r="R169" s="8">
        <v>45070</v>
      </c>
      <c r="S169" s="7">
        <v>45089</v>
      </c>
      <c r="T169" s="4" t="s">
        <v>34</v>
      </c>
      <c r="U169" s="4">
        <v>1037</v>
      </c>
      <c r="V169" s="4">
        <v>0</v>
      </c>
      <c r="W169" s="4">
        <v>0</v>
      </c>
      <c r="X169" s="4" t="s">
        <v>908</v>
      </c>
      <c r="Y169" s="4" t="s">
        <v>909</v>
      </c>
    </row>
    <row r="170" s="4" customFormat="1" spans="1:25">
      <c r="A170" s="4" t="s">
        <v>910</v>
      </c>
      <c r="B170" s="4" t="s">
        <v>26</v>
      </c>
      <c r="C170" s="4" t="s">
        <v>27</v>
      </c>
      <c r="D170" s="4" t="s">
        <v>911</v>
      </c>
      <c r="E170" s="4" t="s">
        <v>912</v>
      </c>
      <c r="F170" s="7">
        <v>45083</v>
      </c>
      <c r="G170" s="7">
        <v>45086</v>
      </c>
      <c r="H170" s="4">
        <v>1</v>
      </c>
      <c r="I170" s="4">
        <v>3</v>
      </c>
      <c r="J170" s="4">
        <v>3</v>
      </c>
      <c r="K170" s="4" t="s">
        <v>50</v>
      </c>
      <c r="L170" s="4">
        <v>1782</v>
      </c>
      <c r="M170" s="4">
        <v>1782</v>
      </c>
      <c r="N170" s="4" t="s">
        <v>913</v>
      </c>
      <c r="O170" s="4" t="s">
        <v>731</v>
      </c>
      <c r="P170" s="4" t="s">
        <v>33</v>
      </c>
      <c r="Q170" s="4">
        <v>0</v>
      </c>
      <c r="R170" s="8">
        <v>45071</v>
      </c>
      <c r="S170" s="7">
        <v>45089</v>
      </c>
      <c r="T170" s="4" t="s">
        <v>34</v>
      </c>
      <c r="U170" s="4">
        <v>1782</v>
      </c>
      <c r="V170" s="4">
        <v>0</v>
      </c>
      <c r="W170" s="4">
        <v>0</v>
      </c>
      <c r="X170" s="4" t="s">
        <v>914</v>
      </c>
      <c r="Y170" s="4" t="s">
        <v>35</v>
      </c>
    </row>
    <row r="171" s="4" customFormat="1" spans="1:25">
      <c r="A171" s="4" t="s">
        <v>915</v>
      </c>
      <c r="B171" s="4" t="s">
        <v>26</v>
      </c>
      <c r="C171" s="4" t="s">
        <v>27</v>
      </c>
      <c r="D171" s="4" t="s">
        <v>916</v>
      </c>
      <c r="E171" s="4" t="s">
        <v>764</v>
      </c>
      <c r="F171" s="7">
        <v>45084</v>
      </c>
      <c r="G171" s="7">
        <v>45086</v>
      </c>
      <c r="H171" s="4">
        <v>1</v>
      </c>
      <c r="I171" s="4">
        <v>2</v>
      </c>
      <c r="J171" s="4">
        <v>2</v>
      </c>
      <c r="K171" s="4" t="s">
        <v>50</v>
      </c>
      <c r="L171" s="4">
        <v>624</v>
      </c>
      <c r="M171" s="4">
        <v>624</v>
      </c>
      <c r="N171" s="4" t="s">
        <v>917</v>
      </c>
      <c r="O171" s="4" t="s">
        <v>731</v>
      </c>
      <c r="P171" s="4" t="s">
        <v>33</v>
      </c>
      <c r="Q171" s="4">
        <v>0</v>
      </c>
      <c r="R171" s="8">
        <v>45071</v>
      </c>
      <c r="S171" s="7">
        <v>45089</v>
      </c>
      <c r="T171" s="4" t="s">
        <v>34</v>
      </c>
      <c r="U171" s="4">
        <v>624</v>
      </c>
      <c r="V171" s="4">
        <v>0</v>
      </c>
      <c r="W171" s="4">
        <v>0</v>
      </c>
      <c r="X171" s="4" t="s">
        <v>918</v>
      </c>
      <c r="Y171" s="4" t="s">
        <v>919</v>
      </c>
    </row>
    <row r="172" s="4" customFormat="1" spans="1:25">
      <c r="A172" s="4" t="s">
        <v>920</v>
      </c>
      <c r="B172" s="4" t="s">
        <v>26</v>
      </c>
      <c r="C172" s="4" t="s">
        <v>27</v>
      </c>
      <c r="D172" s="4" t="s">
        <v>921</v>
      </c>
      <c r="E172" s="4" t="s">
        <v>922</v>
      </c>
      <c r="F172" s="7">
        <v>45085</v>
      </c>
      <c r="G172" s="7">
        <v>45086</v>
      </c>
      <c r="H172" s="4">
        <v>1</v>
      </c>
      <c r="I172" s="4">
        <v>1</v>
      </c>
      <c r="J172" s="4">
        <v>1</v>
      </c>
      <c r="K172" s="4" t="s">
        <v>50</v>
      </c>
      <c r="L172" s="4">
        <v>334</v>
      </c>
      <c r="M172" s="4">
        <v>334</v>
      </c>
      <c r="N172" s="4" t="s">
        <v>923</v>
      </c>
      <c r="O172" s="4" t="s">
        <v>731</v>
      </c>
      <c r="P172" s="4" t="s">
        <v>33</v>
      </c>
      <c r="Q172" s="4">
        <v>0</v>
      </c>
      <c r="R172" s="8">
        <v>45071</v>
      </c>
      <c r="S172" s="7">
        <v>45089</v>
      </c>
      <c r="T172" s="4" t="s">
        <v>34</v>
      </c>
      <c r="U172" s="4">
        <v>334</v>
      </c>
      <c r="V172" s="4">
        <v>0</v>
      </c>
      <c r="W172" s="4">
        <v>0</v>
      </c>
      <c r="X172" s="4" t="s">
        <v>924</v>
      </c>
      <c r="Y172" s="4" t="s">
        <v>925</v>
      </c>
    </row>
    <row r="173" s="4" customFormat="1" spans="1:25">
      <c r="A173" s="4" t="s">
        <v>926</v>
      </c>
      <c r="B173" s="4" t="s">
        <v>26</v>
      </c>
      <c r="C173" s="4" t="s">
        <v>27</v>
      </c>
      <c r="D173" s="4" t="s">
        <v>921</v>
      </c>
      <c r="E173" s="4" t="s">
        <v>927</v>
      </c>
      <c r="F173" s="7">
        <v>45085</v>
      </c>
      <c r="G173" s="7">
        <v>45086</v>
      </c>
      <c r="H173" s="4">
        <v>1</v>
      </c>
      <c r="I173" s="4">
        <v>1</v>
      </c>
      <c r="J173" s="4">
        <v>1</v>
      </c>
      <c r="K173" s="4" t="s">
        <v>50</v>
      </c>
      <c r="L173" s="4">
        <v>424</v>
      </c>
      <c r="M173" s="4">
        <v>424</v>
      </c>
      <c r="N173" s="4" t="s">
        <v>928</v>
      </c>
      <c r="O173" s="4" t="s">
        <v>731</v>
      </c>
      <c r="P173" s="4" t="s">
        <v>33</v>
      </c>
      <c r="Q173" s="4">
        <v>0</v>
      </c>
      <c r="R173" s="8">
        <v>45071</v>
      </c>
      <c r="S173" s="7">
        <v>45089</v>
      </c>
      <c r="T173" s="4" t="s">
        <v>34</v>
      </c>
      <c r="U173" s="4">
        <v>424</v>
      </c>
      <c r="V173" s="4">
        <v>0</v>
      </c>
      <c r="W173" s="4">
        <v>0</v>
      </c>
      <c r="X173" s="4" t="s">
        <v>929</v>
      </c>
      <c r="Y173" s="4" t="s">
        <v>930</v>
      </c>
    </row>
    <row r="174" s="4" customFormat="1" spans="1:25">
      <c r="A174" s="4" t="s">
        <v>931</v>
      </c>
      <c r="B174" s="4" t="s">
        <v>26</v>
      </c>
      <c r="C174" s="4" t="s">
        <v>27</v>
      </c>
      <c r="D174" s="4" t="s">
        <v>827</v>
      </c>
      <c r="E174" s="4" t="s">
        <v>828</v>
      </c>
      <c r="F174" s="7">
        <v>45084</v>
      </c>
      <c r="G174" s="7">
        <v>45086</v>
      </c>
      <c r="H174" s="4">
        <v>1</v>
      </c>
      <c r="I174" s="4">
        <v>2</v>
      </c>
      <c r="J174" s="4">
        <v>2</v>
      </c>
      <c r="K174" s="4" t="s">
        <v>50</v>
      </c>
      <c r="L174" s="4">
        <v>2642</v>
      </c>
      <c r="M174" s="4">
        <v>2642</v>
      </c>
      <c r="N174" s="4" t="s">
        <v>932</v>
      </c>
      <c r="O174" s="4" t="s">
        <v>731</v>
      </c>
      <c r="P174" s="4" t="s">
        <v>33</v>
      </c>
      <c r="Q174" s="4">
        <v>0</v>
      </c>
      <c r="R174" s="8">
        <v>45071</v>
      </c>
      <c r="S174" s="7">
        <v>45089</v>
      </c>
      <c r="T174" s="4" t="s">
        <v>34</v>
      </c>
      <c r="U174" s="4">
        <v>2642</v>
      </c>
      <c r="V174" s="4">
        <v>0</v>
      </c>
      <c r="W174" s="4">
        <v>0</v>
      </c>
      <c r="X174" s="4" t="s">
        <v>933</v>
      </c>
      <c r="Y174" s="4" t="s">
        <v>934</v>
      </c>
    </row>
    <row r="175" s="4" customFormat="1" spans="1:29">
      <c r="A175" s="4" t="s">
        <v>935</v>
      </c>
      <c r="B175" s="4" t="s">
        <v>26</v>
      </c>
      <c r="C175" s="4" t="s">
        <v>27</v>
      </c>
      <c r="D175" s="4" t="s">
        <v>380</v>
      </c>
      <c r="E175" s="4" t="s">
        <v>936</v>
      </c>
      <c r="F175" s="7">
        <v>45084</v>
      </c>
      <c r="G175" s="7">
        <v>45086</v>
      </c>
      <c r="H175" s="4">
        <v>5</v>
      </c>
      <c r="I175" s="4">
        <v>2</v>
      </c>
      <c r="J175" s="4">
        <v>10</v>
      </c>
      <c r="K175" s="4" t="s">
        <v>50</v>
      </c>
      <c r="L175" s="4">
        <v>5260</v>
      </c>
      <c r="M175" s="4">
        <v>5260</v>
      </c>
      <c r="N175" s="4" t="s">
        <v>937</v>
      </c>
      <c r="O175" s="4" t="s">
        <v>731</v>
      </c>
      <c r="P175" s="4" t="s">
        <v>33</v>
      </c>
      <c r="Q175" s="4">
        <v>0</v>
      </c>
      <c r="R175" s="8">
        <v>45072</v>
      </c>
      <c r="S175" s="7">
        <v>45089</v>
      </c>
      <c r="T175" s="4" t="s">
        <v>34</v>
      </c>
      <c r="U175" s="4">
        <v>5260</v>
      </c>
      <c r="V175" s="4">
        <v>0</v>
      </c>
      <c r="W175" s="4">
        <v>0</v>
      </c>
      <c r="X175" s="4" t="s">
        <v>938</v>
      </c>
      <c r="Y175" s="4">
        <v>47258763</v>
      </c>
      <c r="Z175" s="4">
        <v>62770061</v>
      </c>
      <c r="AA175" s="4">
        <v>25070296</v>
      </c>
      <c r="AB175" s="4">
        <v>89661347</v>
      </c>
      <c r="AC175" s="4" t="s">
        <v>939</v>
      </c>
    </row>
    <row r="176" s="4" customFormat="1" spans="1:25">
      <c r="A176" s="4" t="s">
        <v>940</v>
      </c>
      <c r="B176" s="4" t="s">
        <v>26</v>
      </c>
      <c r="C176" s="4" t="s">
        <v>27</v>
      </c>
      <c r="D176" s="4" t="s">
        <v>941</v>
      </c>
      <c r="E176" s="4" t="s">
        <v>942</v>
      </c>
      <c r="F176" s="7">
        <v>45083</v>
      </c>
      <c r="G176" s="7">
        <v>45086</v>
      </c>
      <c r="H176" s="4">
        <v>1</v>
      </c>
      <c r="I176" s="4">
        <v>3</v>
      </c>
      <c r="J176" s="4">
        <v>3</v>
      </c>
      <c r="K176" s="4" t="s">
        <v>50</v>
      </c>
      <c r="L176" s="4">
        <v>1053</v>
      </c>
      <c r="M176" s="4">
        <v>1053</v>
      </c>
      <c r="N176" s="4" t="s">
        <v>943</v>
      </c>
      <c r="O176" s="4" t="s">
        <v>731</v>
      </c>
      <c r="P176" s="4" t="s">
        <v>33</v>
      </c>
      <c r="Q176" s="4">
        <v>0</v>
      </c>
      <c r="R176" s="8">
        <v>45072</v>
      </c>
      <c r="S176" s="7">
        <v>45089</v>
      </c>
      <c r="T176" s="4" t="s">
        <v>34</v>
      </c>
      <c r="U176" s="4">
        <v>1053</v>
      </c>
      <c r="V176" s="4">
        <v>0</v>
      </c>
      <c r="W176" s="4">
        <v>0</v>
      </c>
      <c r="X176" s="4" t="s">
        <v>944</v>
      </c>
      <c r="Y176" s="4" t="s">
        <v>945</v>
      </c>
    </row>
    <row r="177" s="4" customFormat="1" spans="1:25">
      <c r="A177" s="4" t="s">
        <v>946</v>
      </c>
      <c r="B177" s="4" t="s">
        <v>26</v>
      </c>
      <c r="C177" s="4" t="s">
        <v>27</v>
      </c>
      <c r="D177" s="4" t="s">
        <v>947</v>
      </c>
      <c r="E177" s="4" t="s">
        <v>948</v>
      </c>
      <c r="F177" s="7">
        <v>45085</v>
      </c>
      <c r="G177" s="7">
        <v>45086</v>
      </c>
      <c r="H177" s="4">
        <v>1</v>
      </c>
      <c r="I177" s="4">
        <v>1</v>
      </c>
      <c r="J177" s="4">
        <v>1</v>
      </c>
      <c r="K177" s="4" t="s">
        <v>50</v>
      </c>
      <c r="L177" s="4">
        <v>997</v>
      </c>
      <c r="M177" s="4">
        <v>997</v>
      </c>
      <c r="N177" s="4" t="s">
        <v>949</v>
      </c>
      <c r="O177" s="4" t="s">
        <v>731</v>
      </c>
      <c r="P177" s="4" t="s">
        <v>33</v>
      </c>
      <c r="Q177" s="4">
        <v>0</v>
      </c>
      <c r="R177" s="8">
        <v>45072</v>
      </c>
      <c r="S177" s="7">
        <v>45089</v>
      </c>
      <c r="T177" s="4" t="s">
        <v>34</v>
      </c>
      <c r="U177" s="4">
        <v>997</v>
      </c>
      <c r="V177" s="4">
        <v>0</v>
      </c>
      <c r="W177" s="4">
        <v>0</v>
      </c>
      <c r="X177" s="4" t="s">
        <v>950</v>
      </c>
      <c r="Y177" s="4" t="s">
        <v>35</v>
      </c>
    </row>
    <row r="178" s="4" customFormat="1" spans="1:25">
      <c r="A178" s="4" t="s">
        <v>946</v>
      </c>
      <c r="B178" s="4" t="s">
        <v>26</v>
      </c>
      <c r="C178" s="4" t="s">
        <v>36</v>
      </c>
      <c r="D178" s="4" t="s">
        <v>947</v>
      </c>
      <c r="E178" s="4" t="s">
        <v>948</v>
      </c>
      <c r="F178" s="7">
        <v>45085</v>
      </c>
      <c r="G178" s="7">
        <v>45086</v>
      </c>
      <c r="H178" s="4">
        <v>1</v>
      </c>
      <c r="I178" s="4">
        <v>1</v>
      </c>
      <c r="J178" s="4">
        <v>1</v>
      </c>
      <c r="K178" s="4" t="s">
        <v>50</v>
      </c>
      <c r="L178" s="4">
        <v>-997</v>
      </c>
      <c r="M178" s="4">
        <v>-997</v>
      </c>
      <c r="N178" s="4" t="s">
        <v>949</v>
      </c>
      <c r="O178" s="4" t="s">
        <v>731</v>
      </c>
      <c r="P178" s="4" t="s">
        <v>33</v>
      </c>
      <c r="Q178" s="4">
        <v>0</v>
      </c>
      <c r="R178" s="8">
        <v>45072</v>
      </c>
      <c r="S178" s="7">
        <v>45089</v>
      </c>
      <c r="T178" s="4" t="s">
        <v>34</v>
      </c>
      <c r="U178" s="4">
        <v>-997</v>
      </c>
      <c r="V178" s="4">
        <v>0</v>
      </c>
      <c r="W178" s="4">
        <v>0</v>
      </c>
      <c r="X178" s="4" t="s">
        <v>950</v>
      </c>
      <c r="Y178" s="4" t="s">
        <v>35</v>
      </c>
    </row>
    <row r="179" s="4" customFormat="1" spans="1:25">
      <c r="A179" s="4" t="s">
        <v>951</v>
      </c>
      <c r="B179" s="4" t="s">
        <v>26</v>
      </c>
      <c r="C179" s="4" t="s">
        <v>27</v>
      </c>
      <c r="D179" s="4" t="s">
        <v>272</v>
      </c>
      <c r="E179" s="4" t="s">
        <v>273</v>
      </c>
      <c r="F179" s="7">
        <v>45085</v>
      </c>
      <c r="G179" s="7">
        <v>45086</v>
      </c>
      <c r="H179" s="4">
        <v>1</v>
      </c>
      <c r="I179" s="4">
        <v>1</v>
      </c>
      <c r="J179" s="4">
        <v>1</v>
      </c>
      <c r="K179" s="4" t="s">
        <v>50</v>
      </c>
      <c r="L179" s="4">
        <v>1737</v>
      </c>
      <c r="M179" s="4">
        <v>1737</v>
      </c>
      <c r="N179" s="4" t="s">
        <v>952</v>
      </c>
      <c r="O179" s="4" t="s">
        <v>731</v>
      </c>
      <c r="P179" s="4" t="s">
        <v>33</v>
      </c>
      <c r="Q179" s="4">
        <v>0</v>
      </c>
      <c r="R179" s="8">
        <v>45073</v>
      </c>
      <c r="S179" s="7">
        <v>45089</v>
      </c>
      <c r="T179" s="4" t="s">
        <v>34</v>
      </c>
      <c r="U179" s="4">
        <v>1737</v>
      </c>
      <c r="V179" s="4">
        <v>0</v>
      </c>
      <c r="W179" s="4">
        <v>0</v>
      </c>
      <c r="X179" s="4" t="s">
        <v>953</v>
      </c>
      <c r="Y179" s="4" t="s">
        <v>954</v>
      </c>
    </row>
    <row r="180" s="4" customFormat="1" spans="1:25">
      <c r="A180" s="4" t="s">
        <v>955</v>
      </c>
      <c r="B180" s="4" t="s">
        <v>26</v>
      </c>
      <c r="C180" s="4" t="s">
        <v>27</v>
      </c>
      <c r="D180" s="4" t="s">
        <v>537</v>
      </c>
      <c r="E180" s="4" t="s">
        <v>96</v>
      </c>
      <c r="F180" s="7">
        <v>45082</v>
      </c>
      <c r="G180" s="7">
        <v>45086</v>
      </c>
      <c r="H180" s="4">
        <v>1</v>
      </c>
      <c r="I180" s="4">
        <v>4</v>
      </c>
      <c r="J180" s="4">
        <v>4</v>
      </c>
      <c r="K180" s="4" t="s">
        <v>50</v>
      </c>
      <c r="L180" s="4">
        <v>860</v>
      </c>
      <c r="M180" s="4">
        <v>860</v>
      </c>
      <c r="N180" s="4" t="s">
        <v>956</v>
      </c>
      <c r="O180" s="4" t="s">
        <v>731</v>
      </c>
      <c r="P180" s="4" t="s">
        <v>33</v>
      </c>
      <c r="Q180" s="4">
        <v>0</v>
      </c>
      <c r="R180" s="8">
        <v>45073</v>
      </c>
      <c r="S180" s="7">
        <v>45089</v>
      </c>
      <c r="T180" s="4" t="s">
        <v>34</v>
      </c>
      <c r="U180" s="4">
        <v>860</v>
      </c>
      <c r="V180" s="4">
        <v>0</v>
      </c>
      <c r="W180" s="4">
        <v>0</v>
      </c>
      <c r="X180" s="4" t="s">
        <v>957</v>
      </c>
      <c r="Y180" s="4" t="s">
        <v>958</v>
      </c>
    </row>
    <row r="181" s="4" customFormat="1" spans="1:25">
      <c r="A181" s="4" t="s">
        <v>959</v>
      </c>
      <c r="B181" s="4" t="s">
        <v>26</v>
      </c>
      <c r="C181" s="4" t="s">
        <v>27</v>
      </c>
      <c r="D181" s="4" t="s">
        <v>960</v>
      </c>
      <c r="E181" s="4" t="s">
        <v>262</v>
      </c>
      <c r="F181" s="7">
        <v>45084</v>
      </c>
      <c r="G181" s="7">
        <v>45086</v>
      </c>
      <c r="H181" s="4">
        <v>1</v>
      </c>
      <c r="I181" s="4">
        <v>2</v>
      </c>
      <c r="J181" s="4">
        <v>2</v>
      </c>
      <c r="K181" s="4" t="s">
        <v>50</v>
      </c>
      <c r="L181" s="4">
        <v>394</v>
      </c>
      <c r="M181" s="4">
        <v>394</v>
      </c>
      <c r="N181" s="4" t="s">
        <v>961</v>
      </c>
      <c r="O181" s="4" t="s">
        <v>731</v>
      </c>
      <c r="P181" s="4" t="s">
        <v>33</v>
      </c>
      <c r="Q181" s="4">
        <v>0</v>
      </c>
      <c r="R181" s="8">
        <v>45073</v>
      </c>
      <c r="S181" s="7">
        <v>45089</v>
      </c>
      <c r="T181" s="4" t="s">
        <v>34</v>
      </c>
      <c r="U181" s="4">
        <v>394</v>
      </c>
      <c r="V181" s="4">
        <v>0</v>
      </c>
      <c r="W181" s="4">
        <v>0</v>
      </c>
      <c r="X181" s="4" t="s">
        <v>962</v>
      </c>
      <c r="Y181" s="4" t="s">
        <v>963</v>
      </c>
    </row>
    <row r="182" s="4" customFormat="1" spans="1:25">
      <c r="A182" s="4" t="s">
        <v>810</v>
      </c>
      <c r="B182" s="4" t="s">
        <v>26</v>
      </c>
      <c r="C182" s="4" t="s">
        <v>36</v>
      </c>
      <c r="D182" s="4" t="s">
        <v>811</v>
      </c>
      <c r="E182" s="4" t="s">
        <v>812</v>
      </c>
      <c r="F182" s="7">
        <v>45084</v>
      </c>
      <c r="G182" s="7">
        <v>45086</v>
      </c>
      <c r="H182" s="4">
        <v>1</v>
      </c>
      <c r="I182" s="4">
        <v>2</v>
      </c>
      <c r="J182" s="4">
        <v>2</v>
      </c>
      <c r="K182" s="4" t="s">
        <v>50</v>
      </c>
      <c r="L182" s="4">
        <v>-6051</v>
      </c>
      <c r="M182" s="4">
        <v>-6051</v>
      </c>
      <c r="N182" s="4" t="s">
        <v>813</v>
      </c>
      <c r="O182" s="4" t="s">
        <v>731</v>
      </c>
      <c r="P182" s="4" t="s">
        <v>33</v>
      </c>
      <c r="Q182" s="4">
        <v>0</v>
      </c>
      <c r="R182" s="8">
        <v>45060</v>
      </c>
      <c r="S182" s="7">
        <v>45089</v>
      </c>
      <c r="T182" s="4" t="s">
        <v>34</v>
      </c>
      <c r="U182" s="4">
        <v>-6051</v>
      </c>
      <c r="V182" s="4">
        <v>0</v>
      </c>
      <c r="W182" s="4">
        <v>0</v>
      </c>
      <c r="X182" s="4" t="s">
        <v>814</v>
      </c>
      <c r="Y182" s="4" t="s">
        <v>815</v>
      </c>
    </row>
    <row r="183" s="4" customFormat="1" spans="1:25">
      <c r="A183" s="4" t="s">
        <v>964</v>
      </c>
      <c r="B183" s="4" t="s">
        <v>26</v>
      </c>
      <c r="C183" s="4" t="s">
        <v>27</v>
      </c>
      <c r="D183" s="4" t="s">
        <v>965</v>
      </c>
      <c r="E183" s="4" t="s">
        <v>966</v>
      </c>
      <c r="F183" s="7">
        <v>45083</v>
      </c>
      <c r="G183" s="7">
        <v>45086</v>
      </c>
      <c r="H183" s="4">
        <v>1</v>
      </c>
      <c r="I183" s="4">
        <v>3</v>
      </c>
      <c r="J183" s="4">
        <v>3</v>
      </c>
      <c r="K183" s="4" t="s">
        <v>50</v>
      </c>
      <c r="L183" s="4">
        <v>1908</v>
      </c>
      <c r="M183" s="4">
        <v>1908</v>
      </c>
      <c r="N183" s="4" t="s">
        <v>967</v>
      </c>
      <c r="O183" s="4" t="s">
        <v>731</v>
      </c>
      <c r="P183" s="4" t="s">
        <v>33</v>
      </c>
      <c r="Q183" s="4">
        <v>0</v>
      </c>
      <c r="R183" s="8">
        <v>45074</v>
      </c>
      <c r="S183" s="7">
        <v>45089</v>
      </c>
      <c r="T183" s="4" t="s">
        <v>34</v>
      </c>
      <c r="U183" s="4">
        <v>1908</v>
      </c>
      <c r="V183" s="4">
        <v>0</v>
      </c>
      <c r="W183" s="4">
        <v>0</v>
      </c>
      <c r="X183" s="4" t="s">
        <v>968</v>
      </c>
      <c r="Y183" s="4" t="s">
        <v>35</v>
      </c>
    </row>
    <row r="184" s="4" customFormat="1" spans="1:25">
      <c r="A184" s="4" t="s">
        <v>910</v>
      </c>
      <c r="B184" s="4" t="s">
        <v>26</v>
      </c>
      <c r="C184" s="4" t="s">
        <v>36</v>
      </c>
      <c r="D184" s="4" t="s">
        <v>911</v>
      </c>
      <c r="E184" s="4" t="s">
        <v>912</v>
      </c>
      <c r="F184" s="7">
        <v>45083</v>
      </c>
      <c r="G184" s="7">
        <v>45086</v>
      </c>
      <c r="H184" s="4">
        <v>1</v>
      </c>
      <c r="I184" s="4">
        <v>3</v>
      </c>
      <c r="J184" s="4">
        <v>3</v>
      </c>
      <c r="K184" s="4" t="s">
        <v>50</v>
      </c>
      <c r="L184" s="4">
        <v>-1782</v>
      </c>
      <c r="M184" s="4">
        <v>-1782</v>
      </c>
      <c r="N184" s="4" t="s">
        <v>913</v>
      </c>
      <c r="O184" s="4" t="s">
        <v>731</v>
      </c>
      <c r="P184" s="4" t="s">
        <v>33</v>
      </c>
      <c r="Q184" s="4">
        <v>0</v>
      </c>
      <c r="R184" s="8">
        <v>45071</v>
      </c>
      <c r="S184" s="7">
        <v>45089</v>
      </c>
      <c r="T184" s="4" t="s">
        <v>34</v>
      </c>
      <c r="U184" s="4">
        <v>-1782</v>
      </c>
      <c r="V184" s="4">
        <v>0</v>
      </c>
      <c r="W184" s="4">
        <v>0</v>
      </c>
      <c r="X184" s="4" t="s">
        <v>914</v>
      </c>
      <c r="Y184" s="4" t="s">
        <v>35</v>
      </c>
    </row>
    <row r="185" s="4" customFormat="1" spans="1:25">
      <c r="A185" s="4" t="s">
        <v>969</v>
      </c>
      <c r="B185" s="4" t="s">
        <v>26</v>
      </c>
      <c r="C185" s="4" t="s">
        <v>27</v>
      </c>
      <c r="D185" s="4" t="s">
        <v>970</v>
      </c>
      <c r="E185" s="4" t="s">
        <v>971</v>
      </c>
      <c r="F185" s="7">
        <v>45085</v>
      </c>
      <c r="G185" s="7">
        <v>45086</v>
      </c>
      <c r="H185" s="4">
        <v>1</v>
      </c>
      <c r="I185" s="4">
        <v>1</v>
      </c>
      <c r="J185" s="4">
        <v>1</v>
      </c>
      <c r="K185" s="4" t="s">
        <v>50</v>
      </c>
      <c r="L185" s="4">
        <v>995</v>
      </c>
      <c r="M185" s="4">
        <v>995</v>
      </c>
      <c r="N185" s="4" t="s">
        <v>972</v>
      </c>
      <c r="O185" s="4" t="s">
        <v>731</v>
      </c>
      <c r="P185" s="4" t="s">
        <v>33</v>
      </c>
      <c r="Q185" s="4">
        <v>0</v>
      </c>
      <c r="R185" s="8">
        <v>45074</v>
      </c>
      <c r="S185" s="7">
        <v>45089</v>
      </c>
      <c r="T185" s="4" t="s">
        <v>34</v>
      </c>
      <c r="U185" s="4">
        <v>995</v>
      </c>
      <c r="V185" s="4">
        <v>0</v>
      </c>
      <c r="W185" s="4">
        <v>0</v>
      </c>
      <c r="X185" s="4" t="s">
        <v>973</v>
      </c>
      <c r="Y185" s="4" t="s">
        <v>974</v>
      </c>
    </row>
    <row r="186" s="4" customFormat="1" spans="1:25">
      <c r="A186" s="4" t="s">
        <v>975</v>
      </c>
      <c r="B186" s="4" t="s">
        <v>26</v>
      </c>
      <c r="C186" s="4" t="s">
        <v>27</v>
      </c>
      <c r="D186" s="4" t="s">
        <v>976</v>
      </c>
      <c r="E186" s="4" t="s">
        <v>977</v>
      </c>
      <c r="F186" s="7">
        <v>45085</v>
      </c>
      <c r="G186" s="7">
        <v>45086</v>
      </c>
      <c r="H186" s="4">
        <v>1</v>
      </c>
      <c r="I186" s="4">
        <v>1</v>
      </c>
      <c r="J186" s="4">
        <v>1</v>
      </c>
      <c r="K186" s="4" t="s">
        <v>50</v>
      </c>
      <c r="L186" s="4">
        <v>2175</v>
      </c>
      <c r="M186" s="4">
        <v>2175</v>
      </c>
      <c r="N186" s="4" t="s">
        <v>978</v>
      </c>
      <c r="O186" s="4" t="s">
        <v>731</v>
      </c>
      <c r="P186" s="4" t="s">
        <v>33</v>
      </c>
      <c r="Q186" s="4">
        <v>0</v>
      </c>
      <c r="R186" s="8">
        <v>45075</v>
      </c>
      <c r="S186" s="7">
        <v>45089</v>
      </c>
      <c r="T186" s="4" t="s">
        <v>34</v>
      </c>
      <c r="U186" s="4">
        <v>2175</v>
      </c>
      <c r="V186" s="4">
        <v>0</v>
      </c>
      <c r="W186" s="4">
        <v>0</v>
      </c>
      <c r="X186" s="4" t="s">
        <v>979</v>
      </c>
      <c r="Y186" s="4" t="s">
        <v>980</v>
      </c>
    </row>
    <row r="187" s="4" customFormat="1" spans="1:25">
      <c r="A187" s="4" t="s">
        <v>981</v>
      </c>
      <c r="B187" s="4" t="s">
        <v>26</v>
      </c>
      <c r="C187" s="4" t="s">
        <v>27</v>
      </c>
      <c r="D187" s="4" t="s">
        <v>982</v>
      </c>
      <c r="E187" s="4" t="s">
        <v>983</v>
      </c>
      <c r="F187" s="7">
        <v>45084</v>
      </c>
      <c r="G187" s="7">
        <v>45086</v>
      </c>
      <c r="H187" s="4">
        <v>1</v>
      </c>
      <c r="I187" s="4">
        <v>2</v>
      </c>
      <c r="J187" s="4">
        <v>2</v>
      </c>
      <c r="K187" s="4" t="s">
        <v>50</v>
      </c>
      <c r="L187" s="4">
        <v>766</v>
      </c>
      <c r="M187" s="4">
        <v>766</v>
      </c>
      <c r="N187" s="4" t="s">
        <v>984</v>
      </c>
      <c r="O187" s="4" t="s">
        <v>731</v>
      </c>
      <c r="P187" s="4" t="s">
        <v>33</v>
      </c>
      <c r="Q187" s="4">
        <v>0</v>
      </c>
      <c r="R187" s="8">
        <v>45075</v>
      </c>
      <c r="S187" s="7">
        <v>45089</v>
      </c>
      <c r="T187" s="4" t="s">
        <v>34</v>
      </c>
      <c r="U187" s="4">
        <v>766</v>
      </c>
      <c r="V187" s="4">
        <v>0</v>
      </c>
      <c r="W187" s="4">
        <v>0</v>
      </c>
      <c r="X187" s="4" t="s">
        <v>985</v>
      </c>
      <c r="Y187" s="4" t="s">
        <v>986</v>
      </c>
    </row>
    <row r="188" s="4" customFormat="1" spans="1:25">
      <c r="A188" s="4" t="s">
        <v>987</v>
      </c>
      <c r="B188" s="4" t="s">
        <v>26</v>
      </c>
      <c r="C188" s="4" t="s">
        <v>27</v>
      </c>
      <c r="D188" s="4" t="s">
        <v>988</v>
      </c>
      <c r="E188" s="4" t="s">
        <v>989</v>
      </c>
      <c r="F188" s="7">
        <v>45085</v>
      </c>
      <c r="G188" s="7">
        <v>45086</v>
      </c>
      <c r="H188" s="4">
        <v>1</v>
      </c>
      <c r="I188" s="4">
        <v>1</v>
      </c>
      <c r="J188" s="4">
        <v>1</v>
      </c>
      <c r="K188" s="4" t="s">
        <v>50</v>
      </c>
      <c r="L188" s="4">
        <v>1084</v>
      </c>
      <c r="M188" s="4">
        <v>1084</v>
      </c>
      <c r="N188" s="4" t="s">
        <v>990</v>
      </c>
      <c r="O188" s="4" t="s">
        <v>731</v>
      </c>
      <c r="P188" s="4" t="s">
        <v>33</v>
      </c>
      <c r="Q188" s="4">
        <v>0</v>
      </c>
      <c r="R188" s="8">
        <v>45076</v>
      </c>
      <c r="S188" s="7">
        <v>45089</v>
      </c>
      <c r="T188" s="4" t="s">
        <v>34</v>
      </c>
      <c r="U188" s="4">
        <v>1084</v>
      </c>
      <c r="V188" s="4">
        <v>0</v>
      </c>
      <c r="W188" s="4">
        <v>0</v>
      </c>
      <c r="X188" s="4" t="s">
        <v>991</v>
      </c>
      <c r="Y188" s="4" t="s">
        <v>992</v>
      </c>
    </row>
    <row r="189" s="4" customFormat="1" spans="1:25">
      <c r="A189" s="4" t="s">
        <v>993</v>
      </c>
      <c r="B189" s="4" t="s">
        <v>26</v>
      </c>
      <c r="C189" s="4" t="s">
        <v>27</v>
      </c>
      <c r="D189" s="4" t="s">
        <v>994</v>
      </c>
      <c r="E189" s="4" t="s">
        <v>995</v>
      </c>
      <c r="F189" s="7">
        <v>45085</v>
      </c>
      <c r="G189" s="7">
        <v>45086</v>
      </c>
      <c r="H189" s="4">
        <v>1</v>
      </c>
      <c r="I189" s="4">
        <v>1</v>
      </c>
      <c r="J189" s="4">
        <v>1</v>
      </c>
      <c r="K189" s="4" t="s">
        <v>50</v>
      </c>
      <c r="L189" s="4">
        <v>557</v>
      </c>
      <c r="M189" s="4">
        <v>557</v>
      </c>
      <c r="N189" s="4" t="s">
        <v>996</v>
      </c>
      <c r="O189" s="4" t="s">
        <v>731</v>
      </c>
      <c r="P189" s="4" t="s">
        <v>33</v>
      </c>
      <c r="Q189" s="4">
        <v>0</v>
      </c>
      <c r="R189" s="8">
        <v>45076</v>
      </c>
      <c r="S189" s="7">
        <v>45089</v>
      </c>
      <c r="T189" s="4" t="s">
        <v>34</v>
      </c>
      <c r="U189" s="4">
        <v>557</v>
      </c>
      <c r="V189" s="4">
        <v>0</v>
      </c>
      <c r="W189" s="4">
        <v>0</v>
      </c>
      <c r="X189" s="4" t="s">
        <v>997</v>
      </c>
      <c r="Y189" s="4" t="s">
        <v>998</v>
      </c>
    </row>
    <row r="190" s="4" customFormat="1" spans="1:25">
      <c r="A190" s="4" t="s">
        <v>999</v>
      </c>
      <c r="B190" s="4" t="s">
        <v>26</v>
      </c>
      <c r="C190" s="4" t="s">
        <v>27</v>
      </c>
      <c r="D190" s="4" t="s">
        <v>397</v>
      </c>
      <c r="E190" s="4" t="s">
        <v>1000</v>
      </c>
      <c r="F190" s="7">
        <v>45084</v>
      </c>
      <c r="G190" s="7">
        <v>45086</v>
      </c>
      <c r="H190" s="4">
        <v>1</v>
      </c>
      <c r="I190" s="4">
        <v>2</v>
      </c>
      <c r="J190" s="4">
        <v>2</v>
      </c>
      <c r="K190" s="4" t="s">
        <v>50</v>
      </c>
      <c r="L190" s="4">
        <v>2866</v>
      </c>
      <c r="M190" s="4">
        <v>2866</v>
      </c>
      <c r="N190" s="4" t="s">
        <v>1001</v>
      </c>
      <c r="O190" s="4" t="s">
        <v>731</v>
      </c>
      <c r="P190" s="4" t="s">
        <v>33</v>
      </c>
      <c r="Q190" s="4">
        <v>0</v>
      </c>
      <c r="R190" s="8">
        <v>45076</v>
      </c>
      <c r="S190" s="7">
        <v>45089</v>
      </c>
      <c r="T190" s="4" t="s">
        <v>34</v>
      </c>
      <c r="U190" s="4">
        <v>2866</v>
      </c>
      <c r="V190" s="4">
        <v>0</v>
      </c>
      <c r="W190" s="4">
        <v>0</v>
      </c>
      <c r="X190" s="4" t="s">
        <v>1002</v>
      </c>
      <c r="Y190" s="4" t="s">
        <v>35</v>
      </c>
    </row>
    <row r="191" s="4" customFormat="1" spans="1:25">
      <c r="A191" s="4" t="s">
        <v>1003</v>
      </c>
      <c r="B191" s="4" t="s">
        <v>26</v>
      </c>
      <c r="C191" s="4" t="s">
        <v>27</v>
      </c>
      <c r="D191" s="4" t="s">
        <v>1004</v>
      </c>
      <c r="E191" s="4" t="s">
        <v>1005</v>
      </c>
      <c r="F191" s="7">
        <v>45083</v>
      </c>
      <c r="G191" s="7">
        <v>45086</v>
      </c>
      <c r="H191" s="4">
        <v>1</v>
      </c>
      <c r="I191" s="4">
        <v>3</v>
      </c>
      <c r="J191" s="4">
        <v>3</v>
      </c>
      <c r="K191" s="4" t="s">
        <v>50</v>
      </c>
      <c r="L191" s="4">
        <v>2712</v>
      </c>
      <c r="M191" s="4">
        <v>2712</v>
      </c>
      <c r="N191" s="4" t="s">
        <v>1006</v>
      </c>
      <c r="O191" s="4" t="s">
        <v>731</v>
      </c>
      <c r="P191" s="4" t="s">
        <v>33</v>
      </c>
      <c r="Q191" s="4">
        <v>0</v>
      </c>
      <c r="R191" s="8">
        <v>45076</v>
      </c>
      <c r="S191" s="7">
        <v>45089</v>
      </c>
      <c r="T191" s="4" t="s">
        <v>34</v>
      </c>
      <c r="U191" s="4">
        <v>2712</v>
      </c>
      <c r="V191" s="4">
        <v>0</v>
      </c>
      <c r="W191" s="4">
        <v>0</v>
      </c>
      <c r="X191" s="4" t="s">
        <v>1007</v>
      </c>
      <c r="Y191" s="4" t="s">
        <v>1008</v>
      </c>
    </row>
    <row r="192" s="4" customFormat="1" spans="1:25">
      <c r="A192" s="4" t="s">
        <v>1009</v>
      </c>
      <c r="B192" s="4" t="s">
        <v>26</v>
      </c>
      <c r="C192" s="4" t="s">
        <v>27</v>
      </c>
      <c r="D192" s="4" t="s">
        <v>1010</v>
      </c>
      <c r="E192" s="4" t="s">
        <v>1011</v>
      </c>
      <c r="F192" s="7">
        <v>45084</v>
      </c>
      <c r="G192" s="7">
        <v>45086</v>
      </c>
      <c r="H192" s="4">
        <v>1</v>
      </c>
      <c r="I192" s="4">
        <v>2</v>
      </c>
      <c r="J192" s="4">
        <v>2</v>
      </c>
      <c r="K192" s="4" t="s">
        <v>50</v>
      </c>
      <c r="L192" s="4">
        <v>2934</v>
      </c>
      <c r="M192" s="4">
        <v>2934</v>
      </c>
      <c r="N192" s="4" t="s">
        <v>1012</v>
      </c>
      <c r="O192" s="4" t="s">
        <v>731</v>
      </c>
      <c r="P192" s="4" t="s">
        <v>33</v>
      </c>
      <c r="Q192" s="4">
        <v>0</v>
      </c>
      <c r="R192" s="8">
        <v>45076</v>
      </c>
      <c r="S192" s="7">
        <v>45089</v>
      </c>
      <c r="T192" s="4" t="s">
        <v>34</v>
      </c>
      <c r="U192" s="4">
        <v>2934</v>
      </c>
      <c r="V192" s="4">
        <v>0</v>
      </c>
      <c r="W192" s="4">
        <v>0</v>
      </c>
      <c r="X192" s="4" t="s">
        <v>1013</v>
      </c>
      <c r="Y192" s="4" t="s">
        <v>1014</v>
      </c>
    </row>
    <row r="193" s="4" customFormat="1" spans="1:25">
      <c r="A193" s="4" t="s">
        <v>1015</v>
      </c>
      <c r="B193" s="4" t="s">
        <v>26</v>
      </c>
      <c r="C193" s="4" t="s">
        <v>27</v>
      </c>
      <c r="D193" s="4" t="s">
        <v>1016</v>
      </c>
      <c r="E193" s="4" t="s">
        <v>1017</v>
      </c>
      <c r="F193" s="7">
        <v>45083</v>
      </c>
      <c r="G193" s="7">
        <v>45086</v>
      </c>
      <c r="H193" s="4">
        <v>1</v>
      </c>
      <c r="I193" s="4">
        <v>3</v>
      </c>
      <c r="J193" s="4">
        <v>3</v>
      </c>
      <c r="K193" s="4" t="s">
        <v>50</v>
      </c>
      <c r="L193" s="4">
        <v>6696</v>
      </c>
      <c r="M193" s="4">
        <v>6696</v>
      </c>
      <c r="N193" s="4" t="s">
        <v>1018</v>
      </c>
      <c r="O193" s="4" t="s">
        <v>731</v>
      </c>
      <c r="P193" s="4" t="s">
        <v>33</v>
      </c>
      <c r="Q193" s="4">
        <v>0</v>
      </c>
      <c r="R193" s="8">
        <v>45076</v>
      </c>
      <c r="S193" s="7">
        <v>45089</v>
      </c>
      <c r="T193" s="4" t="s">
        <v>34</v>
      </c>
      <c r="U193" s="4">
        <v>6696</v>
      </c>
      <c r="V193" s="4">
        <v>0</v>
      </c>
      <c r="W193" s="4">
        <v>0</v>
      </c>
      <c r="X193" s="4" t="s">
        <v>1019</v>
      </c>
      <c r="Y193" s="4" t="s">
        <v>1020</v>
      </c>
    </row>
    <row r="194" s="4" customFormat="1" spans="1:25">
      <c r="A194" s="4" t="s">
        <v>1021</v>
      </c>
      <c r="B194" s="4" t="s">
        <v>26</v>
      </c>
      <c r="C194" s="4" t="s">
        <v>27</v>
      </c>
      <c r="D194" s="4" t="s">
        <v>1022</v>
      </c>
      <c r="E194" s="4" t="s">
        <v>1023</v>
      </c>
      <c r="F194" s="7">
        <v>45083</v>
      </c>
      <c r="G194" s="7">
        <v>45086</v>
      </c>
      <c r="H194" s="4">
        <v>1</v>
      </c>
      <c r="I194" s="4">
        <v>3</v>
      </c>
      <c r="J194" s="4">
        <v>3</v>
      </c>
      <c r="K194" s="4" t="s">
        <v>50</v>
      </c>
      <c r="L194" s="4">
        <v>1512</v>
      </c>
      <c r="M194" s="4">
        <v>1512</v>
      </c>
      <c r="N194" s="4" t="s">
        <v>1024</v>
      </c>
      <c r="O194" s="4" t="s">
        <v>731</v>
      </c>
      <c r="P194" s="4" t="s">
        <v>33</v>
      </c>
      <c r="Q194" s="4">
        <v>0</v>
      </c>
      <c r="R194" s="8">
        <v>45057</v>
      </c>
      <c r="S194" s="7">
        <v>45089</v>
      </c>
      <c r="T194" s="4" t="s">
        <v>34</v>
      </c>
      <c r="U194" s="4">
        <v>1512</v>
      </c>
      <c r="V194" s="4">
        <v>0</v>
      </c>
      <c r="W194" s="4">
        <v>0</v>
      </c>
      <c r="X194" s="4" t="s">
        <v>1025</v>
      </c>
      <c r="Y194" s="4" t="s">
        <v>1026</v>
      </c>
    </row>
    <row r="195" s="4" customFormat="1" spans="1:25">
      <c r="A195" s="4" t="s">
        <v>999</v>
      </c>
      <c r="B195" s="4" t="s">
        <v>26</v>
      </c>
      <c r="C195" s="4" t="s">
        <v>36</v>
      </c>
      <c r="D195" s="4" t="s">
        <v>397</v>
      </c>
      <c r="E195" s="4" t="s">
        <v>1000</v>
      </c>
      <c r="F195" s="7">
        <v>45084</v>
      </c>
      <c r="G195" s="7">
        <v>45086</v>
      </c>
      <c r="H195" s="4">
        <v>1</v>
      </c>
      <c r="I195" s="4">
        <v>2</v>
      </c>
      <c r="J195" s="4">
        <v>2</v>
      </c>
      <c r="K195" s="4" t="s">
        <v>50</v>
      </c>
      <c r="L195" s="4">
        <v>-2866</v>
      </c>
      <c r="M195" s="4">
        <v>-2866</v>
      </c>
      <c r="N195" s="4" t="s">
        <v>1001</v>
      </c>
      <c r="O195" s="4" t="s">
        <v>731</v>
      </c>
      <c r="P195" s="4" t="s">
        <v>33</v>
      </c>
      <c r="Q195" s="4">
        <v>0</v>
      </c>
      <c r="R195" s="8">
        <v>45076</v>
      </c>
      <c r="S195" s="7">
        <v>45089</v>
      </c>
      <c r="T195" s="4" t="s">
        <v>34</v>
      </c>
      <c r="U195" s="4">
        <v>-2866</v>
      </c>
      <c r="V195" s="4">
        <v>0</v>
      </c>
      <c r="W195" s="4">
        <v>0</v>
      </c>
      <c r="X195" s="4" t="s">
        <v>1002</v>
      </c>
      <c r="Y195" s="4" t="s">
        <v>35</v>
      </c>
    </row>
    <row r="196" s="4" customFormat="1" spans="1:25">
      <c r="A196" s="4" t="s">
        <v>1027</v>
      </c>
      <c r="B196" s="4" t="s">
        <v>26</v>
      </c>
      <c r="C196" s="4" t="s">
        <v>27</v>
      </c>
      <c r="D196" s="4" t="s">
        <v>515</v>
      </c>
      <c r="E196" s="4" t="s">
        <v>1028</v>
      </c>
      <c r="F196" s="7">
        <v>45085</v>
      </c>
      <c r="G196" s="7">
        <v>45086</v>
      </c>
      <c r="H196" s="4">
        <v>1</v>
      </c>
      <c r="I196" s="4">
        <v>1</v>
      </c>
      <c r="J196" s="4">
        <v>1</v>
      </c>
      <c r="K196" s="4" t="s">
        <v>50</v>
      </c>
      <c r="L196" s="4">
        <v>988</v>
      </c>
      <c r="M196" s="4">
        <v>988</v>
      </c>
      <c r="N196" s="4" t="s">
        <v>1029</v>
      </c>
      <c r="O196" s="4" t="s">
        <v>731</v>
      </c>
      <c r="P196" s="4" t="s">
        <v>33</v>
      </c>
      <c r="Q196" s="4">
        <v>0</v>
      </c>
      <c r="R196" s="8">
        <v>45077</v>
      </c>
      <c r="S196" s="7">
        <v>45089</v>
      </c>
      <c r="T196" s="4" t="s">
        <v>34</v>
      </c>
      <c r="U196" s="4">
        <v>988</v>
      </c>
      <c r="V196" s="4">
        <v>0</v>
      </c>
      <c r="W196" s="4">
        <v>0</v>
      </c>
      <c r="X196" s="4" t="s">
        <v>1030</v>
      </c>
      <c r="Y196" s="4" t="s">
        <v>35</v>
      </c>
    </row>
    <row r="197" s="4" customFormat="1" spans="1:25">
      <c r="A197" s="4" t="s">
        <v>1031</v>
      </c>
      <c r="B197" s="4" t="s">
        <v>26</v>
      </c>
      <c r="C197" s="4" t="s">
        <v>27</v>
      </c>
      <c r="D197" s="4" t="s">
        <v>1032</v>
      </c>
      <c r="E197" s="4" t="s">
        <v>1033</v>
      </c>
      <c r="F197" s="7">
        <v>45085</v>
      </c>
      <c r="G197" s="7">
        <v>45086</v>
      </c>
      <c r="H197" s="4">
        <v>1</v>
      </c>
      <c r="I197" s="4">
        <v>1</v>
      </c>
      <c r="J197" s="4">
        <v>1</v>
      </c>
      <c r="K197" s="4" t="s">
        <v>50</v>
      </c>
      <c r="L197" s="4">
        <v>1252</v>
      </c>
      <c r="M197" s="4">
        <v>1252</v>
      </c>
      <c r="N197" s="4" t="s">
        <v>1034</v>
      </c>
      <c r="O197" s="4" t="s">
        <v>731</v>
      </c>
      <c r="P197" s="4" t="s">
        <v>33</v>
      </c>
      <c r="Q197" s="4">
        <v>0</v>
      </c>
      <c r="R197" s="8">
        <v>45077</v>
      </c>
      <c r="S197" s="7">
        <v>45089</v>
      </c>
      <c r="T197" s="4" t="s">
        <v>34</v>
      </c>
      <c r="U197" s="4">
        <v>1252</v>
      </c>
      <c r="V197" s="4">
        <v>0</v>
      </c>
      <c r="W197" s="4">
        <v>0</v>
      </c>
      <c r="X197" s="4" t="s">
        <v>1035</v>
      </c>
      <c r="Y197" s="4" t="s">
        <v>35</v>
      </c>
    </row>
    <row r="198" s="4" customFormat="1" spans="1:25">
      <c r="A198" s="4" t="s">
        <v>1036</v>
      </c>
      <c r="B198" s="4" t="s">
        <v>26</v>
      </c>
      <c r="C198" s="4" t="s">
        <v>27</v>
      </c>
      <c r="D198" s="4" t="s">
        <v>1037</v>
      </c>
      <c r="E198" s="4" t="s">
        <v>1038</v>
      </c>
      <c r="F198" s="7">
        <v>45085</v>
      </c>
      <c r="G198" s="7">
        <v>45086</v>
      </c>
      <c r="H198" s="4">
        <v>1</v>
      </c>
      <c r="I198" s="4">
        <v>1</v>
      </c>
      <c r="J198" s="4">
        <v>1</v>
      </c>
      <c r="K198" s="4" t="s">
        <v>50</v>
      </c>
      <c r="L198" s="4">
        <v>1758</v>
      </c>
      <c r="M198" s="4">
        <v>1758</v>
      </c>
      <c r="N198" s="4" t="s">
        <v>1039</v>
      </c>
      <c r="O198" s="4" t="s">
        <v>731</v>
      </c>
      <c r="P198" s="4" t="s">
        <v>33</v>
      </c>
      <c r="Q198" s="4">
        <v>0</v>
      </c>
      <c r="R198" s="8">
        <v>45078</v>
      </c>
      <c r="S198" s="7">
        <v>45089</v>
      </c>
      <c r="T198" s="4" t="s">
        <v>34</v>
      </c>
      <c r="U198" s="4">
        <v>1758</v>
      </c>
      <c r="V198" s="4">
        <v>0</v>
      </c>
      <c r="W198" s="4">
        <v>0</v>
      </c>
      <c r="X198" s="4" t="s">
        <v>1040</v>
      </c>
      <c r="Y198" s="4" t="s">
        <v>35</v>
      </c>
    </row>
    <row r="199" s="4" customFormat="1" spans="1:25">
      <c r="A199" s="4" t="s">
        <v>1041</v>
      </c>
      <c r="B199" s="4" t="s">
        <v>26</v>
      </c>
      <c r="C199" s="4" t="s">
        <v>27</v>
      </c>
      <c r="D199" s="4" t="s">
        <v>1042</v>
      </c>
      <c r="E199" s="4" t="s">
        <v>1043</v>
      </c>
      <c r="F199" s="7">
        <v>45084</v>
      </c>
      <c r="G199" s="7">
        <v>45086</v>
      </c>
      <c r="H199" s="4">
        <v>1</v>
      </c>
      <c r="I199" s="4">
        <v>2</v>
      </c>
      <c r="J199" s="4">
        <v>2</v>
      </c>
      <c r="K199" s="4" t="s">
        <v>50</v>
      </c>
      <c r="L199" s="4">
        <v>970</v>
      </c>
      <c r="M199" s="4">
        <v>970</v>
      </c>
      <c r="N199" s="4" t="s">
        <v>1044</v>
      </c>
      <c r="O199" s="4" t="s">
        <v>731</v>
      </c>
      <c r="P199" s="4" t="s">
        <v>33</v>
      </c>
      <c r="Q199" s="4">
        <v>0</v>
      </c>
      <c r="R199" s="8">
        <v>45078</v>
      </c>
      <c r="S199" s="7">
        <v>45089</v>
      </c>
      <c r="T199" s="4" t="s">
        <v>34</v>
      </c>
      <c r="U199" s="4">
        <v>970</v>
      </c>
      <c r="V199" s="4">
        <v>0</v>
      </c>
      <c r="W199" s="4">
        <v>0</v>
      </c>
      <c r="X199" s="4" t="s">
        <v>1045</v>
      </c>
      <c r="Y199" s="4" t="s">
        <v>1046</v>
      </c>
    </row>
    <row r="200" s="4" customFormat="1" spans="1:25">
      <c r="A200" s="4" t="s">
        <v>1047</v>
      </c>
      <c r="B200" s="4" t="s">
        <v>26</v>
      </c>
      <c r="C200" s="4" t="s">
        <v>27</v>
      </c>
      <c r="D200" s="4" t="s">
        <v>1048</v>
      </c>
      <c r="E200" s="4" t="s">
        <v>1049</v>
      </c>
      <c r="F200" s="7">
        <v>45084</v>
      </c>
      <c r="G200" s="7">
        <v>45086</v>
      </c>
      <c r="H200" s="4">
        <v>1</v>
      </c>
      <c r="I200" s="4">
        <v>2</v>
      </c>
      <c r="J200" s="4">
        <v>2</v>
      </c>
      <c r="K200" s="4" t="s">
        <v>50</v>
      </c>
      <c r="L200" s="4">
        <v>1890</v>
      </c>
      <c r="M200" s="4">
        <v>1890</v>
      </c>
      <c r="N200" s="4" t="s">
        <v>1050</v>
      </c>
      <c r="O200" s="4" t="s">
        <v>731</v>
      </c>
      <c r="P200" s="4" t="s">
        <v>33</v>
      </c>
      <c r="Q200" s="4">
        <v>0</v>
      </c>
      <c r="R200" s="8">
        <v>45078</v>
      </c>
      <c r="S200" s="7">
        <v>45089</v>
      </c>
      <c r="T200" s="4" t="s">
        <v>34</v>
      </c>
      <c r="U200" s="4">
        <v>1890</v>
      </c>
      <c r="V200" s="4">
        <v>0</v>
      </c>
      <c r="W200" s="4">
        <v>0</v>
      </c>
      <c r="X200" s="4" t="s">
        <v>1051</v>
      </c>
      <c r="Y200" s="4" t="s">
        <v>1052</v>
      </c>
    </row>
    <row r="201" s="4" customFormat="1" spans="1:25">
      <c r="A201" s="4" t="s">
        <v>1053</v>
      </c>
      <c r="B201" s="4" t="s">
        <v>26</v>
      </c>
      <c r="C201" s="4" t="s">
        <v>27</v>
      </c>
      <c r="D201" s="4" t="s">
        <v>1054</v>
      </c>
      <c r="E201" s="4" t="s">
        <v>856</v>
      </c>
      <c r="F201" s="7">
        <v>45085</v>
      </c>
      <c r="G201" s="7">
        <v>45086</v>
      </c>
      <c r="H201" s="4">
        <v>1</v>
      </c>
      <c r="I201" s="4">
        <v>1</v>
      </c>
      <c r="J201" s="4">
        <v>1</v>
      </c>
      <c r="K201" s="4" t="s">
        <v>50</v>
      </c>
      <c r="L201" s="4">
        <v>301</v>
      </c>
      <c r="M201" s="4">
        <v>301</v>
      </c>
      <c r="N201" s="4" t="s">
        <v>1055</v>
      </c>
      <c r="O201" s="4" t="s">
        <v>731</v>
      </c>
      <c r="P201" s="4" t="s">
        <v>33</v>
      </c>
      <c r="Q201" s="4">
        <v>0</v>
      </c>
      <c r="R201" s="8">
        <v>45078</v>
      </c>
      <c r="S201" s="7">
        <v>45089</v>
      </c>
      <c r="T201" s="4" t="s">
        <v>34</v>
      </c>
      <c r="U201" s="4">
        <v>301</v>
      </c>
      <c r="V201" s="4">
        <v>0</v>
      </c>
      <c r="W201" s="4">
        <v>0</v>
      </c>
      <c r="X201" s="4" t="s">
        <v>1056</v>
      </c>
      <c r="Y201" s="4" t="s">
        <v>1057</v>
      </c>
    </row>
    <row r="202" s="4" customFormat="1" spans="1:25">
      <c r="A202" s="4" t="s">
        <v>1058</v>
      </c>
      <c r="B202" s="4" t="s">
        <v>26</v>
      </c>
      <c r="C202" s="4" t="s">
        <v>27</v>
      </c>
      <c r="D202" s="4" t="s">
        <v>1059</v>
      </c>
      <c r="E202" s="4" t="s">
        <v>1060</v>
      </c>
      <c r="F202" s="7">
        <v>45085</v>
      </c>
      <c r="G202" s="7">
        <v>45086</v>
      </c>
      <c r="H202" s="4">
        <v>1</v>
      </c>
      <c r="I202" s="4">
        <v>1</v>
      </c>
      <c r="J202" s="4">
        <v>1</v>
      </c>
      <c r="K202" s="4" t="s">
        <v>50</v>
      </c>
      <c r="L202" s="4">
        <v>788</v>
      </c>
      <c r="M202" s="4">
        <v>788</v>
      </c>
      <c r="N202" s="4" t="s">
        <v>1061</v>
      </c>
      <c r="O202" s="4" t="s">
        <v>731</v>
      </c>
      <c r="P202" s="4" t="s">
        <v>33</v>
      </c>
      <c r="Q202" s="4">
        <v>0</v>
      </c>
      <c r="R202" s="8">
        <v>45078</v>
      </c>
      <c r="S202" s="7">
        <v>45089</v>
      </c>
      <c r="T202" s="4" t="s">
        <v>34</v>
      </c>
      <c r="U202" s="4">
        <v>788</v>
      </c>
      <c r="V202" s="4">
        <v>0</v>
      </c>
      <c r="W202" s="4">
        <v>0</v>
      </c>
      <c r="X202" s="4" t="s">
        <v>1062</v>
      </c>
      <c r="Y202" s="4" t="s">
        <v>1063</v>
      </c>
    </row>
    <row r="203" s="4" customFormat="1" spans="1:26">
      <c r="A203" s="4" t="s">
        <v>1064</v>
      </c>
      <c r="B203" s="4" t="s">
        <v>26</v>
      </c>
      <c r="C203" s="4" t="s">
        <v>27</v>
      </c>
      <c r="D203" s="4" t="s">
        <v>1065</v>
      </c>
      <c r="E203" s="4" t="s">
        <v>307</v>
      </c>
      <c r="F203" s="7">
        <v>45082</v>
      </c>
      <c r="G203" s="7">
        <v>45086</v>
      </c>
      <c r="H203" s="4">
        <v>2</v>
      </c>
      <c r="I203" s="4">
        <v>4</v>
      </c>
      <c r="J203" s="4">
        <v>8</v>
      </c>
      <c r="K203" s="4" t="s">
        <v>50</v>
      </c>
      <c r="L203" s="4">
        <v>2658</v>
      </c>
      <c r="M203" s="4">
        <v>2658</v>
      </c>
      <c r="N203" s="4" t="s">
        <v>1066</v>
      </c>
      <c r="O203" s="4" t="s">
        <v>731</v>
      </c>
      <c r="P203" s="4" t="s">
        <v>33</v>
      </c>
      <c r="Q203" s="4">
        <v>0</v>
      </c>
      <c r="R203" s="8">
        <v>45078</v>
      </c>
      <c r="S203" s="7">
        <v>45089</v>
      </c>
      <c r="T203" s="4" t="s">
        <v>34</v>
      </c>
      <c r="U203" s="4">
        <v>2658</v>
      </c>
      <c r="V203" s="4">
        <v>0</v>
      </c>
      <c r="W203" s="4">
        <v>0</v>
      </c>
      <c r="X203" s="4" t="s">
        <v>1067</v>
      </c>
      <c r="Y203" s="4">
        <v>19869355</v>
      </c>
      <c r="Z203" s="4" t="s">
        <v>1068</v>
      </c>
    </row>
    <row r="204" s="4" customFormat="1" spans="1:25">
      <c r="A204" s="4" t="s">
        <v>1058</v>
      </c>
      <c r="B204" s="4" t="s">
        <v>26</v>
      </c>
      <c r="C204" s="4" t="s">
        <v>36</v>
      </c>
      <c r="D204" s="4" t="s">
        <v>1059</v>
      </c>
      <c r="E204" s="4" t="s">
        <v>1060</v>
      </c>
      <c r="F204" s="7">
        <v>45085</v>
      </c>
      <c r="G204" s="7">
        <v>45086</v>
      </c>
      <c r="H204" s="4">
        <v>1</v>
      </c>
      <c r="I204" s="4">
        <v>1</v>
      </c>
      <c r="J204" s="4">
        <v>1</v>
      </c>
      <c r="K204" s="4" t="s">
        <v>50</v>
      </c>
      <c r="L204" s="4">
        <v>-788</v>
      </c>
      <c r="M204" s="4">
        <v>-788</v>
      </c>
      <c r="N204" s="4" t="s">
        <v>1061</v>
      </c>
      <c r="O204" s="4" t="s">
        <v>731</v>
      </c>
      <c r="P204" s="4" t="s">
        <v>33</v>
      </c>
      <c r="Q204" s="4">
        <v>0</v>
      </c>
      <c r="R204" s="8">
        <v>45078</v>
      </c>
      <c r="S204" s="7">
        <v>45089</v>
      </c>
      <c r="T204" s="4" t="s">
        <v>34</v>
      </c>
      <c r="U204" s="4">
        <v>-788</v>
      </c>
      <c r="V204" s="4">
        <v>0</v>
      </c>
      <c r="W204" s="4">
        <v>0</v>
      </c>
      <c r="X204" s="4" t="s">
        <v>1062</v>
      </c>
      <c r="Y204" s="4" t="s">
        <v>1063</v>
      </c>
    </row>
    <row r="205" s="4" customFormat="1" spans="1:25">
      <c r="A205" s="4" t="s">
        <v>1069</v>
      </c>
      <c r="B205" s="4" t="s">
        <v>26</v>
      </c>
      <c r="C205" s="4" t="s">
        <v>27</v>
      </c>
      <c r="D205" s="4" t="s">
        <v>1059</v>
      </c>
      <c r="E205" s="4" t="s">
        <v>1060</v>
      </c>
      <c r="F205" s="7">
        <v>45085</v>
      </c>
      <c r="G205" s="7">
        <v>45086</v>
      </c>
      <c r="H205" s="4">
        <v>1</v>
      </c>
      <c r="I205" s="4">
        <v>1</v>
      </c>
      <c r="J205" s="4">
        <v>1</v>
      </c>
      <c r="K205" s="4" t="s">
        <v>50</v>
      </c>
      <c r="L205" s="4">
        <v>788</v>
      </c>
      <c r="M205" s="4">
        <v>788</v>
      </c>
      <c r="N205" s="4" t="s">
        <v>1070</v>
      </c>
      <c r="O205" s="4" t="s">
        <v>731</v>
      </c>
      <c r="P205" s="4" t="s">
        <v>33</v>
      </c>
      <c r="Q205" s="4">
        <v>0</v>
      </c>
      <c r="R205" s="8">
        <v>45079</v>
      </c>
      <c r="S205" s="7">
        <v>45089</v>
      </c>
      <c r="T205" s="4" t="s">
        <v>34</v>
      </c>
      <c r="U205" s="4">
        <v>788</v>
      </c>
      <c r="V205" s="4">
        <v>0</v>
      </c>
      <c r="W205" s="4">
        <v>0</v>
      </c>
      <c r="X205" s="4" t="s">
        <v>1071</v>
      </c>
      <c r="Y205" s="4" t="s">
        <v>1072</v>
      </c>
    </row>
    <row r="206" s="4" customFormat="1" spans="1:25">
      <c r="A206" s="4" t="s">
        <v>1073</v>
      </c>
      <c r="B206" s="4" t="s">
        <v>26</v>
      </c>
      <c r="C206" s="4" t="s">
        <v>27</v>
      </c>
      <c r="D206" s="4" t="s">
        <v>1074</v>
      </c>
      <c r="E206" s="4" t="s">
        <v>1075</v>
      </c>
      <c r="F206" s="7">
        <v>45081</v>
      </c>
      <c r="G206" s="7">
        <v>45086</v>
      </c>
      <c r="H206" s="4">
        <v>1</v>
      </c>
      <c r="I206" s="4">
        <v>5</v>
      </c>
      <c r="J206" s="4">
        <v>5</v>
      </c>
      <c r="K206" s="4" t="s">
        <v>50</v>
      </c>
      <c r="L206" s="4">
        <v>4570</v>
      </c>
      <c r="M206" s="4">
        <v>4570</v>
      </c>
      <c r="N206" s="4" t="s">
        <v>1076</v>
      </c>
      <c r="O206" s="4" t="s">
        <v>731</v>
      </c>
      <c r="P206" s="4" t="s">
        <v>33</v>
      </c>
      <c r="Q206" s="4">
        <v>0</v>
      </c>
      <c r="R206" s="8">
        <v>45079</v>
      </c>
      <c r="S206" s="7">
        <v>45089</v>
      </c>
      <c r="T206" s="4" t="s">
        <v>34</v>
      </c>
      <c r="U206" s="4">
        <v>4570</v>
      </c>
      <c r="V206" s="4">
        <v>0</v>
      </c>
      <c r="W206" s="4">
        <v>0</v>
      </c>
      <c r="X206" s="4" t="s">
        <v>1077</v>
      </c>
      <c r="Y206" s="4" t="s">
        <v>35</v>
      </c>
    </row>
    <row r="207" s="4" customFormat="1" spans="1:25">
      <c r="A207" s="4" t="s">
        <v>1078</v>
      </c>
      <c r="B207" s="4" t="s">
        <v>26</v>
      </c>
      <c r="C207" s="4" t="s">
        <v>27</v>
      </c>
      <c r="D207" s="4" t="s">
        <v>1079</v>
      </c>
      <c r="E207" s="4" t="s">
        <v>1080</v>
      </c>
      <c r="F207" s="7">
        <v>45085</v>
      </c>
      <c r="G207" s="7">
        <v>45086</v>
      </c>
      <c r="H207" s="4">
        <v>1</v>
      </c>
      <c r="I207" s="4">
        <v>1</v>
      </c>
      <c r="J207" s="4">
        <v>1</v>
      </c>
      <c r="K207" s="4" t="s">
        <v>50</v>
      </c>
      <c r="L207" s="4">
        <v>250</v>
      </c>
      <c r="M207" s="4">
        <v>250</v>
      </c>
      <c r="N207" s="4" t="s">
        <v>1081</v>
      </c>
      <c r="O207" s="4" t="s">
        <v>731</v>
      </c>
      <c r="P207" s="4" t="s">
        <v>33</v>
      </c>
      <c r="Q207" s="4">
        <v>0</v>
      </c>
      <c r="R207" s="8">
        <v>45079</v>
      </c>
      <c r="S207" s="7">
        <v>45089</v>
      </c>
      <c r="T207" s="4" t="s">
        <v>34</v>
      </c>
      <c r="U207" s="4">
        <v>250</v>
      </c>
      <c r="V207" s="4">
        <v>0</v>
      </c>
      <c r="W207" s="4">
        <v>0</v>
      </c>
      <c r="X207" s="4" t="s">
        <v>1082</v>
      </c>
      <c r="Y207" s="4" t="s">
        <v>1083</v>
      </c>
    </row>
    <row r="208" s="4" customFormat="1" spans="1:25">
      <c r="A208" s="4" t="s">
        <v>1084</v>
      </c>
      <c r="B208" s="4" t="s">
        <v>26</v>
      </c>
      <c r="C208" s="4" t="s">
        <v>27</v>
      </c>
      <c r="D208" s="4" t="s">
        <v>1085</v>
      </c>
      <c r="E208" s="4" t="s">
        <v>1086</v>
      </c>
      <c r="F208" s="7">
        <v>45079</v>
      </c>
      <c r="G208" s="7">
        <v>45086</v>
      </c>
      <c r="H208" s="4">
        <v>1</v>
      </c>
      <c r="I208" s="4">
        <v>7</v>
      </c>
      <c r="J208" s="4">
        <v>7</v>
      </c>
      <c r="K208" s="4" t="s">
        <v>50</v>
      </c>
      <c r="L208" s="4">
        <v>1428</v>
      </c>
      <c r="M208" s="4">
        <v>1428</v>
      </c>
      <c r="N208" s="4" t="s">
        <v>1087</v>
      </c>
      <c r="O208" s="4" t="s">
        <v>731</v>
      </c>
      <c r="P208" s="4" t="s">
        <v>33</v>
      </c>
      <c r="Q208" s="4">
        <v>0</v>
      </c>
      <c r="R208" s="8">
        <v>45079</v>
      </c>
      <c r="S208" s="7">
        <v>45089</v>
      </c>
      <c r="T208" s="4" t="s">
        <v>34</v>
      </c>
      <c r="U208" s="4">
        <v>1428</v>
      </c>
      <c r="V208" s="4">
        <v>0</v>
      </c>
      <c r="W208" s="4">
        <v>0</v>
      </c>
      <c r="X208" s="4" t="s">
        <v>1088</v>
      </c>
      <c r="Y208" s="4" t="s">
        <v>35</v>
      </c>
    </row>
    <row r="209" s="4" customFormat="1" spans="1:25">
      <c r="A209" s="4" t="s">
        <v>1089</v>
      </c>
      <c r="B209" s="4" t="s">
        <v>26</v>
      </c>
      <c r="C209" s="4" t="s">
        <v>27</v>
      </c>
      <c r="D209" s="4" t="s">
        <v>1090</v>
      </c>
      <c r="E209" s="4" t="s">
        <v>966</v>
      </c>
      <c r="F209" s="7">
        <v>45085</v>
      </c>
      <c r="G209" s="7">
        <v>45086</v>
      </c>
      <c r="H209" s="4">
        <v>2</v>
      </c>
      <c r="I209" s="4">
        <v>1</v>
      </c>
      <c r="J209" s="4">
        <v>2</v>
      </c>
      <c r="K209" s="4" t="s">
        <v>50</v>
      </c>
      <c r="L209" s="4">
        <v>3858</v>
      </c>
      <c r="M209" s="4">
        <v>3858</v>
      </c>
      <c r="N209" s="4" t="s">
        <v>1091</v>
      </c>
      <c r="O209" s="4" t="s">
        <v>731</v>
      </c>
      <c r="P209" s="4" t="s">
        <v>33</v>
      </c>
      <c r="Q209" s="4">
        <v>0</v>
      </c>
      <c r="R209" s="8">
        <v>45079</v>
      </c>
      <c r="S209" s="7">
        <v>45089</v>
      </c>
      <c r="T209" s="4" t="s">
        <v>34</v>
      </c>
      <c r="U209" s="4">
        <v>3858</v>
      </c>
      <c r="V209" s="4">
        <v>0</v>
      </c>
      <c r="W209" s="4">
        <v>0</v>
      </c>
      <c r="X209" s="4" t="s">
        <v>1092</v>
      </c>
      <c r="Y209" s="4" t="s">
        <v>1093</v>
      </c>
    </row>
    <row r="210" s="4" customFormat="1" spans="1:25">
      <c r="A210" s="4" t="s">
        <v>1094</v>
      </c>
      <c r="B210" s="4" t="s">
        <v>26</v>
      </c>
      <c r="C210" s="4" t="s">
        <v>27</v>
      </c>
      <c r="D210" s="4" t="s">
        <v>1042</v>
      </c>
      <c r="E210" s="4" t="s">
        <v>1095</v>
      </c>
      <c r="F210" s="7">
        <v>45085</v>
      </c>
      <c r="G210" s="7">
        <v>45086</v>
      </c>
      <c r="H210" s="4">
        <v>1</v>
      </c>
      <c r="I210" s="4">
        <v>1</v>
      </c>
      <c r="J210" s="4">
        <v>1</v>
      </c>
      <c r="K210" s="4" t="s">
        <v>50</v>
      </c>
      <c r="L210" s="4">
        <v>492</v>
      </c>
      <c r="M210" s="4">
        <v>492</v>
      </c>
      <c r="N210" s="4" t="s">
        <v>1096</v>
      </c>
      <c r="O210" s="4" t="s">
        <v>731</v>
      </c>
      <c r="P210" s="4" t="s">
        <v>33</v>
      </c>
      <c r="Q210" s="4">
        <v>0</v>
      </c>
      <c r="R210" s="8">
        <v>45079</v>
      </c>
      <c r="S210" s="7">
        <v>45089</v>
      </c>
      <c r="T210" s="4" t="s">
        <v>34</v>
      </c>
      <c r="U210" s="4">
        <v>492</v>
      </c>
      <c r="V210" s="4">
        <v>0</v>
      </c>
      <c r="W210" s="4">
        <v>0</v>
      </c>
      <c r="X210" s="4" t="s">
        <v>1097</v>
      </c>
      <c r="Y210" s="4" t="s">
        <v>1098</v>
      </c>
    </row>
    <row r="211" s="4" customFormat="1" spans="1:25">
      <c r="A211" s="4" t="s">
        <v>1084</v>
      </c>
      <c r="B211" s="4" t="s">
        <v>26</v>
      </c>
      <c r="C211" s="4" t="s">
        <v>643</v>
      </c>
      <c r="D211" s="4" t="s">
        <v>1085</v>
      </c>
      <c r="E211" s="4" t="s">
        <v>1086</v>
      </c>
      <c r="F211" s="7">
        <v>45079</v>
      </c>
      <c r="G211" s="7">
        <v>45086</v>
      </c>
      <c r="H211" s="4">
        <v>1</v>
      </c>
      <c r="I211" s="4">
        <v>7</v>
      </c>
      <c r="J211" s="4">
        <v>7</v>
      </c>
      <c r="K211" s="4" t="s">
        <v>50</v>
      </c>
      <c r="L211" s="4">
        <v>0</v>
      </c>
      <c r="M211" s="4">
        <v>0</v>
      </c>
      <c r="N211" s="4" t="s">
        <v>1087</v>
      </c>
      <c r="O211" s="4" t="s">
        <v>731</v>
      </c>
      <c r="P211" s="4" t="s">
        <v>33</v>
      </c>
      <c r="Q211" s="4">
        <v>0</v>
      </c>
      <c r="R211" s="8">
        <v>45079.797962963</v>
      </c>
      <c r="S211" s="7">
        <v>45089</v>
      </c>
      <c r="T211" s="4" t="s">
        <v>34</v>
      </c>
      <c r="U211" s="4">
        <v>0</v>
      </c>
      <c r="V211" s="4">
        <v>0</v>
      </c>
      <c r="W211" s="4">
        <v>0</v>
      </c>
      <c r="X211" s="4" t="s">
        <v>1088</v>
      </c>
      <c r="Y211" s="4" t="s">
        <v>35</v>
      </c>
    </row>
    <row r="212" s="4" customFormat="1" spans="1:25">
      <c r="A212" s="4" t="s">
        <v>1099</v>
      </c>
      <c r="B212" s="4" t="s">
        <v>26</v>
      </c>
      <c r="C212" s="4" t="s">
        <v>27</v>
      </c>
      <c r="D212" s="4" t="s">
        <v>1100</v>
      </c>
      <c r="E212" s="4" t="s">
        <v>1101</v>
      </c>
      <c r="F212" s="7">
        <v>45082</v>
      </c>
      <c r="G212" s="7">
        <v>45086</v>
      </c>
      <c r="H212" s="4">
        <v>1</v>
      </c>
      <c r="I212" s="4">
        <v>4</v>
      </c>
      <c r="J212" s="4">
        <v>4</v>
      </c>
      <c r="K212" s="4" t="s">
        <v>50</v>
      </c>
      <c r="L212" s="4">
        <v>3444</v>
      </c>
      <c r="M212" s="4">
        <v>3444</v>
      </c>
      <c r="N212" s="4" t="s">
        <v>1102</v>
      </c>
      <c r="O212" s="4" t="s">
        <v>731</v>
      </c>
      <c r="P212" s="4" t="s">
        <v>33</v>
      </c>
      <c r="Q212" s="4">
        <v>0</v>
      </c>
      <c r="R212" s="8">
        <v>45080</v>
      </c>
      <c r="S212" s="7">
        <v>45089</v>
      </c>
      <c r="T212" s="4" t="s">
        <v>34</v>
      </c>
      <c r="U212" s="4">
        <v>3444</v>
      </c>
      <c r="V212" s="4">
        <v>0</v>
      </c>
      <c r="W212" s="4">
        <v>0</v>
      </c>
      <c r="X212" s="4" t="s">
        <v>35</v>
      </c>
      <c r="Y212" s="4" t="s">
        <v>1103</v>
      </c>
    </row>
    <row r="213" s="4" customFormat="1" spans="1:25">
      <c r="A213" s="4" t="s">
        <v>1104</v>
      </c>
      <c r="B213" s="4" t="s">
        <v>26</v>
      </c>
      <c r="C213" s="4" t="s">
        <v>27</v>
      </c>
      <c r="D213" s="4" t="s">
        <v>1105</v>
      </c>
      <c r="E213" s="4" t="s">
        <v>1106</v>
      </c>
      <c r="F213" s="7">
        <v>45084</v>
      </c>
      <c r="G213" s="7">
        <v>45086</v>
      </c>
      <c r="H213" s="4">
        <v>1</v>
      </c>
      <c r="I213" s="4">
        <v>2</v>
      </c>
      <c r="J213" s="4">
        <v>2</v>
      </c>
      <c r="K213" s="4" t="s">
        <v>50</v>
      </c>
      <c r="L213" s="4">
        <v>1894</v>
      </c>
      <c r="M213" s="4">
        <v>1894</v>
      </c>
      <c r="N213" s="4" t="s">
        <v>1107</v>
      </c>
      <c r="O213" s="4" t="s">
        <v>731</v>
      </c>
      <c r="P213" s="4" t="s">
        <v>33</v>
      </c>
      <c r="Q213" s="4">
        <v>0</v>
      </c>
      <c r="R213" s="8">
        <v>45080</v>
      </c>
      <c r="S213" s="7">
        <v>45089</v>
      </c>
      <c r="T213" s="4" t="s">
        <v>34</v>
      </c>
      <c r="U213" s="4">
        <v>1894</v>
      </c>
      <c r="V213" s="4">
        <v>0</v>
      </c>
      <c r="W213" s="4">
        <v>0</v>
      </c>
      <c r="X213" s="4" t="s">
        <v>1108</v>
      </c>
      <c r="Y213" s="4" t="s">
        <v>35</v>
      </c>
    </row>
    <row r="214" s="4" customFormat="1" spans="1:25">
      <c r="A214" s="4" t="s">
        <v>848</v>
      </c>
      <c r="B214" s="4" t="s">
        <v>26</v>
      </c>
      <c r="C214" s="4" t="s">
        <v>36</v>
      </c>
      <c r="D214" s="4" t="s">
        <v>849</v>
      </c>
      <c r="E214" s="4" t="s">
        <v>850</v>
      </c>
      <c r="F214" s="7">
        <v>45085</v>
      </c>
      <c r="G214" s="7">
        <v>45086</v>
      </c>
      <c r="H214" s="4">
        <v>1</v>
      </c>
      <c r="I214" s="4">
        <v>1</v>
      </c>
      <c r="J214" s="4">
        <v>1</v>
      </c>
      <c r="K214" s="4" t="s">
        <v>50</v>
      </c>
      <c r="L214" s="4">
        <v>-570</v>
      </c>
      <c r="M214" s="4">
        <v>-570</v>
      </c>
      <c r="N214" s="4" t="s">
        <v>851</v>
      </c>
      <c r="O214" s="4" t="s">
        <v>731</v>
      </c>
      <c r="P214" s="4" t="s">
        <v>33</v>
      </c>
      <c r="Q214" s="4">
        <v>0</v>
      </c>
      <c r="R214" s="8">
        <v>45064</v>
      </c>
      <c r="S214" s="7">
        <v>45089</v>
      </c>
      <c r="T214" s="4" t="s">
        <v>34</v>
      </c>
      <c r="U214" s="4">
        <v>-570</v>
      </c>
      <c r="V214" s="4">
        <v>0</v>
      </c>
      <c r="W214" s="4">
        <v>0</v>
      </c>
      <c r="X214" s="4" t="s">
        <v>852</v>
      </c>
      <c r="Y214" s="4" t="s">
        <v>853</v>
      </c>
    </row>
    <row r="215" s="4" customFormat="1" spans="1:25">
      <c r="A215" s="4" t="s">
        <v>1109</v>
      </c>
      <c r="B215" s="4" t="s">
        <v>26</v>
      </c>
      <c r="C215" s="4" t="s">
        <v>27</v>
      </c>
      <c r="D215" s="4" t="s">
        <v>1110</v>
      </c>
      <c r="E215" s="4" t="s">
        <v>1111</v>
      </c>
      <c r="F215" s="7">
        <v>45085</v>
      </c>
      <c r="G215" s="7">
        <v>45086</v>
      </c>
      <c r="H215" s="4">
        <v>1</v>
      </c>
      <c r="I215" s="4">
        <v>1</v>
      </c>
      <c r="J215" s="4">
        <v>1</v>
      </c>
      <c r="K215" s="4" t="s">
        <v>50</v>
      </c>
      <c r="L215" s="4">
        <v>759</v>
      </c>
      <c r="M215" s="4">
        <v>759</v>
      </c>
      <c r="N215" s="4" t="s">
        <v>1112</v>
      </c>
      <c r="O215" s="4" t="s">
        <v>731</v>
      </c>
      <c r="P215" s="4" t="s">
        <v>33</v>
      </c>
      <c r="Q215" s="4">
        <v>0</v>
      </c>
      <c r="R215" s="8">
        <v>45081</v>
      </c>
      <c r="S215" s="7">
        <v>45089</v>
      </c>
      <c r="T215" s="4" t="s">
        <v>34</v>
      </c>
      <c r="U215" s="4">
        <v>759</v>
      </c>
      <c r="V215" s="4">
        <v>0</v>
      </c>
      <c r="W215" s="4">
        <v>0</v>
      </c>
      <c r="X215" s="4" t="s">
        <v>1113</v>
      </c>
      <c r="Y215" s="4" t="s">
        <v>35</v>
      </c>
    </row>
    <row r="216" s="4" customFormat="1" spans="1:25">
      <c r="A216" s="4" t="s">
        <v>1114</v>
      </c>
      <c r="B216" s="4" t="s">
        <v>26</v>
      </c>
      <c r="C216" s="4" t="s">
        <v>27</v>
      </c>
      <c r="D216" s="4" t="s">
        <v>615</v>
      </c>
      <c r="E216" s="4" t="s">
        <v>616</v>
      </c>
      <c r="F216" s="7">
        <v>45081</v>
      </c>
      <c r="G216" s="7">
        <v>45086</v>
      </c>
      <c r="H216" s="4">
        <v>1</v>
      </c>
      <c r="I216" s="4">
        <v>5</v>
      </c>
      <c r="J216" s="4">
        <v>5</v>
      </c>
      <c r="K216" s="4" t="s">
        <v>50</v>
      </c>
      <c r="L216" s="4">
        <v>3375</v>
      </c>
      <c r="M216" s="4">
        <v>3375</v>
      </c>
      <c r="N216" s="4" t="s">
        <v>1115</v>
      </c>
      <c r="O216" s="4" t="s">
        <v>731</v>
      </c>
      <c r="P216" s="4" t="s">
        <v>33</v>
      </c>
      <c r="Q216" s="4">
        <v>0</v>
      </c>
      <c r="R216" s="8">
        <v>45081</v>
      </c>
      <c r="S216" s="7">
        <v>45089</v>
      </c>
      <c r="T216" s="4" t="s">
        <v>34</v>
      </c>
      <c r="U216" s="4">
        <v>3375</v>
      </c>
      <c r="V216" s="4">
        <v>0</v>
      </c>
      <c r="W216" s="4">
        <v>0</v>
      </c>
      <c r="X216" s="4" t="s">
        <v>1116</v>
      </c>
      <c r="Y216" s="4" t="s">
        <v>35</v>
      </c>
    </row>
    <row r="217" s="4" customFormat="1" spans="1:26">
      <c r="A217" s="4" t="s">
        <v>1117</v>
      </c>
      <c r="B217" s="4" t="s">
        <v>26</v>
      </c>
      <c r="C217" s="4" t="s">
        <v>27</v>
      </c>
      <c r="D217" s="4" t="s">
        <v>1118</v>
      </c>
      <c r="E217" s="4" t="s">
        <v>1119</v>
      </c>
      <c r="F217" s="7">
        <v>45081</v>
      </c>
      <c r="G217" s="7">
        <v>45086</v>
      </c>
      <c r="H217" s="4">
        <v>2</v>
      </c>
      <c r="I217" s="4">
        <v>5</v>
      </c>
      <c r="J217" s="4">
        <v>10</v>
      </c>
      <c r="K217" s="4" t="s">
        <v>50</v>
      </c>
      <c r="L217" s="4">
        <v>4860</v>
      </c>
      <c r="M217" s="4">
        <v>4860</v>
      </c>
      <c r="N217" s="4" t="s">
        <v>1120</v>
      </c>
      <c r="O217" s="4" t="s">
        <v>731</v>
      </c>
      <c r="P217" s="4" t="s">
        <v>33</v>
      </c>
      <c r="Q217" s="4">
        <v>0</v>
      </c>
      <c r="R217" s="8">
        <v>45081</v>
      </c>
      <c r="S217" s="7">
        <v>45089</v>
      </c>
      <c r="T217" s="4" t="s">
        <v>34</v>
      </c>
      <c r="U217" s="4">
        <v>4860</v>
      </c>
      <c r="V217" s="4">
        <v>0</v>
      </c>
      <c r="W217" s="4">
        <v>0</v>
      </c>
      <c r="X217" s="4" t="s">
        <v>1121</v>
      </c>
      <c r="Y217" s="4" t="s">
        <v>1122</v>
      </c>
      <c r="Z217" s="4" t="s">
        <v>1123</v>
      </c>
    </row>
    <row r="218" s="4" customFormat="1" spans="1:25">
      <c r="A218" s="4" t="s">
        <v>1124</v>
      </c>
      <c r="B218" s="4" t="s">
        <v>26</v>
      </c>
      <c r="C218" s="4" t="s">
        <v>27</v>
      </c>
      <c r="D218" s="4" t="s">
        <v>1125</v>
      </c>
      <c r="E218" s="4" t="s">
        <v>178</v>
      </c>
      <c r="F218" s="7">
        <v>45084</v>
      </c>
      <c r="G218" s="7">
        <v>45086</v>
      </c>
      <c r="H218" s="4">
        <v>1</v>
      </c>
      <c r="I218" s="4">
        <v>2</v>
      </c>
      <c r="J218" s="4">
        <v>2</v>
      </c>
      <c r="K218" s="4" t="s">
        <v>50</v>
      </c>
      <c r="L218" s="4">
        <v>540</v>
      </c>
      <c r="M218" s="4">
        <v>540</v>
      </c>
      <c r="N218" s="4" t="s">
        <v>1126</v>
      </c>
      <c r="O218" s="4" t="s">
        <v>731</v>
      </c>
      <c r="P218" s="4" t="s">
        <v>33</v>
      </c>
      <c r="Q218" s="4">
        <v>0</v>
      </c>
      <c r="R218" s="8">
        <v>45081</v>
      </c>
      <c r="S218" s="7">
        <v>45089</v>
      </c>
      <c r="T218" s="4" t="s">
        <v>34</v>
      </c>
      <c r="U218" s="4">
        <v>540</v>
      </c>
      <c r="V218" s="4">
        <v>0</v>
      </c>
      <c r="W218" s="4">
        <v>0</v>
      </c>
      <c r="X218" s="4" t="s">
        <v>1127</v>
      </c>
      <c r="Y218" s="4" t="s">
        <v>1128</v>
      </c>
    </row>
    <row r="219" s="4" customFormat="1" spans="1:25">
      <c r="A219" s="4" t="s">
        <v>1129</v>
      </c>
      <c r="B219" s="4" t="s">
        <v>26</v>
      </c>
      <c r="C219" s="4" t="s">
        <v>27</v>
      </c>
      <c r="D219" s="4" t="s">
        <v>1130</v>
      </c>
      <c r="E219" s="4" t="s">
        <v>1131</v>
      </c>
      <c r="F219" s="7">
        <v>45081</v>
      </c>
      <c r="G219" s="7">
        <v>45086</v>
      </c>
      <c r="H219" s="4">
        <v>1</v>
      </c>
      <c r="I219" s="4">
        <v>5</v>
      </c>
      <c r="J219" s="4">
        <v>5</v>
      </c>
      <c r="K219" s="4" t="s">
        <v>50</v>
      </c>
      <c r="L219" s="4">
        <v>7191</v>
      </c>
      <c r="M219" s="4">
        <v>7191</v>
      </c>
      <c r="N219" s="4" t="s">
        <v>1132</v>
      </c>
      <c r="O219" s="4" t="s">
        <v>731</v>
      </c>
      <c r="P219" s="4" t="s">
        <v>33</v>
      </c>
      <c r="Q219" s="4">
        <v>0</v>
      </c>
      <c r="R219" s="8">
        <v>45081</v>
      </c>
      <c r="S219" s="7">
        <v>45089</v>
      </c>
      <c r="T219" s="4" t="s">
        <v>34</v>
      </c>
      <c r="U219" s="4">
        <v>7191</v>
      </c>
      <c r="V219" s="4">
        <v>0</v>
      </c>
      <c r="W219" s="4">
        <v>0</v>
      </c>
      <c r="X219" s="4" t="s">
        <v>1133</v>
      </c>
      <c r="Y219" s="4" t="s">
        <v>1134</v>
      </c>
    </row>
    <row r="220" s="4" customFormat="1" spans="1:25">
      <c r="A220" s="4" t="s">
        <v>1135</v>
      </c>
      <c r="B220" s="4" t="s">
        <v>26</v>
      </c>
      <c r="C220" s="4" t="s">
        <v>27</v>
      </c>
      <c r="D220" s="4" t="s">
        <v>982</v>
      </c>
      <c r="E220" s="4" t="s">
        <v>983</v>
      </c>
      <c r="F220" s="7">
        <v>45084</v>
      </c>
      <c r="G220" s="7">
        <v>45086</v>
      </c>
      <c r="H220" s="4">
        <v>1</v>
      </c>
      <c r="I220" s="4">
        <v>2</v>
      </c>
      <c r="J220" s="4">
        <v>2</v>
      </c>
      <c r="K220" s="4" t="s">
        <v>50</v>
      </c>
      <c r="L220" s="4">
        <v>1004</v>
      </c>
      <c r="M220" s="4">
        <v>1004</v>
      </c>
      <c r="N220" s="4" t="s">
        <v>1136</v>
      </c>
      <c r="O220" s="4" t="s">
        <v>731</v>
      </c>
      <c r="P220" s="4" t="s">
        <v>33</v>
      </c>
      <c r="Q220" s="4">
        <v>0</v>
      </c>
      <c r="R220" s="8">
        <v>45081</v>
      </c>
      <c r="S220" s="7">
        <v>45089</v>
      </c>
      <c r="T220" s="4" t="s">
        <v>34</v>
      </c>
      <c r="U220" s="4">
        <v>1004</v>
      </c>
      <c r="V220" s="4">
        <v>0</v>
      </c>
      <c r="W220" s="4">
        <v>0</v>
      </c>
      <c r="X220" s="4" t="s">
        <v>1137</v>
      </c>
      <c r="Y220" s="4" t="s">
        <v>35</v>
      </c>
    </row>
    <row r="221" s="4" customFormat="1" spans="1:25">
      <c r="A221" s="4" t="s">
        <v>1138</v>
      </c>
      <c r="B221" s="4" t="s">
        <v>26</v>
      </c>
      <c r="C221" s="4" t="s">
        <v>27</v>
      </c>
      <c r="D221" s="4" t="s">
        <v>1139</v>
      </c>
      <c r="E221" s="4" t="s">
        <v>1140</v>
      </c>
      <c r="F221" s="7">
        <v>45081</v>
      </c>
      <c r="G221" s="7">
        <v>45086</v>
      </c>
      <c r="H221" s="4">
        <v>1</v>
      </c>
      <c r="I221" s="4">
        <v>5</v>
      </c>
      <c r="J221" s="4">
        <v>5</v>
      </c>
      <c r="K221" s="4" t="s">
        <v>50</v>
      </c>
      <c r="L221" s="4">
        <v>2297</v>
      </c>
      <c r="M221" s="4">
        <v>2297</v>
      </c>
      <c r="N221" s="4" t="s">
        <v>1141</v>
      </c>
      <c r="O221" s="4" t="s">
        <v>731</v>
      </c>
      <c r="P221" s="4" t="s">
        <v>33</v>
      </c>
      <c r="Q221" s="4">
        <v>0</v>
      </c>
      <c r="R221" s="8">
        <v>45081</v>
      </c>
      <c r="S221" s="7">
        <v>45089</v>
      </c>
      <c r="T221" s="4" t="s">
        <v>34</v>
      </c>
      <c r="U221" s="4">
        <v>2297</v>
      </c>
      <c r="V221" s="4">
        <v>0</v>
      </c>
      <c r="W221" s="4">
        <v>0</v>
      </c>
      <c r="X221" s="4" t="s">
        <v>1142</v>
      </c>
      <c r="Y221" s="4" t="s">
        <v>1143</v>
      </c>
    </row>
    <row r="222" s="4" customFormat="1" spans="1:25">
      <c r="A222" s="4" t="s">
        <v>1144</v>
      </c>
      <c r="B222" s="4" t="s">
        <v>26</v>
      </c>
      <c r="C222" s="4" t="s">
        <v>27</v>
      </c>
      <c r="D222" s="4" t="s">
        <v>1145</v>
      </c>
      <c r="E222" s="4" t="s">
        <v>1146</v>
      </c>
      <c r="F222" s="7">
        <v>45084</v>
      </c>
      <c r="G222" s="7">
        <v>45086</v>
      </c>
      <c r="H222" s="4">
        <v>1</v>
      </c>
      <c r="I222" s="4">
        <v>2</v>
      </c>
      <c r="J222" s="4">
        <v>2</v>
      </c>
      <c r="K222" s="4" t="s">
        <v>50</v>
      </c>
      <c r="L222" s="4">
        <v>714</v>
      </c>
      <c r="M222" s="4">
        <v>714</v>
      </c>
      <c r="N222" s="4" t="s">
        <v>1147</v>
      </c>
      <c r="O222" s="4" t="s">
        <v>731</v>
      </c>
      <c r="P222" s="4" t="s">
        <v>33</v>
      </c>
      <c r="Q222" s="4">
        <v>0</v>
      </c>
      <c r="R222" s="8">
        <v>45081</v>
      </c>
      <c r="S222" s="7">
        <v>45089</v>
      </c>
      <c r="T222" s="4" t="s">
        <v>34</v>
      </c>
      <c r="U222" s="4">
        <v>714</v>
      </c>
      <c r="V222" s="4">
        <v>0</v>
      </c>
      <c r="W222" s="4">
        <v>0</v>
      </c>
      <c r="X222" s="4" t="s">
        <v>1148</v>
      </c>
      <c r="Y222" s="4" t="s">
        <v>35</v>
      </c>
    </row>
    <row r="223" s="4" customFormat="1" spans="1:25">
      <c r="A223" s="4" t="s">
        <v>1149</v>
      </c>
      <c r="B223" s="4" t="s">
        <v>26</v>
      </c>
      <c r="C223" s="4" t="s">
        <v>27</v>
      </c>
      <c r="D223" s="4" t="s">
        <v>1150</v>
      </c>
      <c r="E223" s="4" t="s">
        <v>1151</v>
      </c>
      <c r="F223" s="7">
        <v>45084</v>
      </c>
      <c r="G223" s="7">
        <v>45086</v>
      </c>
      <c r="H223" s="4">
        <v>1</v>
      </c>
      <c r="I223" s="4">
        <v>2</v>
      </c>
      <c r="J223" s="4">
        <v>2</v>
      </c>
      <c r="K223" s="4" t="s">
        <v>50</v>
      </c>
      <c r="L223" s="4">
        <v>936</v>
      </c>
      <c r="M223" s="4">
        <v>936</v>
      </c>
      <c r="N223" s="4" t="s">
        <v>1152</v>
      </c>
      <c r="O223" s="4" t="s">
        <v>731</v>
      </c>
      <c r="P223" s="4" t="s">
        <v>33</v>
      </c>
      <c r="Q223" s="4">
        <v>0</v>
      </c>
      <c r="R223" s="8">
        <v>45082</v>
      </c>
      <c r="S223" s="7">
        <v>45089</v>
      </c>
      <c r="T223" s="4" t="s">
        <v>34</v>
      </c>
      <c r="U223" s="4">
        <v>936</v>
      </c>
      <c r="V223" s="4">
        <v>0</v>
      </c>
      <c r="W223" s="4">
        <v>0</v>
      </c>
      <c r="X223" s="4" t="s">
        <v>1153</v>
      </c>
      <c r="Y223" s="4" t="s">
        <v>1154</v>
      </c>
    </row>
    <row r="224" s="4" customFormat="1" spans="1:25">
      <c r="A224" s="4" t="s">
        <v>1155</v>
      </c>
      <c r="B224" s="4" t="s">
        <v>26</v>
      </c>
      <c r="C224" s="4" t="s">
        <v>27</v>
      </c>
      <c r="D224" s="4" t="s">
        <v>1156</v>
      </c>
      <c r="E224" s="4" t="s">
        <v>1157</v>
      </c>
      <c r="F224" s="7">
        <v>45084</v>
      </c>
      <c r="G224" s="7">
        <v>45086</v>
      </c>
      <c r="H224" s="4">
        <v>1</v>
      </c>
      <c r="I224" s="4">
        <v>2</v>
      </c>
      <c r="J224" s="4">
        <v>2</v>
      </c>
      <c r="K224" s="4" t="s">
        <v>50</v>
      </c>
      <c r="L224" s="4">
        <v>1626</v>
      </c>
      <c r="M224" s="4">
        <v>1626</v>
      </c>
      <c r="N224" s="4" t="s">
        <v>1158</v>
      </c>
      <c r="O224" s="4" t="s">
        <v>731</v>
      </c>
      <c r="P224" s="4" t="s">
        <v>33</v>
      </c>
      <c r="Q224" s="4">
        <v>0</v>
      </c>
      <c r="R224" s="8">
        <v>45082</v>
      </c>
      <c r="S224" s="7">
        <v>45089</v>
      </c>
      <c r="T224" s="4" t="s">
        <v>34</v>
      </c>
      <c r="U224" s="4">
        <v>1626</v>
      </c>
      <c r="V224" s="4">
        <v>0</v>
      </c>
      <c r="W224" s="4">
        <v>0</v>
      </c>
      <c r="X224" s="4" t="s">
        <v>1159</v>
      </c>
      <c r="Y224" s="4" t="s">
        <v>35</v>
      </c>
    </row>
    <row r="225" s="4" customFormat="1" spans="1:25">
      <c r="A225" s="4" t="s">
        <v>1160</v>
      </c>
      <c r="B225" s="4" t="s">
        <v>26</v>
      </c>
      <c r="C225" s="4" t="s">
        <v>27</v>
      </c>
      <c r="D225" s="4" t="s">
        <v>1161</v>
      </c>
      <c r="E225" s="4" t="s">
        <v>1162</v>
      </c>
      <c r="F225" s="7">
        <v>45082</v>
      </c>
      <c r="G225" s="7">
        <v>45086</v>
      </c>
      <c r="H225" s="4">
        <v>1</v>
      </c>
      <c r="I225" s="4">
        <v>4</v>
      </c>
      <c r="J225" s="4">
        <v>4</v>
      </c>
      <c r="K225" s="4" t="s">
        <v>50</v>
      </c>
      <c r="L225" s="4">
        <v>10642</v>
      </c>
      <c r="M225" s="4">
        <v>10642</v>
      </c>
      <c r="N225" s="4" t="s">
        <v>1163</v>
      </c>
      <c r="O225" s="4" t="s">
        <v>731</v>
      </c>
      <c r="P225" s="4" t="s">
        <v>33</v>
      </c>
      <c r="Q225" s="4">
        <v>0</v>
      </c>
      <c r="R225" s="8">
        <v>45082</v>
      </c>
      <c r="S225" s="7">
        <v>45089</v>
      </c>
      <c r="T225" s="4" t="s">
        <v>34</v>
      </c>
      <c r="U225" s="4">
        <v>10642</v>
      </c>
      <c r="V225" s="4">
        <v>0</v>
      </c>
      <c r="W225" s="4">
        <v>0</v>
      </c>
      <c r="X225" s="4" t="s">
        <v>1164</v>
      </c>
      <c r="Y225" s="4" t="s">
        <v>1165</v>
      </c>
    </row>
    <row r="226" s="4" customFormat="1" spans="1:25">
      <c r="A226" s="4" t="s">
        <v>1166</v>
      </c>
      <c r="B226" s="4" t="s">
        <v>26</v>
      </c>
      <c r="C226" s="4" t="s">
        <v>27</v>
      </c>
      <c r="D226" s="4" t="s">
        <v>1167</v>
      </c>
      <c r="E226" s="4" t="s">
        <v>1168</v>
      </c>
      <c r="F226" s="7">
        <v>45085</v>
      </c>
      <c r="G226" s="7">
        <v>45086</v>
      </c>
      <c r="H226" s="4">
        <v>1</v>
      </c>
      <c r="I226" s="4">
        <v>1</v>
      </c>
      <c r="J226" s="4">
        <v>1</v>
      </c>
      <c r="K226" s="4" t="s">
        <v>50</v>
      </c>
      <c r="L226" s="4">
        <v>306</v>
      </c>
      <c r="M226" s="4">
        <v>306</v>
      </c>
      <c r="N226" s="4" t="s">
        <v>1169</v>
      </c>
      <c r="O226" s="4" t="s">
        <v>731</v>
      </c>
      <c r="P226" s="4" t="s">
        <v>33</v>
      </c>
      <c r="Q226" s="4">
        <v>0</v>
      </c>
      <c r="R226" s="8">
        <v>45082</v>
      </c>
      <c r="S226" s="7">
        <v>45089</v>
      </c>
      <c r="T226" s="4" t="s">
        <v>34</v>
      </c>
      <c r="U226" s="4">
        <v>306</v>
      </c>
      <c r="V226" s="4">
        <v>0</v>
      </c>
      <c r="W226" s="4">
        <v>0</v>
      </c>
      <c r="X226" s="4" t="s">
        <v>1170</v>
      </c>
      <c r="Y226" s="4" t="s">
        <v>1171</v>
      </c>
    </row>
    <row r="227" s="4" customFormat="1" spans="1:25">
      <c r="A227" s="4" t="s">
        <v>1172</v>
      </c>
      <c r="B227" s="4" t="s">
        <v>26</v>
      </c>
      <c r="C227" s="4" t="s">
        <v>27</v>
      </c>
      <c r="D227" s="4" t="s">
        <v>510</v>
      </c>
      <c r="E227" s="4" t="s">
        <v>1173</v>
      </c>
      <c r="F227" s="7">
        <v>45084</v>
      </c>
      <c r="G227" s="7">
        <v>45086</v>
      </c>
      <c r="H227" s="4">
        <v>1</v>
      </c>
      <c r="I227" s="4">
        <v>2</v>
      </c>
      <c r="J227" s="4">
        <v>2</v>
      </c>
      <c r="K227" s="4" t="s">
        <v>50</v>
      </c>
      <c r="L227" s="4">
        <v>1462</v>
      </c>
      <c r="M227" s="4">
        <v>1462</v>
      </c>
      <c r="N227" s="4" t="s">
        <v>1174</v>
      </c>
      <c r="O227" s="4" t="s">
        <v>731</v>
      </c>
      <c r="P227" s="4" t="s">
        <v>33</v>
      </c>
      <c r="Q227" s="4">
        <v>0</v>
      </c>
      <c r="R227" s="8">
        <v>45082</v>
      </c>
      <c r="S227" s="7">
        <v>45089</v>
      </c>
      <c r="T227" s="4" t="s">
        <v>34</v>
      </c>
      <c r="U227" s="4">
        <v>1462</v>
      </c>
      <c r="V227" s="4">
        <v>0</v>
      </c>
      <c r="W227" s="4">
        <v>0</v>
      </c>
      <c r="X227" s="4" t="s">
        <v>1175</v>
      </c>
      <c r="Y227" s="4" t="s">
        <v>1176</v>
      </c>
    </row>
    <row r="228" s="4" customFormat="1" spans="1:25">
      <c r="A228" s="4" t="s">
        <v>1177</v>
      </c>
      <c r="B228" s="4" t="s">
        <v>26</v>
      </c>
      <c r="C228" s="4" t="s">
        <v>27</v>
      </c>
      <c r="D228" s="4" t="s">
        <v>1178</v>
      </c>
      <c r="E228" s="4" t="s">
        <v>1179</v>
      </c>
      <c r="F228" s="7">
        <v>45085</v>
      </c>
      <c r="G228" s="7">
        <v>45086</v>
      </c>
      <c r="H228" s="4">
        <v>2</v>
      </c>
      <c r="I228" s="4">
        <v>1</v>
      </c>
      <c r="J228" s="4">
        <v>2</v>
      </c>
      <c r="K228" s="4" t="s">
        <v>50</v>
      </c>
      <c r="L228" s="4">
        <v>986</v>
      </c>
      <c r="M228" s="4">
        <v>986</v>
      </c>
      <c r="N228" s="4" t="s">
        <v>1180</v>
      </c>
      <c r="O228" s="4" t="s">
        <v>731</v>
      </c>
      <c r="P228" s="4" t="s">
        <v>33</v>
      </c>
      <c r="Q228" s="4">
        <v>0</v>
      </c>
      <c r="R228" s="8">
        <v>45082.0000115741</v>
      </c>
      <c r="S228" s="7">
        <v>45089</v>
      </c>
      <c r="T228" s="4" t="s">
        <v>34</v>
      </c>
      <c r="U228" s="4">
        <v>986</v>
      </c>
      <c r="V228" s="4">
        <v>0</v>
      </c>
      <c r="W228" s="4">
        <v>0</v>
      </c>
      <c r="X228" s="4" t="s">
        <v>1181</v>
      </c>
      <c r="Y228" s="4" t="s">
        <v>1182</v>
      </c>
    </row>
    <row r="229" s="4" customFormat="1" spans="1:25">
      <c r="A229" s="4" t="s">
        <v>1183</v>
      </c>
      <c r="B229" s="4" t="s">
        <v>26</v>
      </c>
      <c r="C229" s="4" t="s">
        <v>27</v>
      </c>
      <c r="D229" s="4" t="s">
        <v>1184</v>
      </c>
      <c r="E229" s="4" t="s">
        <v>729</v>
      </c>
      <c r="F229" s="7">
        <v>45085</v>
      </c>
      <c r="G229" s="7">
        <v>45086</v>
      </c>
      <c r="H229" s="4">
        <v>1</v>
      </c>
      <c r="I229" s="4">
        <v>1</v>
      </c>
      <c r="J229" s="4">
        <v>1</v>
      </c>
      <c r="K229" s="4" t="s">
        <v>50</v>
      </c>
      <c r="L229" s="4">
        <v>1363</v>
      </c>
      <c r="M229" s="4">
        <v>1363</v>
      </c>
      <c r="N229" s="4" t="s">
        <v>1185</v>
      </c>
      <c r="O229" s="4" t="s">
        <v>731</v>
      </c>
      <c r="P229" s="4" t="s">
        <v>33</v>
      </c>
      <c r="Q229" s="4">
        <v>0</v>
      </c>
      <c r="R229" s="8">
        <v>45082</v>
      </c>
      <c r="S229" s="7">
        <v>45089</v>
      </c>
      <c r="T229" s="4" t="s">
        <v>34</v>
      </c>
      <c r="U229" s="4">
        <v>1363</v>
      </c>
      <c r="V229" s="4">
        <v>0</v>
      </c>
      <c r="W229" s="4">
        <v>0</v>
      </c>
      <c r="X229" s="4" t="s">
        <v>1186</v>
      </c>
      <c r="Y229" s="4" t="s">
        <v>1187</v>
      </c>
    </row>
    <row r="230" s="4" customFormat="1" spans="1:25">
      <c r="A230" s="4" t="s">
        <v>1188</v>
      </c>
      <c r="B230" s="4" t="s">
        <v>26</v>
      </c>
      <c r="C230" s="4" t="s">
        <v>27</v>
      </c>
      <c r="D230" s="4" t="s">
        <v>555</v>
      </c>
      <c r="E230" s="4" t="s">
        <v>556</v>
      </c>
      <c r="F230" s="7">
        <v>45083</v>
      </c>
      <c r="G230" s="7">
        <v>45086</v>
      </c>
      <c r="H230" s="4">
        <v>1</v>
      </c>
      <c r="I230" s="4">
        <v>3</v>
      </c>
      <c r="J230" s="4">
        <v>3</v>
      </c>
      <c r="K230" s="4" t="s">
        <v>50</v>
      </c>
      <c r="L230" s="4">
        <v>2393</v>
      </c>
      <c r="M230" s="4">
        <v>2393</v>
      </c>
      <c r="N230" s="4" t="s">
        <v>1189</v>
      </c>
      <c r="O230" s="4" t="s">
        <v>731</v>
      </c>
      <c r="P230" s="4" t="s">
        <v>33</v>
      </c>
      <c r="Q230" s="4">
        <v>0</v>
      </c>
      <c r="R230" s="8">
        <v>45082</v>
      </c>
      <c r="S230" s="7">
        <v>45089</v>
      </c>
      <c r="T230" s="4" t="s">
        <v>34</v>
      </c>
      <c r="U230" s="4">
        <v>2393</v>
      </c>
      <c r="V230" s="4">
        <v>0</v>
      </c>
      <c r="W230" s="4">
        <v>0</v>
      </c>
      <c r="X230" s="4" t="s">
        <v>1190</v>
      </c>
      <c r="Y230" s="4" t="s">
        <v>1191</v>
      </c>
    </row>
    <row r="231" s="4" customFormat="1" spans="1:25">
      <c r="A231" s="4" t="s">
        <v>1192</v>
      </c>
      <c r="B231" s="4" t="s">
        <v>26</v>
      </c>
      <c r="C231" s="4" t="s">
        <v>27</v>
      </c>
      <c r="D231" s="4" t="s">
        <v>448</v>
      </c>
      <c r="E231" s="4" t="s">
        <v>1193</v>
      </c>
      <c r="F231" s="7">
        <v>45084</v>
      </c>
      <c r="G231" s="7">
        <v>45086</v>
      </c>
      <c r="H231" s="4">
        <v>1</v>
      </c>
      <c r="I231" s="4">
        <v>2</v>
      </c>
      <c r="J231" s="4">
        <v>2</v>
      </c>
      <c r="K231" s="4" t="s">
        <v>50</v>
      </c>
      <c r="L231" s="4">
        <v>210</v>
      </c>
      <c r="M231" s="4">
        <v>210</v>
      </c>
      <c r="N231" s="4" t="s">
        <v>1194</v>
      </c>
      <c r="O231" s="4" t="s">
        <v>731</v>
      </c>
      <c r="P231" s="4" t="s">
        <v>33</v>
      </c>
      <c r="Q231" s="4">
        <v>0</v>
      </c>
      <c r="R231" s="8">
        <v>45083.0000115741</v>
      </c>
      <c r="S231" s="7">
        <v>45089</v>
      </c>
      <c r="T231" s="4" t="s">
        <v>34</v>
      </c>
      <c r="U231" s="4">
        <v>210</v>
      </c>
      <c r="V231" s="4">
        <v>0</v>
      </c>
      <c r="W231" s="4">
        <v>0</v>
      </c>
      <c r="X231" s="4" t="s">
        <v>1195</v>
      </c>
      <c r="Y231" s="4" t="s">
        <v>1196</v>
      </c>
    </row>
    <row r="232" s="4" customFormat="1" spans="1:25">
      <c r="A232" s="4" t="s">
        <v>1197</v>
      </c>
      <c r="B232" s="4" t="s">
        <v>26</v>
      </c>
      <c r="C232" s="4" t="s">
        <v>27</v>
      </c>
      <c r="D232" s="4" t="s">
        <v>498</v>
      </c>
      <c r="E232" s="4" t="s">
        <v>1198</v>
      </c>
      <c r="F232" s="7">
        <v>45083</v>
      </c>
      <c r="G232" s="7">
        <v>45086</v>
      </c>
      <c r="H232" s="4">
        <v>1</v>
      </c>
      <c r="I232" s="4">
        <v>3</v>
      </c>
      <c r="J232" s="4">
        <v>3</v>
      </c>
      <c r="K232" s="4" t="s">
        <v>50</v>
      </c>
      <c r="L232" s="4">
        <v>3126</v>
      </c>
      <c r="M232" s="4">
        <v>3126</v>
      </c>
      <c r="N232" s="4" t="s">
        <v>1199</v>
      </c>
      <c r="O232" s="4" t="s">
        <v>731</v>
      </c>
      <c r="P232" s="4" t="s">
        <v>33</v>
      </c>
      <c r="Q232" s="4">
        <v>0</v>
      </c>
      <c r="R232" s="8">
        <v>45082</v>
      </c>
      <c r="S232" s="7">
        <v>45089</v>
      </c>
      <c r="T232" s="4" t="s">
        <v>34</v>
      </c>
      <c r="U232" s="4">
        <v>3126</v>
      </c>
      <c r="V232" s="4">
        <v>0</v>
      </c>
      <c r="W232" s="4">
        <v>0</v>
      </c>
      <c r="X232" s="4" t="s">
        <v>1200</v>
      </c>
      <c r="Y232" s="4" t="s">
        <v>1201</v>
      </c>
    </row>
    <row r="233" s="4" customFormat="1" spans="1:25">
      <c r="A233" s="4" t="s">
        <v>1202</v>
      </c>
      <c r="B233" s="4" t="s">
        <v>26</v>
      </c>
      <c r="C233" s="4" t="s">
        <v>27</v>
      </c>
      <c r="D233" s="4" t="s">
        <v>498</v>
      </c>
      <c r="E233" s="4" t="s">
        <v>1203</v>
      </c>
      <c r="F233" s="7">
        <v>45083</v>
      </c>
      <c r="G233" s="7">
        <v>45086</v>
      </c>
      <c r="H233" s="4">
        <v>1</v>
      </c>
      <c r="I233" s="4">
        <v>3</v>
      </c>
      <c r="J233" s="4">
        <v>3</v>
      </c>
      <c r="K233" s="4" t="s">
        <v>50</v>
      </c>
      <c r="L233" s="4">
        <v>3126</v>
      </c>
      <c r="M233" s="4">
        <v>3126</v>
      </c>
      <c r="N233" s="4" t="s">
        <v>1204</v>
      </c>
      <c r="O233" s="4" t="s">
        <v>731</v>
      </c>
      <c r="P233" s="4" t="s">
        <v>33</v>
      </c>
      <c r="Q233" s="4">
        <v>0</v>
      </c>
      <c r="R233" s="8">
        <v>45083</v>
      </c>
      <c r="S233" s="7">
        <v>45089</v>
      </c>
      <c r="T233" s="4" t="s">
        <v>34</v>
      </c>
      <c r="U233" s="4">
        <v>3126</v>
      </c>
      <c r="V233" s="4">
        <v>0</v>
      </c>
      <c r="W233" s="4">
        <v>0</v>
      </c>
      <c r="X233" s="4" t="s">
        <v>1205</v>
      </c>
      <c r="Y233" s="4" t="s">
        <v>1206</v>
      </c>
    </row>
    <row r="234" s="4" customFormat="1" spans="1:25">
      <c r="A234" s="4" t="s">
        <v>1207</v>
      </c>
      <c r="B234" s="4" t="s">
        <v>26</v>
      </c>
      <c r="C234" s="4" t="s">
        <v>27</v>
      </c>
      <c r="D234" s="4" t="s">
        <v>1208</v>
      </c>
      <c r="E234" s="4" t="s">
        <v>1209</v>
      </c>
      <c r="F234" s="7">
        <v>45084</v>
      </c>
      <c r="G234" s="7">
        <v>45086</v>
      </c>
      <c r="H234" s="4">
        <v>1</v>
      </c>
      <c r="I234" s="4">
        <v>2</v>
      </c>
      <c r="J234" s="4">
        <v>2</v>
      </c>
      <c r="K234" s="4" t="s">
        <v>50</v>
      </c>
      <c r="L234" s="4">
        <v>1198</v>
      </c>
      <c r="M234" s="4">
        <v>1198</v>
      </c>
      <c r="N234" s="4" t="s">
        <v>1210</v>
      </c>
      <c r="O234" s="4" t="s">
        <v>731</v>
      </c>
      <c r="P234" s="4" t="s">
        <v>33</v>
      </c>
      <c r="Q234" s="4">
        <v>0</v>
      </c>
      <c r="R234" s="8">
        <v>45083.0000115741</v>
      </c>
      <c r="S234" s="7">
        <v>45089</v>
      </c>
      <c r="T234" s="4" t="s">
        <v>34</v>
      </c>
      <c r="U234" s="4">
        <v>1198</v>
      </c>
      <c r="V234" s="4">
        <v>0</v>
      </c>
      <c r="W234" s="4">
        <v>0</v>
      </c>
      <c r="X234" s="4" t="s">
        <v>1211</v>
      </c>
      <c r="Y234" s="4" t="s">
        <v>1212</v>
      </c>
    </row>
    <row r="235" s="4" customFormat="1" spans="1:25">
      <c r="A235" s="4" t="s">
        <v>1213</v>
      </c>
      <c r="B235" s="4" t="s">
        <v>26</v>
      </c>
      <c r="C235" s="4" t="s">
        <v>27</v>
      </c>
      <c r="D235" s="4" t="s">
        <v>1214</v>
      </c>
      <c r="E235" s="4" t="s">
        <v>381</v>
      </c>
      <c r="F235" s="7">
        <v>45085</v>
      </c>
      <c r="G235" s="7">
        <v>45086</v>
      </c>
      <c r="H235" s="4">
        <v>1</v>
      </c>
      <c r="I235" s="4">
        <v>1</v>
      </c>
      <c r="J235" s="4">
        <v>1</v>
      </c>
      <c r="K235" s="4" t="s">
        <v>50</v>
      </c>
      <c r="L235" s="4">
        <v>181</v>
      </c>
      <c r="M235" s="4">
        <v>181</v>
      </c>
      <c r="N235" s="4" t="s">
        <v>1215</v>
      </c>
      <c r="O235" s="4" t="s">
        <v>731</v>
      </c>
      <c r="P235" s="4" t="s">
        <v>33</v>
      </c>
      <c r="Q235" s="4">
        <v>0</v>
      </c>
      <c r="R235" s="8">
        <v>45083.0000115741</v>
      </c>
      <c r="S235" s="7">
        <v>45089</v>
      </c>
      <c r="T235" s="4" t="s">
        <v>34</v>
      </c>
      <c r="U235" s="4">
        <v>181</v>
      </c>
      <c r="V235" s="4">
        <v>0</v>
      </c>
      <c r="W235" s="4">
        <v>0</v>
      </c>
      <c r="X235" s="4" t="s">
        <v>1216</v>
      </c>
      <c r="Y235" s="4" t="s">
        <v>1217</v>
      </c>
    </row>
    <row r="236" s="4" customFormat="1" spans="1:25">
      <c r="A236" s="4" t="s">
        <v>1218</v>
      </c>
      <c r="B236" s="4" t="s">
        <v>26</v>
      </c>
      <c r="C236" s="4" t="s">
        <v>27</v>
      </c>
      <c r="D236" s="4" t="s">
        <v>1219</v>
      </c>
      <c r="E236" s="4" t="s">
        <v>1220</v>
      </c>
      <c r="F236" s="7">
        <v>45084</v>
      </c>
      <c r="G236" s="7">
        <v>45086</v>
      </c>
      <c r="H236" s="4">
        <v>1</v>
      </c>
      <c r="I236" s="4">
        <v>2</v>
      </c>
      <c r="J236" s="4">
        <v>2</v>
      </c>
      <c r="K236" s="4" t="s">
        <v>50</v>
      </c>
      <c r="L236" s="4">
        <v>1134</v>
      </c>
      <c r="M236" s="4">
        <v>1134</v>
      </c>
      <c r="N236" s="4" t="s">
        <v>1221</v>
      </c>
      <c r="O236" s="4" t="s">
        <v>731</v>
      </c>
      <c r="P236" s="4" t="s">
        <v>33</v>
      </c>
      <c r="Q236" s="4">
        <v>0</v>
      </c>
      <c r="R236" s="8">
        <v>45083</v>
      </c>
      <c r="S236" s="7">
        <v>45089</v>
      </c>
      <c r="T236" s="4" t="s">
        <v>34</v>
      </c>
      <c r="U236" s="4">
        <v>1134</v>
      </c>
      <c r="V236" s="4">
        <v>0</v>
      </c>
      <c r="W236" s="4">
        <v>0</v>
      </c>
      <c r="X236" s="4" t="s">
        <v>1222</v>
      </c>
      <c r="Y236" s="4" t="s">
        <v>1223</v>
      </c>
    </row>
    <row r="237" s="4" customFormat="1" spans="1:25">
      <c r="A237" s="4" t="s">
        <v>1224</v>
      </c>
      <c r="B237" s="4" t="s">
        <v>26</v>
      </c>
      <c r="C237" s="4" t="s">
        <v>27</v>
      </c>
      <c r="D237" s="4" t="s">
        <v>1225</v>
      </c>
      <c r="E237" s="4" t="s">
        <v>1226</v>
      </c>
      <c r="F237" s="7">
        <v>45085</v>
      </c>
      <c r="G237" s="7">
        <v>45086</v>
      </c>
      <c r="H237" s="4">
        <v>1</v>
      </c>
      <c r="I237" s="4">
        <v>1</v>
      </c>
      <c r="J237" s="4">
        <v>1</v>
      </c>
      <c r="K237" s="4" t="s">
        <v>50</v>
      </c>
      <c r="L237" s="4">
        <v>349</v>
      </c>
      <c r="M237" s="4">
        <v>349</v>
      </c>
      <c r="N237" s="4" t="s">
        <v>1227</v>
      </c>
      <c r="O237" s="4" t="s">
        <v>731</v>
      </c>
      <c r="P237" s="4" t="s">
        <v>33</v>
      </c>
      <c r="Q237" s="4">
        <v>0</v>
      </c>
      <c r="R237" s="8">
        <v>45083</v>
      </c>
      <c r="S237" s="7">
        <v>45089</v>
      </c>
      <c r="T237" s="4" t="s">
        <v>34</v>
      </c>
      <c r="U237" s="4">
        <v>349</v>
      </c>
      <c r="V237" s="4">
        <v>0</v>
      </c>
      <c r="W237" s="4">
        <v>0</v>
      </c>
      <c r="X237" s="4" t="s">
        <v>1228</v>
      </c>
      <c r="Y237" s="4" t="s">
        <v>1229</v>
      </c>
    </row>
    <row r="238" s="4" customFormat="1" spans="1:25">
      <c r="A238" s="4" t="s">
        <v>1230</v>
      </c>
      <c r="B238" s="4" t="s">
        <v>26</v>
      </c>
      <c r="C238" s="4" t="s">
        <v>27</v>
      </c>
      <c r="D238" s="4" t="s">
        <v>1231</v>
      </c>
      <c r="E238" s="4" t="s">
        <v>1232</v>
      </c>
      <c r="F238" s="7">
        <v>45085</v>
      </c>
      <c r="G238" s="7">
        <v>45086</v>
      </c>
      <c r="H238" s="4">
        <v>1</v>
      </c>
      <c r="I238" s="4">
        <v>1</v>
      </c>
      <c r="J238" s="4">
        <v>1</v>
      </c>
      <c r="K238" s="4" t="s">
        <v>50</v>
      </c>
      <c r="L238" s="4">
        <v>1062</v>
      </c>
      <c r="M238" s="4">
        <v>1062</v>
      </c>
      <c r="N238" s="4" t="s">
        <v>1233</v>
      </c>
      <c r="O238" s="4" t="s">
        <v>731</v>
      </c>
      <c r="P238" s="4" t="s">
        <v>33</v>
      </c>
      <c r="Q238" s="4">
        <v>0</v>
      </c>
      <c r="R238" s="8">
        <v>45083.0000115741</v>
      </c>
      <c r="S238" s="7">
        <v>45089</v>
      </c>
      <c r="T238" s="4" t="s">
        <v>34</v>
      </c>
      <c r="U238" s="4">
        <v>1062</v>
      </c>
      <c r="V238" s="4">
        <v>0</v>
      </c>
      <c r="W238" s="4">
        <v>0</v>
      </c>
      <c r="X238" s="4" t="s">
        <v>1234</v>
      </c>
      <c r="Y238" s="4" t="s">
        <v>1235</v>
      </c>
    </row>
    <row r="239" s="4" customFormat="1" spans="1:25">
      <c r="A239" s="4" t="s">
        <v>1236</v>
      </c>
      <c r="B239" s="4" t="s">
        <v>26</v>
      </c>
      <c r="C239" s="4" t="s">
        <v>27</v>
      </c>
      <c r="D239" s="4" t="s">
        <v>1237</v>
      </c>
      <c r="E239" s="4" t="s">
        <v>1238</v>
      </c>
      <c r="F239" s="7">
        <v>45085</v>
      </c>
      <c r="G239" s="7">
        <v>45086</v>
      </c>
      <c r="H239" s="4">
        <v>1</v>
      </c>
      <c r="I239" s="4">
        <v>1</v>
      </c>
      <c r="J239" s="4">
        <v>1</v>
      </c>
      <c r="K239" s="4" t="s">
        <v>50</v>
      </c>
      <c r="L239" s="4">
        <v>1230</v>
      </c>
      <c r="M239" s="4">
        <v>1230</v>
      </c>
      <c r="N239" s="4" t="s">
        <v>1239</v>
      </c>
      <c r="O239" s="4" t="s">
        <v>731</v>
      </c>
      <c r="P239" s="4" t="s">
        <v>33</v>
      </c>
      <c r="Q239" s="4">
        <v>0</v>
      </c>
      <c r="R239" s="8">
        <v>45083.0000115741</v>
      </c>
      <c r="S239" s="7">
        <v>45089</v>
      </c>
      <c r="T239" s="4" t="s">
        <v>34</v>
      </c>
      <c r="U239" s="4">
        <v>1230</v>
      </c>
      <c r="V239" s="4">
        <v>0</v>
      </c>
      <c r="W239" s="4">
        <v>0</v>
      </c>
      <c r="X239" s="4" t="s">
        <v>1240</v>
      </c>
      <c r="Y239" s="4" t="s">
        <v>35</v>
      </c>
    </row>
    <row r="240" s="4" customFormat="1" spans="1:25">
      <c r="A240" s="4" t="s">
        <v>1241</v>
      </c>
      <c r="B240" s="4" t="s">
        <v>26</v>
      </c>
      <c r="C240" s="4" t="s">
        <v>27</v>
      </c>
      <c r="D240" s="4" t="s">
        <v>1242</v>
      </c>
      <c r="E240" s="4" t="s">
        <v>1243</v>
      </c>
      <c r="F240" s="7">
        <v>45085</v>
      </c>
      <c r="G240" s="7">
        <v>45086</v>
      </c>
      <c r="H240" s="4">
        <v>1</v>
      </c>
      <c r="I240" s="4">
        <v>1</v>
      </c>
      <c r="J240" s="4">
        <v>1</v>
      </c>
      <c r="K240" s="4" t="s">
        <v>50</v>
      </c>
      <c r="L240" s="4">
        <v>678</v>
      </c>
      <c r="M240" s="4">
        <v>678</v>
      </c>
      <c r="N240" s="4" t="s">
        <v>1244</v>
      </c>
      <c r="O240" s="4" t="s">
        <v>731</v>
      </c>
      <c r="P240" s="4" t="s">
        <v>33</v>
      </c>
      <c r="Q240" s="4">
        <v>0</v>
      </c>
      <c r="R240" s="8">
        <v>45083</v>
      </c>
      <c r="S240" s="7">
        <v>45089</v>
      </c>
      <c r="T240" s="4" t="s">
        <v>34</v>
      </c>
      <c r="U240" s="4">
        <v>678</v>
      </c>
      <c r="V240" s="4">
        <v>0</v>
      </c>
      <c r="W240" s="4">
        <v>0</v>
      </c>
      <c r="X240" s="4" t="s">
        <v>1245</v>
      </c>
      <c r="Y240" s="4" t="s">
        <v>1246</v>
      </c>
    </row>
    <row r="241" s="4" customFormat="1" spans="1:25">
      <c r="A241" s="4" t="s">
        <v>1247</v>
      </c>
      <c r="B241" s="4" t="s">
        <v>26</v>
      </c>
      <c r="C241" s="4" t="s">
        <v>27</v>
      </c>
      <c r="D241" s="4" t="s">
        <v>1248</v>
      </c>
      <c r="E241" s="4" t="s">
        <v>1249</v>
      </c>
      <c r="F241" s="7">
        <v>45084</v>
      </c>
      <c r="G241" s="7">
        <v>45086</v>
      </c>
      <c r="H241" s="4">
        <v>1</v>
      </c>
      <c r="I241" s="4">
        <v>2</v>
      </c>
      <c r="J241" s="4">
        <v>2</v>
      </c>
      <c r="K241" s="4" t="s">
        <v>50</v>
      </c>
      <c r="L241" s="4">
        <v>534</v>
      </c>
      <c r="M241" s="4">
        <v>534</v>
      </c>
      <c r="N241" s="4" t="s">
        <v>1250</v>
      </c>
      <c r="O241" s="4" t="s">
        <v>731</v>
      </c>
      <c r="P241" s="4" t="s">
        <v>33</v>
      </c>
      <c r="Q241" s="4">
        <v>0</v>
      </c>
      <c r="R241" s="8">
        <v>45084</v>
      </c>
      <c r="S241" s="7">
        <v>45089</v>
      </c>
      <c r="T241" s="4" t="s">
        <v>34</v>
      </c>
      <c r="U241" s="4">
        <v>534</v>
      </c>
      <c r="V241" s="4">
        <v>0</v>
      </c>
      <c r="W241" s="4">
        <v>0</v>
      </c>
      <c r="X241" s="4" t="s">
        <v>1251</v>
      </c>
      <c r="Y241" s="4" t="s">
        <v>35</v>
      </c>
    </row>
    <row r="242" s="4" customFormat="1" spans="1:25">
      <c r="A242" s="4" t="s">
        <v>1252</v>
      </c>
      <c r="B242" s="4" t="s">
        <v>26</v>
      </c>
      <c r="C242" s="4" t="s">
        <v>27</v>
      </c>
      <c r="D242" s="4" t="s">
        <v>1253</v>
      </c>
      <c r="E242" s="4" t="s">
        <v>381</v>
      </c>
      <c r="F242" s="7">
        <v>45085</v>
      </c>
      <c r="G242" s="7">
        <v>45086</v>
      </c>
      <c r="H242" s="4">
        <v>1</v>
      </c>
      <c r="I242" s="4">
        <v>1</v>
      </c>
      <c r="J242" s="4">
        <v>1</v>
      </c>
      <c r="K242" s="4" t="s">
        <v>50</v>
      </c>
      <c r="L242" s="4">
        <v>271</v>
      </c>
      <c r="M242" s="4">
        <v>271</v>
      </c>
      <c r="N242" s="4" t="s">
        <v>1254</v>
      </c>
      <c r="O242" s="4" t="s">
        <v>731</v>
      </c>
      <c r="P242" s="4" t="s">
        <v>33</v>
      </c>
      <c r="Q242" s="4">
        <v>0</v>
      </c>
      <c r="R242" s="8">
        <v>45084</v>
      </c>
      <c r="S242" s="7">
        <v>45089</v>
      </c>
      <c r="T242" s="4" t="s">
        <v>34</v>
      </c>
      <c r="U242" s="4">
        <v>271</v>
      </c>
      <c r="V242" s="4">
        <v>0</v>
      </c>
      <c r="W242" s="4">
        <v>0</v>
      </c>
      <c r="X242" s="4" t="s">
        <v>1255</v>
      </c>
      <c r="Y242" s="4" t="s">
        <v>1256</v>
      </c>
    </row>
    <row r="243" s="4" customFormat="1" spans="1:25">
      <c r="A243" s="4" t="s">
        <v>1257</v>
      </c>
      <c r="B243" s="4" t="s">
        <v>26</v>
      </c>
      <c r="C243" s="4" t="s">
        <v>27</v>
      </c>
      <c r="D243" s="4" t="s">
        <v>549</v>
      </c>
      <c r="E243" s="4" t="s">
        <v>550</v>
      </c>
      <c r="F243" s="7">
        <v>45085</v>
      </c>
      <c r="G243" s="7">
        <v>45086</v>
      </c>
      <c r="H243" s="4">
        <v>1</v>
      </c>
      <c r="I243" s="4">
        <v>1</v>
      </c>
      <c r="J243" s="4">
        <v>1</v>
      </c>
      <c r="K243" s="4" t="s">
        <v>50</v>
      </c>
      <c r="L243" s="4">
        <v>1364</v>
      </c>
      <c r="M243" s="4">
        <v>1364</v>
      </c>
      <c r="N243" s="4" t="s">
        <v>1258</v>
      </c>
      <c r="O243" s="4" t="s">
        <v>731</v>
      </c>
      <c r="P243" s="4" t="s">
        <v>33</v>
      </c>
      <c r="Q243" s="4">
        <v>0</v>
      </c>
      <c r="R243" s="8">
        <v>45084.0000115741</v>
      </c>
      <c r="S243" s="7">
        <v>45089</v>
      </c>
      <c r="T243" s="4" t="s">
        <v>34</v>
      </c>
      <c r="U243" s="4">
        <v>1364</v>
      </c>
      <c r="V243" s="4">
        <v>0</v>
      </c>
      <c r="W243" s="4">
        <v>0</v>
      </c>
      <c r="X243" s="4" t="s">
        <v>1259</v>
      </c>
      <c r="Y243" s="4" t="s">
        <v>1260</v>
      </c>
    </row>
    <row r="244" s="4" customFormat="1" spans="1:25">
      <c r="A244" s="4" t="s">
        <v>1261</v>
      </c>
      <c r="B244" s="4" t="s">
        <v>26</v>
      </c>
      <c r="C244" s="4" t="s">
        <v>27</v>
      </c>
      <c r="D244" s="4" t="s">
        <v>1262</v>
      </c>
      <c r="E244" s="4" t="s">
        <v>1263</v>
      </c>
      <c r="F244" s="7">
        <v>45085</v>
      </c>
      <c r="G244" s="7">
        <v>45086</v>
      </c>
      <c r="H244" s="4">
        <v>1</v>
      </c>
      <c r="I244" s="4">
        <v>1</v>
      </c>
      <c r="J244" s="4">
        <v>1</v>
      </c>
      <c r="K244" s="4" t="s">
        <v>50</v>
      </c>
      <c r="L244" s="4">
        <v>336</v>
      </c>
      <c r="M244" s="4">
        <v>336</v>
      </c>
      <c r="N244" s="4" t="s">
        <v>1264</v>
      </c>
      <c r="O244" s="4" t="s">
        <v>731</v>
      </c>
      <c r="P244" s="4" t="s">
        <v>33</v>
      </c>
      <c r="Q244" s="4">
        <v>0</v>
      </c>
      <c r="R244" s="8">
        <v>45084</v>
      </c>
      <c r="S244" s="7">
        <v>45089</v>
      </c>
      <c r="T244" s="4" t="s">
        <v>34</v>
      </c>
      <c r="U244" s="4">
        <v>336</v>
      </c>
      <c r="V244" s="4">
        <v>0</v>
      </c>
      <c r="W244" s="4">
        <v>0</v>
      </c>
      <c r="X244" s="4" t="s">
        <v>1265</v>
      </c>
      <c r="Y244" s="4" t="s">
        <v>1266</v>
      </c>
    </row>
    <row r="245" s="4" customFormat="1" spans="1:25">
      <c r="A245" s="4" t="s">
        <v>1267</v>
      </c>
      <c r="B245" s="4" t="s">
        <v>26</v>
      </c>
      <c r="C245" s="4" t="s">
        <v>27</v>
      </c>
      <c r="D245" s="4" t="s">
        <v>1268</v>
      </c>
      <c r="E245" s="4" t="s">
        <v>1269</v>
      </c>
      <c r="F245" s="7">
        <v>45085</v>
      </c>
      <c r="G245" s="7">
        <v>45086</v>
      </c>
      <c r="H245" s="4">
        <v>1</v>
      </c>
      <c r="I245" s="4">
        <v>1</v>
      </c>
      <c r="J245" s="4">
        <v>1</v>
      </c>
      <c r="K245" s="4" t="s">
        <v>50</v>
      </c>
      <c r="L245" s="4">
        <v>505</v>
      </c>
      <c r="M245" s="4">
        <v>505</v>
      </c>
      <c r="N245" s="4" t="s">
        <v>1270</v>
      </c>
      <c r="O245" s="4" t="s">
        <v>731</v>
      </c>
      <c r="P245" s="4" t="s">
        <v>33</v>
      </c>
      <c r="Q245" s="4">
        <v>0</v>
      </c>
      <c r="R245" s="8">
        <v>45084.0000115741</v>
      </c>
      <c r="S245" s="7">
        <v>45089</v>
      </c>
      <c r="T245" s="4" t="s">
        <v>34</v>
      </c>
      <c r="U245" s="4">
        <v>505</v>
      </c>
      <c r="V245" s="4">
        <v>0</v>
      </c>
      <c r="W245" s="4">
        <v>0</v>
      </c>
      <c r="X245" s="4" t="s">
        <v>1271</v>
      </c>
      <c r="Y245" s="4" t="s">
        <v>1272</v>
      </c>
    </row>
    <row r="246" s="4" customFormat="1" spans="1:25">
      <c r="A246" s="4" t="s">
        <v>1273</v>
      </c>
      <c r="B246" s="4" t="s">
        <v>26</v>
      </c>
      <c r="C246" s="4" t="s">
        <v>27</v>
      </c>
      <c r="D246" s="4" t="s">
        <v>1274</v>
      </c>
      <c r="E246" s="4" t="s">
        <v>73</v>
      </c>
      <c r="F246" s="7">
        <v>45085</v>
      </c>
      <c r="G246" s="7">
        <v>45086</v>
      </c>
      <c r="H246" s="4">
        <v>1</v>
      </c>
      <c r="I246" s="4">
        <v>1</v>
      </c>
      <c r="J246" s="4">
        <v>1</v>
      </c>
      <c r="K246" s="4" t="s">
        <v>50</v>
      </c>
      <c r="L246" s="4">
        <v>224</v>
      </c>
      <c r="M246" s="4">
        <v>224</v>
      </c>
      <c r="N246" s="4" t="s">
        <v>1275</v>
      </c>
      <c r="O246" s="4" t="s">
        <v>731</v>
      </c>
      <c r="P246" s="4" t="s">
        <v>33</v>
      </c>
      <c r="Q246" s="4">
        <v>0</v>
      </c>
      <c r="R246" s="8">
        <v>45084.0000115741</v>
      </c>
      <c r="S246" s="7">
        <v>45089</v>
      </c>
      <c r="T246" s="4" t="s">
        <v>34</v>
      </c>
      <c r="U246" s="4">
        <v>224</v>
      </c>
      <c r="V246" s="4">
        <v>0</v>
      </c>
      <c r="W246" s="4">
        <v>0</v>
      </c>
      <c r="X246" s="4" t="s">
        <v>1276</v>
      </c>
      <c r="Y246" s="4" t="s">
        <v>1277</v>
      </c>
    </row>
    <row r="247" s="4" customFormat="1" spans="1:25">
      <c r="A247" s="4" t="s">
        <v>1278</v>
      </c>
      <c r="B247" s="4" t="s">
        <v>26</v>
      </c>
      <c r="C247" s="4" t="s">
        <v>27</v>
      </c>
      <c r="D247" s="4" t="s">
        <v>1279</v>
      </c>
      <c r="E247" s="4" t="s">
        <v>1280</v>
      </c>
      <c r="F247" s="7">
        <v>45085</v>
      </c>
      <c r="G247" s="7">
        <v>45086</v>
      </c>
      <c r="H247" s="4">
        <v>1</v>
      </c>
      <c r="I247" s="4">
        <v>1</v>
      </c>
      <c r="J247" s="4">
        <v>1</v>
      </c>
      <c r="K247" s="4" t="s">
        <v>50</v>
      </c>
      <c r="L247" s="4">
        <v>1421</v>
      </c>
      <c r="M247" s="4">
        <v>1421</v>
      </c>
      <c r="N247" s="4" t="s">
        <v>1281</v>
      </c>
      <c r="O247" s="4" t="s">
        <v>731</v>
      </c>
      <c r="P247" s="4" t="s">
        <v>33</v>
      </c>
      <c r="Q247" s="4">
        <v>0</v>
      </c>
      <c r="R247" s="8">
        <v>45084</v>
      </c>
      <c r="S247" s="7">
        <v>45089</v>
      </c>
      <c r="T247" s="4" t="s">
        <v>34</v>
      </c>
      <c r="U247" s="4">
        <v>1421</v>
      </c>
      <c r="V247" s="4">
        <v>0</v>
      </c>
      <c r="W247" s="4">
        <v>0</v>
      </c>
      <c r="X247" s="4" t="s">
        <v>1282</v>
      </c>
      <c r="Y247" s="4" t="s">
        <v>1283</v>
      </c>
    </row>
    <row r="248" s="4" customFormat="1" spans="1:25">
      <c r="A248" s="4" t="s">
        <v>1284</v>
      </c>
      <c r="B248" s="4" t="s">
        <v>26</v>
      </c>
      <c r="C248" s="4" t="s">
        <v>27</v>
      </c>
      <c r="D248" s="4" t="s">
        <v>1285</v>
      </c>
      <c r="E248" s="4" t="s">
        <v>1286</v>
      </c>
      <c r="F248" s="7">
        <v>45085</v>
      </c>
      <c r="G248" s="7">
        <v>45086</v>
      </c>
      <c r="H248" s="4">
        <v>1</v>
      </c>
      <c r="I248" s="4">
        <v>1</v>
      </c>
      <c r="J248" s="4">
        <v>1</v>
      </c>
      <c r="K248" s="4" t="s">
        <v>50</v>
      </c>
      <c r="L248" s="4">
        <v>6671</v>
      </c>
      <c r="M248" s="4">
        <v>6671</v>
      </c>
      <c r="N248" s="4" t="s">
        <v>1287</v>
      </c>
      <c r="O248" s="4" t="s">
        <v>731</v>
      </c>
      <c r="P248" s="4" t="s">
        <v>33</v>
      </c>
      <c r="Q248" s="4">
        <v>0</v>
      </c>
      <c r="R248" s="8">
        <v>45084.0000115741</v>
      </c>
      <c r="S248" s="7">
        <v>45089</v>
      </c>
      <c r="T248" s="4" t="s">
        <v>34</v>
      </c>
      <c r="U248" s="4">
        <v>6671</v>
      </c>
      <c r="V248" s="4">
        <v>0</v>
      </c>
      <c r="W248" s="4">
        <v>0</v>
      </c>
      <c r="X248" s="4" t="s">
        <v>1288</v>
      </c>
      <c r="Y248" s="4" t="s">
        <v>1289</v>
      </c>
    </row>
    <row r="249" s="4" customFormat="1" spans="1:25">
      <c r="A249" s="4" t="s">
        <v>1290</v>
      </c>
      <c r="B249" s="4" t="s">
        <v>26</v>
      </c>
      <c r="C249" s="4" t="s">
        <v>27</v>
      </c>
      <c r="D249" s="4" t="s">
        <v>1291</v>
      </c>
      <c r="E249" s="4" t="s">
        <v>408</v>
      </c>
      <c r="F249" s="7">
        <v>45085</v>
      </c>
      <c r="G249" s="7">
        <v>45086</v>
      </c>
      <c r="H249" s="4">
        <v>1</v>
      </c>
      <c r="I249" s="4">
        <v>1</v>
      </c>
      <c r="J249" s="4">
        <v>1</v>
      </c>
      <c r="K249" s="4" t="s">
        <v>50</v>
      </c>
      <c r="L249" s="4">
        <v>363</v>
      </c>
      <c r="M249" s="4">
        <v>363</v>
      </c>
      <c r="N249" s="4" t="s">
        <v>1292</v>
      </c>
      <c r="O249" s="4" t="s">
        <v>731</v>
      </c>
      <c r="P249" s="4" t="s">
        <v>33</v>
      </c>
      <c r="Q249" s="4">
        <v>0</v>
      </c>
      <c r="R249" s="8">
        <v>45084</v>
      </c>
      <c r="S249" s="7">
        <v>45089</v>
      </c>
      <c r="T249" s="4" t="s">
        <v>34</v>
      </c>
      <c r="U249" s="4">
        <v>363</v>
      </c>
      <c r="V249" s="4">
        <v>0</v>
      </c>
      <c r="W249" s="4">
        <v>0</v>
      </c>
      <c r="X249" s="4" t="s">
        <v>1293</v>
      </c>
      <c r="Y249" s="4" t="s">
        <v>1294</v>
      </c>
    </row>
    <row r="250" s="4" customFormat="1" spans="1:25">
      <c r="A250" s="4" t="s">
        <v>1295</v>
      </c>
      <c r="B250" s="4" t="s">
        <v>26</v>
      </c>
      <c r="C250" s="4" t="s">
        <v>27</v>
      </c>
      <c r="D250" s="4" t="s">
        <v>1296</v>
      </c>
      <c r="E250" s="4" t="s">
        <v>1297</v>
      </c>
      <c r="F250" s="7">
        <v>45085</v>
      </c>
      <c r="G250" s="7">
        <v>45086</v>
      </c>
      <c r="H250" s="4">
        <v>1</v>
      </c>
      <c r="I250" s="4">
        <v>1</v>
      </c>
      <c r="J250" s="4">
        <v>1</v>
      </c>
      <c r="K250" s="4" t="s">
        <v>50</v>
      </c>
      <c r="L250" s="4">
        <v>756</v>
      </c>
      <c r="M250" s="4">
        <v>756</v>
      </c>
      <c r="N250" s="4" t="s">
        <v>1298</v>
      </c>
      <c r="O250" s="4" t="s">
        <v>731</v>
      </c>
      <c r="P250" s="4" t="s">
        <v>33</v>
      </c>
      <c r="Q250" s="4">
        <v>0</v>
      </c>
      <c r="R250" s="8">
        <v>45085.0000115741</v>
      </c>
      <c r="S250" s="7">
        <v>45089</v>
      </c>
      <c r="T250" s="4" t="s">
        <v>34</v>
      </c>
      <c r="U250" s="4">
        <v>756</v>
      </c>
      <c r="V250" s="4">
        <v>0</v>
      </c>
      <c r="W250" s="4">
        <v>0</v>
      </c>
      <c r="X250" s="4" t="s">
        <v>1299</v>
      </c>
      <c r="Y250" s="4" t="s">
        <v>35</v>
      </c>
    </row>
    <row r="251" s="4" customFormat="1" spans="1:25">
      <c r="A251" s="4" t="s">
        <v>931</v>
      </c>
      <c r="B251" s="4" t="s">
        <v>26</v>
      </c>
      <c r="C251" s="4" t="s">
        <v>36</v>
      </c>
      <c r="D251" s="4" t="s">
        <v>827</v>
      </c>
      <c r="E251" s="4" t="s">
        <v>828</v>
      </c>
      <c r="F251" s="7">
        <v>45084</v>
      </c>
      <c r="G251" s="7">
        <v>45086</v>
      </c>
      <c r="H251" s="4">
        <v>1</v>
      </c>
      <c r="I251" s="4">
        <v>2</v>
      </c>
      <c r="J251" s="4">
        <v>2</v>
      </c>
      <c r="K251" s="4" t="s">
        <v>50</v>
      </c>
      <c r="L251" s="4">
        <v>-2642</v>
      </c>
      <c r="M251" s="4">
        <v>-2642</v>
      </c>
      <c r="N251" s="4" t="s">
        <v>932</v>
      </c>
      <c r="O251" s="4" t="s">
        <v>731</v>
      </c>
      <c r="P251" s="4" t="s">
        <v>33</v>
      </c>
      <c r="Q251" s="4">
        <v>0</v>
      </c>
      <c r="R251" s="8">
        <v>45071</v>
      </c>
      <c r="S251" s="7">
        <v>45089</v>
      </c>
      <c r="T251" s="4" t="s">
        <v>34</v>
      </c>
      <c r="U251" s="4">
        <v>-2642</v>
      </c>
      <c r="V251" s="4">
        <v>0</v>
      </c>
      <c r="W251" s="4">
        <v>0</v>
      </c>
      <c r="X251" s="4" t="s">
        <v>933</v>
      </c>
      <c r="Y251" s="4" t="s">
        <v>934</v>
      </c>
    </row>
    <row r="252" s="4" customFormat="1" spans="1:25">
      <c r="A252" s="4" t="s">
        <v>1300</v>
      </c>
      <c r="B252" s="4" t="s">
        <v>26</v>
      </c>
      <c r="C252" s="4" t="s">
        <v>27</v>
      </c>
      <c r="D252" s="4" t="s">
        <v>615</v>
      </c>
      <c r="E252" s="4" t="s">
        <v>1301</v>
      </c>
      <c r="F252" s="7">
        <v>45085</v>
      </c>
      <c r="G252" s="7">
        <v>45086</v>
      </c>
      <c r="H252" s="4">
        <v>1</v>
      </c>
      <c r="I252" s="4">
        <v>1</v>
      </c>
      <c r="J252" s="4">
        <v>1</v>
      </c>
      <c r="K252" s="4" t="s">
        <v>50</v>
      </c>
      <c r="L252" s="4">
        <v>651</v>
      </c>
      <c r="M252" s="4">
        <v>651</v>
      </c>
      <c r="N252" s="4" t="s">
        <v>1302</v>
      </c>
      <c r="O252" s="4" t="s">
        <v>731</v>
      </c>
      <c r="P252" s="4" t="s">
        <v>33</v>
      </c>
      <c r="Q252" s="4">
        <v>0</v>
      </c>
      <c r="R252" s="8">
        <v>45085</v>
      </c>
      <c r="S252" s="7">
        <v>45089</v>
      </c>
      <c r="T252" s="4" t="s">
        <v>34</v>
      </c>
      <c r="U252" s="4">
        <v>651</v>
      </c>
      <c r="V252" s="4">
        <v>0</v>
      </c>
      <c r="W252" s="4">
        <v>0</v>
      </c>
      <c r="X252" s="4" t="s">
        <v>1303</v>
      </c>
      <c r="Y252" s="4" t="s">
        <v>35</v>
      </c>
    </row>
    <row r="253" s="4" customFormat="1" spans="1:25">
      <c r="A253" s="4" t="s">
        <v>1304</v>
      </c>
      <c r="B253" s="4" t="s">
        <v>26</v>
      </c>
      <c r="C253" s="4" t="s">
        <v>27</v>
      </c>
      <c r="D253" s="4" t="s">
        <v>1305</v>
      </c>
      <c r="E253" s="4" t="s">
        <v>1306</v>
      </c>
      <c r="F253" s="7">
        <v>45085</v>
      </c>
      <c r="G253" s="7">
        <v>45086</v>
      </c>
      <c r="H253" s="4">
        <v>2</v>
      </c>
      <c r="I253" s="4">
        <v>1</v>
      </c>
      <c r="J253" s="4">
        <v>2</v>
      </c>
      <c r="K253" s="4" t="s">
        <v>50</v>
      </c>
      <c r="L253" s="4">
        <v>714</v>
      </c>
      <c r="M253" s="4">
        <v>714</v>
      </c>
      <c r="N253" s="4" t="s">
        <v>1307</v>
      </c>
      <c r="O253" s="4" t="s">
        <v>731</v>
      </c>
      <c r="P253" s="4" t="s">
        <v>33</v>
      </c>
      <c r="Q253" s="4">
        <v>0</v>
      </c>
      <c r="R253" s="8">
        <v>45085.0000115741</v>
      </c>
      <c r="S253" s="7">
        <v>45089</v>
      </c>
      <c r="T253" s="4" t="s">
        <v>34</v>
      </c>
      <c r="U253" s="4">
        <v>714</v>
      </c>
      <c r="V253" s="4">
        <v>0</v>
      </c>
      <c r="W253" s="4">
        <v>0</v>
      </c>
      <c r="X253" s="4" t="s">
        <v>1308</v>
      </c>
      <c r="Y253" s="4" t="s">
        <v>35</v>
      </c>
    </row>
    <row r="254" s="4" customFormat="1" spans="1:25">
      <c r="A254" s="4" t="s">
        <v>1309</v>
      </c>
      <c r="B254" s="4" t="s">
        <v>26</v>
      </c>
      <c r="C254" s="4" t="s">
        <v>27</v>
      </c>
      <c r="D254" s="4" t="s">
        <v>1310</v>
      </c>
      <c r="E254" s="4" t="s">
        <v>1311</v>
      </c>
      <c r="F254" s="7">
        <v>45085</v>
      </c>
      <c r="G254" s="7">
        <v>45086</v>
      </c>
      <c r="H254" s="4">
        <v>2</v>
      </c>
      <c r="I254" s="4">
        <v>1</v>
      </c>
      <c r="J254" s="4">
        <v>2</v>
      </c>
      <c r="K254" s="4" t="s">
        <v>50</v>
      </c>
      <c r="L254" s="4">
        <v>1206</v>
      </c>
      <c r="M254" s="4">
        <v>1206</v>
      </c>
      <c r="N254" s="4" t="s">
        <v>1312</v>
      </c>
      <c r="O254" s="4" t="s">
        <v>731</v>
      </c>
      <c r="P254" s="4" t="s">
        <v>33</v>
      </c>
      <c r="Q254" s="4">
        <v>0</v>
      </c>
      <c r="R254" s="8">
        <v>45085.0000115741</v>
      </c>
      <c r="S254" s="7">
        <v>45089</v>
      </c>
      <c r="T254" s="4" t="s">
        <v>34</v>
      </c>
      <c r="U254" s="4">
        <v>1206</v>
      </c>
      <c r="V254" s="4">
        <v>0</v>
      </c>
      <c r="W254" s="4">
        <v>0</v>
      </c>
      <c r="X254" s="4" t="s">
        <v>1313</v>
      </c>
      <c r="Y254" s="4" t="s">
        <v>1314</v>
      </c>
    </row>
    <row r="255" s="4" customFormat="1" spans="1:25">
      <c r="A255" s="4" t="s">
        <v>1315</v>
      </c>
      <c r="B255" s="4" t="s">
        <v>26</v>
      </c>
      <c r="C255" s="4" t="s">
        <v>27</v>
      </c>
      <c r="D255" s="4" t="s">
        <v>1316</v>
      </c>
      <c r="E255" s="4" t="s">
        <v>1317</v>
      </c>
      <c r="F255" s="7">
        <v>45085</v>
      </c>
      <c r="G255" s="7">
        <v>45086</v>
      </c>
      <c r="H255" s="4">
        <v>2</v>
      </c>
      <c r="I255" s="4">
        <v>1</v>
      </c>
      <c r="J255" s="4">
        <v>2</v>
      </c>
      <c r="K255" s="4" t="s">
        <v>50</v>
      </c>
      <c r="L255" s="4">
        <v>1002</v>
      </c>
      <c r="M255" s="4">
        <v>1002</v>
      </c>
      <c r="N255" s="4" t="s">
        <v>1318</v>
      </c>
      <c r="O255" s="4" t="s">
        <v>731</v>
      </c>
      <c r="P255" s="4" t="s">
        <v>33</v>
      </c>
      <c r="Q255" s="4">
        <v>0</v>
      </c>
      <c r="R255" s="8">
        <v>45085</v>
      </c>
      <c r="S255" s="7">
        <v>45089</v>
      </c>
      <c r="T255" s="4" t="s">
        <v>34</v>
      </c>
      <c r="U255" s="4">
        <v>1002</v>
      </c>
      <c r="V255" s="4">
        <v>0</v>
      </c>
      <c r="W255" s="4">
        <v>0</v>
      </c>
      <c r="X255" s="4" t="s">
        <v>1319</v>
      </c>
      <c r="Y255" s="4" t="s">
        <v>35</v>
      </c>
    </row>
    <row r="256" s="4" customFormat="1" spans="1:25">
      <c r="A256" s="4" t="s">
        <v>1320</v>
      </c>
      <c r="B256" s="4" t="s">
        <v>26</v>
      </c>
      <c r="C256" s="4" t="s">
        <v>27</v>
      </c>
      <c r="D256" s="4" t="s">
        <v>1321</v>
      </c>
      <c r="E256" s="4" t="s">
        <v>1322</v>
      </c>
      <c r="F256" s="7">
        <v>45085</v>
      </c>
      <c r="G256" s="7">
        <v>45086</v>
      </c>
      <c r="H256" s="4">
        <v>2</v>
      </c>
      <c r="I256" s="4">
        <v>1</v>
      </c>
      <c r="J256" s="4">
        <v>2</v>
      </c>
      <c r="K256" s="4" t="s">
        <v>50</v>
      </c>
      <c r="L256" s="4">
        <v>226</v>
      </c>
      <c r="M256" s="4">
        <v>226</v>
      </c>
      <c r="N256" s="4" t="s">
        <v>1323</v>
      </c>
      <c r="O256" s="4" t="s">
        <v>731</v>
      </c>
      <c r="P256" s="4" t="s">
        <v>33</v>
      </c>
      <c r="Q256" s="4">
        <v>0</v>
      </c>
      <c r="R256" s="8">
        <v>45085.0000115741</v>
      </c>
      <c r="S256" s="7">
        <v>45089</v>
      </c>
      <c r="T256" s="4" t="s">
        <v>34</v>
      </c>
      <c r="U256" s="4">
        <v>226</v>
      </c>
      <c r="V256" s="4">
        <v>0</v>
      </c>
      <c r="W256" s="4">
        <v>0</v>
      </c>
      <c r="X256" s="4" t="s">
        <v>1324</v>
      </c>
      <c r="Y256" s="4" t="s">
        <v>35</v>
      </c>
    </row>
    <row r="257" s="4" customFormat="1" spans="1:25">
      <c r="A257" s="4" t="s">
        <v>1325</v>
      </c>
      <c r="B257" s="4" t="s">
        <v>26</v>
      </c>
      <c r="C257" s="4" t="s">
        <v>27</v>
      </c>
      <c r="D257" s="4" t="s">
        <v>1326</v>
      </c>
      <c r="E257" s="4" t="s">
        <v>1327</v>
      </c>
      <c r="F257" s="7">
        <v>45085</v>
      </c>
      <c r="G257" s="7">
        <v>45086</v>
      </c>
      <c r="H257" s="4">
        <v>1</v>
      </c>
      <c r="I257" s="4">
        <v>1</v>
      </c>
      <c r="J257" s="4">
        <v>1</v>
      </c>
      <c r="K257" s="4" t="s">
        <v>50</v>
      </c>
      <c r="L257" s="4">
        <v>122</v>
      </c>
      <c r="M257" s="4">
        <v>122</v>
      </c>
      <c r="N257" s="4" t="s">
        <v>1328</v>
      </c>
      <c r="O257" s="4" t="s">
        <v>731</v>
      </c>
      <c r="P257" s="4" t="s">
        <v>33</v>
      </c>
      <c r="Q257" s="4">
        <v>0</v>
      </c>
      <c r="R257" s="8">
        <v>45085.0000115741</v>
      </c>
      <c r="S257" s="7">
        <v>45089</v>
      </c>
      <c r="T257" s="4" t="s">
        <v>34</v>
      </c>
      <c r="U257" s="4">
        <v>122</v>
      </c>
      <c r="V257" s="4">
        <v>0</v>
      </c>
      <c r="W257" s="4">
        <v>0</v>
      </c>
      <c r="X257" s="4" t="s">
        <v>1329</v>
      </c>
      <c r="Y257" s="4" t="s">
        <v>35</v>
      </c>
    </row>
    <row r="258" s="4" customFormat="1" spans="1:25">
      <c r="A258" s="4" t="s">
        <v>1330</v>
      </c>
      <c r="B258" s="4" t="s">
        <v>26</v>
      </c>
      <c r="C258" s="4" t="s">
        <v>27</v>
      </c>
      <c r="D258" s="4" t="s">
        <v>1331</v>
      </c>
      <c r="E258" s="4" t="s">
        <v>505</v>
      </c>
      <c r="F258" s="7">
        <v>45085</v>
      </c>
      <c r="G258" s="7">
        <v>45086</v>
      </c>
      <c r="H258" s="4">
        <v>2</v>
      </c>
      <c r="I258" s="4">
        <v>1</v>
      </c>
      <c r="J258" s="4">
        <v>2</v>
      </c>
      <c r="K258" s="4" t="s">
        <v>50</v>
      </c>
      <c r="L258" s="4">
        <v>654</v>
      </c>
      <c r="M258" s="4">
        <v>654</v>
      </c>
      <c r="N258" s="4" t="s">
        <v>1332</v>
      </c>
      <c r="O258" s="4" t="s">
        <v>731</v>
      </c>
      <c r="P258" s="4" t="s">
        <v>33</v>
      </c>
      <c r="Q258" s="4">
        <v>0</v>
      </c>
      <c r="R258" s="8">
        <v>45085</v>
      </c>
      <c r="S258" s="7">
        <v>45089</v>
      </c>
      <c r="T258" s="4" t="s">
        <v>34</v>
      </c>
      <c r="U258" s="4">
        <v>654</v>
      </c>
      <c r="V258" s="4">
        <v>0</v>
      </c>
      <c r="W258" s="4">
        <v>0</v>
      </c>
      <c r="X258" s="4" t="s">
        <v>1333</v>
      </c>
      <c r="Y258" s="4" t="s">
        <v>35</v>
      </c>
    </row>
    <row r="259" s="4" customFormat="1" spans="1:25">
      <c r="A259" s="4" t="s">
        <v>1334</v>
      </c>
      <c r="B259" s="4" t="s">
        <v>26</v>
      </c>
      <c r="C259" s="4" t="s">
        <v>27</v>
      </c>
      <c r="D259" s="4" t="s">
        <v>1335</v>
      </c>
      <c r="E259" s="4" t="s">
        <v>556</v>
      </c>
      <c r="F259" s="7">
        <v>45085</v>
      </c>
      <c r="G259" s="7">
        <v>45086</v>
      </c>
      <c r="H259" s="4">
        <v>1</v>
      </c>
      <c r="I259" s="4">
        <v>1</v>
      </c>
      <c r="J259" s="4">
        <v>1</v>
      </c>
      <c r="K259" s="4" t="s">
        <v>50</v>
      </c>
      <c r="L259" s="4">
        <v>1035</v>
      </c>
      <c r="M259" s="4">
        <v>1035</v>
      </c>
      <c r="N259" s="4" t="s">
        <v>1336</v>
      </c>
      <c r="O259" s="4" t="s">
        <v>731</v>
      </c>
      <c r="P259" s="4" t="s">
        <v>33</v>
      </c>
      <c r="Q259" s="4">
        <v>0</v>
      </c>
      <c r="R259" s="8">
        <v>45085.0000115741</v>
      </c>
      <c r="S259" s="7">
        <v>45089</v>
      </c>
      <c r="T259" s="4" t="s">
        <v>34</v>
      </c>
      <c r="U259" s="4">
        <v>1035</v>
      </c>
      <c r="V259" s="4">
        <v>0</v>
      </c>
      <c r="W259" s="4">
        <v>0</v>
      </c>
      <c r="X259" s="4" t="s">
        <v>1337</v>
      </c>
      <c r="Y259" s="4" t="s">
        <v>35</v>
      </c>
    </row>
    <row r="260" s="4" customFormat="1" spans="1:25">
      <c r="A260" s="4" t="s">
        <v>1334</v>
      </c>
      <c r="B260" s="4" t="s">
        <v>26</v>
      </c>
      <c r="C260" s="4" t="s">
        <v>36</v>
      </c>
      <c r="D260" s="4" t="s">
        <v>1335</v>
      </c>
      <c r="E260" s="4" t="s">
        <v>556</v>
      </c>
      <c r="F260" s="7">
        <v>45085</v>
      </c>
      <c r="G260" s="7">
        <v>45086</v>
      </c>
      <c r="H260" s="4">
        <v>1</v>
      </c>
      <c r="I260" s="4">
        <v>1</v>
      </c>
      <c r="J260" s="4">
        <v>1</v>
      </c>
      <c r="K260" s="4" t="s">
        <v>50</v>
      </c>
      <c r="L260" s="4">
        <v>-1035</v>
      </c>
      <c r="M260" s="4">
        <v>-1035</v>
      </c>
      <c r="N260" s="4" t="s">
        <v>1336</v>
      </c>
      <c r="O260" s="4" t="s">
        <v>731</v>
      </c>
      <c r="P260" s="4" t="s">
        <v>33</v>
      </c>
      <c r="Q260" s="4">
        <v>0</v>
      </c>
      <c r="R260" s="8">
        <v>45085.0000115741</v>
      </c>
      <c r="S260" s="7">
        <v>45089</v>
      </c>
      <c r="T260" s="4" t="s">
        <v>34</v>
      </c>
      <c r="U260" s="4">
        <v>-1035</v>
      </c>
      <c r="V260" s="4">
        <v>0</v>
      </c>
      <c r="W260" s="4">
        <v>0</v>
      </c>
      <c r="X260" s="4" t="s">
        <v>1337</v>
      </c>
      <c r="Y260" s="4" t="s">
        <v>35</v>
      </c>
    </row>
    <row r="261" s="4" customFormat="1" spans="1:25">
      <c r="A261" s="4" t="s">
        <v>1338</v>
      </c>
      <c r="B261" s="4" t="s">
        <v>26</v>
      </c>
      <c r="C261" s="4" t="s">
        <v>1339</v>
      </c>
      <c r="D261" s="4" t="s">
        <v>1340</v>
      </c>
      <c r="E261" s="4" t="s">
        <v>69</v>
      </c>
      <c r="F261" s="7">
        <v>44927</v>
      </c>
      <c r="G261" s="7">
        <v>44928</v>
      </c>
      <c r="H261" s="4">
        <v>1</v>
      </c>
      <c r="I261" s="4">
        <v>1</v>
      </c>
      <c r="J261" s="4">
        <v>1</v>
      </c>
      <c r="K261" s="4" t="s">
        <v>50</v>
      </c>
      <c r="L261" s="4">
        <v>870</v>
      </c>
      <c r="M261" s="4">
        <v>870</v>
      </c>
      <c r="N261" s="4" t="s">
        <v>1341</v>
      </c>
      <c r="O261" s="4" t="s">
        <v>731</v>
      </c>
      <c r="P261" s="4" t="s">
        <v>33</v>
      </c>
      <c r="Q261" s="4">
        <v>0</v>
      </c>
      <c r="R261" s="8">
        <v>44926.6215393519</v>
      </c>
      <c r="S261" s="7">
        <v>45089</v>
      </c>
      <c r="T261" s="4" t="s">
        <v>34</v>
      </c>
      <c r="U261" s="4">
        <v>870</v>
      </c>
      <c r="V261" s="4">
        <v>0</v>
      </c>
      <c r="W261" s="4">
        <v>0</v>
      </c>
      <c r="X261" s="4" t="s">
        <v>1342</v>
      </c>
      <c r="Y26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workbookViewId="0">
      <selection activeCell="J17" sqref="J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9" style="4"/>
    <col min="6" max="7" width="9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1343</v>
      </c>
    </row>
    <row r="2" s="4" customFormat="1" hidden="1" spans="1:9">
      <c r="A2" s="6">
        <v>999223818136815</v>
      </c>
      <c r="B2" s="7">
        <v>45061</v>
      </c>
      <c r="C2" s="7">
        <v>45063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6">
        <v>999224067949501</v>
      </c>
      <c r="B3" s="7">
        <v>45081</v>
      </c>
      <c r="C3" s="7">
        <v>45085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0">
      <c r="A4" s="6">
        <v>999224068013291</v>
      </c>
      <c r="B4" s="7">
        <v>45081</v>
      </c>
      <c r="C4" s="7">
        <v>45085</v>
      </c>
      <c r="D4" s="4">
        <v>10000</v>
      </c>
      <c r="E4" s="4" t="e">
        <f>VLOOKUP(A4,HOP!A:L,12,0)</f>
        <v>#N/A</v>
      </c>
      <c r="F4" s="4">
        <v>3336444</v>
      </c>
      <c r="G4" s="4" t="e">
        <f>D4-E4</f>
        <v>#N/A</v>
      </c>
      <c r="H4" s="4" t="str">
        <f>$H$1&amp;F4</f>
        <v>，3336444</v>
      </c>
      <c r="I4" s="4" t="e">
        <f>VLOOKUP(A4,HOP!A:U,21,0)</f>
        <v>#N/A</v>
      </c>
      <c r="J4" s="4" t="s">
        <v>1344</v>
      </c>
    </row>
    <row r="5" s="4" customFormat="1" spans="1:10">
      <c r="A5" s="6">
        <v>999224615972128</v>
      </c>
      <c r="B5" s="7">
        <v>45084</v>
      </c>
      <c r="C5" s="7">
        <v>45085</v>
      </c>
      <c r="D5" s="4">
        <v>1518.02</v>
      </c>
      <c r="E5" s="4">
        <v>1369.87</v>
      </c>
      <c r="F5" s="4">
        <v>3462366</v>
      </c>
      <c r="G5" s="4">
        <f>D5-E5</f>
        <v>148.15</v>
      </c>
      <c r="H5" s="4" t="str">
        <f>$H$1&amp;F5</f>
        <v>，3462366</v>
      </c>
      <c r="I5" s="4" t="e">
        <f>VLOOKUP(A5,HOP!A:U,21,0)</f>
        <v>#N/A</v>
      </c>
      <c r="J5" s="4" t="s">
        <v>1345</v>
      </c>
    </row>
    <row r="7" spans="4:4">
      <c r="D7" s="4">
        <f>SUM(D2:D6)</f>
        <v>11518.02</v>
      </c>
    </row>
    <row r="13" spans="6:7">
      <c r="F13" s="4">
        <v>10000</v>
      </c>
      <c r="G13" s="4">
        <v>10961.07</v>
      </c>
    </row>
    <row r="14" spans="1:7">
      <c r="A14" s="4" t="s">
        <v>1346</v>
      </c>
      <c r="F14" s="4">
        <v>1518.02</v>
      </c>
      <c r="G14" s="4">
        <v>1663.91</v>
      </c>
    </row>
    <row r="15" spans="1:7">
      <c r="A15" s="4" t="s">
        <v>1347</v>
      </c>
      <c r="F15" s="4">
        <f>SUBTOTAL(9,F13:F14)</f>
        <v>11518.02</v>
      </c>
      <c r="G15" s="4">
        <f>SUBTOTAL(9,G13:G14)</f>
        <v>12624.98</v>
      </c>
    </row>
  </sheetData>
  <autoFilter ref="A1:XFD7">
    <filterColumn colId="3">
      <filters blank="1">
        <filter val="10000"/>
        <filter val="1518.02"/>
        <filter val="11518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270"/>
  <sheetViews>
    <sheetView tabSelected="1" topLeftCell="A114" workbookViewId="0">
      <selection activeCell="J260" sqref="J260"/>
    </sheetView>
  </sheetViews>
  <sheetFormatPr defaultColWidth="9" defaultRowHeight="13.5"/>
  <cols>
    <col min="1" max="1" width="12.625" style="4"/>
    <col min="2" max="5" width="10.375" style="4"/>
    <col min="6" max="6" width="9" style="4"/>
    <col min="7" max="7" width="10.375" style="4"/>
    <col min="8" max="15" width="9" style="4"/>
    <col min="16" max="16" width="9.375" style="4"/>
    <col min="17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1348</v>
      </c>
    </row>
    <row r="2" s="4" customFormat="1" hidden="1" spans="1:10">
      <c r="A2" s="6">
        <v>999223304365177</v>
      </c>
      <c r="B2" s="7">
        <v>45078</v>
      </c>
      <c r="C2" s="7">
        <v>45085</v>
      </c>
      <c r="D2" s="4">
        <v>9331</v>
      </c>
      <c r="E2" s="4" t="str">
        <f>VLOOKUP(A2,HOP!A:L,12,0)</f>
        <v>9331.00</v>
      </c>
      <c r="F2" s="4" t="str">
        <f>VLOOKUP(A2,HOP!A:C,3,0)</f>
        <v>3163806</v>
      </c>
      <c r="G2" s="4">
        <f>D2-E2</f>
        <v>0</v>
      </c>
      <c r="H2" s="4" t="str">
        <f>$H$1&amp;F2</f>
        <v>,3163806</v>
      </c>
      <c r="I2" s="8" t="str">
        <f>VLOOKUP(A2,HOP!A:U,21,0)</f>
        <v>直连</v>
      </c>
      <c r="J2" s="7"/>
    </row>
    <row r="3" s="4" customFormat="1" hidden="1" spans="1:10">
      <c r="A3" s="6">
        <v>999223436434131</v>
      </c>
      <c r="B3" s="7">
        <v>45083</v>
      </c>
      <c r="C3" s="7">
        <v>45085</v>
      </c>
      <c r="D3" s="4">
        <v>2304</v>
      </c>
      <c r="E3" s="4" t="str">
        <f>VLOOKUP(A3,HOP!A:L,12,0)</f>
        <v>2304.00</v>
      </c>
      <c r="F3" s="4" t="str">
        <f>VLOOKUP(A3,HOP!A:C,3,0)</f>
        <v>3188129</v>
      </c>
      <c r="G3" s="4">
        <f t="shared" ref="G3:G66" si="0">D3-E3</f>
        <v>0</v>
      </c>
      <c r="H3" s="4" t="str">
        <f t="shared" ref="H3:H66" si="1">$H$1&amp;F3</f>
        <v>,3188129</v>
      </c>
      <c r="I3" s="8" t="str">
        <f>VLOOKUP(A3,HOP!A:U,21,0)</f>
        <v>直连</v>
      </c>
      <c r="J3" s="7"/>
    </row>
    <row r="4" s="4" customFormat="1" hidden="1" spans="1:10">
      <c r="A4" s="6">
        <v>999223437270768</v>
      </c>
      <c r="B4" s="7">
        <v>45083</v>
      </c>
      <c r="C4" s="7">
        <v>45085</v>
      </c>
      <c r="D4" s="4">
        <v>7514</v>
      </c>
      <c r="E4" s="4" t="str">
        <f>VLOOKUP(A4,HOP!A:L,12,0)</f>
        <v>7514.00</v>
      </c>
      <c r="F4" s="4" t="str">
        <f>VLOOKUP(A4,HOP!A:C,3,0)</f>
        <v>3188467</v>
      </c>
      <c r="G4" s="4">
        <f t="shared" si="0"/>
        <v>0</v>
      </c>
      <c r="H4" s="4" t="str">
        <f t="shared" si="1"/>
        <v>,3188467</v>
      </c>
      <c r="I4" s="8" t="str">
        <f>VLOOKUP(A4,HOP!A:U,21,0)</f>
        <v>直连</v>
      </c>
      <c r="J4" s="7"/>
    </row>
    <row r="5" s="4" customFormat="1" hidden="1" spans="1:10">
      <c r="A5" s="6">
        <v>999223785337286</v>
      </c>
      <c r="B5" s="7">
        <v>45084</v>
      </c>
      <c r="C5" s="7">
        <v>45085</v>
      </c>
      <c r="D5" s="4">
        <v>2230</v>
      </c>
      <c r="E5" s="4" t="str">
        <f>VLOOKUP(A5,HOP!A:L,12,0)</f>
        <v>2230.00</v>
      </c>
      <c r="F5" s="4" t="str">
        <f>VLOOKUP(A5,HOP!A:C,3,0)</f>
        <v>3271020</v>
      </c>
      <c r="G5" s="4">
        <f t="shared" si="0"/>
        <v>0</v>
      </c>
      <c r="H5" s="4" t="str">
        <f t="shared" si="1"/>
        <v>,3271020</v>
      </c>
      <c r="I5" s="8" t="str">
        <f>VLOOKUP(A5,HOP!A:U,21,0)</f>
        <v>直连</v>
      </c>
      <c r="J5" s="7"/>
    </row>
    <row r="6" s="4" customFormat="1" hidden="1" spans="1:10">
      <c r="A6" s="6">
        <v>999223815674738</v>
      </c>
      <c r="B6" s="7">
        <v>45082</v>
      </c>
      <c r="C6" s="7">
        <v>45085</v>
      </c>
      <c r="D6" s="4">
        <v>2697</v>
      </c>
      <c r="E6" s="4" t="str">
        <f>VLOOKUP(A6,HOP!A:L,12,0)</f>
        <v>2697.00</v>
      </c>
      <c r="F6" s="4" t="str">
        <f>VLOOKUP(A6,HOP!A:C,3,0)</f>
        <v>3279782</v>
      </c>
      <c r="G6" s="4">
        <f t="shared" si="0"/>
        <v>0</v>
      </c>
      <c r="H6" s="4" t="str">
        <f t="shared" si="1"/>
        <v>,3279782</v>
      </c>
      <c r="I6" s="8" t="str">
        <f>VLOOKUP(A6,HOP!A:U,21,0)</f>
        <v>直连</v>
      </c>
      <c r="J6" s="7"/>
    </row>
    <row r="7" s="4" customFormat="1" hidden="1" spans="1:10">
      <c r="A7" s="6">
        <v>999223840870962</v>
      </c>
      <c r="B7" s="7">
        <v>45083</v>
      </c>
      <c r="C7" s="7">
        <v>45085</v>
      </c>
      <c r="D7" s="4">
        <v>4618</v>
      </c>
      <c r="E7" s="4" t="str">
        <f>VLOOKUP(A7,HOP!A:L,12,0)</f>
        <v>4618.00</v>
      </c>
      <c r="F7" s="4" t="str">
        <f>VLOOKUP(A7,HOP!A:C,3,0)</f>
        <v>3286944</v>
      </c>
      <c r="G7" s="4">
        <f t="shared" si="0"/>
        <v>0</v>
      </c>
      <c r="H7" s="4" t="str">
        <f t="shared" si="1"/>
        <v>,3286944</v>
      </c>
      <c r="I7" s="8" t="str">
        <f>VLOOKUP(A7,HOP!A:U,21,0)</f>
        <v>直采</v>
      </c>
      <c r="J7" s="7"/>
    </row>
    <row r="8" s="4" customFormat="1" hidden="1" spans="1:10">
      <c r="A8" s="6">
        <v>999223949693683</v>
      </c>
      <c r="B8" s="7">
        <v>45084</v>
      </c>
      <c r="C8" s="7">
        <v>45085</v>
      </c>
      <c r="D8" s="4">
        <v>373</v>
      </c>
      <c r="E8" s="4" t="str">
        <f>VLOOKUP(A8,HOP!A:L,12,0)</f>
        <v>373.00</v>
      </c>
      <c r="F8" s="4" t="str">
        <f>VLOOKUP(A8,HOP!A:C,3,0)</f>
        <v>3311262</v>
      </c>
      <c r="G8" s="4">
        <f t="shared" si="0"/>
        <v>0</v>
      </c>
      <c r="H8" s="4" t="str">
        <f t="shared" si="1"/>
        <v>,3311262</v>
      </c>
      <c r="I8" s="8" t="str">
        <f>VLOOKUP(A8,HOP!A:U,21,0)</f>
        <v>直连</v>
      </c>
      <c r="J8" s="7"/>
    </row>
    <row r="9" s="4" customFormat="1" hidden="1" spans="1:10">
      <c r="A9" s="6">
        <v>999224001612740</v>
      </c>
      <c r="B9" s="7">
        <v>45084</v>
      </c>
      <c r="C9" s="7">
        <v>45085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8" t="e">
        <f>VLOOKUP(A9,HOP!A:U,21,0)</f>
        <v>#N/A</v>
      </c>
      <c r="J9" s="7"/>
    </row>
    <row r="10" s="4" customFormat="1" hidden="1" spans="1:10">
      <c r="A10" s="6">
        <v>999224014163217</v>
      </c>
      <c r="B10" s="7">
        <v>45082</v>
      </c>
      <c r="C10" s="7">
        <v>45085</v>
      </c>
      <c r="D10" s="4">
        <v>1452</v>
      </c>
      <c r="E10" s="4" t="str">
        <f>VLOOKUP(A10,HOP!A:L,12,0)</f>
        <v>1452.00</v>
      </c>
      <c r="F10" s="4" t="str">
        <f>VLOOKUP(A10,HOP!A:C,3,0)</f>
        <v>3329872</v>
      </c>
      <c r="G10" s="4">
        <f t="shared" si="0"/>
        <v>0</v>
      </c>
      <c r="H10" s="4" t="str">
        <f t="shared" si="1"/>
        <v>,3329872</v>
      </c>
      <c r="I10" s="8" t="str">
        <f>VLOOKUP(A10,HOP!A:U,21,0)</f>
        <v>直采</v>
      </c>
      <c r="J10" s="7"/>
    </row>
    <row r="11" s="4" customFormat="1" hidden="1" spans="1:10">
      <c r="A11" s="6">
        <v>999224017375717</v>
      </c>
      <c r="B11" s="7">
        <v>45084</v>
      </c>
      <c r="C11" s="7">
        <v>45085</v>
      </c>
      <c r="D11" s="4">
        <v>220</v>
      </c>
      <c r="E11" s="4" t="str">
        <f>VLOOKUP(A11,HOP!A:L,12,0)</f>
        <v>220.00</v>
      </c>
      <c r="F11" s="4" t="str">
        <f>VLOOKUP(A11,HOP!A:C,3,0)</f>
        <v>3331749</v>
      </c>
      <c r="G11" s="4">
        <f t="shared" si="0"/>
        <v>0</v>
      </c>
      <c r="H11" s="4" t="str">
        <f t="shared" si="1"/>
        <v>,3331749</v>
      </c>
      <c r="I11" s="8" t="str">
        <f>VLOOKUP(A11,HOP!A:U,21,0)</f>
        <v>直连</v>
      </c>
      <c r="J11" s="7"/>
    </row>
    <row r="12" s="4" customFormat="1" hidden="1" spans="1:10">
      <c r="A12" s="6">
        <v>999224029110416</v>
      </c>
      <c r="B12" s="7">
        <v>45082</v>
      </c>
      <c r="C12" s="7">
        <v>45085</v>
      </c>
      <c r="D12" s="4">
        <v>1257</v>
      </c>
      <c r="E12" s="4" t="str">
        <f>VLOOKUP(A12,HOP!A:L,12,0)</f>
        <v>1257.00</v>
      </c>
      <c r="F12" s="4" t="str">
        <f>VLOOKUP(A12,HOP!A:C,3,0)</f>
        <v>3334307</v>
      </c>
      <c r="G12" s="4">
        <f t="shared" si="0"/>
        <v>0</v>
      </c>
      <c r="H12" s="4" t="str">
        <f t="shared" si="1"/>
        <v>,3334307</v>
      </c>
      <c r="I12" s="8" t="str">
        <f>VLOOKUP(A12,HOP!A:U,21,0)</f>
        <v>直采</v>
      </c>
      <c r="J12" s="7"/>
    </row>
    <row r="13" s="4" customFormat="1" spans="1:10">
      <c r="A13" s="6">
        <v>999224034810165</v>
      </c>
      <c r="B13" s="7">
        <v>45081</v>
      </c>
      <c r="C13" s="7">
        <v>45085</v>
      </c>
      <c r="D13" s="4">
        <v>22252</v>
      </c>
      <c r="E13" s="4" t="str">
        <f>VLOOKUP(A13,HOP!A:L,12,0)</f>
        <v>33604.03</v>
      </c>
      <c r="F13" s="4" t="str">
        <f>VLOOKUP(A13,HOP!A:C,3,0)</f>
        <v>3336444</v>
      </c>
      <c r="G13" s="4">
        <f t="shared" si="0"/>
        <v>-11352.03</v>
      </c>
      <c r="H13" s="4" t="str">
        <f t="shared" si="1"/>
        <v>,3336444</v>
      </c>
      <c r="I13" s="8" t="str">
        <f>VLOOKUP(A13,HOP!A:U,21,0)</f>
        <v>直采</v>
      </c>
      <c r="J13" s="7" t="s">
        <v>1344</v>
      </c>
    </row>
    <row r="14" s="4" customFormat="1" hidden="1" spans="1:10">
      <c r="A14" s="6">
        <v>999224118994049</v>
      </c>
      <c r="B14" s="7">
        <v>45084</v>
      </c>
      <c r="C14" s="7">
        <v>45085</v>
      </c>
      <c r="D14" s="4">
        <v>3792</v>
      </c>
      <c r="E14" s="4" t="str">
        <f>VLOOKUP(A14,HOP!A:L,12,0)</f>
        <v>3792.00</v>
      </c>
      <c r="F14" s="4" t="str">
        <f>VLOOKUP(A14,HOP!A:C,3,0)</f>
        <v>3362024</v>
      </c>
      <c r="G14" s="4">
        <f t="shared" si="0"/>
        <v>0</v>
      </c>
      <c r="H14" s="4" t="str">
        <f t="shared" si="1"/>
        <v>,3362024</v>
      </c>
      <c r="I14" s="8" t="str">
        <f>VLOOKUP(A14,HOP!A:U,21,0)</f>
        <v>直连</v>
      </c>
      <c r="J14" s="7"/>
    </row>
    <row r="15" s="4" customFormat="1" hidden="1" spans="1:10">
      <c r="A15" s="6">
        <v>999224119623743</v>
      </c>
      <c r="B15" s="7">
        <v>45084</v>
      </c>
      <c r="C15" s="7">
        <v>45085</v>
      </c>
      <c r="D15" s="4">
        <v>3826</v>
      </c>
      <c r="E15" s="4" t="str">
        <f>VLOOKUP(A15,HOP!A:L,12,0)</f>
        <v>3826.00</v>
      </c>
      <c r="F15" s="4" t="str">
        <f>VLOOKUP(A15,HOP!A:C,3,0)</f>
        <v>3362357</v>
      </c>
      <c r="G15" s="4">
        <f t="shared" si="0"/>
        <v>0</v>
      </c>
      <c r="H15" s="4" t="str">
        <f t="shared" si="1"/>
        <v>,3362357</v>
      </c>
      <c r="I15" s="8" t="str">
        <f>VLOOKUP(A15,HOP!A:U,21,0)</f>
        <v>直连</v>
      </c>
      <c r="J15" s="7"/>
    </row>
    <row r="16" s="4" customFormat="1" hidden="1" spans="1:10">
      <c r="A16" s="6">
        <v>999224140995984</v>
      </c>
      <c r="B16" s="7">
        <v>45082</v>
      </c>
      <c r="C16" s="7">
        <v>45085</v>
      </c>
      <c r="D16" s="4">
        <v>1391</v>
      </c>
      <c r="E16" s="4" t="str">
        <f>VLOOKUP(A16,HOP!A:L,12,0)</f>
        <v>1391.00</v>
      </c>
      <c r="F16" s="4" t="str">
        <f>VLOOKUP(A16,HOP!A:C,3,0)</f>
        <v>3370913</v>
      </c>
      <c r="G16" s="4">
        <f t="shared" si="0"/>
        <v>0</v>
      </c>
      <c r="H16" s="4" t="str">
        <f t="shared" si="1"/>
        <v>,3370913</v>
      </c>
      <c r="I16" s="8" t="str">
        <f>VLOOKUP(A16,HOP!A:U,21,0)</f>
        <v>直连</v>
      </c>
      <c r="J16" s="7"/>
    </row>
    <row r="17" s="4" customFormat="1" hidden="1" spans="1:10">
      <c r="A17" s="6">
        <v>999224146676682</v>
      </c>
      <c r="B17" s="7">
        <v>45083</v>
      </c>
      <c r="C17" s="7">
        <v>45085</v>
      </c>
      <c r="D17" s="4">
        <v>636</v>
      </c>
      <c r="E17" s="4" t="str">
        <f>VLOOKUP(A17,HOP!A:L,12,0)</f>
        <v>636.00</v>
      </c>
      <c r="F17" s="4" t="str">
        <f>VLOOKUP(A17,HOP!A:C,3,0)</f>
        <v>3372219</v>
      </c>
      <c r="G17" s="4">
        <f t="shared" si="0"/>
        <v>0</v>
      </c>
      <c r="H17" s="4" t="str">
        <f t="shared" si="1"/>
        <v>,3372219</v>
      </c>
      <c r="I17" s="8" t="str">
        <f>VLOOKUP(A17,HOP!A:U,21,0)</f>
        <v>直连</v>
      </c>
      <c r="J17" s="7"/>
    </row>
    <row r="18" s="4" customFormat="1" hidden="1" spans="1:10">
      <c r="A18" s="6">
        <v>999224161172751</v>
      </c>
      <c r="B18" s="7">
        <v>45082</v>
      </c>
      <c r="C18" s="7">
        <v>45085</v>
      </c>
      <c r="D18" s="4">
        <v>5418</v>
      </c>
      <c r="E18" s="4" t="str">
        <f>VLOOKUP(A18,HOP!A:L,12,0)</f>
        <v>5418.00</v>
      </c>
      <c r="F18" s="4" t="str">
        <f>VLOOKUP(A18,HOP!A:C,3,0)</f>
        <v>3377506</v>
      </c>
      <c r="G18" s="4">
        <f t="shared" si="0"/>
        <v>0</v>
      </c>
      <c r="H18" s="4" t="str">
        <f t="shared" si="1"/>
        <v>,3377506</v>
      </c>
      <c r="I18" s="8" t="str">
        <f>VLOOKUP(A18,HOP!A:U,21,0)</f>
        <v>直采</v>
      </c>
      <c r="J18" s="7"/>
    </row>
    <row r="19" s="4" customFormat="1" hidden="1" spans="1:10">
      <c r="A19" s="6">
        <v>999224194657569</v>
      </c>
      <c r="B19" s="7">
        <v>45082</v>
      </c>
      <c r="C19" s="7">
        <v>45085</v>
      </c>
      <c r="D19" s="4">
        <v>3018</v>
      </c>
      <c r="E19" s="4" t="str">
        <f>VLOOKUP(A19,HOP!A:L,12,0)</f>
        <v>3018.00</v>
      </c>
      <c r="F19" s="4" t="str">
        <f>VLOOKUP(A19,HOP!A:C,3,0)</f>
        <v>3384398</v>
      </c>
      <c r="G19" s="4">
        <f t="shared" si="0"/>
        <v>0</v>
      </c>
      <c r="H19" s="4" t="str">
        <f t="shared" si="1"/>
        <v>,3384398</v>
      </c>
      <c r="I19" s="8" t="str">
        <f>VLOOKUP(A19,HOP!A:U,21,0)</f>
        <v>直连</v>
      </c>
      <c r="J19" s="7"/>
    </row>
    <row r="20" s="4" customFormat="1" hidden="1" spans="1:10">
      <c r="A20" s="6">
        <v>999224195852803</v>
      </c>
      <c r="B20" s="7">
        <v>45081</v>
      </c>
      <c r="C20" s="7">
        <v>45085</v>
      </c>
      <c r="D20" s="4">
        <v>10487</v>
      </c>
      <c r="E20" s="4" t="str">
        <f>VLOOKUP(A20,HOP!A:L,12,0)</f>
        <v>10487.00</v>
      </c>
      <c r="F20" s="4" t="str">
        <f>VLOOKUP(A20,HOP!A:C,3,0)</f>
        <v>3384771</v>
      </c>
      <c r="G20" s="4">
        <f t="shared" si="0"/>
        <v>0</v>
      </c>
      <c r="H20" s="4" t="str">
        <f t="shared" si="1"/>
        <v>,3384771</v>
      </c>
      <c r="I20" s="8" t="str">
        <f>VLOOKUP(A20,HOP!A:U,21,0)</f>
        <v>直连</v>
      </c>
      <c r="J20" s="7"/>
    </row>
    <row r="21" s="4" customFormat="1" hidden="1" spans="1:10">
      <c r="A21" s="6">
        <v>999224262935914</v>
      </c>
      <c r="B21" s="7">
        <v>45084</v>
      </c>
      <c r="C21" s="7">
        <v>45085</v>
      </c>
      <c r="D21" s="4">
        <v>730</v>
      </c>
      <c r="E21" s="4" t="str">
        <f>VLOOKUP(A21,HOP!A:L,12,0)</f>
        <v>730.00</v>
      </c>
      <c r="F21" s="4" t="str">
        <f>VLOOKUP(A21,HOP!A:C,3,0)</f>
        <v>3388082</v>
      </c>
      <c r="G21" s="4">
        <f t="shared" si="0"/>
        <v>0</v>
      </c>
      <c r="H21" s="4" t="str">
        <f t="shared" si="1"/>
        <v>,3388082</v>
      </c>
      <c r="I21" s="8" t="str">
        <f>VLOOKUP(A21,HOP!A:U,21,0)</f>
        <v>直连</v>
      </c>
      <c r="J21" s="7"/>
    </row>
    <row r="22" s="4" customFormat="1" hidden="1" spans="1:10">
      <c r="A22" s="6">
        <v>999224269186612</v>
      </c>
      <c r="B22" s="7">
        <v>45082</v>
      </c>
      <c r="C22" s="7">
        <v>45085</v>
      </c>
      <c r="D22" s="4">
        <v>6756</v>
      </c>
      <c r="E22" s="4" t="str">
        <f>VLOOKUP(A22,HOP!A:L,12,0)</f>
        <v>6756.00</v>
      </c>
      <c r="F22" s="4" t="str">
        <f>VLOOKUP(A22,HOP!A:C,3,0)</f>
        <v>3390044</v>
      </c>
      <c r="G22" s="4">
        <f t="shared" si="0"/>
        <v>0</v>
      </c>
      <c r="H22" s="4" t="str">
        <f t="shared" si="1"/>
        <v>,3390044</v>
      </c>
      <c r="I22" s="8" t="str">
        <f>VLOOKUP(A22,HOP!A:U,21,0)</f>
        <v>直连</v>
      </c>
      <c r="J22" s="7"/>
    </row>
    <row r="23" s="4" customFormat="1" hidden="1" spans="1:10">
      <c r="A23" s="6">
        <v>999224271195999</v>
      </c>
      <c r="B23" s="7">
        <v>45084</v>
      </c>
      <c r="C23" s="7">
        <v>45085</v>
      </c>
      <c r="D23" s="4">
        <v>1278</v>
      </c>
      <c r="E23" s="4" t="str">
        <f>VLOOKUP(A23,HOP!A:L,12,0)</f>
        <v>1278.00</v>
      </c>
      <c r="F23" s="4" t="str">
        <f>VLOOKUP(A23,HOP!A:C,3,0)</f>
        <v>3390622</v>
      </c>
      <c r="G23" s="4">
        <f t="shared" si="0"/>
        <v>0</v>
      </c>
      <c r="H23" s="4" t="str">
        <f t="shared" si="1"/>
        <v>,3390622</v>
      </c>
      <c r="I23" s="8" t="str">
        <f>VLOOKUP(A23,HOP!A:U,21,0)</f>
        <v>直连</v>
      </c>
      <c r="J23" s="7"/>
    </row>
    <row r="24" s="4" customFormat="1" hidden="1" spans="1:10">
      <c r="A24" s="6">
        <v>999224283903288</v>
      </c>
      <c r="B24" s="7">
        <v>45084</v>
      </c>
      <c r="C24" s="7">
        <v>45085</v>
      </c>
      <c r="D24" s="4">
        <v>102</v>
      </c>
      <c r="E24" s="4" t="str">
        <f>VLOOKUP(A24,HOP!A:L,12,0)</f>
        <v>102.00</v>
      </c>
      <c r="F24" s="4" t="str">
        <f>VLOOKUP(A24,HOP!A:C,3,0)</f>
        <v>3392739</v>
      </c>
      <c r="G24" s="4">
        <f t="shared" si="0"/>
        <v>0</v>
      </c>
      <c r="H24" s="4" t="str">
        <f t="shared" si="1"/>
        <v>,3392739</v>
      </c>
      <c r="I24" s="8" t="str">
        <f>VLOOKUP(A24,HOP!A:U,21,0)</f>
        <v>直连</v>
      </c>
      <c r="J24" s="7"/>
    </row>
    <row r="25" s="4" customFormat="1" hidden="1" spans="1:10">
      <c r="A25" s="6">
        <v>999224293760973</v>
      </c>
      <c r="B25" s="7">
        <v>45084</v>
      </c>
      <c r="C25" s="7">
        <v>45085</v>
      </c>
      <c r="D25" s="4">
        <v>1940</v>
      </c>
      <c r="E25" s="4" t="str">
        <f>VLOOKUP(A25,HOP!A:L,12,0)</f>
        <v>1940.00</v>
      </c>
      <c r="F25" s="4" t="str">
        <f>VLOOKUP(A25,HOP!A:C,3,0)</f>
        <v>3395725</v>
      </c>
      <c r="G25" s="4">
        <f t="shared" si="0"/>
        <v>0</v>
      </c>
      <c r="H25" s="4" t="str">
        <f t="shared" si="1"/>
        <v>,3395725</v>
      </c>
      <c r="I25" s="8" t="str">
        <f>VLOOKUP(A25,HOP!A:U,21,0)</f>
        <v>直连</v>
      </c>
      <c r="J25" s="7"/>
    </row>
    <row r="26" s="4" customFormat="1" hidden="1" spans="1:10">
      <c r="A26" s="6">
        <v>999224299908747</v>
      </c>
      <c r="B26" s="7">
        <v>45082</v>
      </c>
      <c r="C26" s="7">
        <v>45085</v>
      </c>
      <c r="D26" s="4">
        <v>2280</v>
      </c>
      <c r="E26" s="4" t="str">
        <f>VLOOKUP(A26,HOP!A:L,12,0)</f>
        <v>2280.00</v>
      </c>
      <c r="F26" s="4" t="str">
        <f>VLOOKUP(A26,HOP!A:C,3,0)</f>
        <v>3396257</v>
      </c>
      <c r="G26" s="4">
        <f t="shared" si="0"/>
        <v>0</v>
      </c>
      <c r="H26" s="4" t="str">
        <f t="shared" si="1"/>
        <v>,3396257</v>
      </c>
      <c r="I26" s="8" t="str">
        <f>VLOOKUP(A26,HOP!A:U,21,0)</f>
        <v>直采</v>
      </c>
      <c r="J26" s="7"/>
    </row>
    <row r="27" s="4" customFormat="1" hidden="1" spans="1:10">
      <c r="A27" s="6">
        <v>999224300072546</v>
      </c>
      <c r="B27" s="7">
        <v>45081</v>
      </c>
      <c r="C27" s="7">
        <v>45085</v>
      </c>
      <c r="D27" s="4">
        <v>1520</v>
      </c>
      <c r="E27" s="4" t="str">
        <f>VLOOKUP(A27,HOP!A:L,12,0)</f>
        <v>1520.00</v>
      </c>
      <c r="F27" s="4" t="str">
        <f>VLOOKUP(A27,HOP!A:C,3,0)</f>
        <v>3396269</v>
      </c>
      <c r="G27" s="4">
        <f t="shared" si="0"/>
        <v>0</v>
      </c>
      <c r="H27" s="4" t="str">
        <f t="shared" si="1"/>
        <v>,3396269</v>
      </c>
      <c r="I27" s="8" t="str">
        <f>VLOOKUP(A27,HOP!A:U,21,0)</f>
        <v>直采</v>
      </c>
      <c r="J27" s="7"/>
    </row>
    <row r="28" s="4" customFormat="1" hidden="1" spans="1:10">
      <c r="A28" s="6">
        <v>999224305859270</v>
      </c>
      <c r="B28" s="7">
        <v>45084</v>
      </c>
      <c r="C28" s="7">
        <v>45085</v>
      </c>
      <c r="D28" s="4">
        <v>1187</v>
      </c>
      <c r="E28" s="4" t="str">
        <f>VLOOKUP(A28,HOP!A:L,12,0)</f>
        <v>1187.00</v>
      </c>
      <c r="F28" s="4" t="str">
        <f>VLOOKUP(A28,HOP!A:C,3,0)</f>
        <v>3397804</v>
      </c>
      <c r="G28" s="4">
        <f t="shared" si="0"/>
        <v>0</v>
      </c>
      <c r="H28" s="4" t="str">
        <f t="shared" si="1"/>
        <v>,3397804</v>
      </c>
      <c r="I28" s="8" t="str">
        <f>VLOOKUP(A28,HOP!A:U,21,0)</f>
        <v>直连</v>
      </c>
      <c r="J28" s="7"/>
    </row>
    <row r="29" s="4" customFormat="1" hidden="1" spans="1:10">
      <c r="A29" s="6">
        <v>999224310602250</v>
      </c>
      <c r="B29" s="7">
        <v>45082</v>
      </c>
      <c r="C29" s="7">
        <v>45085</v>
      </c>
      <c r="D29" s="4">
        <v>3088</v>
      </c>
      <c r="E29" s="4" t="str">
        <f>VLOOKUP(A29,HOP!A:L,12,0)</f>
        <v>3088.00</v>
      </c>
      <c r="F29" s="4" t="str">
        <f>VLOOKUP(A29,HOP!A:C,3,0)</f>
        <v>3398920</v>
      </c>
      <c r="G29" s="4">
        <f t="shared" si="0"/>
        <v>0</v>
      </c>
      <c r="H29" s="4" t="str">
        <f t="shared" si="1"/>
        <v>,3398920</v>
      </c>
      <c r="I29" s="8" t="str">
        <f>VLOOKUP(A29,HOP!A:U,21,0)</f>
        <v>直连</v>
      </c>
      <c r="J29" s="7"/>
    </row>
    <row r="30" s="4" customFormat="1" hidden="1" spans="1:10">
      <c r="A30" s="6">
        <v>999224311202382</v>
      </c>
      <c r="B30" s="7">
        <v>45083</v>
      </c>
      <c r="C30" s="7">
        <v>45085</v>
      </c>
      <c r="D30" s="4">
        <v>4874</v>
      </c>
      <c r="E30" s="4" t="str">
        <f>VLOOKUP(A30,HOP!A:L,12,0)</f>
        <v>4874.00</v>
      </c>
      <c r="F30" s="4" t="str">
        <f>VLOOKUP(A30,HOP!A:C,3,0)</f>
        <v>3399098</v>
      </c>
      <c r="G30" s="4">
        <f t="shared" si="0"/>
        <v>0</v>
      </c>
      <c r="H30" s="4" t="str">
        <f t="shared" si="1"/>
        <v>,3399098</v>
      </c>
      <c r="I30" s="8" t="str">
        <f>VLOOKUP(A30,HOP!A:U,21,0)</f>
        <v>直连</v>
      </c>
      <c r="J30" s="7"/>
    </row>
    <row r="31" s="4" customFormat="1" hidden="1" spans="1:10">
      <c r="A31" s="6">
        <v>999224331958538</v>
      </c>
      <c r="B31" s="7">
        <v>45081</v>
      </c>
      <c r="C31" s="7">
        <v>45085</v>
      </c>
      <c r="D31" s="4">
        <v>1816</v>
      </c>
      <c r="E31" s="4" t="str">
        <f>VLOOKUP(A31,HOP!A:L,12,0)</f>
        <v>1816.00</v>
      </c>
      <c r="F31" s="4" t="str">
        <f>VLOOKUP(A31,HOP!A:C,3,0)</f>
        <v>3402723</v>
      </c>
      <c r="G31" s="4">
        <f t="shared" si="0"/>
        <v>0</v>
      </c>
      <c r="H31" s="4" t="str">
        <f t="shared" si="1"/>
        <v>,3402723</v>
      </c>
      <c r="I31" s="8" t="str">
        <f>VLOOKUP(A31,HOP!A:U,21,0)</f>
        <v>直连</v>
      </c>
      <c r="J31" s="7"/>
    </row>
    <row r="32" s="4" customFormat="1" hidden="1" spans="1:10">
      <c r="A32" s="6">
        <v>999224335843642</v>
      </c>
      <c r="B32" s="7">
        <v>45084</v>
      </c>
      <c r="C32" s="7">
        <v>45085</v>
      </c>
      <c r="D32" s="4">
        <v>277</v>
      </c>
      <c r="E32" s="4" t="str">
        <f>VLOOKUP(A32,HOP!A:L,12,0)</f>
        <v>277.00</v>
      </c>
      <c r="F32" s="4" t="str">
        <f>VLOOKUP(A32,HOP!A:C,3,0)</f>
        <v>3403699</v>
      </c>
      <c r="G32" s="4">
        <f t="shared" si="0"/>
        <v>0</v>
      </c>
      <c r="H32" s="4" t="str">
        <f t="shared" si="1"/>
        <v>,3403699</v>
      </c>
      <c r="I32" s="8" t="str">
        <f>VLOOKUP(A32,HOP!A:U,21,0)</f>
        <v>直连</v>
      </c>
      <c r="J32" s="7"/>
    </row>
    <row r="33" s="4" customFormat="1" hidden="1" spans="1:10">
      <c r="A33" s="6">
        <v>999224343667871</v>
      </c>
      <c r="B33" s="7">
        <v>45083</v>
      </c>
      <c r="C33" s="7">
        <v>45085</v>
      </c>
      <c r="D33" s="4">
        <v>816</v>
      </c>
      <c r="E33" s="4" t="str">
        <f>VLOOKUP(A33,HOP!A:L,12,0)</f>
        <v>816.00</v>
      </c>
      <c r="F33" s="4" t="str">
        <f>VLOOKUP(A33,HOP!A:C,3,0)</f>
        <v>3405915</v>
      </c>
      <c r="G33" s="4">
        <f t="shared" si="0"/>
        <v>0</v>
      </c>
      <c r="H33" s="4" t="str">
        <f t="shared" si="1"/>
        <v>,3405915</v>
      </c>
      <c r="I33" s="8" t="str">
        <f>VLOOKUP(A33,HOP!A:U,21,0)</f>
        <v>直连</v>
      </c>
      <c r="J33" s="7"/>
    </row>
    <row r="34" s="4" customFormat="1" hidden="1" spans="1:10">
      <c r="A34" s="6">
        <v>999224366910842</v>
      </c>
      <c r="B34" s="7">
        <v>45080</v>
      </c>
      <c r="C34" s="7">
        <v>45085</v>
      </c>
      <c r="D34" s="4">
        <v>3250</v>
      </c>
      <c r="E34" s="4" t="str">
        <f>VLOOKUP(A34,HOP!A:L,12,0)</f>
        <v>3250.00</v>
      </c>
      <c r="F34" s="4" t="str">
        <f>VLOOKUP(A34,HOP!A:C,3,0)</f>
        <v>3410723</v>
      </c>
      <c r="G34" s="4">
        <f t="shared" si="0"/>
        <v>0</v>
      </c>
      <c r="H34" s="4" t="str">
        <f t="shared" si="1"/>
        <v>,3410723</v>
      </c>
      <c r="I34" s="8" t="str">
        <f>VLOOKUP(A34,HOP!A:U,21,0)</f>
        <v>直采</v>
      </c>
      <c r="J34" s="7"/>
    </row>
    <row r="35" s="4" customFormat="1" hidden="1" spans="1:10">
      <c r="A35" s="6">
        <v>999224379592502</v>
      </c>
      <c r="B35" s="7">
        <v>45083</v>
      </c>
      <c r="C35" s="7">
        <v>45085</v>
      </c>
      <c r="D35" s="4">
        <v>1414</v>
      </c>
      <c r="E35" s="4" t="str">
        <f>VLOOKUP(A35,HOP!A:L,12,0)</f>
        <v>1414.00</v>
      </c>
      <c r="F35" s="4" t="str">
        <f>VLOOKUP(A35,HOP!A:C,3,0)</f>
        <v>3413478</v>
      </c>
      <c r="G35" s="4">
        <f t="shared" si="0"/>
        <v>0</v>
      </c>
      <c r="H35" s="4" t="str">
        <f t="shared" si="1"/>
        <v>,3413478</v>
      </c>
      <c r="I35" s="8" t="str">
        <f>VLOOKUP(A35,HOP!A:U,21,0)</f>
        <v>直连</v>
      </c>
      <c r="J35" s="7"/>
    </row>
    <row r="36" s="4" customFormat="1" hidden="1" spans="1:10">
      <c r="A36" s="6">
        <v>999224385737970</v>
      </c>
      <c r="B36" s="7">
        <v>45084</v>
      </c>
      <c r="C36" s="7">
        <v>45085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8" t="e">
        <f>VLOOKUP(A36,HOP!A:U,21,0)</f>
        <v>#N/A</v>
      </c>
      <c r="J36" s="7"/>
    </row>
    <row r="37" s="4" customFormat="1" hidden="1" spans="1:10">
      <c r="A37" s="6">
        <v>999224388902221</v>
      </c>
      <c r="B37" s="7">
        <v>45083</v>
      </c>
      <c r="C37" s="7">
        <v>45085</v>
      </c>
      <c r="D37" s="4">
        <v>882</v>
      </c>
      <c r="E37" s="4" t="str">
        <f>VLOOKUP(A37,HOP!A:L,12,0)</f>
        <v>882.00</v>
      </c>
      <c r="F37" s="4" t="str">
        <f>VLOOKUP(A37,HOP!A:C,3,0)</f>
        <v>3415686</v>
      </c>
      <c r="G37" s="4">
        <f t="shared" si="0"/>
        <v>0</v>
      </c>
      <c r="H37" s="4" t="str">
        <f t="shared" si="1"/>
        <v>,3415686</v>
      </c>
      <c r="I37" s="8" t="str">
        <f>VLOOKUP(A37,HOP!A:U,21,0)</f>
        <v>直采</v>
      </c>
      <c r="J37" s="7"/>
    </row>
    <row r="38" s="4" customFormat="1" hidden="1" spans="1:10">
      <c r="A38" s="6">
        <v>999224389025344</v>
      </c>
      <c r="B38" s="7">
        <v>45084</v>
      </c>
      <c r="C38" s="7">
        <v>45085</v>
      </c>
      <c r="D38" s="4">
        <v>164</v>
      </c>
      <c r="E38" s="4" t="str">
        <f>VLOOKUP(A38,HOP!A:L,12,0)</f>
        <v>164.00</v>
      </c>
      <c r="F38" s="4" t="str">
        <f>VLOOKUP(A38,HOP!A:C,3,0)</f>
        <v>3415706</v>
      </c>
      <c r="G38" s="4">
        <f t="shared" si="0"/>
        <v>0</v>
      </c>
      <c r="H38" s="4" t="str">
        <f t="shared" si="1"/>
        <v>,3415706</v>
      </c>
      <c r="I38" s="8" t="str">
        <f>VLOOKUP(A38,HOP!A:U,21,0)</f>
        <v>直连</v>
      </c>
      <c r="J38" s="7"/>
    </row>
    <row r="39" s="4" customFormat="1" hidden="1" spans="1:10">
      <c r="A39" s="6">
        <v>999224400049068</v>
      </c>
      <c r="B39" s="7">
        <v>45082</v>
      </c>
      <c r="C39" s="7">
        <v>45085</v>
      </c>
      <c r="D39" s="4">
        <v>1038</v>
      </c>
      <c r="E39" s="4" t="str">
        <f>VLOOKUP(A39,HOP!A:L,12,0)</f>
        <v>1038.00</v>
      </c>
      <c r="F39" s="4" t="str">
        <f>VLOOKUP(A39,HOP!A:C,3,0)</f>
        <v>3418315</v>
      </c>
      <c r="G39" s="4">
        <f t="shared" si="0"/>
        <v>0</v>
      </c>
      <c r="H39" s="4" t="str">
        <f t="shared" si="1"/>
        <v>,3418315</v>
      </c>
      <c r="I39" s="8" t="str">
        <f>VLOOKUP(A39,HOP!A:U,21,0)</f>
        <v>直连</v>
      </c>
      <c r="J39" s="7"/>
    </row>
    <row r="40" s="4" customFormat="1" hidden="1" spans="1:10">
      <c r="A40" s="6">
        <v>999224405799230</v>
      </c>
      <c r="B40" s="7">
        <v>45082</v>
      </c>
      <c r="C40" s="7">
        <v>45085</v>
      </c>
      <c r="D40" s="4">
        <v>855</v>
      </c>
      <c r="E40" s="4" t="str">
        <f>VLOOKUP(A40,HOP!A:L,12,0)</f>
        <v>855.00</v>
      </c>
      <c r="F40" s="4" t="str">
        <f>VLOOKUP(A40,HOP!A:C,3,0)</f>
        <v>3419666</v>
      </c>
      <c r="G40" s="4">
        <f t="shared" si="0"/>
        <v>0</v>
      </c>
      <c r="H40" s="4" t="str">
        <f t="shared" si="1"/>
        <v>,3419666</v>
      </c>
      <c r="I40" s="8" t="str">
        <f>VLOOKUP(A40,HOP!A:U,21,0)</f>
        <v>直连</v>
      </c>
      <c r="J40" s="7"/>
    </row>
    <row r="41" s="4" customFormat="1" hidden="1" spans="1:10">
      <c r="A41" s="6">
        <v>999224408202144</v>
      </c>
      <c r="B41" s="7">
        <v>45083</v>
      </c>
      <c r="C41" s="7">
        <v>45085</v>
      </c>
      <c r="D41" s="4">
        <v>1210</v>
      </c>
      <c r="E41" s="4" t="str">
        <f>VLOOKUP(A41,HOP!A:L,12,0)</f>
        <v>1210.00</v>
      </c>
      <c r="F41" s="4" t="str">
        <f>VLOOKUP(A41,HOP!A:C,3,0)</f>
        <v>3420208</v>
      </c>
      <c r="G41" s="4">
        <f t="shared" si="0"/>
        <v>0</v>
      </c>
      <c r="H41" s="4" t="str">
        <f t="shared" si="1"/>
        <v>,3420208</v>
      </c>
      <c r="I41" s="8" t="str">
        <f>VLOOKUP(A41,HOP!A:U,21,0)</f>
        <v>直连</v>
      </c>
      <c r="J41" s="7"/>
    </row>
    <row r="42" s="4" customFormat="1" hidden="1" spans="1:10">
      <c r="A42" s="6">
        <v>999224411844207</v>
      </c>
      <c r="B42" s="7">
        <v>45082</v>
      </c>
      <c r="C42" s="7">
        <v>45085</v>
      </c>
      <c r="D42" s="4">
        <v>2937</v>
      </c>
      <c r="E42" s="4" t="str">
        <f>VLOOKUP(A42,HOP!A:L,12,0)</f>
        <v>2937.00</v>
      </c>
      <c r="F42" s="4" t="str">
        <f>VLOOKUP(A42,HOP!A:C,3,0)</f>
        <v>3421281</v>
      </c>
      <c r="G42" s="4">
        <f t="shared" si="0"/>
        <v>0</v>
      </c>
      <c r="H42" s="4" t="str">
        <f t="shared" si="1"/>
        <v>,3421281</v>
      </c>
      <c r="I42" s="8" t="str">
        <f>VLOOKUP(A42,HOP!A:U,21,0)</f>
        <v>直连</v>
      </c>
      <c r="J42" s="7"/>
    </row>
    <row r="43" s="4" customFormat="1" hidden="1" spans="1:10">
      <c r="A43" s="6">
        <v>999224412786079</v>
      </c>
      <c r="B43" s="7">
        <v>45084</v>
      </c>
      <c r="C43" s="7">
        <v>45085</v>
      </c>
      <c r="D43" s="4">
        <v>1393</v>
      </c>
      <c r="E43" s="4" t="str">
        <f>VLOOKUP(A43,HOP!A:L,12,0)</f>
        <v>1393.00</v>
      </c>
      <c r="F43" s="4" t="str">
        <f>VLOOKUP(A43,HOP!A:C,3,0)</f>
        <v>3421743</v>
      </c>
      <c r="G43" s="4">
        <f t="shared" si="0"/>
        <v>0</v>
      </c>
      <c r="H43" s="4" t="str">
        <f t="shared" si="1"/>
        <v>,3421743</v>
      </c>
      <c r="I43" s="8" t="str">
        <f>VLOOKUP(A43,HOP!A:U,21,0)</f>
        <v>直连</v>
      </c>
      <c r="J43" s="7"/>
    </row>
    <row r="44" s="4" customFormat="1" hidden="1" spans="1:10">
      <c r="A44" s="6">
        <v>999224413901825</v>
      </c>
      <c r="B44" s="7">
        <v>45084</v>
      </c>
      <c r="C44" s="7">
        <v>45085</v>
      </c>
      <c r="D44" s="4">
        <v>2763</v>
      </c>
      <c r="E44" s="4" t="str">
        <f>VLOOKUP(A44,HOP!A:L,12,0)</f>
        <v>2763.00</v>
      </c>
      <c r="F44" s="4" t="str">
        <f>VLOOKUP(A44,HOP!A:C,3,0)</f>
        <v>3422208</v>
      </c>
      <c r="G44" s="4">
        <f t="shared" si="0"/>
        <v>0</v>
      </c>
      <c r="H44" s="4" t="str">
        <f t="shared" si="1"/>
        <v>,3422208</v>
      </c>
      <c r="I44" s="8" t="str">
        <f>VLOOKUP(A44,HOP!A:U,21,0)</f>
        <v>直连</v>
      </c>
      <c r="J44" s="7"/>
    </row>
    <row r="45" s="4" customFormat="1" hidden="1" spans="1:10">
      <c r="A45" s="6">
        <v>999224414716829</v>
      </c>
      <c r="B45" s="7">
        <v>45084</v>
      </c>
      <c r="C45" s="7">
        <v>45085</v>
      </c>
      <c r="D45" s="4">
        <v>749</v>
      </c>
      <c r="E45" s="4" t="str">
        <f>VLOOKUP(A45,HOP!A:L,12,0)</f>
        <v>749.00</v>
      </c>
      <c r="F45" s="4" t="str">
        <f>VLOOKUP(A45,HOP!A:C,3,0)</f>
        <v>3422450</v>
      </c>
      <c r="G45" s="4">
        <f t="shared" si="0"/>
        <v>0</v>
      </c>
      <c r="H45" s="4" t="str">
        <f t="shared" si="1"/>
        <v>,3422450</v>
      </c>
      <c r="I45" s="8" t="str">
        <f>VLOOKUP(A45,HOP!A:U,21,0)</f>
        <v>直连</v>
      </c>
      <c r="J45" s="7"/>
    </row>
    <row r="46" s="4" customFormat="1" hidden="1" spans="1:10">
      <c r="A46" s="6">
        <v>999224414942515</v>
      </c>
      <c r="B46" s="7">
        <v>45083</v>
      </c>
      <c r="C46" s="7">
        <v>45085</v>
      </c>
      <c r="D46" s="4">
        <v>1848</v>
      </c>
      <c r="E46" s="4" t="str">
        <f>VLOOKUP(A46,HOP!A:L,12,0)</f>
        <v>1848.00</v>
      </c>
      <c r="F46" s="4" t="str">
        <f>VLOOKUP(A46,HOP!A:C,3,0)</f>
        <v>3422504</v>
      </c>
      <c r="G46" s="4">
        <f t="shared" si="0"/>
        <v>0</v>
      </c>
      <c r="H46" s="4" t="str">
        <f t="shared" si="1"/>
        <v>,3422504</v>
      </c>
      <c r="I46" s="8" t="str">
        <f>VLOOKUP(A46,HOP!A:U,21,0)</f>
        <v>直连</v>
      </c>
      <c r="J46" s="7"/>
    </row>
    <row r="47" s="4" customFormat="1" hidden="1" spans="1:10">
      <c r="A47" s="6">
        <v>999224415080955</v>
      </c>
      <c r="B47" s="7">
        <v>45082</v>
      </c>
      <c r="C47" s="7">
        <v>45085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8" t="e">
        <f>VLOOKUP(A47,HOP!A:U,21,0)</f>
        <v>#N/A</v>
      </c>
      <c r="J47" s="7"/>
    </row>
    <row r="48" s="4" customFormat="1" hidden="1" spans="1:10">
      <c r="A48" s="6">
        <v>999224425746325</v>
      </c>
      <c r="B48" s="7">
        <v>45084</v>
      </c>
      <c r="C48" s="7">
        <v>45085</v>
      </c>
      <c r="D48" s="4">
        <v>1378</v>
      </c>
      <c r="E48" s="4" t="str">
        <f>VLOOKUP(A48,HOP!A:L,12,0)</f>
        <v>1378.00</v>
      </c>
      <c r="F48" s="4" t="str">
        <f>VLOOKUP(A48,HOP!A:C,3,0)</f>
        <v>3424490</v>
      </c>
      <c r="G48" s="4">
        <f t="shared" si="0"/>
        <v>0</v>
      </c>
      <c r="H48" s="4" t="str">
        <f t="shared" si="1"/>
        <v>,3424490</v>
      </c>
      <c r="I48" s="8" t="str">
        <f>VLOOKUP(A48,HOP!A:U,21,0)</f>
        <v>直连</v>
      </c>
      <c r="J48" s="7"/>
    </row>
    <row r="49" s="4" customFormat="1" hidden="1" spans="1:10">
      <c r="A49" s="6">
        <v>999224427658858</v>
      </c>
      <c r="B49" s="7">
        <v>45084</v>
      </c>
      <c r="C49" s="7">
        <v>45085</v>
      </c>
      <c r="D49" s="4">
        <v>689</v>
      </c>
      <c r="E49" s="4" t="str">
        <f>VLOOKUP(A49,HOP!A:L,12,0)</f>
        <v>689.00</v>
      </c>
      <c r="F49" s="4" t="str">
        <f>VLOOKUP(A49,HOP!A:C,3,0)</f>
        <v>3425031</v>
      </c>
      <c r="G49" s="4">
        <f t="shared" si="0"/>
        <v>0</v>
      </c>
      <c r="H49" s="4" t="str">
        <f t="shared" si="1"/>
        <v>,3425031</v>
      </c>
      <c r="I49" s="8" t="str">
        <f>VLOOKUP(A49,HOP!A:U,21,0)</f>
        <v>直连</v>
      </c>
      <c r="J49" s="7"/>
    </row>
    <row r="50" s="4" customFormat="1" hidden="1" spans="1:10">
      <c r="A50" s="6">
        <v>999224447709458</v>
      </c>
      <c r="B50" s="7">
        <v>45084</v>
      </c>
      <c r="C50" s="7">
        <v>45085</v>
      </c>
      <c r="D50" s="4">
        <v>1199</v>
      </c>
      <c r="E50" s="4" t="str">
        <f>VLOOKUP(A50,HOP!A:L,12,0)</f>
        <v>1199.00</v>
      </c>
      <c r="F50" s="4" t="str">
        <f>VLOOKUP(A50,HOP!A:C,3,0)</f>
        <v>3430060</v>
      </c>
      <c r="G50" s="4">
        <f t="shared" si="0"/>
        <v>0</v>
      </c>
      <c r="H50" s="4" t="str">
        <f t="shared" si="1"/>
        <v>,3430060</v>
      </c>
      <c r="I50" s="8" t="str">
        <f>VLOOKUP(A50,HOP!A:U,21,0)</f>
        <v>直连</v>
      </c>
      <c r="J50" s="7"/>
    </row>
    <row r="51" s="4" customFormat="1" hidden="1" spans="1:10">
      <c r="A51" s="6">
        <v>999224449764658</v>
      </c>
      <c r="B51" s="7">
        <v>45084</v>
      </c>
      <c r="C51" s="7">
        <v>45085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8" t="e">
        <f>VLOOKUP(A51,HOP!A:U,21,0)</f>
        <v>#N/A</v>
      </c>
      <c r="J51" s="7"/>
    </row>
    <row r="52" s="4" customFormat="1" hidden="1" spans="1:10">
      <c r="A52" s="6">
        <v>999224464154121</v>
      </c>
      <c r="B52" s="7">
        <v>45084</v>
      </c>
      <c r="C52" s="7">
        <v>45085</v>
      </c>
      <c r="D52" s="4">
        <v>1167</v>
      </c>
      <c r="E52" s="4" t="str">
        <f>VLOOKUP(A52,HOP!A:L,12,0)</f>
        <v>1167.00</v>
      </c>
      <c r="F52" s="4" t="str">
        <f>VLOOKUP(A52,HOP!A:C,3,0)</f>
        <v>3433626</v>
      </c>
      <c r="G52" s="4">
        <f t="shared" si="0"/>
        <v>0</v>
      </c>
      <c r="H52" s="4" t="str">
        <f t="shared" si="1"/>
        <v>,3433626</v>
      </c>
      <c r="I52" s="8" t="str">
        <f>VLOOKUP(A52,HOP!A:U,21,0)</f>
        <v>直连</v>
      </c>
      <c r="J52" s="7"/>
    </row>
    <row r="53" s="4" customFormat="1" hidden="1" spans="1:10">
      <c r="A53" s="6">
        <v>999224465281454</v>
      </c>
      <c r="B53" s="7">
        <v>45084</v>
      </c>
      <c r="C53" s="7">
        <v>45085</v>
      </c>
      <c r="D53" s="4">
        <v>106</v>
      </c>
      <c r="E53" s="4" t="str">
        <f>VLOOKUP(A53,HOP!A:L,12,0)</f>
        <v>106.00</v>
      </c>
      <c r="F53" s="4" t="str">
        <f>VLOOKUP(A53,HOP!A:C,3,0)</f>
        <v>3433885</v>
      </c>
      <c r="G53" s="4">
        <f t="shared" si="0"/>
        <v>0</v>
      </c>
      <c r="H53" s="4" t="str">
        <f t="shared" si="1"/>
        <v>,3433885</v>
      </c>
      <c r="I53" s="8" t="str">
        <f>VLOOKUP(A53,HOP!A:U,21,0)</f>
        <v>直连</v>
      </c>
      <c r="J53" s="7"/>
    </row>
    <row r="54" s="4" customFormat="1" hidden="1" spans="1:10">
      <c r="A54" s="6">
        <v>999224465955344</v>
      </c>
      <c r="B54" s="7">
        <v>45084</v>
      </c>
      <c r="C54" s="7">
        <v>45085</v>
      </c>
      <c r="D54" s="4">
        <v>1224</v>
      </c>
      <c r="E54" s="4" t="str">
        <f>VLOOKUP(A54,HOP!A:L,12,0)</f>
        <v>1224.00</v>
      </c>
      <c r="F54" s="4" t="str">
        <f>VLOOKUP(A54,HOP!A:C,3,0)</f>
        <v>3433971</v>
      </c>
      <c r="G54" s="4">
        <f t="shared" si="0"/>
        <v>0</v>
      </c>
      <c r="H54" s="4" t="str">
        <f t="shared" si="1"/>
        <v>,3433971</v>
      </c>
      <c r="I54" s="8" t="str">
        <f>VLOOKUP(A54,HOP!A:U,21,0)</f>
        <v>直连</v>
      </c>
      <c r="J54" s="7"/>
    </row>
    <row r="55" s="4" customFormat="1" hidden="1" spans="1:10">
      <c r="A55" s="6">
        <v>999224466890744</v>
      </c>
      <c r="B55" s="7">
        <v>45084</v>
      </c>
      <c r="C55" s="7">
        <v>45085</v>
      </c>
      <c r="D55" s="4">
        <v>664</v>
      </c>
      <c r="E55" s="4" t="str">
        <f>VLOOKUP(A55,HOP!A:L,12,0)</f>
        <v>664.00</v>
      </c>
      <c r="F55" s="4" t="str">
        <f>VLOOKUP(A55,HOP!A:C,3,0)</f>
        <v>3434107</v>
      </c>
      <c r="G55" s="4">
        <f t="shared" si="0"/>
        <v>0</v>
      </c>
      <c r="H55" s="4" t="str">
        <f t="shared" si="1"/>
        <v>,3434107</v>
      </c>
      <c r="I55" s="8" t="str">
        <f>VLOOKUP(A55,HOP!A:U,21,0)</f>
        <v>直连</v>
      </c>
      <c r="J55" s="7"/>
    </row>
    <row r="56" s="4" customFormat="1" hidden="1" spans="1:10">
      <c r="A56" s="6">
        <v>999224477458767</v>
      </c>
      <c r="B56" s="7">
        <v>45082</v>
      </c>
      <c r="C56" s="7">
        <v>45085</v>
      </c>
      <c r="D56" s="4">
        <v>3330</v>
      </c>
      <c r="E56" s="4" t="str">
        <f>VLOOKUP(A56,HOP!A:L,12,0)</f>
        <v>3330.00</v>
      </c>
      <c r="F56" s="4" t="str">
        <f>VLOOKUP(A56,HOP!A:C,3,0)</f>
        <v>3437015</v>
      </c>
      <c r="G56" s="4">
        <f t="shared" si="0"/>
        <v>0</v>
      </c>
      <c r="H56" s="4" t="str">
        <f t="shared" si="1"/>
        <v>,3437015</v>
      </c>
      <c r="I56" s="8" t="str">
        <f>VLOOKUP(A56,HOP!A:U,21,0)</f>
        <v>直连</v>
      </c>
      <c r="J56" s="7"/>
    </row>
    <row r="57" s="4" customFormat="1" hidden="1" spans="1:10">
      <c r="A57" s="6">
        <v>999224488916910</v>
      </c>
      <c r="B57" s="7">
        <v>45084</v>
      </c>
      <c r="C57" s="7">
        <v>45085</v>
      </c>
      <c r="D57" s="4">
        <v>1953</v>
      </c>
      <c r="E57" s="4" t="str">
        <f>VLOOKUP(A57,HOP!A:L,12,0)</f>
        <v>1953.00</v>
      </c>
      <c r="F57" s="4" t="str">
        <f>VLOOKUP(A57,HOP!A:C,3,0)</f>
        <v>3437681</v>
      </c>
      <c r="G57" s="4">
        <f t="shared" si="0"/>
        <v>0</v>
      </c>
      <c r="H57" s="4" t="str">
        <f t="shared" si="1"/>
        <v>,3437681</v>
      </c>
      <c r="I57" s="8" t="str">
        <f>VLOOKUP(A57,HOP!A:U,21,0)</f>
        <v>直连</v>
      </c>
      <c r="J57" s="7"/>
    </row>
    <row r="58" s="4" customFormat="1" hidden="1" spans="1:10">
      <c r="A58" s="6">
        <v>999224496953381</v>
      </c>
      <c r="B58" s="7">
        <v>45082</v>
      </c>
      <c r="C58" s="7">
        <v>45085</v>
      </c>
      <c r="D58" s="4">
        <v>2140</v>
      </c>
      <c r="E58" s="4" t="str">
        <f>VLOOKUP(A58,HOP!A:L,12,0)</f>
        <v>2140.00</v>
      </c>
      <c r="F58" s="4" t="str">
        <f>VLOOKUP(A58,HOP!A:C,3,0)</f>
        <v>3439606</v>
      </c>
      <c r="G58" s="4">
        <f t="shared" si="0"/>
        <v>0</v>
      </c>
      <c r="H58" s="4" t="str">
        <f t="shared" si="1"/>
        <v>,3439606</v>
      </c>
      <c r="I58" s="8" t="str">
        <f>VLOOKUP(A58,HOP!A:U,21,0)</f>
        <v>直连</v>
      </c>
      <c r="J58" s="7"/>
    </row>
    <row r="59" s="4" customFormat="1" hidden="1" spans="1:10">
      <c r="A59" s="6">
        <v>999224497321895</v>
      </c>
      <c r="B59" s="7">
        <v>45083</v>
      </c>
      <c r="C59" s="7">
        <v>45085</v>
      </c>
      <c r="D59" s="4">
        <v>3202</v>
      </c>
      <c r="E59" s="4" t="str">
        <f>VLOOKUP(A59,HOP!A:L,12,0)</f>
        <v>3202.00</v>
      </c>
      <c r="F59" s="4" t="str">
        <f>VLOOKUP(A59,HOP!A:C,3,0)</f>
        <v>3439696</v>
      </c>
      <c r="G59" s="4">
        <f t="shared" si="0"/>
        <v>0</v>
      </c>
      <c r="H59" s="4" t="str">
        <f t="shared" si="1"/>
        <v>,3439696</v>
      </c>
      <c r="I59" s="8" t="str">
        <f>VLOOKUP(A59,HOP!A:U,21,0)</f>
        <v>直采</v>
      </c>
      <c r="J59" s="7"/>
    </row>
    <row r="60" s="4" customFormat="1" hidden="1" spans="1:10">
      <c r="A60" s="6">
        <v>999224502579421</v>
      </c>
      <c r="B60" s="7">
        <v>45080</v>
      </c>
      <c r="C60" s="7">
        <v>45085</v>
      </c>
      <c r="D60" s="4">
        <v>1355</v>
      </c>
      <c r="E60" s="4" t="str">
        <f>VLOOKUP(A60,HOP!A:L,12,0)</f>
        <v>1355.00</v>
      </c>
      <c r="F60" s="4" t="str">
        <f>VLOOKUP(A60,HOP!A:C,3,0)</f>
        <v>3442259</v>
      </c>
      <c r="G60" s="4">
        <f t="shared" si="0"/>
        <v>0</v>
      </c>
      <c r="H60" s="4" t="str">
        <f t="shared" si="1"/>
        <v>,3442259</v>
      </c>
      <c r="I60" s="8" t="str">
        <f>VLOOKUP(A60,HOP!A:U,21,0)</f>
        <v>直连</v>
      </c>
      <c r="J60" s="7"/>
    </row>
    <row r="61" s="4" customFormat="1" hidden="1" spans="1:10">
      <c r="A61" s="6">
        <v>999224510545560</v>
      </c>
      <c r="B61" s="7">
        <v>45081</v>
      </c>
      <c r="C61" s="7">
        <v>45085</v>
      </c>
      <c r="D61" s="4">
        <v>2020</v>
      </c>
      <c r="E61" s="4" t="str">
        <f>VLOOKUP(A61,HOP!A:L,12,0)</f>
        <v>2020.00</v>
      </c>
      <c r="F61" s="4" t="str">
        <f>VLOOKUP(A61,HOP!A:C,3,0)</f>
        <v>3443151</v>
      </c>
      <c r="G61" s="4">
        <f t="shared" si="0"/>
        <v>0</v>
      </c>
      <c r="H61" s="4" t="str">
        <f t="shared" si="1"/>
        <v>,3443151</v>
      </c>
      <c r="I61" s="8" t="str">
        <f>VLOOKUP(A61,HOP!A:U,21,0)</f>
        <v>直连</v>
      </c>
      <c r="J61" s="7"/>
    </row>
    <row r="62" s="4" customFormat="1" hidden="1" spans="1:10">
      <c r="A62" s="6">
        <v>999224513514035</v>
      </c>
      <c r="B62" s="7">
        <v>45084</v>
      </c>
      <c r="C62" s="7">
        <v>45085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8" t="e">
        <f>VLOOKUP(A62,HOP!A:U,21,0)</f>
        <v>#N/A</v>
      </c>
      <c r="J62" s="7"/>
    </row>
    <row r="63" s="4" customFormat="1" hidden="1" spans="1:10">
      <c r="A63" s="6">
        <v>999224522394214</v>
      </c>
      <c r="B63" s="7">
        <v>45084</v>
      </c>
      <c r="C63" s="7">
        <v>45085</v>
      </c>
      <c r="D63" s="4">
        <v>228</v>
      </c>
      <c r="E63" s="4" t="str">
        <f>VLOOKUP(A63,HOP!A:L,12,0)</f>
        <v>228.00</v>
      </c>
      <c r="F63" s="4" t="str">
        <f>VLOOKUP(A63,HOP!A:C,3,0)</f>
        <v>3447057</v>
      </c>
      <c r="G63" s="4">
        <f t="shared" si="0"/>
        <v>0</v>
      </c>
      <c r="H63" s="4" t="str">
        <f t="shared" si="1"/>
        <v>,3447057</v>
      </c>
      <c r="I63" s="8" t="str">
        <f>VLOOKUP(A63,HOP!A:U,21,0)</f>
        <v>直连</v>
      </c>
      <c r="J63" s="7"/>
    </row>
    <row r="64" s="4" customFormat="1" hidden="1" spans="1:10">
      <c r="A64" s="6">
        <v>999224523695303</v>
      </c>
      <c r="B64" s="7">
        <v>45083</v>
      </c>
      <c r="C64" s="7">
        <v>45085</v>
      </c>
      <c r="D64" s="4">
        <v>1984</v>
      </c>
      <c r="E64" s="4" t="str">
        <f>VLOOKUP(A64,HOP!A:L,12,0)</f>
        <v>1984.00</v>
      </c>
      <c r="F64" s="4" t="str">
        <f>VLOOKUP(A64,HOP!A:C,3,0)</f>
        <v>3447412</v>
      </c>
      <c r="G64" s="4">
        <f t="shared" si="0"/>
        <v>0</v>
      </c>
      <c r="H64" s="4" t="str">
        <f t="shared" si="1"/>
        <v>,3447412</v>
      </c>
      <c r="I64" s="8" t="str">
        <f>VLOOKUP(A64,HOP!A:U,21,0)</f>
        <v>直连</v>
      </c>
      <c r="J64" s="7"/>
    </row>
    <row r="65" s="4" customFormat="1" hidden="1" spans="1:10">
      <c r="A65" s="6">
        <v>999224524496114</v>
      </c>
      <c r="B65" s="7">
        <v>45083</v>
      </c>
      <c r="C65" s="7">
        <v>45085</v>
      </c>
      <c r="D65" s="4">
        <v>3502</v>
      </c>
      <c r="E65" s="4" t="str">
        <f>VLOOKUP(A65,HOP!A:L,12,0)</f>
        <v>3502.00</v>
      </c>
      <c r="F65" s="4" t="str">
        <f>VLOOKUP(A65,HOP!A:C,3,0)</f>
        <v>3447644</v>
      </c>
      <c r="G65" s="4">
        <f t="shared" si="0"/>
        <v>0</v>
      </c>
      <c r="H65" s="4" t="str">
        <f t="shared" si="1"/>
        <v>,3447644</v>
      </c>
      <c r="I65" s="8" t="str">
        <f>VLOOKUP(A65,HOP!A:U,21,0)</f>
        <v>直连</v>
      </c>
      <c r="J65" s="7"/>
    </row>
    <row r="66" s="4" customFormat="1" hidden="1" spans="1:10">
      <c r="A66" s="6">
        <v>999224544409174</v>
      </c>
      <c r="B66" s="7">
        <v>45084</v>
      </c>
      <c r="C66" s="7">
        <v>45085</v>
      </c>
      <c r="D66" s="4">
        <v>771</v>
      </c>
      <c r="E66" s="4" t="str">
        <f>VLOOKUP(A66,HOP!A:L,12,0)</f>
        <v>771.00</v>
      </c>
      <c r="F66" s="4" t="str">
        <f>VLOOKUP(A66,HOP!A:C,3,0)</f>
        <v>3450883</v>
      </c>
      <c r="G66" s="4">
        <f t="shared" si="0"/>
        <v>0</v>
      </c>
      <c r="H66" s="4" t="str">
        <f t="shared" si="1"/>
        <v>,3450883</v>
      </c>
      <c r="I66" s="8" t="str">
        <f>VLOOKUP(A66,HOP!A:U,21,0)</f>
        <v>直采</v>
      </c>
      <c r="J66" s="7"/>
    </row>
    <row r="67" s="4" customFormat="1" hidden="1" spans="1:10">
      <c r="A67" s="6">
        <v>999224548194221</v>
      </c>
      <c r="B67" s="7">
        <v>45084</v>
      </c>
      <c r="C67" s="7">
        <v>45085</v>
      </c>
      <c r="D67" s="4">
        <v>295</v>
      </c>
      <c r="E67" s="4" t="str">
        <f>VLOOKUP(A67,HOP!A:L,12,0)</f>
        <v>295.00</v>
      </c>
      <c r="F67" s="4" t="str">
        <f>VLOOKUP(A67,HOP!A:C,3,0)</f>
        <v>3451939</v>
      </c>
      <c r="G67" s="4">
        <f t="shared" ref="G67:G130" si="2">D67-E67</f>
        <v>0</v>
      </c>
      <c r="H67" s="4" t="str">
        <f t="shared" ref="H67:H130" si="3">$H$1&amp;F67</f>
        <v>,3451939</v>
      </c>
      <c r="I67" s="8" t="str">
        <f>VLOOKUP(A67,HOP!A:U,21,0)</f>
        <v>直连</v>
      </c>
      <c r="J67" s="7"/>
    </row>
    <row r="68" s="4" customFormat="1" hidden="1" spans="1:10">
      <c r="A68" s="6">
        <v>999224550673789</v>
      </c>
      <c r="B68" s="7">
        <v>45084</v>
      </c>
      <c r="C68" s="7">
        <v>45085</v>
      </c>
      <c r="D68" s="4">
        <v>649</v>
      </c>
      <c r="E68" s="4" t="str">
        <f>VLOOKUP(A68,HOP!A:L,12,0)</f>
        <v>649.00</v>
      </c>
      <c r="F68" s="4" t="str">
        <f>VLOOKUP(A68,HOP!A:C,3,0)</f>
        <v>3452706</v>
      </c>
      <c r="G68" s="4">
        <f t="shared" si="2"/>
        <v>0</v>
      </c>
      <c r="H68" s="4" t="str">
        <f t="shared" si="3"/>
        <v>,3452706</v>
      </c>
      <c r="I68" s="8" t="str">
        <f>VLOOKUP(A68,HOP!A:U,21,0)</f>
        <v>直连</v>
      </c>
      <c r="J68" s="7"/>
    </row>
    <row r="69" s="4" customFormat="1" hidden="1" spans="1:10">
      <c r="A69" s="6">
        <v>999224552541974</v>
      </c>
      <c r="B69" s="7">
        <v>45080</v>
      </c>
      <c r="C69" s="7">
        <v>45085</v>
      </c>
      <c r="D69" s="4">
        <v>2415</v>
      </c>
      <c r="E69" s="4" t="str">
        <f>VLOOKUP(A69,HOP!A:L,12,0)</f>
        <v>2415.00</v>
      </c>
      <c r="F69" s="4" t="str">
        <f>VLOOKUP(A69,HOP!A:C,3,0)</f>
        <v>3453181</v>
      </c>
      <c r="G69" s="4">
        <f t="shared" si="2"/>
        <v>0</v>
      </c>
      <c r="H69" s="4" t="str">
        <f t="shared" si="3"/>
        <v>,3453181</v>
      </c>
      <c r="I69" s="8" t="str">
        <f>VLOOKUP(A69,HOP!A:U,21,0)</f>
        <v>直连</v>
      </c>
      <c r="J69" s="7"/>
    </row>
    <row r="70" s="4" customFormat="1" hidden="1" spans="1:10">
      <c r="A70" s="6">
        <v>999224571701441</v>
      </c>
      <c r="B70" s="7">
        <v>45081</v>
      </c>
      <c r="C70" s="7">
        <v>45085</v>
      </c>
      <c r="D70" s="4">
        <v>1344</v>
      </c>
      <c r="E70" s="4" t="str">
        <f>VLOOKUP(A70,HOP!A:L,12,0)</f>
        <v>1344.00</v>
      </c>
      <c r="F70" s="4" t="str">
        <f>VLOOKUP(A70,HOP!A:C,3,0)</f>
        <v>3454829</v>
      </c>
      <c r="G70" s="4">
        <f t="shared" si="2"/>
        <v>0</v>
      </c>
      <c r="H70" s="4" t="str">
        <f t="shared" si="3"/>
        <v>,3454829</v>
      </c>
      <c r="I70" s="8" t="str">
        <f>VLOOKUP(A70,HOP!A:U,21,0)</f>
        <v>直连</v>
      </c>
      <c r="J70" s="7"/>
    </row>
    <row r="71" s="4" customFormat="1" hidden="1" spans="1:10">
      <c r="A71" s="6">
        <v>999224572047780</v>
      </c>
      <c r="B71" s="7">
        <v>45082</v>
      </c>
      <c r="C71" s="7">
        <v>45085</v>
      </c>
      <c r="D71" s="4">
        <v>1641</v>
      </c>
      <c r="E71" s="4" t="str">
        <f>VLOOKUP(A71,HOP!A:L,12,0)</f>
        <v>1641.00</v>
      </c>
      <c r="F71" s="4" t="str">
        <f>VLOOKUP(A71,HOP!A:C,3,0)</f>
        <v>3454928</v>
      </c>
      <c r="G71" s="4">
        <f t="shared" si="2"/>
        <v>0</v>
      </c>
      <c r="H71" s="4" t="str">
        <f t="shared" si="3"/>
        <v>,3454928</v>
      </c>
      <c r="I71" s="8" t="str">
        <f>VLOOKUP(A71,HOP!A:U,21,0)</f>
        <v>直连</v>
      </c>
      <c r="J71" s="7"/>
    </row>
    <row r="72" s="4" customFormat="1" hidden="1" spans="1:10">
      <c r="A72" s="6">
        <v>999224582208142</v>
      </c>
      <c r="B72" s="7">
        <v>45082</v>
      </c>
      <c r="C72" s="7">
        <v>45085</v>
      </c>
      <c r="D72" s="4">
        <v>2680</v>
      </c>
      <c r="E72" s="4" t="str">
        <f>VLOOKUP(A72,HOP!A:L,12,0)</f>
        <v>2680.00</v>
      </c>
      <c r="F72" s="4" t="str">
        <f>VLOOKUP(A72,HOP!A:C,3,0)</f>
        <v>3457626</v>
      </c>
      <c r="G72" s="4">
        <f t="shared" si="2"/>
        <v>0</v>
      </c>
      <c r="H72" s="4" t="str">
        <f t="shared" si="3"/>
        <v>,3457626</v>
      </c>
      <c r="I72" s="8" t="str">
        <f>VLOOKUP(A72,HOP!A:U,21,0)</f>
        <v>直连</v>
      </c>
      <c r="J72" s="7"/>
    </row>
    <row r="73" s="4" customFormat="1" hidden="1" spans="1:10">
      <c r="A73" s="6">
        <v>999224585399452</v>
      </c>
      <c r="B73" s="7">
        <v>45083</v>
      </c>
      <c r="C73" s="7">
        <v>45085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8" t="e">
        <f>VLOOKUP(A73,HOP!A:U,21,0)</f>
        <v>#N/A</v>
      </c>
      <c r="J73" s="7"/>
    </row>
    <row r="74" s="4" customFormat="1" hidden="1" spans="1:10">
      <c r="A74" s="6">
        <v>999224588320723</v>
      </c>
      <c r="B74" s="7">
        <v>45084</v>
      </c>
      <c r="C74" s="7">
        <v>45085</v>
      </c>
      <c r="D74" s="4">
        <v>1145</v>
      </c>
      <c r="E74" s="4" t="str">
        <f>VLOOKUP(A74,HOP!A:L,12,0)</f>
        <v>1145.00</v>
      </c>
      <c r="F74" s="4" t="str">
        <f>VLOOKUP(A74,HOP!A:C,3,0)</f>
        <v>3459495</v>
      </c>
      <c r="G74" s="4">
        <f t="shared" si="2"/>
        <v>0</v>
      </c>
      <c r="H74" s="4" t="str">
        <f t="shared" si="3"/>
        <v>,3459495</v>
      </c>
      <c r="I74" s="8" t="str">
        <f>VLOOKUP(A74,HOP!A:U,21,0)</f>
        <v>直采</v>
      </c>
      <c r="J74" s="7"/>
    </row>
    <row r="75" s="4" customFormat="1" hidden="1" spans="1:10">
      <c r="A75" s="6">
        <v>999224591822629</v>
      </c>
      <c r="B75" s="7">
        <v>45082</v>
      </c>
      <c r="C75" s="7">
        <v>45085</v>
      </c>
      <c r="D75" s="4">
        <v>1977</v>
      </c>
      <c r="E75" s="4" t="str">
        <f>VLOOKUP(A75,HOP!A:L,12,0)</f>
        <v>1977.00</v>
      </c>
      <c r="F75" s="4" t="str">
        <f>VLOOKUP(A75,HOP!A:C,3,0)</f>
        <v>3459663</v>
      </c>
      <c r="G75" s="4">
        <f t="shared" si="2"/>
        <v>0</v>
      </c>
      <c r="H75" s="4" t="str">
        <f t="shared" si="3"/>
        <v>,3459663</v>
      </c>
      <c r="I75" s="8" t="str">
        <f>VLOOKUP(A75,HOP!A:U,21,0)</f>
        <v>直连</v>
      </c>
      <c r="J75" s="7"/>
    </row>
    <row r="76" s="4" customFormat="1" hidden="1" spans="1:10">
      <c r="A76" s="6">
        <v>999224596231877</v>
      </c>
      <c r="B76" s="7">
        <v>45083</v>
      </c>
      <c r="C76" s="7">
        <v>45085</v>
      </c>
      <c r="D76" s="4">
        <v>3098</v>
      </c>
      <c r="E76" s="4" t="str">
        <f>VLOOKUP(A76,HOP!A:L,12,0)</f>
        <v>3098.00</v>
      </c>
      <c r="F76" s="4" t="str">
        <f>VLOOKUP(A76,HOP!A:C,3,0)</f>
        <v>3460529</v>
      </c>
      <c r="G76" s="4">
        <f t="shared" si="2"/>
        <v>0</v>
      </c>
      <c r="H76" s="4" t="str">
        <f t="shared" si="3"/>
        <v>,3460529</v>
      </c>
      <c r="I76" s="8" t="str">
        <f>VLOOKUP(A76,HOP!A:U,21,0)</f>
        <v>直连</v>
      </c>
      <c r="J76" s="7"/>
    </row>
    <row r="77" s="4" customFormat="1" hidden="1" spans="1:10">
      <c r="A77" s="6">
        <v>999224603008067</v>
      </c>
      <c r="B77" s="7">
        <v>45084</v>
      </c>
      <c r="C77" s="7">
        <v>45085</v>
      </c>
      <c r="D77" s="4">
        <v>0</v>
      </c>
      <c r="E77" s="4" t="str">
        <f>VLOOKUP(A77,HOP!A:L,12,0)</f>
        <v>1509.00</v>
      </c>
      <c r="F77" s="4" t="str">
        <f>VLOOKUP(A77,HOP!A:C,3,0)</f>
        <v>3462366</v>
      </c>
      <c r="G77" s="4">
        <f t="shared" si="2"/>
        <v>-1509</v>
      </c>
      <c r="H77" s="4" t="str">
        <f t="shared" si="3"/>
        <v>,3462366</v>
      </c>
      <c r="I77" s="8" t="str">
        <f>VLOOKUP(A77,HOP!A:U,21,0)</f>
        <v>直连</v>
      </c>
      <c r="J77" s="7"/>
    </row>
    <row r="78" s="4" customFormat="1" hidden="1" spans="1:10">
      <c r="A78" s="6">
        <v>999224604154122</v>
      </c>
      <c r="B78" s="7">
        <v>45084</v>
      </c>
      <c r="C78" s="7">
        <v>45085</v>
      </c>
      <c r="D78" s="4">
        <v>343</v>
      </c>
      <c r="E78" s="4" t="str">
        <f>VLOOKUP(A78,HOP!A:L,12,0)</f>
        <v>343.00</v>
      </c>
      <c r="F78" s="4" t="str">
        <f>VLOOKUP(A78,HOP!A:C,3,0)</f>
        <v>3462731</v>
      </c>
      <c r="G78" s="4">
        <f t="shared" si="2"/>
        <v>0</v>
      </c>
      <c r="H78" s="4" t="str">
        <f t="shared" si="3"/>
        <v>,3462731</v>
      </c>
      <c r="I78" s="8" t="str">
        <f>VLOOKUP(A78,HOP!A:U,21,0)</f>
        <v>直连</v>
      </c>
      <c r="J78" s="7"/>
    </row>
    <row r="79" s="4" customFormat="1" hidden="1" spans="1:10">
      <c r="A79" s="6">
        <v>999224604496457</v>
      </c>
      <c r="B79" s="7">
        <v>45084</v>
      </c>
      <c r="C79" s="7">
        <v>45085</v>
      </c>
      <c r="D79" s="4">
        <v>142</v>
      </c>
      <c r="E79" s="4" t="str">
        <f>VLOOKUP(A79,HOP!A:L,12,0)</f>
        <v>142.00</v>
      </c>
      <c r="F79" s="4" t="str">
        <f>VLOOKUP(A79,HOP!A:C,3,0)</f>
        <v>3462967</v>
      </c>
      <c r="G79" s="4">
        <f t="shared" si="2"/>
        <v>0</v>
      </c>
      <c r="H79" s="4" t="str">
        <f t="shared" si="3"/>
        <v>,3462967</v>
      </c>
      <c r="I79" s="8" t="str">
        <f>VLOOKUP(A79,HOP!A:U,21,0)</f>
        <v>直连</v>
      </c>
      <c r="J79" s="7"/>
    </row>
    <row r="80" s="4" customFormat="1" hidden="1" spans="1:10">
      <c r="A80" s="6">
        <v>999224605870355</v>
      </c>
      <c r="B80" s="7">
        <v>45084</v>
      </c>
      <c r="C80" s="7">
        <v>45085</v>
      </c>
      <c r="D80" s="4">
        <v>1560</v>
      </c>
      <c r="E80" s="4" t="str">
        <f>VLOOKUP(A80,HOP!A:L,12,0)</f>
        <v>1560.00</v>
      </c>
      <c r="F80" s="4" t="str">
        <f>VLOOKUP(A80,HOP!A:C,3,0)</f>
        <v>3463303</v>
      </c>
      <c r="G80" s="4">
        <f t="shared" si="2"/>
        <v>0</v>
      </c>
      <c r="H80" s="4" t="str">
        <f t="shared" si="3"/>
        <v>,3463303</v>
      </c>
      <c r="I80" s="8" t="str">
        <f>VLOOKUP(A80,HOP!A:U,21,0)</f>
        <v>直连</v>
      </c>
      <c r="J80" s="7"/>
    </row>
    <row r="81" s="4" customFormat="1" hidden="1" spans="1:10">
      <c r="A81" s="6">
        <v>999224606621994</v>
      </c>
      <c r="B81" s="7">
        <v>45083</v>
      </c>
      <c r="C81" s="7">
        <v>45085</v>
      </c>
      <c r="D81" s="4">
        <v>572</v>
      </c>
      <c r="E81" s="4" t="str">
        <f>VLOOKUP(A81,HOP!A:L,12,0)</f>
        <v>572.00</v>
      </c>
      <c r="F81" s="4" t="str">
        <f>VLOOKUP(A81,HOP!A:C,3,0)</f>
        <v>3463510</v>
      </c>
      <c r="G81" s="4">
        <f t="shared" si="2"/>
        <v>0</v>
      </c>
      <c r="H81" s="4" t="str">
        <f t="shared" si="3"/>
        <v>,3463510</v>
      </c>
      <c r="I81" s="8" t="str">
        <f>VLOOKUP(A81,HOP!A:U,21,0)</f>
        <v>直连</v>
      </c>
      <c r="J81" s="7"/>
    </row>
    <row r="82" s="4" customFormat="1" hidden="1" spans="1:10">
      <c r="A82" s="6">
        <v>999224607853091</v>
      </c>
      <c r="B82" s="7">
        <v>45082</v>
      </c>
      <c r="C82" s="7">
        <v>45085</v>
      </c>
      <c r="D82" s="4">
        <v>3186</v>
      </c>
      <c r="E82" s="4" t="str">
        <f>VLOOKUP(A82,HOP!A:L,12,0)</f>
        <v>3186.00</v>
      </c>
      <c r="F82" s="4" t="str">
        <f>VLOOKUP(A82,HOP!A:C,3,0)</f>
        <v>3463732</v>
      </c>
      <c r="G82" s="4">
        <f t="shared" si="2"/>
        <v>0</v>
      </c>
      <c r="H82" s="4" t="str">
        <f t="shared" si="3"/>
        <v>,3463732</v>
      </c>
      <c r="I82" s="8" t="str">
        <f>VLOOKUP(A82,HOP!A:U,21,0)</f>
        <v>直连</v>
      </c>
      <c r="J82" s="7"/>
    </row>
    <row r="83" s="4" customFormat="1" hidden="1" spans="1:10">
      <c r="A83" s="6">
        <v>999224608017743</v>
      </c>
      <c r="B83" s="7">
        <v>45082</v>
      </c>
      <c r="C83" s="7">
        <v>45085</v>
      </c>
      <c r="D83" s="4">
        <v>1030</v>
      </c>
      <c r="E83" s="4" t="str">
        <f>VLOOKUP(A83,HOP!A:L,12,0)</f>
        <v>1030.00</v>
      </c>
      <c r="F83" s="4" t="str">
        <f>VLOOKUP(A83,HOP!A:C,3,0)</f>
        <v>3463757</v>
      </c>
      <c r="G83" s="4">
        <f t="shared" si="2"/>
        <v>0</v>
      </c>
      <c r="H83" s="4" t="str">
        <f t="shared" si="3"/>
        <v>,3463757</v>
      </c>
      <c r="I83" s="8" t="str">
        <f>VLOOKUP(A83,HOP!A:U,21,0)</f>
        <v>直连</v>
      </c>
      <c r="J83" s="7"/>
    </row>
    <row r="84" s="4" customFormat="1" hidden="1" spans="1:10">
      <c r="A84" s="6">
        <v>999224609053318</v>
      </c>
      <c r="B84" s="7">
        <v>45083</v>
      </c>
      <c r="C84" s="7">
        <v>45085</v>
      </c>
      <c r="D84" s="4">
        <v>1231</v>
      </c>
      <c r="E84" s="4" t="str">
        <f>VLOOKUP(A84,HOP!A:L,12,0)</f>
        <v>1231.00</v>
      </c>
      <c r="F84" s="4" t="str">
        <f>VLOOKUP(A84,HOP!A:C,3,0)</f>
        <v>3463927</v>
      </c>
      <c r="G84" s="4">
        <f t="shared" si="2"/>
        <v>0</v>
      </c>
      <c r="H84" s="4" t="str">
        <f t="shared" si="3"/>
        <v>,3463927</v>
      </c>
      <c r="I84" s="8" t="str">
        <f>VLOOKUP(A84,HOP!A:U,21,0)</f>
        <v>直采</v>
      </c>
      <c r="J84" s="7"/>
    </row>
    <row r="85" s="4" customFormat="1" hidden="1" spans="1:10">
      <c r="A85" s="6">
        <v>999224610675443</v>
      </c>
      <c r="B85" s="7">
        <v>45083</v>
      </c>
      <c r="C85" s="7">
        <v>45085</v>
      </c>
      <c r="D85" s="4">
        <v>4388</v>
      </c>
      <c r="E85" s="4" t="str">
        <f>VLOOKUP(A85,HOP!A:L,12,0)</f>
        <v>4388.00</v>
      </c>
      <c r="F85" s="4" t="str">
        <f>VLOOKUP(A85,HOP!A:C,3,0)</f>
        <v>3464297</v>
      </c>
      <c r="G85" s="4">
        <f t="shared" si="2"/>
        <v>0</v>
      </c>
      <c r="H85" s="4" t="str">
        <f t="shared" si="3"/>
        <v>,3464297</v>
      </c>
      <c r="I85" s="8" t="str">
        <f>VLOOKUP(A85,HOP!A:U,21,0)</f>
        <v>直连</v>
      </c>
      <c r="J85" s="7"/>
    </row>
    <row r="86" s="4" customFormat="1" hidden="1" spans="1:10">
      <c r="A86" s="6">
        <v>999224611294536</v>
      </c>
      <c r="B86" s="7">
        <v>45084</v>
      </c>
      <c r="C86" s="7">
        <v>45085</v>
      </c>
      <c r="D86" s="4">
        <v>643</v>
      </c>
      <c r="E86" s="4" t="str">
        <f>VLOOKUP(A86,HOP!A:L,12,0)</f>
        <v>643.00</v>
      </c>
      <c r="F86" s="4" t="str">
        <f>VLOOKUP(A86,HOP!A:C,3,0)</f>
        <v>3464753</v>
      </c>
      <c r="G86" s="4">
        <f t="shared" si="2"/>
        <v>0</v>
      </c>
      <c r="H86" s="4" t="str">
        <f t="shared" si="3"/>
        <v>,3464753</v>
      </c>
      <c r="I86" s="8" t="str">
        <f>VLOOKUP(A86,HOP!A:U,21,0)</f>
        <v>直连</v>
      </c>
      <c r="J86" s="7"/>
    </row>
    <row r="87" s="4" customFormat="1" hidden="1" spans="1:10">
      <c r="A87" s="6">
        <v>999224611391007</v>
      </c>
      <c r="B87" s="7">
        <v>45083</v>
      </c>
      <c r="C87" s="7">
        <v>45085</v>
      </c>
      <c r="D87" s="4">
        <v>940</v>
      </c>
      <c r="E87" s="4" t="str">
        <f>VLOOKUP(A87,HOP!A:L,12,0)</f>
        <v>940.00</v>
      </c>
      <c r="F87" s="4" t="str">
        <f>VLOOKUP(A87,HOP!A:C,3,0)</f>
        <v>3464775</v>
      </c>
      <c r="G87" s="4">
        <f t="shared" si="2"/>
        <v>0</v>
      </c>
      <c r="H87" s="4" t="str">
        <f t="shared" si="3"/>
        <v>,3464775</v>
      </c>
      <c r="I87" s="8" t="str">
        <f>VLOOKUP(A87,HOP!A:U,21,0)</f>
        <v>直连</v>
      </c>
      <c r="J87" s="7"/>
    </row>
    <row r="88" s="4" customFormat="1" hidden="1" spans="1:10">
      <c r="A88" s="6">
        <v>999224611750452</v>
      </c>
      <c r="B88" s="7">
        <v>45084</v>
      </c>
      <c r="C88" s="7">
        <v>45085</v>
      </c>
      <c r="D88" s="4">
        <v>744</v>
      </c>
      <c r="E88" s="4" t="str">
        <f>VLOOKUP(A88,HOP!A:L,12,0)</f>
        <v>744.00</v>
      </c>
      <c r="F88" s="4" t="str">
        <f>VLOOKUP(A88,HOP!A:C,3,0)</f>
        <v>3464988</v>
      </c>
      <c r="G88" s="4">
        <f t="shared" si="2"/>
        <v>0</v>
      </c>
      <c r="H88" s="4" t="str">
        <f t="shared" si="3"/>
        <v>,3464988</v>
      </c>
      <c r="I88" s="8" t="str">
        <f>VLOOKUP(A88,HOP!A:U,21,0)</f>
        <v>直连</v>
      </c>
      <c r="J88" s="7"/>
    </row>
    <row r="89" s="4" customFormat="1" hidden="1" spans="1:10">
      <c r="A89" s="6">
        <v>999224612321629</v>
      </c>
      <c r="B89" s="7">
        <v>45084</v>
      </c>
      <c r="C89" s="7">
        <v>45085</v>
      </c>
      <c r="D89" s="4">
        <v>249</v>
      </c>
      <c r="E89" s="4" t="str">
        <f>VLOOKUP(A89,HOP!A:L,12,0)</f>
        <v>249.00</v>
      </c>
      <c r="F89" s="4" t="str">
        <f>VLOOKUP(A89,HOP!A:C,3,0)</f>
        <v>3465244</v>
      </c>
      <c r="G89" s="4">
        <f t="shared" si="2"/>
        <v>0</v>
      </c>
      <c r="H89" s="4" t="str">
        <f t="shared" si="3"/>
        <v>,3465244</v>
      </c>
      <c r="I89" s="8" t="str">
        <f>VLOOKUP(A89,HOP!A:U,21,0)</f>
        <v>直连</v>
      </c>
      <c r="J89" s="7"/>
    </row>
    <row r="90" s="4" customFormat="1" hidden="1" spans="1:10">
      <c r="A90" s="6">
        <v>999224612762638</v>
      </c>
      <c r="B90" s="7">
        <v>45083</v>
      </c>
      <c r="C90" s="7">
        <v>45085</v>
      </c>
      <c r="D90" s="4">
        <v>852</v>
      </c>
      <c r="E90" s="4" t="str">
        <f>VLOOKUP(A90,HOP!A:L,12,0)</f>
        <v>852.00</v>
      </c>
      <c r="F90" s="4" t="str">
        <f>VLOOKUP(A90,HOP!A:C,3,0)</f>
        <v>3465490</v>
      </c>
      <c r="G90" s="4">
        <f t="shared" si="2"/>
        <v>0</v>
      </c>
      <c r="H90" s="4" t="str">
        <f t="shared" si="3"/>
        <v>,3465490</v>
      </c>
      <c r="I90" s="8" t="str">
        <f>VLOOKUP(A90,HOP!A:U,21,0)</f>
        <v>直连</v>
      </c>
      <c r="J90" s="7"/>
    </row>
    <row r="91" s="4" customFormat="1" hidden="1" spans="1:10">
      <c r="A91" s="6">
        <v>999224613199329</v>
      </c>
      <c r="B91" s="7">
        <v>45084</v>
      </c>
      <c r="C91" s="7">
        <v>45085</v>
      </c>
      <c r="D91" s="4">
        <v>1365</v>
      </c>
      <c r="E91" s="4" t="str">
        <f>VLOOKUP(A91,HOP!A:L,12,0)</f>
        <v>1365.00</v>
      </c>
      <c r="F91" s="4" t="str">
        <f>VLOOKUP(A91,HOP!A:C,3,0)</f>
        <v>3465751</v>
      </c>
      <c r="G91" s="4">
        <f t="shared" si="2"/>
        <v>0</v>
      </c>
      <c r="H91" s="4" t="str">
        <f t="shared" si="3"/>
        <v>,3465751</v>
      </c>
      <c r="I91" s="8" t="str">
        <f>VLOOKUP(A91,HOP!A:U,21,0)</f>
        <v>直连</v>
      </c>
      <c r="J91" s="7"/>
    </row>
    <row r="92" s="4" customFormat="1" hidden="1" spans="1:10">
      <c r="A92" s="6">
        <v>999224613676939</v>
      </c>
      <c r="B92" s="7">
        <v>45083</v>
      </c>
      <c r="C92" s="7">
        <v>45085</v>
      </c>
      <c r="D92" s="4">
        <v>1490</v>
      </c>
      <c r="E92" s="4" t="str">
        <f>VLOOKUP(A92,HOP!A:L,12,0)</f>
        <v>1490.00</v>
      </c>
      <c r="F92" s="4" t="str">
        <f>VLOOKUP(A92,HOP!A:C,3,0)</f>
        <v>3466176</v>
      </c>
      <c r="G92" s="4">
        <f t="shared" si="2"/>
        <v>0</v>
      </c>
      <c r="H92" s="4" t="str">
        <f t="shared" si="3"/>
        <v>,3466176</v>
      </c>
      <c r="I92" s="8" t="str">
        <f>VLOOKUP(A92,HOP!A:U,21,0)</f>
        <v>直连</v>
      </c>
      <c r="J92" s="7"/>
    </row>
    <row r="93" s="4" customFormat="1" hidden="1" spans="1:10">
      <c r="A93" s="6">
        <v>999224614165799</v>
      </c>
      <c r="B93" s="7">
        <v>45084</v>
      </c>
      <c r="C93" s="7">
        <v>45085</v>
      </c>
      <c r="D93" s="4">
        <v>1154</v>
      </c>
      <c r="E93" s="4" t="str">
        <f>VLOOKUP(A93,HOP!A:L,12,0)</f>
        <v>1154.00</v>
      </c>
      <c r="F93" s="4" t="str">
        <f>VLOOKUP(A93,HOP!A:C,3,0)</f>
        <v>3466808</v>
      </c>
      <c r="G93" s="4">
        <f t="shared" si="2"/>
        <v>0</v>
      </c>
      <c r="H93" s="4" t="str">
        <f t="shared" si="3"/>
        <v>,3466808</v>
      </c>
      <c r="I93" s="8" t="str">
        <f>VLOOKUP(A93,HOP!A:U,21,0)</f>
        <v>直连</v>
      </c>
      <c r="J93" s="7"/>
    </row>
    <row r="94" s="4" customFormat="1" hidden="1" spans="1:10">
      <c r="A94" s="6">
        <v>999224614207083</v>
      </c>
      <c r="B94" s="7">
        <v>45084</v>
      </c>
      <c r="C94" s="7">
        <v>45085</v>
      </c>
      <c r="D94" s="4">
        <v>1257</v>
      </c>
      <c r="E94" s="4" t="str">
        <f>VLOOKUP(A94,HOP!A:L,12,0)</f>
        <v>1257.00</v>
      </c>
      <c r="F94" s="4" t="str">
        <f>VLOOKUP(A94,HOP!A:C,3,0)</f>
        <v>3466863</v>
      </c>
      <c r="G94" s="4">
        <f t="shared" si="2"/>
        <v>0</v>
      </c>
      <c r="H94" s="4" t="str">
        <f t="shared" si="3"/>
        <v>,3466863</v>
      </c>
      <c r="I94" s="8" t="str">
        <f>VLOOKUP(A94,HOP!A:U,21,0)</f>
        <v>直连</v>
      </c>
      <c r="J94" s="7"/>
    </row>
    <row r="95" s="4" customFormat="1" hidden="1" spans="1:10">
      <c r="A95" s="6">
        <v>999224614252346</v>
      </c>
      <c r="B95" s="7">
        <v>45084</v>
      </c>
      <c r="C95" s="7">
        <v>45085</v>
      </c>
      <c r="D95" s="4">
        <v>1470</v>
      </c>
      <c r="E95" s="4" t="str">
        <f>VLOOKUP(A95,HOP!A:L,12,0)</f>
        <v>1470.00</v>
      </c>
      <c r="F95" s="4" t="str">
        <f>VLOOKUP(A95,HOP!A:C,3,0)</f>
        <v>3466930</v>
      </c>
      <c r="G95" s="4">
        <f t="shared" si="2"/>
        <v>0</v>
      </c>
      <c r="H95" s="4" t="str">
        <f t="shared" si="3"/>
        <v>,3466930</v>
      </c>
      <c r="I95" s="8" t="str">
        <f>VLOOKUP(A95,HOP!A:U,21,0)</f>
        <v>直连</v>
      </c>
      <c r="J95" s="7"/>
    </row>
    <row r="96" s="4" customFormat="1" hidden="1" spans="1:10">
      <c r="A96" s="6">
        <v>999224614265449</v>
      </c>
      <c r="B96" s="7">
        <v>45083</v>
      </c>
      <c r="C96" s="7">
        <v>45085</v>
      </c>
      <c r="D96" s="4">
        <v>1454</v>
      </c>
      <c r="E96" s="4" t="str">
        <f>VLOOKUP(A96,HOP!A:L,12,0)</f>
        <v>1454.00</v>
      </c>
      <c r="F96" s="4" t="str">
        <f>VLOOKUP(A96,HOP!A:C,3,0)</f>
        <v>3466956</v>
      </c>
      <c r="G96" s="4">
        <f t="shared" si="2"/>
        <v>0</v>
      </c>
      <c r="H96" s="4" t="str">
        <f t="shared" si="3"/>
        <v>,3466956</v>
      </c>
      <c r="I96" s="8" t="str">
        <f>VLOOKUP(A96,HOP!A:U,21,0)</f>
        <v>直连</v>
      </c>
      <c r="J96" s="7"/>
    </row>
    <row r="97" s="4" customFormat="1" hidden="1" spans="1:10">
      <c r="A97" s="6">
        <v>999224614938168</v>
      </c>
      <c r="B97" s="7">
        <v>45084</v>
      </c>
      <c r="C97" s="7">
        <v>45085</v>
      </c>
      <c r="D97" s="4">
        <v>803</v>
      </c>
      <c r="E97" s="4" t="str">
        <f>VLOOKUP(A97,HOP!A:L,12,0)</f>
        <v>803.00</v>
      </c>
      <c r="F97" s="4" t="str">
        <f>VLOOKUP(A97,HOP!A:C,3,0)</f>
        <v>3467745</v>
      </c>
      <c r="G97" s="4">
        <f t="shared" si="2"/>
        <v>0</v>
      </c>
      <c r="H97" s="4" t="str">
        <f t="shared" si="3"/>
        <v>,3467745</v>
      </c>
      <c r="I97" s="8" t="str">
        <f>VLOOKUP(A97,HOP!A:U,21,0)</f>
        <v>直连</v>
      </c>
      <c r="J97" s="7"/>
    </row>
    <row r="98" s="4" customFormat="1" hidden="1" spans="1:10">
      <c r="A98" s="6">
        <v>999224619628947</v>
      </c>
      <c r="B98" s="7">
        <v>45084</v>
      </c>
      <c r="C98" s="7">
        <v>45085</v>
      </c>
      <c r="D98" s="4">
        <v>543</v>
      </c>
      <c r="E98" s="4" t="str">
        <f>VLOOKUP(A98,HOP!A:L,12,0)</f>
        <v>543.00</v>
      </c>
      <c r="F98" s="4" t="str">
        <f>VLOOKUP(A98,HOP!A:C,3,0)</f>
        <v>3468686</v>
      </c>
      <c r="G98" s="4">
        <f t="shared" si="2"/>
        <v>0</v>
      </c>
      <c r="H98" s="4" t="str">
        <f t="shared" si="3"/>
        <v>,3468686</v>
      </c>
      <c r="I98" s="8" t="str">
        <f>VLOOKUP(A98,HOP!A:U,21,0)</f>
        <v>直采</v>
      </c>
      <c r="J98" s="7"/>
    </row>
    <row r="99" s="4" customFormat="1" hidden="1" spans="1:10">
      <c r="A99" s="6">
        <v>999224620406244</v>
      </c>
      <c r="B99" s="7">
        <v>45084</v>
      </c>
      <c r="C99" s="7">
        <v>45085</v>
      </c>
      <c r="D99" s="4">
        <v>308</v>
      </c>
      <c r="E99" s="4" t="str">
        <f>VLOOKUP(A99,HOP!A:L,12,0)</f>
        <v>308.00</v>
      </c>
      <c r="F99" s="4" t="str">
        <f>VLOOKUP(A99,HOP!A:C,3,0)</f>
        <v>3468808</v>
      </c>
      <c r="G99" s="4">
        <f t="shared" si="2"/>
        <v>0</v>
      </c>
      <c r="H99" s="4" t="str">
        <f t="shared" si="3"/>
        <v>,3468808</v>
      </c>
      <c r="I99" s="8" t="str">
        <f>VLOOKUP(A99,HOP!A:U,21,0)</f>
        <v>直连</v>
      </c>
      <c r="J99" s="7"/>
    </row>
    <row r="100" s="4" customFormat="1" hidden="1" spans="1:10">
      <c r="A100" s="6">
        <v>999224622772871</v>
      </c>
      <c r="B100" s="7">
        <v>45084</v>
      </c>
      <c r="C100" s="7">
        <v>45085</v>
      </c>
      <c r="D100" s="4">
        <v>412</v>
      </c>
      <c r="E100" s="4" t="str">
        <f>VLOOKUP(A100,HOP!A:L,12,0)</f>
        <v>412.00</v>
      </c>
      <c r="F100" s="4" t="str">
        <f>VLOOKUP(A100,HOP!A:C,3,0)</f>
        <v>3469284</v>
      </c>
      <c r="G100" s="4">
        <f t="shared" si="2"/>
        <v>0</v>
      </c>
      <c r="H100" s="4" t="str">
        <f t="shared" si="3"/>
        <v>,3469284</v>
      </c>
      <c r="I100" s="8" t="str">
        <f>VLOOKUP(A100,HOP!A:U,21,0)</f>
        <v>直连</v>
      </c>
      <c r="J100" s="7"/>
    </row>
    <row r="101" s="4" customFormat="1" hidden="1" spans="1:10">
      <c r="A101" s="6">
        <v>999224623441963</v>
      </c>
      <c r="B101" s="7">
        <v>45083</v>
      </c>
      <c r="C101" s="7">
        <v>45085</v>
      </c>
      <c r="D101" s="4">
        <v>2784</v>
      </c>
      <c r="E101" s="4" t="str">
        <f>VLOOKUP(A101,HOP!A:L,12,0)</f>
        <v>2784.00</v>
      </c>
      <c r="F101" s="4" t="str">
        <f>VLOOKUP(A101,HOP!A:C,3,0)</f>
        <v>3469519</v>
      </c>
      <c r="G101" s="4">
        <f t="shared" si="2"/>
        <v>0</v>
      </c>
      <c r="H101" s="4" t="str">
        <f t="shared" si="3"/>
        <v>,3469519</v>
      </c>
      <c r="I101" s="8" t="str">
        <f>VLOOKUP(A101,HOP!A:U,21,0)</f>
        <v>直连</v>
      </c>
      <c r="J101" s="7"/>
    </row>
    <row r="102" s="4" customFormat="1" hidden="1" spans="1:10">
      <c r="A102" s="6">
        <v>999224625627813</v>
      </c>
      <c r="B102" s="7">
        <v>45084</v>
      </c>
      <c r="C102" s="7">
        <v>45085</v>
      </c>
      <c r="D102" s="4">
        <v>163</v>
      </c>
      <c r="E102" s="4" t="str">
        <f>VLOOKUP(A102,HOP!A:L,12,0)</f>
        <v>163.00</v>
      </c>
      <c r="F102" s="4" t="str">
        <f>VLOOKUP(A102,HOP!A:C,3,0)</f>
        <v>3470106</v>
      </c>
      <c r="G102" s="4">
        <f t="shared" si="2"/>
        <v>0</v>
      </c>
      <c r="H102" s="4" t="str">
        <f t="shared" si="3"/>
        <v>,3470106</v>
      </c>
      <c r="I102" s="8" t="str">
        <f>VLOOKUP(A102,HOP!A:U,21,0)</f>
        <v>直连</v>
      </c>
      <c r="J102" s="7"/>
    </row>
    <row r="103" s="4" customFormat="1" hidden="1" spans="1:10">
      <c r="A103" s="6">
        <v>999224636382637</v>
      </c>
      <c r="B103" s="7">
        <v>45084</v>
      </c>
      <c r="C103" s="7">
        <v>45085</v>
      </c>
      <c r="D103" s="4">
        <v>675</v>
      </c>
      <c r="E103" s="4" t="str">
        <f>VLOOKUP(A103,HOP!A:L,12,0)</f>
        <v>675.00</v>
      </c>
      <c r="F103" s="4" t="str">
        <f>VLOOKUP(A103,HOP!A:C,3,0)</f>
        <v>3471328</v>
      </c>
      <c r="G103" s="4">
        <f t="shared" si="2"/>
        <v>0</v>
      </c>
      <c r="H103" s="4" t="str">
        <f t="shared" si="3"/>
        <v>,3471328</v>
      </c>
      <c r="I103" s="8" t="str">
        <f>VLOOKUP(A103,HOP!A:U,21,0)</f>
        <v>直连</v>
      </c>
      <c r="J103" s="7"/>
    </row>
    <row r="104" s="4" customFormat="1" hidden="1" spans="1:10">
      <c r="A104" s="6">
        <v>999224636689788</v>
      </c>
      <c r="B104" s="7">
        <v>45084</v>
      </c>
      <c r="C104" s="7">
        <v>45085</v>
      </c>
      <c r="D104" s="4">
        <v>509</v>
      </c>
      <c r="E104" s="4" t="str">
        <f>VLOOKUP(A104,HOP!A:L,12,0)</f>
        <v>509.00</v>
      </c>
      <c r="F104" s="4" t="str">
        <f>VLOOKUP(A104,HOP!A:C,3,0)</f>
        <v>3471388</v>
      </c>
      <c r="G104" s="4">
        <f t="shared" si="2"/>
        <v>0</v>
      </c>
      <c r="H104" s="4" t="str">
        <f t="shared" si="3"/>
        <v>,3471388</v>
      </c>
      <c r="I104" s="8" t="str">
        <f>VLOOKUP(A104,HOP!A:U,21,0)</f>
        <v>直连</v>
      </c>
      <c r="J104" s="7"/>
    </row>
    <row r="105" s="4" customFormat="1" hidden="1" spans="1:10">
      <c r="A105" s="6">
        <v>999224637542048</v>
      </c>
      <c r="B105" s="7">
        <v>45084</v>
      </c>
      <c r="C105" s="7">
        <v>45085</v>
      </c>
      <c r="D105" s="4">
        <v>923</v>
      </c>
      <c r="E105" s="4" t="str">
        <f>VLOOKUP(A105,HOP!A:L,12,0)</f>
        <v>923.00</v>
      </c>
      <c r="F105" s="4" t="str">
        <f>VLOOKUP(A105,HOP!A:C,3,0)</f>
        <v>3471569</v>
      </c>
      <c r="G105" s="4">
        <f t="shared" si="2"/>
        <v>0</v>
      </c>
      <c r="H105" s="4" t="str">
        <f t="shared" si="3"/>
        <v>,3471569</v>
      </c>
      <c r="I105" s="8" t="str">
        <f>VLOOKUP(A105,HOP!A:U,21,0)</f>
        <v>直连</v>
      </c>
      <c r="J105" s="7"/>
    </row>
    <row r="106" s="4" customFormat="1" hidden="1" spans="1:10">
      <c r="A106" s="6">
        <v>999224638215892</v>
      </c>
      <c r="B106" s="7">
        <v>45084</v>
      </c>
      <c r="C106" s="7">
        <v>45085</v>
      </c>
      <c r="D106" s="4">
        <v>495</v>
      </c>
      <c r="E106" s="4" t="str">
        <f>VLOOKUP(A106,HOP!A:L,12,0)</f>
        <v>495.00</v>
      </c>
      <c r="F106" s="4" t="str">
        <f>VLOOKUP(A106,HOP!A:C,3,0)</f>
        <v>3471655</v>
      </c>
      <c r="G106" s="4">
        <f t="shared" si="2"/>
        <v>0</v>
      </c>
      <c r="H106" s="4" t="str">
        <f t="shared" si="3"/>
        <v>,3471655</v>
      </c>
      <c r="I106" s="8" t="str">
        <f>VLOOKUP(A106,HOP!A:U,21,0)</f>
        <v>直连</v>
      </c>
      <c r="J106" s="7"/>
    </row>
    <row r="107" s="4" customFormat="1" hidden="1" spans="1:10">
      <c r="A107" s="6">
        <v>999224645857699</v>
      </c>
      <c r="B107" s="7">
        <v>45084</v>
      </c>
      <c r="C107" s="7">
        <v>45085</v>
      </c>
      <c r="D107" s="4">
        <v>305</v>
      </c>
      <c r="E107" s="4" t="str">
        <f>VLOOKUP(A107,HOP!A:L,12,0)</f>
        <v>305.00</v>
      </c>
      <c r="F107" s="4" t="str">
        <f>VLOOKUP(A107,HOP!A:C,3,0)</f>
        <v>3473484</v>
      </c>
      <c r="G107" s="4">
        <f t="shared" si="2"/>
        <v>0</v>
      </c>
      <c r="H107" s="4" t="str">
        <f t="shared" si="3"/>
        <v>,3473484</v>
      </c>
      <c r="I107" s="8" t="str">
        <f>VLOOKUP(A107,HOP!A:U,21,0)</f>
        <v>直连</v>
      </c>
      <c r="J107" s="7"/>
    </row>
    <row r="108" s="4" customFormat="1" hidden="1" spans="1:10">
      <c r="A108" s="6">
        <v>999224649281164</v>
      </c>
      <c r="B108" s="7">
        <v>45084</v>
      </c>
      <c r="C108" s="7">
        <v>45085</v>
      </c>
      <c r="D108" s="4">
        <v>3485</v>
      </c>
      <c r="E108" s="4" t="str">
        <f>VLOOKUP(A108,HOP!A:L,12,0)</f>
        <v>3485.00</v>
      </c>
      <c r="F108" s="4" t="str">
        <f>VLOOKUP(A108,HOP!A:C,3,0)</f>
        <v>3474394</v>
      </c>
      <c r="G108" s="4">
        <f t="shared" si="2"/>
        <v>0</v>
      </c>
      <c r="H108" s="4" t="str">
        <f t="shared" si="3"/>
        <v>,3474394</v>
      </c>
      <c r="I108" s="8" t="str">
        <f>VLOOKUP(A108,HOP!A:U,21,0)</f>
        <v>直连</v>
      </c>
      <c r="J108" s="7"/>
    </row>
    <row r="109" s="4" customFormat="1" hidden="1" spans="1:10">
      <c r="A109" s="6">
        <v>999224502312252</v>
      </c>
      <c r="B109" s="7">
        <v>45077</v>
      </c>
      <c r="C109" s="7">
        <v>45078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8" t="e">
        <f>VLOOKUP(A109,HOP!A:U,21,0)</f>
        <v>#N/A</v>
      </c>
      <c r="J109" s="7"/>
    </row>
    <row r="110" s="4" customFormat="1" spans="1:10">
      <c r="A110" s="14" t="s">
        <v>1349</v>
      </c>
      <c r="B110" s="7">
        <v>45065</v>
      </c>
      <c r="C110" s="7">
        <v>45066</v>
      </c>
      <c r="D110" s="4">
        <v>-1376</v>
      </c>
      <c r="E110" s="4" t="e">
        <f>VLOOKUP(A110,HOP!A:L,12,0)</f>
        <v>#N/A</v>
      </c>
      <c r="F110" s="4">
        <v>3394907</v>
      </c>
      <c r="G110" s="4" t="e">
        <f t="shared" si="2"/>
        <v>#N/A</v>
      </c>
      <c r="H110" s="4" t="str">
        <f t="shared" si="3"/>
        <v>,3394907</v>
      </c>
      <c r="I110" s="8" t="e">
        <f>VLOOKUP(A110,HOP!A:U,21,0)</f>
        <v>#N/A</v>
      </c>
      <c r="J110" s="7" t="s">
        <v>1350</v>
      </c>
    </row>
    <row r="111" s="4" customFormat="1" spans="1:10">
      <c r="A111" s="6">
        <v>999223896028915</v>
      </c>
      <c r="B111" s="7">
        <v>45063</v>
      </c>
      <c r="C111" s="7">
        <v>45065</v>
      </c>
      <c r="D111" s="4">
        <v>-1380</v>
      </c>
      <c r="E111" s="4" t="e">
        <f>VLOOKUP(A111,HOP!A:L,12,0)</f>
        <v>#N/A</v>
      </c>
      <c r="F111" s="5">
        <v>3300908</v>
      </c>
      <c r="G111" s="4" t="e">
        <f t="shared" si="2"/>
        <v>#N/A</v>
      </c>
      <c r="H111" s="4" t="str">
        <f t="shared" si="3"/>
        <v>,3300908</v>
      </c>
      <c r="I111" s="8" t="e">
        <f>VLOOKUP(A111,HOP!A:U,21,0)</f>
        <v>#N/A</v>
      </c>
      <c r="J111" s="7" t="s">
        <v>1351</v>
      </c>
    </row>
    <row r="112" s="4" customFormat="1" spans="1:10">
      <c r="A112" s="6">
        <v>999224361218128</v>
      </c>
      <c r="B112" s="7">
        <v>45070</v>
      </c>
      <c r="C112" s="7">
        <v>45071</v>
      </c>
      <c r="D112" s="4">
        <v>-319</v>
      </c>
      <c r="E112" s="4" t="e">
        <f>VLOOKUP(A112,HOP!A:L,12,0)</f>
        <v>#N/A</v>
      </c>
      <c r="F112" s="4">
        <v>3409022</v>
      </c>
      <c r="G112" s="4" t="e">
        <f t="shared" si="2"/>
        <v>#N/A</v>
      </c>
      <c r="H112" s="4" t="str">
        <f t="shared" si="3"/>
        <v>,3409022</v>
      </c>
      <c r="I112" s="8" t="e">
        <f>VLOOKUP(A112,HOP!A:U,21,0)</f>
        <v>#N/A</v>
      </c>
      <c r="J112" s="7" t="s">
        <v>1352</v>
      </c>
    </row>
    <row r="113" s="4" customFormat="1" spans="1:10">
      <c r="A113" s="6">
        <v>999224062244375</v>
      </c>
      <c r="B113" s="7">
        <v>45070</v>
      </c>
      <c r="C113" s="7">
        <v>45073</v>
      </c>
      <c r="D113" s="4">
        <v>-8315</v>
      </c>
      <c r="E113" s="4" t="e">
        <f>VLOOKUP(A113,HOP!A:L,12,0)</f>
        <v>#N/A</v>
      </c>
      <c r="F113" s="5">
        <v>3344356</v>
      </c>
      <c r="G113" s="4" t="e">
        <f t="shared" si="2"/>
        <v>#N/A</v>
      </c>
      <c r="H113" s="4" t="str">
        <f t="shared" si="3"/>
        <v>,3344356</v>
      </c>
      <c r="I113" s="8" t="e">
        <f>VLOOKUP(A113,HOP!A:U,21,0)</f>
        <v>#N/A</v>
      </c>
      <c r="J113" s="7" t="s">
        <v>1353</v>
      </c>
    </row>
    <row r="114" s="4" customFormat="1" spans="1:10">
      <c r="A114" s="6">
        <v>999222290450425</v>
      </c>
      <c r="B114" s="7">
        <v>45049</v>
      </c>
      <c r="C114" s="7">
        <v>45053</v>
      </c>
      <c r="D114" s="4">
        <v>-1035</v>
      </c>
      <c r="E114" s="4" t="e">
        <f>VLOOKUP(A114,HOP!A:L,12,0)</f>
        <v>#N/A</v>
      </c>
      <c r="F114" s="4">
        <v>2967152</v>
      </c>
      <c r="G114" s="4" t="e">
        <f t="shared" si="2"/>
        <v>#N/A</v>
      </c>
      <c r="H114" s="4" t="str">
        <f t="shared" si="3"/>
        <v>,2967152</v>
      </c>
      <c r="I114" s="8" t="e">
        <f>VLOOKUP(A114,HOP!A:U,21,0)</f>
        <v>#N/A</v>
      </c>
      <c r="J114" s="7" t="s">
        <v>1354</v>
      </c>
    </row>
    <row r="115" s="4" customFormat="1" spans="1:10">
      <c r="A115" s="14" t="s">
        <v>1355</v>
      </c>
      <c r="B115" s="7">
        <v>45073</v>
      </c>
      <c r="C115" s="7">
        <v>45074</v>
      </c>
      <c r="D115" s="4">
        <v>-702</v>
      </c>
      <c r="E115" s="4" t="e">
        <f>VLOOKUP(A115,HOP!A:L,12,0)</f>
        <v>#N/A</v>
      </c>
      <c r="F115" s="4">
        <v>3427640</v>
      </c>
      <c r="G115" s="4" t="e">
        <f t="shared" si="2"/>
        <v>#N/A</v>
      </c>
      <c r="H115" s="4" t="str">
        <f t="shared" si="3"/>
        <v>,3427640</v>
      </c>
      <c r="I115" s="8" t="e">
        <f>VLOOKUP(A115,HOP!A:U,21,0)</f>
        <v>#N/A</v>
      </c>
      <c r="J115" s="7" t="s">
        <v>1356</v>
      </c>
    </row>
    <row r="116" s="4" customFormat="1" spans="1:10">
      <c r="A116" s="14" t="s">
        <v>1357</v>
      </c>
      <c r="B116" s="7">
        <v>45071</v>
      </c>
      <c r="C116" s="7">
        <v>45074</v>
      </c>
      <c r="D116" s="4">
        <v>-707</v>
      </c>
      <c r="E116" s="4" t="e">
        <f>VLOOKUP(A116,HOP!A:L,12,0)</f>
        <v>#N/A</v>
      </c>
      <c r="F116" s="4">
        <v>3324796</v>
      </c>
      <c r="G116" s="4" t="e">
        <f t="shared" si="2"/>
        <v>#N/A</v>
      </c>
      <c r="H116" s="4" t="str">
        <f t="shared" si="3"/>
        <v>,3324796</v>
      </c>
      <c r="I116" s="8" t="e">
        <f>VLOOKUP(A116,HOP!A:U,21,0)</f>
        <v>#N/A</v>
      </c>
      <c r="J116" s="7" t="s">
        <v>1358</v>
      </c>
    </row>
    <row r="117" s="4" customFormat="1" spans="1:10">
      <c r="A117" s="14" t="s">
        <v>1359</v>
      </c>
      <c r="B117" s="7">
        <v>45050</v>
      </c>
      <c r="C117" s="7">
        <v>45052</v>
      </c>
      <c r="D117" s="4">
        <v>-452</v>
      </c>
      <c r="E117" s="4" t="e">
        <f>VLOOKUP(A117,HOP!A:L,12,0)</f>
        <v>#N/A</v>
      </c>
      <c r="F117" s="4">
        <v>3319824</v>
      </c>
      <c r="G117" s="4" t="e">
        <f t="shared" si="2"/>
        <v>#N/A</v>
      </c>
      <c r="H117" s="4" t="str">
        <f t="shared" si="3"/>
        <v>,3319824</v>
      </c>
      <c r="I117" s="8" t="e">
        <f>VLOOKUP(A117,HOP!A:U,21,0)</f>
        <v>#N/A</v>
      </c>
      <c r="J117" s="7" t="s">
        <v>1360</v>
      </c>
    </row>
    <row r="118" s="4" customFormat="1" spans="1:10">
      <c r="A118" s="14" t="s">
        <v>1361</v>
      </c>
      <c r="B118" s="7">
        <v>45068</v>
      </c>
      <c r="C118" s="7">
        <v>45070</v>
      </c>
      <c r="D118" s="4">
        <v>-1280.01</v>
      </c>
      <c r="E118" s="4" t="e">
        <f>VLOOKUP(A118,HOP!A:L,12,0)</f>
        <v>#N/A</v>
      </c>
      <c r="F118" s="4">
        <v>3403984</v>
      </c>
      <c r="G118" s="4" t="e">
        <f t="shared" si="2"/>
        <v>#N/A</v>
      </c>
      <c r="H118" s="4" t="str">
        <f t="shared" si="3"/>
        <v>,3403984</v>
      </c>
      <c r="I118" s="8" t="e">
        <f>VLOOKUP(A118,HOP!A:U,21,0)</f>
        <v>#N/A</v>
      </c>
      <c r="J118" s="7" t="s">
        <v>1362</v>
      </c>
    </row>
    <row r="119" s="4" customFormat="1" spans="1:10">
      <c r="A119" s="14" t="s">
        <v>1363</v>
      </c>
      <c r="B119" s="7">
        <v>45049</v>
      </c>
      <c r="C119" s="7">
        <v>45053</v>
      </c>
      <c r="D119" s="4">
        <v>-1236</v>
      </c>
      <c r="E119" s="4" t="e">
        <f>VLOOKUP(A119,HOP!A:L,12,0)</f>
        <v>#N/A</v>
      </c>
      <c r="F119" s="4">
        <v>2967177</v>
      </c>
      <c r="G119" s="4" t="e">
        <f t="shared" si="2"/>
        <v>#N/A</v>
      </c>
      <c r="H119" s="4" t="str">
        <f t="shared" si="3"/>
        <v>,2967177</v>
      </c>
      <c r="I119" s="8" t="e">
        <f>VLOOKUP(A119,HOP!A:U,21,0)</f>
        <v>#N/A</v>
      </c>
      <c r="J119" s="7" t="s">
        <v>1364</v>
      </c>
    </row>
    <row r="120" s="4" customFormat="1" spans="1:10">
      <c r="A120" s="6">
        <v>23792721263</v>
      </c>
      <c r="B120" s="7">
        <v>45057</v>
      </c>
      <c r="C120" s="7">
        <v>45058</v>
      </c>
      <c r="D120" s="4">
        <v>-668</v>
      </c>
      <c r="E120" s="4" t="e">
        <f>VLOOKUP(A120,HOP!A:L,12,0)</f>
        <v>#N/A</v>
      </c>
      <c r="F120" s="4">
        <v>3273130</v>
      </c>
      <c r="G120" s="4" t="e">
        <f t="shared" si="2"/>
        <v>#N/A</v>
      </c>
      <c r="H120" s="4" t="str">
        <f t="shared" si="3"/>
        <v>,3273130</v>
      </c>
      <c r="I120" s="8" t="e">
        <f>VLOOKUP(A120,HOP!A:U,21,0)</f>
        <v>#N/A</v>
      </c>
      <c r="J120" s="7" t="s">
        <v>1365</v>
      </c>
    </row>
    <row r="121" s="4" customFormat="1" spans="1:10">
      <c r="A121" s="14" t="s">
        <v>1366</v>
      </c>
      <c r="B121" s="7">
        <v>45065</v>
      </c>
      <c r="C121" s="7">
        <v>45066</v>
      </c>
      <c r="D121" s="4">
        <v>-1189</v>
      </c>
      <c r="E121" s="4" t="e">
        <f>VLOOKUP(A121,HOP!A:L,12,0)</f>
        <v>#N/A</v>
      </c>
      <c r="F121" s="4">
        <v>3383813</v>
      </c>
      <c r="G121" s="4" t="e">
        <f t="shared" si="2"/>
        <v>#N/A</v>
      </c>
      <c r="H121" s="4" t="str">
        <f t="shared" si="3"/>
        <v>,3383813</v>
      </c>
      <c r="I121" s="8" t="e">
        <f>VLOOKUP(A121,HOP!A:U,21,0)</f>
        <v>#N/A</v>
      </c>
      <c r="J121" s="7" t="s">
        <v>1367</v>
      </c>
    </row>
    <row r="122" s="4" customFormat="1" spans="1:10">
      <c r="A122" s="14" t="s">
        <v>1368</v>
      </c>
      <c r="B122" s="7">
        <v>45072</v>
      </c>
      <c r="C122" s="7">
        <v>45074</v>
      </c>
      <c r="D122" s="4">
        <v>-852</v>
      </c>
      <c r="E122" s="4" t="e">
        <f>VLOOKUP(A122,HOP!A:L,12,0)</f>
        <v>#N/A</v>
      </c>
      <c r="F122" s="4">
        <v>3420747</v>
      </c>
      <c r="G122" s="4" t="e">
        <f t="shared" si="2"/>
        <v>#N/A</v>
      </c>
      <c r="H122" s="4" t="str">
        <f t="shared" si="3"/>
        <v>,3420747</v>
      </c>
      <c r="I122" s="8" t="e">
        <f>VLOOKUP(A122,HOP!A:U,21,0)</f>
        <v>#N/A</v>
      </c>
      <c r="J122" s="7" t="s">
        <v>1369</v>
      </c>
    </row>
    <row r="123" s="4" customFormat="1" spans="1:10">
      <c r="A123" s="14" t="s">
        <v>1370</v>
      </c>
      <c r="B123" s="7">
        <v>45056</v>
      </c>
      <c r="C123" s="7">
        <v>45057</v>
      </c>
      <c r="D123" s="4">
        <v>-668</v>
      </c>
      <c r="E123" s="4" t="e">
        <f>VLOOKUP(A123,HOP!A:L,12,0)</f>
        <v>#N/A</v>
      </c>
      <c r="F123" s="4">
        <v>3274338</v>
      </c>
      <c r="G123" s="4" t="e">
        <f t="shared" si="2"/>
        <v>#N/A</v>
      </c>
      <c r="H123" s="4" t="str">
        <f t="shared" si="3"/>
        <v>,3274338</v>
      </c>
      <c r="I123" s="8" t="e">
        <f>VLOOKUP(A123,HOP!A:U,21,0)</f>
        <v>#N/A</v>
      </c>
      <c r="J123" s="7" t="s">
        <v>1365</v>
      </c>
    </row>
    <row r="124" s="5" customFormat="1" spans="1:10">
      <c r="A124" s="9">
        <v>999224262075189</v>
      </c>
      <c r="B124" s="10">
        <v>45063</v>
      </c>
      <c r="C124" s="10">
        <v>45064</v>
      </c>
      <c r="D124" s="5">
        <v>-652</v>
      </c>
      <c r="E124" s="5" t="e">
        <f>VLOOKUP(A124,HOP!A:L,12,0)</f>
        <v>#N/A</v>
      </c>
      <c r="F124" s="5">
        <v>3387770</v>
      </c>
      <c r="G124" s="5" t="e">
        <f t="shared" si="2"/>
        <v>#N/A</v>
      </c>
      <c r="H124" s="5" t="str">
        <f t="shared" si="3"/>
        <v>,3387770</v>
      </c>
      <c r="I124" s="11" t="e">
        <f>VLOOKUP(A124,HOP!A:U,21,0)</f>
        <v>#N/A</v>
      </c>
      <c r="J124" s="10" t="s">
        <v>1371</v>
      </c>
    </row>
    <row r="125" s="4" customFormat="1" spans="1:10">
      <c r="A125" s="6">
        <v>999223792757713</v>
      </c>
      <c r="B125" s="7">
        <v>45057</v>
      </c>
      <c r="C125" s="7">
        <v>45058</v>
      </c>
      <c r="D125" s="4">
        <v>-596</v>
      </c>
      <c r="E125" s="4" t="e">
        <f>VLOOKUP(A125,HOP!A:L,12,0)</f>
        <v>#N/A</v>
      </c>
      <c r="F125" s="4">
        <v>3273134</v>
      </c>
      <c r="G125" s="4" t="e">
        <f t="shared" si="2"/>
        <v>#N/A</v>
      </c>
      <c r="H125" s="4" t="str">
        <f t="shared" si="3"/>
        <v>,3273134</v>
      </c>
      <c r="I125" s="8" t="e">
        <f>VLOOKUP(A125,HOP!A:U,21,0)</f>
        <v>#N/A</v>
      </c>
      <c r="J125" s="7" t="s">
        <v>1372</v>
      </c>
    </row>
    <row r="126" s="4" customFormat="1" hidden="1" spans="1:10">
      <c r="A126" s="6">
        <v>999222543575031</v>
      </c>
      <c r="B126" s="7">
        <v>45082</v>
      </c>
      <c r="C126" s="7">
        <v>45086</v>
      </c>
      <c r="D126" s="4">
        <v>2480</v>
      </c>
      <c r="E126" s="4" t="str">
        <f>VLOOKUP(A126,HOP!A:L,12,0)</f>
        <v>2480.00</v>
      </c>
      <c r="F126" s="4" t="str">
        <f>VLOOKUP(A126,HOP!A:C,3,0)</f>
        <v>3006308</v>
      </c>
      <c r="G126" s="4">
        <f t="shared" si="2"/>
        <v>0</v>
      </c>
      <c r="H126" s="4" t="str">
        <f t="shared" si="3"/>
        <v>,3006308</v>
      </c>
      <c r="I126" s="8" t="str">
        <f>VLOOKUP(A126,HOP!A:U,21,0)</f>
        <v>直连</v>
      </c>
      <c r="J126" s="7"/>
    </row>
    <row r="127" s="4" customFormat="1" hidden="1" spans="1:10">
      <c r="A127" s="6">
        <v>999223379248410</v>
      </c>
      <c r="B127" s="7">
        <v>45082</v>
      </c>
      <c r="C127" s="7">
        <v>45086</v>
      </c>
      <c r="D127" s="4">
        <v>4844</v>
      </c>
      <c r="E127" s="4" t="str">
        <f>VLOOKUP(A127,HOP!A:L,12,0)</f>
        <v>4844.00</v>
      </c>
      <c r="F127" s="4" t="str">
        <f>VLOOKUP(A127,HOP!A:C,3,0)</f>
        <v>3177345</v>
      </c>
      <c r="G127" s="4">
        <f t="shared" si="2"/>
        <v>0</v>
      </c>
      <c r="H127" s="4" t="str">
        <f t="shared" si="3"/>
        <v>,3177345</v>
      </c>
      <c r="I127" s="8" t="str">
        <f>VLOOKUP(A127,HOP!A:U,21,0)</f>
        <v>直连</v>
      </c>
      <c r="J127" s="7"/>
    </row>
    <row r="128" s="4" customFormat="1" hidden="1" spans="1:10">
      <c r="A128" s="6">
        <v>999223537160470</v>
      </c>
      <c r="B128" s="7">
        <v>45085</v>
      </c>
      <c r="C128" s="7">
        <v>45086</v>
      </c>
      <c r="D128" s="4">
        <v>890</v>
      </c>
      <c r="E128" s="4" t="str">
        <f>VLOOKUP(A128,HOP!A:L,12,0)</f>
        <v>890.00</v>
      </c>
      <c r="F128" s="4" t="str">
        <f>VLOOKUP(A128,HOP!A:C,3,0)</f>
        <v>3207183</v>
      </c>
      <c r="G128" s="4">
        <f t="shared" si="2"/>
        <v>0</v>
      </c>
      <c r="H128" s="4" t="str">
        <f t="shared" si="3"/>
        <v>,3207183</v>
      </c>
      <c r="I128" s="8" t="str">
        <f>VLOOKUP(A128,HOP!A:U,21,0)</f>
        <v>直连</v>
      </c>
      <c r="J128" s="7"/>
    </row>
    <row r="129" s="4" customFormat="1" hidden="1" spans="1:10">
      <c r="A129" s="6">
        <v>999223603231495</v>
      </c>
      <c r="B129" s="7">
        <v>45083</v>
      </c>
      <c r="C129" s="7">
        <v>45086</v>
      </c>
      <c r="D129" s="4">
        <v>5586</v>
      </c>
      <c r="E129" s="4" t="str">
        <f>VLOOKUP(A129,HOP!A:L,12,0)</f>
        <v>5586.00</v>
      </c>
      <c r="F129" s="4" t="str">
        <f>VLOOKUP(A129,HOP!A:C,3,0)</f>
        <v>3218090</v>
      </c>
      <c r="G129" s="4">
        <f t="shared" si="2"/>
        <v>0</v>
      </c>
      <c r="H129" s="4" t="str">
        <f t="shared" si="3"/>
        <v>,3218090</v>
      </c>
      <c r="I129" s="8" t="str">
        <f>VLOOKUP(A129,HOP!A:U,21,0)</f>
        <v>直连</v>
      </c>
      <c r="J129" s="7"/>
    </row>
    <row r="130" s="4" customFormat="1" hidden="1" spans="1:10">
      <c r="A130" s="6">
        <v>999223619100023</v>
      </c>
      <c r="B130" s="7">
        <v>45083</v>
      </c>
      <c r="C130" s="7">
        <v>45086</v>
      </c>
      <c r="D130" s="4">
        <v>1086</v>
      </c>
      <c r="E130" s="4" t="str">
        <f>VLOOKUP(A130,HOP!A:L,12,0)</f>
        <v>1086.00</v>
      </c>
      <c r="F130" s="4" t="str">
        <f>VLOOKUP(A130,HOP!A:C,3,0)</f>
        <v>3220334</v>
      </c>
      <c r="G130" s="4">
        <f t="shared" si="2"/>
        <v>0</v>
      </c>
      <c r="H130" s="4" t="str">
        <f t="shared" si="3"/>
        <v>,3220334</v>
      </c>
      <c r="I130" s="8" t="str">
        <f>VLOOKUP(A130,HOP!A:U,21,0)</f>
        <v>直连</v>
      </c>
      <c r="J130" s="7"/>
    </row>
    <row r="131" s="4" customFormat="1" hidden="1" spans="1:10">
      <c r="A131" s="6">
        <v>999223639821237</v>
      </c>
      <c r="B131" s="7">
        <v>45082</v>
      </c>
      <c r="C131" s="7">
        <v>45086</v>
      </c>
      <c r="D131" s="4">
        <v>6360</v>
      </c>
      <c r="E131" s="4" t="str">
        <f>VLOOKUP(A131,HOP!A:L,12,0)</f>
        <v>6360.00</v>
      </c>
      <c r="F131" s="4" t="str">
        <f>VLOOKUP(A131,HOP!A:C,3,0)</f>
        <v>3224890</v>
      </c>
      <c r="G131" s="4">
        <f t="shared" ref="G131:G194" si="4">D131-E131</f>
        <v>0</v>
      </c>
      <c r="H131" s="4" t="str">
        <f t="shared" ref="H131:H194" si="5">$H$1&amp;F131</f>
        <v>,3224890</v>
      </c>
      <c r="I131" s="8" t="str">
        <f>VLOOKUP(A131,HOP!A:U,21,0)</f>
        <v>直连</v>
      </c>
      <c r="J131" s="7"/>
    </row>
    <row r="132" s="4" customFormat="1" hidden="1" spans="1:10">
      <c r="A132" s="6">
        <v>999223751938785</v>
      </c>
      <c r="B132" s="7">
        <v>45078</v>
      </c>
      <c r="C132" s="7">
        <v>45086</v>
      </c>
      <c r="D132" s="4">
        <v>1760</v>
      </c>
      <c r="E132" s="4" t="str">
        <f>VLOOKUP(A132,HOP!A:L,12,0)</f>
        <v>1760.00</v>
      </c>
      <c r="F132" s="4" t="str">
        <f>VLOOKUP(A132,HOP!A:C,3,0)</f>
        <v>3257117</v>
      </c>
      <c r="G132" s="4">
        <f t="shared" si="4"/>
        <v>0</v>
      </c>
      <c r="H132" s="4" t="str">
        <f t="shared" si="5"/>
        <v>,3257117</v>
      </c>
      <c r="I132" s="8" t="str">
        <f>VLOOKUP(A132,HOP!A:U,21,0)</f>
        <v>直连</v>
      </c>
      <c r="J132" s="7"/>
    </row>
    <row r="133" s="4" customFormat="1" hidden="1" spans="1:10">
      <c r="A133" s="6">
        <v>999223800179984</v>
      </c>
      <c r="B133" s="7">
        <v>45085</v>
      </c>
      <c r="C133" s="7">
        <v>45086</v>
      </c>
      <c r="D133" s="4">
        <v>1243</v>
      </c>
      <c r="E133" s="4" t="str">
        <f>VLOOKUP(A133,HOP!A:L,12,0)</f>
        <v>1243.00</v>
      </c>
      <c r="F133" s="4" t="str">
        <f>VLOOKUP(A133,HOP!A:C,3,0)</f>
        <v>3274873</v>
      </c>
      <c r="G133" s="4">
        <f t="shared" si="4"/>
        <v>0</v>
      </c>
      <c r="H133" s="4" t="str">
        <f t="shared" si="5"/>
        <v>,3274873</v>
      </c>
      <c r="I133" s="8" t="str">
        <f>VLOOKUP(A133,HOP!A:U,21,0)</f>
        <v>直连</v>
      </c>
      <c r="J133" s="7"/>
    </row>
    <row r="134" s="4" customFormat="1" hidden="1" spans="1:10">
      <c r="A134" s="6">
        <v>999223816693683</v>
      </c>
      <c r="B134" s="7">
        <v>45085</v>
      </c>
      <c r="C134" s="7">
        <v>45086</v>
      </c>
      <c r="D134" s="4">
        <v>650</v>
      </c>
      <c r="E134" s="4" t="str">
        <f>VLOOKUP(A134,HOP!A:L,12,0)</f>
        <v>650.00</v>
      </c>
      <c r="F134" s="4" t="str">
        <f>VLOOKUP(A134,HOP!A:C,3,0)</f>
        <v>3280141</v>
      </c>
      <c r="G134" s="4">
        <f t="shared" si="4"/>
        <v>0</v>
      </c>
      <c r="H134" s="4" t="str">
        <f t="shared" si="5"/>
        <v>,3280141</v>
      </c>
      <c r="I134" s="8" t="str">
        <f>VLOOKUP(A134,HOP!A:U,21,0)</f>
        <v>直连</v>
      </c>
      <c r="J134" s="7"/>
    </row>
    <row r="135" s="4" customFormat="1" hidden="1" spans="1:10">
      <c r="A135" s="6">
        <v>999223818010919</v>
      </c>
      <c r="B135" s="7">
        <v>45082</v>
      </c>
      <c r="C135" s="7">
        <v>45086</v>
      </c>
      <c r="D135" s="4">
        <v>6804</v>
      </c>
      <c r="E135" s="4" t="str">
        <f>VLOOKUP(A135,HOP!A:L,12,0)</f>
        <v>6804.00</v>
      </c>
      <c r="F135" s="4" t="str">
        <f>VLOOKUP(A135,HOP!A:C,3,0)</f>
        <v>3280700</v>
      </c>
      <c r="G135" s="4">
        <f t="shared" si="4"/>
        <v>0</v>
      </c>
      <c r="H135" s="4" t="str">
        <f t="shared" si="5"/>
        <v>,3280700</v>
      </c>
      <c r="I135" s="8" t="str">
        <f>VLOOKUP(A135,HOP!A:U,21,0)</f>
        <v>直连</v>
      </c>
      <c r="J135" s="7"/>
    </row>
    <row r="136" s="4" customFormat="1" hidden="1" spans="1:10">
      <c r="A136" s="6">
        <v>999223887846812</v>
      </c>
      <c r="B136" s="7">
        <v>45082</v>
      </c>
      <c r="C136" s="7">
        <v>45086</v>
      </c>
      <c r="D136" s="4">
        <v>1880</v>
      </c>
      <c r="E136" s="4" t="str">
        <f>VLOOKUP(A136,HOP!A:L,12,0)</f>
        <v>1880.00</v>
      </c>
      <c r="F136" s="4" t="str">
        <f>VLOOKUP(A136,HOP!A:C,3,0)</f>
        <v>3299077</v>
      </c>
      <c r="G136" s="4">
        <f t="shared" si="4"/>
        <v>0</v>
      </c>
      <c r="H136" s="4" t="str">
        <f t="shared" si="5"/>
        <v>,3299077</v>
      </c>
      <c r="I136" s="8" t="str">
        <f>VLOOKUP(A136,HOP!A:U,21,0)</f>
        <v>直采</v>
      </c>
      <c r="J136" s="7"/>
    </row>
    <row r="137" s="4" customFormat="1" hidden="1" spans="1:10">
      <c r="A137" s="6">
        <v>999223948135256</v>
      </c>
      <c r="B137" s="7">
        <v>45082</v>
      </c>
      <c r="C137" s="7">
        <v>45086</v>
      </c>
      <c r="D137" s="4">
        <v>2420</v>
      </c>
      <c r="E137" s="4" t="str">
        <f>VLOOKUP(A137,HOP!A:L,12,0)</f>
        <v>2420.00</v>
      </c>
      <c r="F137" s="4" t="str">
        <f>VLOOKUP(A137,HOP!A:C,3,0)</f>
        <v>3311011</v>
      </c>
      <c r="G137" s="4">
        <f t="shared" si="4"/>
        <v>0</v>
      </c>
      <c r="H137" s="4" t="str">
        <f t="shared" si="5"/>
        <v>,3311011</v>
      </c>
      <c r="I137" s="8" t="str">
        <f>VLOOKUP(A137,HOP!A:U,21,0)</f>
        <v>直采</v>
      </c>
      <c r="J137" s="7"/>
    </row>
    <row r="138" s="4" customFormat="1" hidden="1" spans="1:10">
      <c r="A138" s="6">
        <v>999223992474395</v>
      </c>
      <c r="B138" s="7">
        <v>45082</v>
      </c>
      <c r="C138" s="7">
        <v>45086</v>
      </c>
      <c r="D138" s="4">
        <v>1292</v>
      </c>
      <c r="E138" s="4" t="str">
        <f>VLOOKUP(A138,HOP!A:L,12,0)</f>
        <v>1292.00</v>
      </c>
      <c r="F138" s="4" t="str">
        <f>VLOOKUP(A138,HOP!A:C,3,0)</f>
        <v>3322861</v>
      </c>
      <c r="G138" s="4">
        <f t="shared" si="4"/>
        <v>0</v>
      </c>
      <c r="H138" s="4" t="str">
        <f t="shared" si="5"/>
        <v>,3322861</v>
      </c>
      <c r="I138" s="8" t="str">
        <f>VLOOKUP(A138,HOP!A:U,21,0)</f>
        <v>直采</v>
      </c>
      <c r="J138" s="7"/>
    </row>
    <row r="139" s="4" customFormat="1" hidden="1" spans="1:10">
      <c r="A139" s="6">
        <v>999224015509076</v>
      </c>
      <c r="B139" s="7">
        <v>45080</v>
      </c>
      <c r="C139" s="7">
        <v>45086</v>
      </c>
      <c r="D139" s="4">
        <v>14598</v>
      </c>
      <c r="E139" s="4" t="str">
        <f>VLOOKUP(A139,HOP!A:L,12,0)</f>
        <v>14598.00</v>
      </c>
      <c r="F139" s="4" t="str">
        <f>VLOOKUP(A139,HOP!A:C,3,0)</f>
        <v>3330448</v>
      </c>
      <c r="G139" s="4">
        <f t="shared" si="4"/>
        <v>0</v>
      </c>
      <c r="H139" s="4" t="str">
        <f t="shared" si="5"/>
        <v>,3330448</v>
      </c>
      <c r="I139" s="8" t="str">
        <f>VLOOKUP(A139,HOP!A:U,21,0)</f>
        <v>直连</v>
      </c>
      <c r="J139" s="7"/>
    </row>
    <row r="140" s="4" customFormat="1" hidden="1" spans="1:10">
      <c r="A140" s="6">
        <v>999224075149184</v>
      </c>
      <c r="B140" s="7">
        <v>45083</v>
      </c>
      <c r="C140" s="7">
        <v>45086</v>
      </c>
      <c r="D140" s="4">
        <v>3390</v>
      </c>
      <c r="E140" s="4" t="str">
        <f>VLOOKUP(A140,HOP!A:L,12,0)</f>
        <v>3390.00</v>
      </c>
      <c r="F140" s="4" t="str">
        <f>VLOOKUP(A140,HOP!A:C,3,0)</f>
        <v>3347760</v>
      </c>
      <c r="G140" s="4">
        <f t="shared" si="4"/>
        <v>0</v>
      </c>
      <c r="H140" s="4" t="str">
        <f t="shared" si="5"/>
        <v>,3347760</v>
      </c>
      <c r="I140" s="8" t="str">
        <f>VLOOKUP(A140,HOP!A:U,21,0)</f>
        <v>直连</v>
      </c>
      <c r="J140" s="7"/>
    </row>
    <row r="141" s="4" customFormat="1" hidden="1" spans="1:10">
      <c r="A141" s="6">
        <v>999224135900555</v>
      </c>
      <c r="B141" s="7">
        <v>45083</v>
      </c>
      <c r="C141" s="7">
        <v>45086</v>
      </c>
      <c r="D141" s="4">
        <v>1488</v>
      </c>
      <c r="E141" s="4" t="str">
        <f>VLOOKUP(A141,HOP!A:L,12,0)</f>
        <v>1488.00</v>
      </c>
      <c r="F141" s="4" t="str">
        <f>VLOOKUP(A141,HOP!A:C,3,0)</f>
        <v>3368229</v>
      </c>
      <c r="G141" s="4">
        <f t="shared" si="4"/>
        <v>0</v>
      </c>
      <c r="H141" s="4" t="str">
        <f t="shared" si="5"/>
        <v>,3368229</v>
      </c>
      <c r="I141" s="8" t="str">
        <f>VLOOKUP(A141,HOP!A:U,21,0)</f>
        <v>直连</v>
      </c>
      <c r="J141" s="7"/>
    </row>
    <row r="142" s="4" customFormat="1" hidden="1" spans="1:10">
      <c r="A142" s="6">
        <v>999224137050740</v>
      </c>
      <c r="B142" s="7">
        <v>45080</v>
      </c>
      <c r="C142" s="7">
        <v>45086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8" t="e">
        <f>VLOOKUP(A142,HOP!A:U,21,0)</f>
        <v>#N/A</v>
      </c>
      <c r="J142" s="7"/>
    </row>
    <row r="143" s="4" customFormat="1" hidden="1" spans="1:10">
      <c r="A143" s="6">
        <v>999224137969212</v>
      </c>
      <c r="B143" s="7">
        <v>45084</v>
      </c>
      <c r="C143" s="7">
        <v>45086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8" t="e">
        <f>VLOOKUP(A143,HOP!A:U,21,0)</f>
        <v>#N/A</v>
      </c>
      <c r="J143" s="7"/>
    </row>
    <row r="144" s="4" customFormat="1" hidden="1" spans="1:10">
      <c r="A144" s="6">
        <v>999224172574711</v>
      </c>
      <c r="B144" s="7">
        <v>45082</v>
      </c>
      <c r="C144" s="7">
        <v>45086</v>
      </c>
      <c r="D144" s="4">
        <v>2060</v>
      </c>
      <c r="E144" s="4" t="str">
        <f>VLOOKUP(A144,HOP!A:L,12,0)</f>
        <v>2060.00</v>
      </c>
      <c r="F144" s="4" t="str">
        <f>VLOOKUP(A144,HOP!A:C,3,0)</f>
        <v>3379846</v>
      </c>
      <c r="G144" s="4">
        <f t="shared" si="4"/>
        <v>0</v>
      </c>
      <c r="H144" s="4" t="str">
        <f t="shared" si="5"/>
        <v>,3379846</v>
      </c>
      <c r="I144" s="8" t="str">
        <f>VLOOKUP(A144,HOP!A:U,21,0)</f>
        <v>直连</v>
      </c>
      <c r="J144" s="7"/>
    </row>
    <row r="145" s="4" customFormat="1" hidden="1" spans="1:10">
      <c r="A145" s="6">
        <v>999224191139266</v>
      </c>
      <c r="B145" s="7">
        <v>45083</v>
      </c>
      <c r="C145" s="7">
        <v>45086</v>
      </c>
      <c r="D145" s="4">
        <v>3086</v>
      </c>
      <c r="E145" s="4" t="str">
        <f>VLOOKUP(A145,HOP!A:L,12,0)</f>
        <v>3086.00</v>
      </c>
      <c r="F145" s="4" t="str">
        <f>VLOOKUP(A145,HOP!A:C,3,0)</f>
        <v>3383109</v>
      </c>
      <c r="G145" s="4">
        <f t="shared" si="4"/>
        <v>0</v>
      </c>
      <c r="H145" s="4" t="str">
        <f t="shared" si="5"/>
        <v>,3383109</v>
      </c>
      <c r="I145" s="8" t="str">
        <f>VLOOKUP(A145,HOP!A:U,21,0)</f>
        <v>直连</v>
      </c>
      <c r="J145" s="7"/>
    </row>
    <row r="146" s="4" customFormat="1" hidden="1" spans="1:10">
      <c r="A146" s="6">
        <v>999224264529863</v>
      </c>
      <c r="B146" s="7">
        <v>45083</v>
      </c>
      <c r="C146" s="7">
        <v>45086</v>
      </c>
      <c r="D146" s="4">
        <v>3420</v>
      </c>
      <c r="E146" s="4" t="str">
        <f>VLOOKUP(A146,HOP!A:L,12,0)</f>
        <v>3420.00</v>
      </c>
      <c r="F146" s="4" t="str">
        <f>VLOOKUP(A146,HOP!A:C,3,0)</f>
        <v>3388700</v>
      </c>
      <c r="G146" s="4">
        <f t="shared" si="4"/>
        <v>0</v>
      </c>
      <c r="H146" s="4" t="str">
        <f t="shared" si="5"/>
        <v>,3388700</v>
      </c>
      <c r="I146" s="8" t="str">
        <f>VLOOKUP(A146,HOP!A:U,21,0)</f>
        <v>直连</v>
      </c>
      <c r="J146" s="7"/>
    </row>
    <row r="147" s="4" customFormat="1" hidden="1" spans="1:10">
      <c r="A147" s="6">
        <v>999224264756421</v>
      </c>
      <c r="B147" s="7">
        <v>45085</v>
      </c>
      <c r="C147" s="7">
        <v>45086</v>
      </c>
      <c r="D147" s="4">
        <v>1178</v>
      </c>
      <c r="E147" s="4" t="str">
        <f>VLOOKUP(A147,HOP!A:L,12,0)</f>
        <v>1178.00</v>
      </c>
      <c r="F147" s="4" t="str">
        <f>VLOOKUP(A147,HOP!A:C,3,0)</f>
        <v>3388820</v>
      </c>
      <c r="G147" s="4">
        <f t="shared" si="4"/>
        <v>0</v>
      </c>
      <c r="H147" s="4" t="str">
        <f t="shared" si="5"/>
        <v>,3388820</v>
      </c>
      <c r="I147" s="8" t="str">
        <f>VLOOKUP(A147,HOP!A:U,21,0)</f>
        <v>直连</v>
      </c>
      <c r="J147" s="7"/>
    </row>
    <row r="148" s="4" customFormat="1" hidden="1" spans="1:10">
      <c r="A148" s="6">
        <v>999224270693614</v>
      </c>
      <c r="B148" s="7">
        <v>45083</v>
      </c>
      <c r="C148" s="7">
        <v>45086</v>
      </c>
      <c r="D148" s="4">
        <v>4221</v>
      </c>
      <c r="E148" s="4" t="str">
        <f>VLOOKUP(A148,HOP!A:L,12,0)</f>
        <v>4221.00</v>
      </c>
      <c r="F148" s="4" t="str">
        <f>VLOOKUP(A148,HOP!A:C,3,0)</f>
        <v>3390394</v>
      </c>
      <c r="G148" s="4">
        <f t="shared" si="4"/>
        <v>0</v>
      </c>
      <c r="H148" s="4" t="str">
        <f t="shared" si="5"/>
        <v>,3390394</v>
      </c>
      <c r="I148" s="8" t="str">
        <f>VLOOKUP(A148,HOP!A:U,21,0)</f>
        <v>直连</v>
      </c>
      <c r="J148" s="7"/>
    </row>
    <row r="149" s="4" customFormat="1" hidden="1" spans="1:10">
      <c r="A149" s="6">
        <v>999224281629423</v>
      </c>
      <c r="B149" s="7">
        <v>45083</v>
      </c>
      <c r="C149" s="7">
        <v>45086</v>
      </c>
      <c r="D149" s="4">
        <v>3261</v>
      </c>
      <c r="E149" s="4" t="str">
        <f>VLOOKUP(A149,HOP!A:L,12,0)</f>
        <v>3261.00</v>
      </c>
      <c r="F149" s="4" t="str">
        <f>VLOOKUP(A149,HOP!A:C,3,0)</f>
        <v>3392199</v>
      </c>
      <c r="G149" s="4">
        <f t="shared" si="4"/>
        <v>0</v>
      </c>
      <c r="H149" s="4" t="str">
        <f t="shared" si="5"/>
        <v>,3392199</v>
      </c>
      <c r="I149" s="8" t="str">
        <f>VLOOKUP(A149,HOP!A:U,21,0)</f>
        <v>直连</v>
      </c>
      <c r="J149" s="7"/>
    </row>
    <row r="150" s="4" customFormat="1" hidden="1" spans="1:10">
      <c r="A150" s="6">
        <v>999224282845886</v>
      </c>
      <c r="B150" s="7">
        <v>45085</v>
      </c>
      <c r="C150" s="7">
        <v>45086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8" t="e">
        <f>VLOOKUP(A150,HOP!A:U,21,0)</f>
        <v>#N/A</v>
      </c>
      <c r="J150" s="7"/>
    </row>
    <row r="151" s="4" customFormat="1" hidden="1" spans="1:10">
      <c r="A151" s="6">
        <v>999224302455380</v>
      </c>
      <c r="B151" s="7">
        <v>45084</v>
      </c>
      <c r="C151" s="7">
        <v>45086</v>
      </c>
      <c r="D151" s="4">
        <v>2484</v>
      </c>
      <c r="E151" s="4" t="str">
        <f>VLOOKUP(A151,HOP!A:L,12,0)</f>
        <v>2484.00</v>
      </c>
      <c r="F151" s="4" t="str">
        <f>VLOOKUP(A151,HOP!A:C,3,0)</f>
        <v>3396703</v>
      </c>
      <c r="G151" s="4">
        <f t="shared" si="4"/>
        <v>0</v>
      </c>
      <c r="H151" s="4" t="str">
        <f t="shared" si="5"/>
        <v>,3396703</v>
      </c>
      <c r="I151" s="8" t="str">
        <f>VLOOKUP(A151,HOP!A:U,21,0)</f>
        <v>直连</v>
      </c>
      <c r="J151" s="7"/>
    </row>
    <row r="152" s="4" customFormat="1" hidden="1" spans="1:10">
      <c r="A152" s="6">
        <v>999224305494087</v>
      </c>
      <c r="B152" s="7">
        <v>45083</v>
      </c>
      <c r="C152" s="7">
        <v>45086</v>
      </c>
      <c r="D152" s="4">
        <v>663</v>
      </c>
      <c r="E152" s="4" t="str">
        <f>VLOOKUP(A152,HOP!A:L,12,0)</f>
        <v>663.00</v>
      </c>
      <c r="F152" s="4" t="str">
        <f>VLOOKUP(A152,HOP!A:C,3,0)</f>
        <v>3397645</v>
      </c>
      <c r="G152" s="4">
        <f t="shared" si="4"/>
        <v>0</v>
      </c>
      <c r="H152" s="4" t="str">
        <f t="shared" si="5"/>
        <v>,3397645</v>
      </c>
      <c r="I152" s="8" t="str">
        <f>VLOOKUP(A152,HOP!A:U,21,0)</f>
        <v>直连</v>
      </c>
      <c r="J152" s="7"/>
    </row>
    <row r="153" s="4" customFormat="1" hidden="1" spans="1:10">
      <c r="A153" s="6">
        <v>999224324644242</v>
      </c>
      <c r="B153" s="7">
        <v>45085</v>
      </c>
      <c r="C153" s="7">
        <v>45086</v>
      </c>
      <c r="D153" s="4">
        <v>3296</v>
      </c>
      <c r="E153" s="4" t="str">
        <f>VLOOKUP(A153,HOP!A:L,12,0)</f>
        <v>3296.00</v>
      </c>
      <c r="F153" s="4" t="str">
        <f>VLOOKUP(A153,HOP!A:C,3,0)</f>
        <v>3401186</v>
      </c>
      <c r="G153" s="4">
        <f t="shared" si="4"/>
        <v>0</v>
      </c>
      <c r="H153" s="4" t="str">
        <f t="shared" si="5"/>
        <v>,3401186</v>
      </c>
      <c r="I153" s="8" t="str">
        <f>VLOOKUP(A153,HOP!A:U,21,0)</f>
        <v>直连</v>
      </c>
      <c r="J153" s="7"/>
    </row>
    <row r="154" s="4" customFormat="1" hidden="1" spans="1:10">
      <c r="A154" s="6">
        <v>999224338278918</v>
      </c>
      <c r="B154" s="7">
        <v>45083</v>
      </c>
      <c r="C154" s="7">
        <v>45086</v>
      </c>
      <c r="D154" s="4">
        <v>6370</v>
      </c>
      <c r="E154" s="4" t="str">
        <f>VLOOKUP(A154,HOP!A:L,12,0)</f>
        <v>6370.00</v>
      </c>
      <c r="F154" s="4" t="str">
        <f>VLOOKUP(A154,HOP!A:C,3,0)</f>
        <v>3404541</v>
      </c>
      <c r="G154" s="4">
        <f t="shared" si="4"/>
        <v>0</v>
      </c>
      <c r="H154" s="4" t="str">
        <f t="shared" si="5"/>
        <v>,3404541</v>
      </c>
      <c r="I154" s="8" t="str">
        <f>VLOOKUP(A154,HOP!A:U,21,0)</f>
        <v>直连</v>
      </c>
      <c r="J154" s="7"/>
    </row>
    <row r="155" s="4" customFormat="1" hidden="1" spans="1:10">
      <c r="A155" s="6">
        <v>999224341963237</v>
      </c>
      <c r="B155" s="7">
        <v>45084</v>
      </c>
      <c r="C155" s="7">
        <v>45086</v>
      </c>
      <c r="D155" s="4">
        <v>2516</v>
      </c>
      <c r="E155" s="4" t="str">
        <f>VLOOKUP(A155,HOP!A:L,12,0)</f>
        <v>2516.00</v>
      </c>
      <c r="F155" s="4" t="str">
        <f>VLOOKUP(A155,HOP!A:C,3,0)</f>
        <v>3405481</v>
      </c>
      <c r="G155" s="4">
        <f t="shared" si="4"/>
        <v>0</v>
      </c>
      <c r="H155" s="4" t="str">
        <f t="shared" si="5"/>
        <v>,3405481</v>
      </c>
      <c r="I155" s="8" t="str">
        <f>VLOOKUP(A155,HOP!A:U,21,0)</f>
        <v>直连</v>
      </c>
      <c r="J155" s="7"/>
    </row>
    <row r="156" s="4" customFormat="1" hidden="1" spans="1:10">
      <c r="A156" s="6">
        <v>999224353079891</v>
      </c>
      <c r="B156" s="7">
        <v>45084</v>
      </c>
      <c r="C156" s="7">
        <v>45086</v>
      </c>
      <c r="D156" s="4">
        <v>2516</v>
      </c>
      <c r="E156" s="4" t="str">
        <f>VLOOKUP(A156,HOP!A:L,12,0)</f>
        <v>2516.00</v>
      </c>
      <c r="F156" s="4" t="str">
        <f>VLOOKUP(A156,HOP!A:C,3,0)</f>
        <v>3406381</v>
      </c>
      <c r="G156" s="4">
        <f t="shared" si="4"/>
        <v>0</v>
      </c>
      <c r="H156" s="4" t="str">
        <f t="shared" si="5"/>
        <v>,3406381</v>
      </c>
      <c r="I156" s="8" t="str">
        <f>VLOOKUP(A156,HOP!A:U,21,0)</f>
        <v>直连</v>
      </c>
      <c r="J156" s="7"/>
    </row>
    <row r="157" s="4" customFormat="1" hidden="1" spans="1:10">
      <c r="A157" s="6">
        <v>999224356504545</v>
      </c>
      <c r="B157" s="7">
        <v>45082</v>
      </c>
      <c r="C157" s="7">
        <v>45086</v>
      </c>
      <c r="D157" s="4">
        <v>5692</v>
      </c>
      <c r="E157" s="4" t="str">
        <f>VLOOKUP(A157,HOP!A:L,12,0)</f>
        <v>5692.00</v>
      </c>
      <c r="F157" s="4" t="str">
        <f>VLOOKUP(A157,HOP!A:C,3,0)</f>
        <v>3407186</v>
      </c>
      <c r="G157" s="4">
        <f t="shared" si="4"/>
        <v>0</v>
      </c>
      <c r="H157" s="4" t="str">
        <f t="shared" si="5"/>
        <v>,3407186</v>
      </c>
      <c r="I157" s="8" t="str">
        <f>VLOOKUP(A157,HOP!A:U,21,0)</f>
        <v>直连</v>
      </c>
      <c r="J157" s="7"/>
    </row>
    <row r="158" s="4" customFormat="1" hidden="1" spans="1:10">
      <c r="A158" s="6">
        <v>999224379147758</v>
      </c>
      <c r="B158" s="7">
        <v>45085</v>
      </c>
      <c r="C158" s="7">
        <v>45086</v>
      </c>
      <c r="D158" s="4">
        <v>260</v>
      </c>
      <c r="E158" s="4" t="str">
        <f>VLOOKUP(A158,HOP!A:L,12,0)</f>
        <v>260.00</v>
      </c>
      <c r="F158" s="4" t="str">
        <f>VLOOKUP(A158,HOP!A:C,3,0)</f>
        <v>3413257</v>
      </c>
      <c r="G158" s="4">
        <f t="shared" si="4"/>
        <v>0</v>
      </c>
      <c r="H158" s="4" t="str">
        <f t="shared" si="5"/>
        <v>,3413257</v>
      </c>
      <c r="I158" s="8" t="str">
        <f>VLOOKUP(A158,HOP!A:U,21,0)</f>
        <v>直连</v>
      </c>
      <c r="J158" s="7"/>
    </row>
    <row r="159" s="4" customFormat="1" hidden="1" spans="1:10">
      <c r="A159" s="6">
        <v>999224379852345</v>
      </c>
      <c r="B159" s="7">
        <v>45084</v>
      </c>
      <c r="C159" s="7">
        <v>45086</v>
      </c>
      <c r="D159" s="4">
        <v>2533</v>
      </c>
      <c r="E159" s="4" t="str">
        <f>VLOOKUP(A159,HOP!A:L,12,0)</f>
        <v>2533.00</v>
      </c>
      <c r="F159" s="4" t="str">
        <f>VLOOKUP(A159,HOP!A:C,3,0)</f>
        <v>3413568</v>
      </c>
      <c r="G159" s="4">
        <f t="shared" si="4"/>
        <v>0</v>
      </c>
      <c r="H159" s="4" t="str">
        <f t="shared" si="5"/>
        <v>,3413568</v>
      </c>
      <c r="I159" s="8" t="str">
        <f>VLOOKUP(A159,HOP!A:U,21,0)</f>
        <v>直连</v>
      </c>
      <c r="J159" s="7"/>
    </row>
    <row r="160" s="4" customFormat="1" hidden="1" spans="1:10">
      <c r="A160" s="6">
        <v>999224385491939</v>
      </c>
      <c r="B160" s="7">
        <v>45082</v>
      </c>
      <c r="C160" s="7">
        <v>45086</v>
      </c>
      <c r="D160" s="4">
        <v>1072</v>
      </c>
      <c r="E160" s="4" t="str">
        <f>VLOOKUP(A160,HOP!A:L,12,0)</f>
        <v>1072.00</v>
      </c>
      <c r="F160" s="4" t="str">
        <f>VLOOKUP(A160,HOP!A:C,3,0)</f>
        <v>3414911</v>
      </c>
      <c r="G160" s="4">
        <f t="shared" si="4"/>
        <v>0</v>
      </c>
      <c r="H160" s="4" t="str">
        <f t="shared" si="5"/>
        <v>,3414911</v>
      </c>
      <c r="I160" s="8" t="str">
        <f>VLOOKUP(A160,HOP!A:U,21,0)</f>
        <v>直连</v>
      </c>
      <c r="J160" s="7"/>
    </row>
    <row r="161" s="4" customFormat="1" hidden="1" spans="1:10">
      <c r="A161" s="6">
        <v>999224391975552</v>
      </c>
      <c r="B161" s="7">
        <v>45085</v>
      </c>
      <c r="C161" s="7">
        <v>45086</v>
      </c>
      <c r="D161" s="4">
        <v>1037</v>
      </c>
      <c r="E161" s="4" t="str">
        <f>VLOOKUP(A161,HOP!A:L,12,0)</f>
        <v>1037.00</v>
      </c>
      <c r="F161" s="4" t="str">
        <f>VLOOKUP(A161,HOP!A:C,3,0)</f>
        <v>3416757</v>
      </c>
      <c r="G161" s="4">
        <f t="shared" si="4"/>
        <v>0</v>
      </c>
      <c r="H161" s="4" t="str">
        <f t="shared" si="5"/>
        <v>,3416757</v>
      </c>
      <c r="I161" s="8" t="str">
        <f>VLOOKUP(A161,HOP!A:U,21,0)</f>
        <v>直采</v>
      </c>
      <c r="J161" s="7"/>
    </row>
    <row r="162" s="4" customFormat="1" hidden="1" spans="1:10">
      <c r="A162" s="6">
        <v>999224392865049</v>
      </c>
      <c r="B162" s="7">
        <v>45083</v>
      </c>
      <c r="C162" s="7">
        <v>45086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8" t="e">
        <f>VLOOKUP(A162,HOP!A:U,21,0)</f>
        <v>#N/A</v>
      </c>
      <c r="J162" s="7"/>
    </row>
    <row r="163" s="4" customFormat="1" hidden="1" spans="1:10">
      <c r="A163" s="6">
        <v>999224406688592</v>
      </c>
      <c r="B163" s="7">
        <v>45084</v>
      </c>
      <c r="C163" s="7">
        <v>45086</v>
      </c>
      <c r="D163" s="4">
        <v>624</v>
      </c>
      <c r="E163" s="4" t="str">
        <f>VLOOKUP(A163,HOP!A:L,12,0)</f>
        <v>624.00</v>
      </c>
      <c r="F163" s="4" t="str">
        <f>VLOOKUP(A163,HOP!A:C,3,0)</f>
        <v>3419827</v>
      </c>
      <c r="G163" s="4">
        <f t="shared" si="4"/>
        <v>0</v>
      </c>
      <c r="H163" s="4" t="str">
        <f t="shared" si="5"/>
        <v>,3419827</v>
      </c>
      <c r="I163" s="8" t="str">
        <f>VLOOKUP(A163,HOP!A:U,21,0)</f>
        <v>直连</v>
      </c>
      <c r="J163" s="7"/>
    </row>
    <row r="164" s="4" customFormat="1" hidden="1" spans="1:10">
      <c r="A164" s="6">
        <v>999224409414387</v>
      </c>
      <c r="B164" s="7">
        <v>45085</v>
      </c>
      <c r="C164" s="7">
        <v>45086</v>
      </c>
      <c r="D164" s="4">
        <v>334</v>
      </c>
      <c r="E164" s="4" t="str">
        <f>VLOOKUP(A164,HOP!A:L,12,0)</f>
        <v>334.00</v>
      </c>
      <c r="F164" s="4" t="str">
        <f>VLOOKUP(A164,HOP!A:C,3,0)</f>
        <v>3420490</v>
      </c>
      <c r="G164" s="4">
        <f t="shared" si="4"/>
        <v>0</v>
      </c>
      <c r="H164" s="4" t="str">
        <f t="shared" si="5"/>
        <v>,3420490</v>
      </c>
      <c r="I164" s="8" t="str">
        <f>VLOOKUP(A164,HOP!A:U,21,0)</f>
        <v>直连</v>
      </c>
      <c r="J164" s="7"/>
    </row>
    <row r="165" s="4" customFormat="1" hidden="1" spans="1:10">
      <c r="A165" s="6">
        <v>999224409543239</v>
      </c>
      <c r="B165" s="7">
        <v>45085</v>
      </c>
      <c r="C165" s="7">
        <v>45086</v>
      </c>
      <c r="D165" s="4">
        <v>424</v>
      </c>
      <c r="E165" s="4" t="str">
        <f>VLOOKUP(A165,HOP!A:L,12,0)</f>
        <v>424.00</v>
      </c>
      <c r="F165" s="4" t="str">
        <f>VLOOKUP(A165,HOP!A:C,3,0)</f>
        <v>3420504</v>
      </c>
      <c r="G165" s="4">
        <f t="shared" si="4"/>
        <v>0</v>
      </c>
      <c r="H165" s="4" t="str">
        <f t="shared" si="5"/>
        <v>,3420504</v>
      </c>
      <c r="I165" s="8" t="str">
        <f>VLOOKUP(A165,HOP!A:U,21,0)</f>
        <v>直连</v>
      </c>
      <c r="J165" s="7"/>
    </row>
    <row r="166" s="4" customFormat="1" hidden="1" spans="1:10">
      <c r="A166" s="6">
        <v>999224411313602</v>
      </c>
      <c r="B166" s="7">
        <v>45084</v>
      </c>
      <c r="C166" s="7">
        <v>45086</v>
      </c>
      <c r="D166" s="4">
        <v>0</v>
      </c>
      <c r="E166" s="4" t="str">
        <f>VLOOKUP(A166,HOP!A:L,12,0)</f>
        <v>2642.00</v>
      </c>
      <c r="F166" s="4" t="str">
        <f>VLOOKUP(A166,HOP!A:C,3,0)</f>
        <v>3421032</v>
      </c>
      <c r="G166" s="4">
        <f t="shared" si="4"/>
        <v>-2642</v>
      </c>
      <c r="H166" s="4" t="str">
        <f t="shared" si="5"/>
        <v>,3421032</v>
      </c>
      <c r="I166" s="8" t="str">
        <f>VLOOKUP(A166,HOP!A:U,21,0)</f>
        <v>直连</v>
      </c>
      <c r="J166" s="7"/>
    </row>
    <row r="167" s="4" customFormat="1" hidden="1" spans="1:10">
      <c r="A167" s="6">
        <v>999224423252510</v>
      </c>
      <c r="B167" s="7">
        <v>45084</v>
      </c>
      <c r="C167" s="7">
        <v>45086</v>
      </c>
      <c r="D167" s="4">
        <v>5260</v>
      </c>
      <c r="E167" s="4" t="str">
        <f>VLOOKUP(A167,HOP!A:L,12,0)</f>
        <v>5260.00</v>
      </c>
      <c r="F167" s="4" t="str">
        <f>VLOOKUP(A167,HOP!A:C,3,0)</f>
        <v>3423813</v>
      </c>
      <c r="G167" s="4">
        <f t="shared" si="4"/>
        <v>0</v>
      </c>
      <c r="H167" s="4" t="str">
        <f t="shared" si="5"/>
        <v>,3423813</v>
      </c>
      <c r="I167" s="8" t="str">
        <f>VLOOKUP(A167,HOP!A:U,21,0)</f>
        <v>直连</v>
      </c>
      <c r="J167" s="7"/>
    </row>
    <row r="168" s="4" customFormat="1" hidden="1" spans="1:10">
      <c r="A168" s="6">
        <v>999224424736682</v>
      </c>
      <c r="B168" s="7">
        <v>45083</v>
      </c>
      <c r="C168" s="7">
        <v>45086</v>
      </c>
      <c r="D168" s="4">
        <v>1053</v>
      </c>
      <c r="E168" s="4" t="str">
        <f>VLOOKUP(A168,HOP!A:L,12,0)</f>
        <v>1053.00</v>
      </c>
      <c r="F168" s="4" t="str">
        <f>VLOOKUP(A168,HOP!A:C,3,0)</f>
        <v>3424165</v>
      </c>
      <c r="G168" s="4">
        <f t="shared" si="4"/>
        <v>0</v>
      </c>
      <c r="H168" s="4" t="str">
        <f t="shared" si="5"/>
        <v>,3424165</v>
      </c>
      <c r="I168" s="8" t="str">
        <f>VLOOKUP(A168,HOP!A:U,21,0)</f>
        <v>直连</v>
      </c>
      <c r="J168" s="7"/>
    </row>
    <row r="169" s="4" customFormat="1" hidden="1" spans="1:10">
      <c r="A169" s="6">
        <v>999224425573110</v>
      </c>
      <c r="B169" s="7">
        <v>45085</v>
      </c>
      <c r="C169" s="7">
        <v>45086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8" t="e">
        <f>VLOOKUP(A169,HOP!A:U,21,0)</f>
        <v>#N/A</v>
      </c>
      <c r="J169" s="7"/>
    </row>
    <row r="170" s="4" customFormat="1" hidden="1" spans="1:10">
      <c r="A170" s="6">
        <v>999224430699213</v>
      </c>
      <c r="B170" s="7">
        <v>45085</v>
      </c>
      <c r="C170" s="7">
        <v>45086</v>
      </c>
      <c r="D170" s="4">
        <v>1737</v>
      </c>
      <c r="E170" s="4" t="str">
        <f>VLOOKUP(A170,HOP!A:L,12,0)</f>
        <v>1737.00</v>
      </c>
      <c r="F170" s="4" t="str">
        <f>VLOOKUP(A170,HOP!A:C,3,0)</f>
        <v>3426151</v>
      </c>
      <c r="G170" s="4">
        <f t="shared" si="4"/>
        <v>0</v>
      </c>
      <c r="H170" s="4" t="str">
        <f t="shared" si="5"/>
        <v>,3426151</v>
      </c>
      <c r="I170" s="8" t="str">
        <f>VLOOKUP(A170,HOP!A:U,21,0)</f>
        <v>直连</v>
      </c>
      <c r="J170" s="7"/>
    </row>
    <row r="171" s="4" customFormat="1" hidden="1" spans="1:10">
      <c r="A171" s="6">
        <v>999224447113505</v>
      </c>
      <c r="B171" s="7">
        <v>45082</v>
      </c>
      <c r="C171" s="7">
        <v>45086</v>
      </c>
      <c r="D171" s="4">
        <v>860</v>
      </c>
      <c r="E171" s="4" t="str">
        <f>VLOOKUP(A171,HOP!A:L,12,0)</f>
        <v>860.00</v>
      </c>
      <c r="F171" s="4" t="str">
        <f>VLOOKUP(A171,HOP!A:C,3,0)</f>
        <v>3429747</v>
      </c>
      <c r="G171" s="4">
        <f t="shared" si="4"/>
        <v>0</v>
      </c>
      <c r="H171" s="4" t="str">
        <f t="shared" si="5"/>
        <v>,3429747</v>
      </c>
      <c r="I171" s="8" t="str">
        <f>VLOOKUP(A171,HOP!A:U,21,0)</f>
        <v>直连</v>
      </c>
      <c r="J171" s="7"/>
    </row>
    <row r="172" s="4" customFormat="1" hidden="1" spans="1:10">
      <c r="A172" s="6">
        <v>999224447324977</v>
      </c>
      <c r="B172" s="7">
        <v>45084</v>
      </c>
      <c r="C172" s="7">
        <v>45086</v>
      </c>
      <c r="D172" s="4">
        <v>394</v>
      </c>
      <c r="E172" s="4" t="str">
        <f>VLOOKUP(A172,HOP!A:L,12,0)</f>
        <v>394.00</v>
      </c>
      <c r="F172" s="4" t="str">
        <f>VLOOKUP(A172,HOP!A:C,3,0)</f>
        <v>3429782</v>
      </c>
      <c r="G172" s="4">
        <f t="shared" si="4"/>
        <v>0</v>
      </c>
      <c r="H172" s="4" t="str">
        <f t="shared" si="5"/>
        <v>,3429782</v>
      </c>
      <c r="I172" s="8" t="str">
        <f>VLOOKUP(A172,HOP!A:U,21,0)</f>
        <v>直连</v>
      </c>
      <c r="J172" s="7"/>
    </row>
    <row r="173" s="4" customFormat="1" hidden="1" spans="1:10">
      <c r="A173" s="6">
        <v>999224449397727</v>
      </c>
      <c r="B173" s="7">
        <v>45083</v>
      </c>
      <c r="C173" s="7">
        <v>45086</v>
      </c>
      <c r="D173" s="4">
        <v>1908</v>
      </c>
      <c r="E173" s="4" t="str">
        <f>VLOOKUP(A173,HOP!A:L,12,0)</f>
        <v>1908.00</v>
      </c>
      <c r="F173" s="4" t="str">
        <f>VLOOKUP(A173,HOP!A:C,3,0)</f>
        <v>3430604</v>
      </c>
      <c r="G173" s="4">
        <f t="shared" si="4"/>
        <v>0</v>
      </c>
      <c r="H173" s="4" t="str">
        <f t="shared" si="5"/>
        <v>,3430604</v>
      </c>
      <c r="I173" s="8" t="str">
        <f>VLOOKUP(A173,HOP!A:U,21,0)</f>
        <v>直连</v>
      </c>
      <c r="J173" s="7"/>
    </row>
    <row r="174" s="4" customFormat="1" hidden="1" spans="1:10">
      <c r="A174" s="6">
        <v>999224453439146</v>
      </c>
      <c r="B174" s="7">
        <v>45085</v>
      </c>
      <c r="C174" s="7">
        <v>45086</v>
      </c>
      <c r="D174" s="4">
        <v>995</v>
      </c>
      <c r="E174" s="4" t="str">
        <f>VLOOKUP(A174,HOP!A:L,12,0)</f>
        <v>995.00</v>
      </c>
      <c r="F174" s="4" t="str">
        <f>VLOOKUP(A174,HOP!A:C,3,0)</f>
        <v>3431741</v>
      </c>
      <c r="G174" s="4">
        <f t="shared" si="4"/>
        <v>0</v>
      </c>
      <c r="H174" s="4" t="str">
        <f t="shared" si="5"/>
        <v>,3431741</v>
      </c>
      <c r="I174" s="8" t="str">
        <f>VLOOKUP(A174,HOP!A:U,21,0)</f>
        <v>直连</v>
      </c>
      <c r="J174" s="7"/>
    </row>
    <row r="175" s="4" customFormat="1" hidden="1" spans="1:10">
      <c r="A175" s="6">
        <v>999224465367105</v>
      </c>
      <c r="B175" s="7">
        <v>45085</v>
      </c>
      <c r="C175" s="7">
        <v>45086</v>
      </c>
      <c r="D175" s="4">
        <v>2175</v>
      </c>
      <c r="E175" s="4" t="str">
        <f>VLOOKUP(A175,HOP!A:L,12,0)</f>
        <v>2175.00</v>
      </c>
      <c r="F175" s="4" t="str">
        <f>VLOOKUP(A175,HOP!A:C,3,0)</f>
        <v>3433901</v>
      </c>
      <c r="G175" s="4">
        <f t="shared" si="4"/>
        <v>0</v>
      </c>
      <c r="H175" s="4" t="str">
        <f t="shared" si="5"/>
        <v>,3433901</v>
      </c>
      <c r="I175" s="8" t="str">
        <f>VLOOKUP(A175,HOP!A:U,21,0)</f>
        <v>直连</v>
      </c>
      <c r="J175" s="7"/>
    </row>
    <row r="176" s="4" customFormat="1" hidden="1" spans="1:10">
      <c r="A176" s="6">
        <v>999224471429304</v>
      </c>
      <c r="B176" s="7">
        <v>45084</v>
      </c>
      <c r="C176" s="7">
        <v>45086</v>
      </c>
      <c r="D176" s="4">
        <v>766</v>
      </c>
      <c r="E176" s="4" t="str">
        <f>VLOOKUP(A176,HOP!A:L,12,0)</f>
        <v>766.00</v>
      </c>
      <c r="F176" s="4" t="str">
        <f>VLOOKUP(A176,HOP!A:C,3,0)</f>
        <v>3435069</v>
      </c>
      <c r="G176" s="4">
        <f t="shared" si="4"/>
        <v>0</v>
      </c>
      <c r="H176" s="4" t="str">
        <f t="shared" si="5"/>
        <v>,3435069</v>
      </c>
      <c r="I176" s="8" t="str">
        <f>VLOOKUP(A176,HOP!A:U,21,0)</f>
        <v>直连</v>
      </c>
      <c r="J176" s="7"/>
    </row>
    <row r="177" s="4" customFormat="1" hidden="1" spans="1:10">
      <c r="A177" s="6">
        <v>999224477405363</v>
      </c>
      <c r="B177" s="7">
        <v>45085</v>
      </c>
      <c r="C177" s="7">
        <v>45086</v>
      </c>
      <c r="D177" s="4">
        <v>1084</v>
      </c>
      <c r="E177" s="4" t="str">
        <f>VLOOKUP(A177,HOP!A:L,12,0)</f>
        <v>1084.00</v>
      </c>
      <c r="F177" s="4" t="str">
        <f>VLOOKUP(A177,HOP!A:C,3,0)</f>
        <v>3436973</v>
      </c>
      <c r="G177" s="4">
        <f t="shared" si="4"/>
        <v>0</v>
      </c>
      <c r="H177" s="4" t="str">
        <f t="shared" si="5"/>
        <v>,3436973</v>
      </c>
      <c r="I177" s="8" t="str">
        <f>VLOOKUP(A177,HOP!A:U,21,0)</f>
        <v>直连</v>
      </c>
      <c r="J177" s="7"/>
    </row>
    <row r="178" s="4" customFormat="1" hidden="1" spans="1:10">
      <c r="A178" s="6">
        <v>999224491012452</v>
      </c>
      <c r="B178" s="7">
        <v>45085</v>
      </c>
      <c r="C178" s="7">
        <v>45086</v>
      </c>
      <c r="D178" s="4">
        <v>557</v>
      </c>
      <c r="E178" s="4" t="str">
        <f>VLOOKUP(A178,HOP!A:L,12,0)</f>
        <v>557.00</v>
      </c>
      <c r="F178" s="4" t="str">
        <f>VLOOKUP(A178,HOP!A:C,3,0)</f>
        <v>3438047</v>
      </c>
      <c r="G178" s="4">
        <f t="shared" si="4"/>
        <v>0</v>
      </c>
      <c r="H178" s="4" t="str">
        <f t="shared" si="5"/>
        <v>,3438047</v>
      </c>
      <c r="I178" s="8" t="str">
        <f>VLOOKUP(A178,HOP!A:U,21,0)</f>
        <v>直连</v>
      </c>
      <c r="J178" s="7"/>
    </row>
    <row r="179" s="4" customFormat="1" hidden="1" spans="1:10">
      <c r="A179" s="6">
        <v>999224491980053</v>
      </c>
      <c r="B179" s="7">
        <v>45084</v>
      </c>
      <c r="C179" s="7">
        <v>45086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8" t="e">
        <f>VLOOKUP(A179,HOP!A:U,21,0)</f>
        <v>#N/A</v>
      </c>
      <c r="J179" s="7"/>
    </row>
    <row r="180" s="4" customFormat="1" hidden="1" spans="1:10">
      <c r="A180" s="6">
        <v>999224495302750</v>
      </c>
      <c r="B180" s="7">
        <v>45083</v>
      </c>
      <c r="C180" s="7">
        <v>45086</v>
      </c>
      <c r="D180" s="4">
        <v>2712</v>
      </c>
      <c r="E180" s="4" t="str">
        <f>VLOOKUP(A180,HOP!A:L,12,0)</f>
        <v>2712.00</v>
      </c>
      <c r="F180" s="4" t="str">
        <f>VLOOKUP(A180,HOP!A:C,3,0)</f>
        <v>3439171</v>
      </c>
      <c r="G180" s="4">
        <f t="shared" si="4"/>
        <v>0</v>
      </c>
      <c r="H180" s="4" t="str">
        <f t="shared" si="5"/>
        <v>,3439171</v>
      </c>
      <c r="I180" s="8" t="str">
        <f>VLOOKUP(A180,HOP!A:U,21,0)</f>
        <v>直连</v>
      </c>
      <c r="J180" s="7"/>
    </row>
    <row r="181" s="4" customFormat="1" hidden="1" spans="1:10">
      <c r="A181" s="6">
        <v>999224496686975</v>
      </c>
      <c r="B181" s="7">
        <v>45084</v>
      </c>
      <c r="C181" s="7">
        <v>45086</v>
      </c>
      <c r="D181" s="4">
        <v>2934</v>
      </c>
      <c r="E181" s="4" t="str">
        <f>VLOOKUP(A181,HOP!A:L,12,0)</f>
        <v>2934.00</v>
      </c>
      <c r="F181" s="4" t="str">
        <f>VLOOKUP(A181,HOP!A:C,3,0)</f>
        <v>3439381</v>
      </c>
      <c r="G181" s="4">
        <f t="shared" si="4"/>
        <v>0</v>
      </c>
      <c r="H181" s="4" t="str">
        <f t="shared" si="5"/>
        <v>,3439381</v>
      </c>
      <c r="I181" s="8" t="str">
        <f>VLOOKUP(A181,HOP!A:U,21,0)</f>
        <v>直连</v>
      </c>
      <c r="J181" s="7"/>
    </row>
    <row r="182" s="4" customFormat="1" hidden="1" spans="1:10">
      <c r="A182" s="6">
        <v>24497152419</v>
      </c>
      <c r="B182" s="7">
        <v>45083</v>
      </c>
      <c r="C182" s="7">
        <v>45086</v>
      </c>
      <c r="D182" s="4">
        <v>6696</v>
      </c>
      <c r="E182" s="4" t="str">
        <f>VLOOKUP(A182,HOP!A:L,12,0)</f>
        <v>6696.00</v>
      </c>
      <c r="F182" s="4" t="str">
        <f>VLOOKUP(A182,HOP!A:C,3,0)</f>
        <v>3439652</v>
      </c>
      <c r="G182" s="4">
        <f t="shared" si="4"/>
        <v>0</v>
      </c>
      <c r="H182" s="4" t="str">
        <f t="shared" si="5"/>
        <v>,3439652</v>
      </c>
      <c r="I182" s="8" t="str">
        <f>VLOOKUP(A182,HOP!A:U,21,0)</f>
        <v>直连</v>
      </c>
      <c r="J182" s="7"/>
    </row>
    <row r="183" s="4" customFormat="1" hidden="1" spans="1:10">
      <c r="A183" s="6">
        <v>999224093779802</v>
      </c>
      <c r="B183" s="7">
        <v>45083</v>
      </c>
      <c r="C183" s="7">
        <v>45086</v>
      </c>
      <c r="D183" s="4">
        <v>1512</v>
      </c>
      <c r="E183" s="4" t="str">
        <f>VLOOKUP(A183,HOP!A:L,12,0)</f>
        <v>1512.00</v>
      </c>
      <c r="F183" s="4" t="str">
        <f>VLOOKUP(A183,HOP!A:C,3,0)</f>
        <v>3354041</v>
      </c>
      <c r="G183" s="4">
        <f t="shared" si="4"/>
        <v>0</v>
      </c>
      <c r="H183" s="4" t="str">
        <f t="shared" si="5"/>
        <v>,3354041</v>
      </c>
      <c r="I183" s="8" t="str">
        <f>VLOOKUP(A183,HOP!A:U,21,0)</f>
        <v>直连</v>
      </c>
      <c r="J183" s="7"/>
    </row>
    <row r="184" s="4" customFormat="1" hidden="1" spans="1:10">
      <c r="A184" s="6">
        <v>24513185398</v>
      </c>
      <c r="B184" s="7">
        <v>45085</v>
      </c>
      <c r="C184" s="7">
        <v>45086</v>
      </c>
      <c r="D184" s="4">
        <v>988</v>
      </c>
      <c r="E184" s="4" t="str">
        <f>VLOOKUP(A184,HOP!A:L,12,0)</f>
        <v>988.00</v>
      </c>
      <c r="F184" s="4" t="str">
        <f>VLOOKUP(A184,HOP!A:C,3,0)</f>
        <v>3443892</v>
      </c>
      <c r="G184" s="4">
        <f t="shared" si="4"/>
        <v>0</v>
      </c>
      <c r="H184" s="4" t="str">
        <f t="shared" si="5"/>
        <v>,3443892</v>
      </c>
      <c r="I184" s="8" t="str">
        <f>VLOOKUP(A184,HOP!A:U,21,0)</f>
        <v>直连</v>
      </c>
      <c r="J184" s="7"/>
    </row>
    <row r="185" s="4" customFormat="1" hidden="1" spans="1:10">
      <c r="A185" s="6">
        <v>999224515403268</v>
      </c>
      <c r="B185" s="7">
        <v>45085</v>
      </c>
      <c r="C185" s="7">
        <v>45086</v>
      </c>
      <c r="D185" s="4">
        <v>1252</v>
      </c>
      <c r="E185" s="4" t="str">
        <f>VLOOKUP(A185,HOP!A:L,12,0)</f>
        <v>1252.00</v>
      </c>
      <c r="F185" s="4" t="str">
        <f>VLOOKUP(A185,HOP!A:C,3,0)</f>
        <v>3444629</v>
      </c>
      <c r="G185" s="4">
        <f t="shared" si="4"/>
        <v>0</v>
      </c>
      <c r="H185" s="4" t="str">
        <f t="shared" si="5"/>
        <v>,3444629</v>
      </c>
      <c r="I185" s="8" t="str">
        <f>VLOOKUP(A185,HOP!A:U,21,0)</f>
        <v>直连</v>
      </c>
      <c r="J185" s="7"/>
    </row>
    <row r="186" s="4" customFormat="1" hidden="1" spans="1:10">
      <c r="A186" s="6">
        <v>999224517711748</v>
      </c>
      <c r="B186" s="7">
        <v>45085</v>
      </c>
      <c r="C186" s="7">
        <v>45086</v>
      </c>
      <c r="D186" s="4">
        <v>1758</v>
      </c>
      <c r="E186" s="4" t="str">
        <f>VLOOKUP(A186,HOP!A:L,12,0)</f>
        <v>1758.00</v>
      </c>
      <c r="F186" s="4" t="str">
        <f>VLOOKUP(A186,HOP!A:C,3,0)</f>
        <v>3445607</v>
      </c>
      <c r="G186" s="4">
        <f t="shared" si="4"/>
        <v>0</v>
      </c>
      <c r="H186" s="4" t="str">
        <f t="shared" si="5"/>
        <v>,3445607</v>
      </c>
      <c r="I186" s="8" t="str">
        <f>VLOOKUP(A186,HOP!A:U,21,0)</f>
        <v>直连</v>
      </c>
      <c r="J186" s="7"/>
    </row>
    <row r="187" s="4" customFormat="1" hidden="1" spans="1:10">
      <c r="A187" s="6">
        <v>999224520429799</v>
      </c>
      <c r="B187" s="7">
        <v>45084</v>
      </c>
      <c r="C187" s="7">
        <v>45086</v>
      </c>
      <c r="D187" s="4">
        <v>970</v>
      </c>
      <c r="E187" s="4" t="str">
        <f>VLOOKUP(A187,HOP!A:L,12,0)</f>
        <v>970.00</v>
      </c>
      <c r="F187" s="4" t="str">
        <f>VLOOKUP(A187,HOP!A:C,3,0)</f>
        <v>3446433</v>
      </c>
      <c r="G187" s="4">
        <f t="shared" si="4"/>
        <v>0</v>
      </c>
      <c r="H187" s="4" t="str">
        <f t="shared" si="5"/>
        <v>,3446433</v>
      </c>
      <c r="I187" s="8" t="str">
        <f>VLOOKUP(A187,HOP!A:U,21,0)</f>
        <v>直连</v>
      </c>
      <c r="J187" s="7"/>
    </row>
    <row r="188" s="4" customFormat="1" hidden="1" spans="1:10">
      <c r="A188" s="6">
        <v>999224520716052</v>
      </c>
      <c r="B188" s="7">
        <v>45084</v>
      </c>
      <c r="C188" s="7">
        <v>45086</v>
      </c>
      <c r="D188" s="4">
        <v>1890</v>
      </c>
      <c r="E188" s="4">
        <v>1890</v>
      </c>
      <c r="F188" s="4" t="str">
        <f>VLOOKUP(A188,HOP!A:C,3,0)</f>
        <v>3446535</v>
      </c>
      <c r="G188" s="4">
        <f t="shared" si="4"/>
        <v>0</v>
      </c>
      <c r="H188" s="4" t="str">
        <f t="shared" si="5"/>
        <v>,3446535</v>
      </c>
      <c r="I188" s="8" t="str">
        <f>VLOOKUP(A188,HOP!A:U,21,0)</f>
        <v>直连</v>
      </c>
      <c r="J188" s="7"/>
    </row>
    <row r="189" s="4" customFormat="1" hidden="1" spans="1:10">
      <c r="A189" s="6">
        <v>999224522694163</v>
      </c>
      <c r="B189" s="7">
        <v>45085</v>
      </c>
      <c r="C189" s="7">
        <v>45086</v>
      </c>
      <c r="D189" s="4">
        <v>301</v>
      </c>
      <c r="E189" s="4" t="str">
        <f>VLOOKUP(A189,HOP!A:L,12,0)</f>
        <v>301.00</v>
      </c>
      <c r="F189" s="4" t="str">
        <f>VLOOKUP(A189,HOP!A:C,3,0)</f>
        <v>3447113</v>
      </c>
      <c r="G189" s="4">
        <f t="shared" si="4"/>
        <v>0</v>
      </c>
      <c r="H189" s="4" t="str">
        <f t="shared" si="5"/>
        <v>,3447113</v>
      </c>
      <c r="I189" s="8" t="str">
        <f>VLOOKUP(A189,HOP!A:U,21,0)</f>
        <v>直连</v>
      </c>
      <c r="J189" s="7"/>
    </row>
    <row r="190" s="4" customFormat="1" hidden="1" spans="1:10">
      <c r="A190" s="6">
        <v>999224523956711</v>
      </c>
      <c r="B190" s="7">
        <v>45085</v>
      </c>
      <c r="C190" s="7">
        <v>45086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8" t="e">
        <f>VLOOKUP(A190,HOP!A:U,21,0)</f>
        <v>#N/A</v>
      </c>
      <c r="J190" s="7"/>
    </row>
    <row r="191" s="4" customFormat="1" hidden="1" spans="1:10">
      <c r="A191" s="6">
        <v>999224539330365</v>
      </c>
      <c r="B191" s="7">
        <v>45082</v>
      </c>
      <c r="C191" s="7">
        <v>45086</v>
      </c>
      <c r="D191" s="4">
        <v>2658</v>
      </c>
      <c r="E191" s="4" t="str">
        <f>VLOOKUP(A191,HOP!A:L,12,0)</f>
        <v>2658.00</v>
      </c>
      <c r="F191" s="4" t="str">
        <f>VLOOKUP(A191,HOP!A:C,3,0)</f>
        <v>3449154</v>
      </c>
      <c r="G191" s="4">
        <f t="shared" si="4"/>
        <v>0</v>
      </c>
      <c r="H191" s="4" t="str">
        <f t="shared" si="5"/>
        <v>,3449154</v>
      </c>
      <c r="I191" s="8" t="str">
        <f>VLOOKUP(A191,HOP!A:U,21,0)</f>
        <v>直连</v>
      </c>
      <c r="J191" s="7"/>
    </row>
    <row r="192" s="4" customFormat="1" hidden="1" spans="1:10">
      <c r="A192" s="6">
        <v>24542881214</v>
      </c>
      <c r="B192" s="7">
        <v>45085</v>
      </c>
      <c r="C192" s="7">
        <v>45086</v>
      </c>
      <c r="D192" s="4">
        <v>788</v>
      </c>
      <c r="E192" s="4" t="str">
        <f>VLOOKUP(A192,HOP!A:L,12,0)</f>
        <v>788.00</v>
      </c>
      <c r="F192" s="4" t="str">
        <f>VLOOKUP(A192,HOP!A:C,3,0)</f>
        <v>3450357</v>
      </c>
      <c r="G192" s="4">
        <f t="shared" si="4"/>
        <v>0</v>
      </c>
      <c r="H192" s="4" t="str">
        <f t="shared" si="5"/>
        <v>,3450357</v>
      </c>
      <c r="I192" s="8" t="str">
        <f>VLOOKUP(A192,HOP!A:U,21,0)</f>
        <v>直连</v>
      </c>
      <c r="J192" s="7"/>
    </row>
    <row r="193" s="4" customFormat="1" hidden="1" spans="1:10">
      <c r="A193" s="6">
        <v>999224546772675</v>
      </c>
      <c r="B193" s="7">
        <v>45081</v>
      </c>
      <c r="C193" s="7">
        <v>45086</v>
      </c>
      <c r="D193" s="4">
        <v>4570</v>
      </c>
      <c r="E193" s="4" t="str">
        <f>VLOOKUP(A193,HOP!A:L,12,0)</f>
        <v>4570.00</v>
      </c>
      <c r="F193" s="4" t="str">
        <f>VLOOKUP(A193,HOP!A:C,3,0)</f>
        <v>3451463</v>
      </c>
      <c r="G193" s="4">
        <f t="shared" si="4"/>
        <v>0</v>
      </c>
      <c r="H193" s="4" t="str">
        <f t="shared" si="5"/>
        <v>,3451463</v>
      </c>
      <c r="I193" s="8" t="str">
        <f>VLOOKUP(A193,HOP!A:U,21,0)</f>
        <v>直采</v>
      </c>
      <c r="J193" s="7"/>
    </row>
    <row r="194" s="4" customFormat="1" hidden="1" spans="1:10">
      <c r="A194" s="6">
        <v>999224548152618</v>
      </c>
      <c r="B194" s="7">
        <v>45085</v>
      </c>
      <c r="C194" s="7">
        <v>45086</v>
      </c>
      <c r="D194" s="4">
        <v>250</v>
      </c>
      <c r="E194" s="4" t="str">
        <f>VLOOKUP(A194,HOP!A:L,12,0)</f>
        <v>250.00</v>
      </c>
      <c r="F194" s="4" t="str">
        <f>VLOOKUP(A194,HOP!A:C,3,0)</f>
        <v>3451931</v>
      </c>
      <c r="G194" s="4">
        <f t="shared" si="4"/>
        <v>0</v>
      </c>
      <c r="H194" s="4" t="str">
        <f t="shared" si="5"/>
        <v>,3451931</v>
      </c>
      <c r="I194" s="8" t="str">
        <f>VLOOKUP(A194,HOP!A:U,21,0)</f>
        <v>直连</v>
      </c>
      <c r="J194" s="7"/>
    </row>
    <row r="195" s="4" customFormat="1" hidden="1" spans="1:10">
      <c r="A195" s="6">
        <v>999224552659434</v>
      </c>
      <c r="B195" s="7">
        <v>45079</v>
      </c>
      <c r="C195" s="7">
        <v>45086</v>
      </c>
      <c r="D195" s="4">
        <v>1428</v>
      </c>
      <c r="E195" s="4" t="str">
        <f>VLOOKUP(A195,HOP!A:L,12,0)</f>
        <v>1428.00</v>
      </c>
      <c r="F195" s="4" t="str">
        <f>VLOOKUP(A195,HOP!A:C,3,0)</f>
        <v>3453330</v>
      </c>
      <c r="G195" s="4">
        <f t="shared" ref="G195:G244" si="6">D195-E195</f>
        <v>0</v>
      </c>
      <c r="H195" s="4" t="str">
        <f t="shared" ref="H195:H244" si="7">$H$1&amp;F195</f>
        <v>,3453330</v>
      </c>
      <c r="I195" s="8" t="str">
        <f>VLOOKUP(A195,HOP!A:U,21,0)</f>
        <v>直连</v>
      </c>
      <c r="J195" s="7"/>
    </row>
    <row r="196" s="4" customFormat="1" hidden="1" spans="1:10">
      <c r="A196" s="6">
        <v>999224567137483</v>
      </c>
      <c r="B196" s="7">
        <v>45085</v>
      </c>
      <c r="C196" s="7">
        <v>45086</v>
      </c>
      <c r="D196" s="4">
        <v>3858</v>
      </c>
      <c r="E196" s="4" t="str">
        <f>VLOOKUP(A196,HOP!A:L,12,0)</f>
        <v>3858.00</v>
      </c>
      <c r="F196" s="4" t="str">
        <f>VLOOKUP(A196,HOP!A:C,3,0)</f>
        <v>3454082</v>
      </c>
      <c r="G196" s="4">
        <f t="shared" si="6"/>
        <v>0</v>
      </c>
      <c r="H196" s="4" t="str">
        <f t="shared" si="7"/>
        <v>,3454082</v>
      </c>
      <c r="I196" s="8" t="str">
        <f>VLOOKUP(A196,HOP!A:U,21,0)</f>
        <v>直连</v>
      </c>
      <c r="J196" s="7"/>
    </row>
    <row r="197" s="4" customFormat="1" hidden="1" spans="1:10">
      <c r="A197" s="6">
        <v>999224567296839</v>
      </c>
      <c r="B197" s="7">
        <v>45085</v>
      </c>
      <c r="C197" s="7">
        <v>45086</v>
      </c>
      <c r="D197" s="4">
        <v>492</v>
      </c>
      <c r="E197" s="4" t="str">
        <f>VLOOKUP(A197,HOP!A:L,12,0)</f>
        <v>492.00</v>
      </c>
      <c r="F197" s="4" t="str">
        <f>VLOOKUP(A197,HOP!A:C,3,0)</f>
        <v>3454178</v>
      </c>
      <c r="G197" s="4">
        <f t="shared" si="6"/>
        <v>0</v>
      </c>
      <c r="H197" s="4" t="str">
        <f t="shared" si="7"/>
        <v>,3454178</v>
      </c>
      <c r="I197" s="8" t="str">
        <f>VLOOKUP(A197,HOP!A:U,21,0)</f>
        <v>直连</v>
      </c>
      <c r="J197" s="7"/>
    </row>
    <row r="198" s="4" customFormat="1" hidden="1" spans="1:10">
      <c r="A198" s="6">
        <v>999224572050149</v>
      </c>
      <c r="B198" s="7">
        <v>45082</v>
      </c>
      <c r="C198" s="7">
        <v>45086</v>
      </c>
      <c r="D198" s="4">
        <v>3444</v>
      </c>
      <c r="E198" s="4" t="str">
        <f>VLOOKUP(A198,HOP!A:L,12,0)</f>
        <v>3444.00</v>
      </c>
      <c r="F198" s="4" t="str">
        <f>VLOOKUP(A198,HOP!A:C,3,0)</f>
        <v>3454929</v>
      </c>
      <c r="G198" s="4">
        <f t="shared" si="6"/>
        <v>0</v>
      </c>
      <c r="H198" s="4" t="str">
        <f t="shared" si="7"/>
        <v>,3454929</v>
      </c>
      <c r="I198" s="8" t="str">
        <f>VLOOKUP(A198,HOP!A:U,21,0)</f>
        <v>直连</v>
      </c>
      <c r="J198" s="7"/>
    </row>
    <row r="199" s="4" customFormat="1" hidden="1" spans="1:10">
      <c r="A199" s="6">
        <v>999224587237845</v>
      </c>
      <c r="B199" s="7">
        <v>45084</v>
      </c>
      <c r="C199" s="7">
        <v>45086</v>
      </c>
      <c r="D199" s="4">
        <v>1894</v>
      </c>
      <c r="E199" s="4" t="str">
        <f>VLOOKUP(A199,HOP!A:L,12,0)</f>
        <v>1894.00</v>
      </c>
      <c r="F199" s="4" t="str">
        <f>VLOOKUP(A199,HOP!A:C,3,0)</f>
        <v>3459080</v>
      </c>
      <c r="G199" s="4">
        <f t="shared" si="6"/>
        <v>0</v>
      </c>
      <c r="H199" s="4" t="str">
        <f t="shared" si="7"/>
        <v>,3459080</v>
      </c>
      <c r="I199" s="8" t="str">
        <f>VLOOKUP(A199,HOP!A:U,21,0)</f>
        <v>直连</v>
      </c>
      <c r="J199" s="7"/>
    </row>
    <row r="200" s="4" customFormat="1" hidden="1" spans="1:10">
      <c r="A200" s="6">
        <v>999224593015123</v>
      </c>
      <c r="B200" s="7">
        <v>45085</v>
      </c>
      <c r="C200" s="7">
        <v>45086</v>
      </c>
      <c r="D200" s="4">
        <v>759</v>
      </c>
      <c r="E200" s="4" t="str">
        <f>VLOOKUP(A200,HOP!A:L,12,0)</f>
        <v>759.00</v>
      </c>
      <c r="F200" s="4" t="str">
        <f>VLOOKUP(A200,HOP!A:C,3,0)</f>
        <v>3459874</v>
      </c>
      <c r="G200" s="4">
        <f t="shared" si="6"/>
        <v>0</v>
      </c>
      <c r="H200" s="4" t="str">
        <f t="shared" si="7"/>
        <v>,3459874</v>
      </c>
      <c r="I200" s="8" t="str">
        <f>VLOOKUP(A200,HOP!A:U,21,0)</f>
        <v>直连</v>
      </c>
      <c r="J200" s="7"/>
    </row>
    <row r="201" s="4" customFormat="1" hidden="1" spans="1:10">
      <c r="A201" s="6">
        <v>999224595963004</v>
      </c>
      <c r="B201" s="7">
        <v>45081</v>
      </c>
      <c r="C201" s="7">
        <v>45086</v>
      </c>
      <c r="D201" s="4">
        <v>3375</v>
      </c>
      <c r="E201" s="4" t="str">
        <f>VLOOKUP(A201,HOP!A:L,12,0)</f>
        <v>3375.00</v>
      </c>
      <c r="F201" s="4" t="str">
        <f>VLOOKUP(A201,HOP!A:C,3,0)</f>
        <v>3460410</v>
      </c>
      <c r="G201" s="4">
        <f t="shared" si="6"/>
        <v>0</v>
      </c>
      <c r="H201" s="4" t="str">
        <f t="shared" si="7"/>
        <v>,3460410</v>
      </c>
      <c r="I201" s="8" t="str">
        <f>VLOOKUP(A201,HOP!A:U,21,0)</f>
        <v>直连</v>
      </c>
      <c r="J201" s="7"/>
    </row>
    <row r="202" s="4" customFormat="1" hidden="1" spans="1:10">
      <c r="A202" s="6">
        <v>999224597409090</v>
      </c>
      <c r="B202" s="7">
        <v>45081</v>
      </c>
      <c r="C202" s="7">
        <v>45086</v>
      </c>
      <c r="D202" s="4">
        <v>4860</v>
      </c>
      <c r="E202" s="4" t="str">
        <f>VLOOKUP(A202,HOP!A:L,12,0)</f>
        <v>4860.00</v>
      </c>
      <c r="F202" s="4" t="str">
        <f>VLOOKUP(A202,HOP!A:C,3,0)</f>
        <v>3460817</v>
      </c>
      <c r="G202" s="4">
        <f t="shared" si="6"/>
        <v>0</v>
      </c>
      <c r="H202" s="4" t="str">
        <f t="shared" si="7"/>
        <v>,3460817</v>
      </c>
      <c r="I202" s="8" t="str">
        <f>VLOOKUP(A202,HOP!A:U,21,0)</f>
        <v>直连</v>
      </c>
      <c r="J202" s="7"/>
    </row>
    <row r="203" s="4" customFormat="1" hidden="1" spans="1:10">
      <c r="A203" s="6">
        <v>999224599641497</v>
      </c>
      <c r="B203" s="7">
        <v>45084</v>
      </c>
      <c r="C203" s="7">
        <v>45086</v>
      </c>
      <c r="D203" s="4">
        <v>540</v>
      </c>
      <c r="E203" s="4" t="str">
        <f>VLOOKUP(A203,HOP!A:L,12,0)</f>
        <v>540.00</v>
      </c>
      <c r="F203" s="4" t="str">
        <f>VLOOKUP(A203,HOP!A:C,3,0)</f>
        <v>3461364</v>
      </c>
      <c r="G203" s="4">
        <f t="shared" si="6"/>
        <v>0</v>
      </c>
      <c r="H203" s="4" t="str">
        <f t="shared" si="7"/>
        <v>,3461364</v>
      </c>
      <c r="I203" s="8" t="str">
        <f>VLOOKUP(A203,HOP!A:U,21,0)</f>
        <v>直采</v>
      </c>
      <c r="J203" s="7"/>
    </row>
    <row r="204" s="4" customFormat="1" hidden="1" spans="1:10">
      <c r="A204" s="6">
        <v>999224600226470</v>
      </c>
      <c r="B204" s="7">
        <v>45081</v>
      </c>
      <c r="C204" s="7">
        <v>45086</v>
      </c>
      <c r="D204" s="4">
        <v>7191</v>
      </c>
      <c r="E204" s="4" t="str">
        <f>VLOOKUP(A204,HOP!A:L,12,0)</f>
        <v>7191.00</v>
      </c>
      <c r="F204" s="4" t="str">
        <f>VLOOKUP(A204,HOP!A:C,3,0)</f>
        <v>3461558</v>
      </c>
      <c r="G204" s="4">
        <f t="shared" si="6"/>
        <v>0</v>
      </c>
      <c r="H204" s="4" t="str">
        <f t="shared" si="7"/>
        <v>,3461558</v>
      </c>
      <c r="I204" s="8" t="str">
        <f>VLOOKUP(A204,HOP!A:U,21,0)</f>
        <v>直连</v>
      </c>
      <c r="J204" s="7"/>
    </row>
    <row r="205" s="4" customFormat="1" hidden="1" spans="1:10">
      <c r="A205" s="6">
        <v>999224601235099</v>
      </c>
      <c r="B205" s="7">
        <v>45084</v>
      </c>
      <c r="C205" s="7">
        <v>45086</v>
      </c>
      <c r="D205" s="4">
        <v>1004</v>
      </c>
      <c r="E205" s="4" t="str">
        <f>VLOOKUP(A205,HOP!A:L,12,0)</f>
        <v>1004.00</v>
      </c>
      <c r="F205" s="4" t="str">
        <f>VLOOKUP(A205,HOP!A:C,3,0)</f>
        <v>3461832</v>
      </c>
      <c r="G205" s="4">
        <f t="shared" si="6"/>
        <v>0</v>
      </c>
      <c r="H205" s="4" t="str">
        <f t="shared" si="7"/>
        <v>,3461832</v>
      </c>
      <c r="I205" s="8" t="str">
        <f>VLOOKUP(A205,HOP!A:U,21,0)</f>
        <v>直连</v>
      </c>
      <c r="J205" s="7"/>
    </row>
    <row r="206" s="4" customFormat="1" hidden="1" spans="1:10">
      <c r="A206" s="6">
        <v>999224604079818</v>
      </c>
      <c r="B206" s="7">
        <v>45081</v>
      </c>
      <c r="C206" s="7">
        <v>45086</v>
      </c>
      <c r="D206" s="4">
        <v>2297</v>
      </c>
      <c r="E206" s="4" t="str">
        <f>VLOOKUP(A206,HOP!A:L,12,0)</f>
        <v>2297.00</v>
      </c>
      <c r="F206" s="4" t="str">
        <f>VLOOKUP(A206,HOP!A:C,3,0)</f>
        <v>3462712</v>
      </c>
      <c r="G206" s="4">
        <f t="shared" si="6"/>
        <v>0</v>
      </c>
      <c r="H206" s="4" t="str">
        <f t="shared" si="7"/>
        <v>,3462712</v>
      </c>
      <c r="I206" s="8" t="str">
        <f>VLOOKUP(A206,HOP!A:U,21,0)</f>
        <v>直连</v>
      </c>
      <c r="J206" s="7"/>
    </row>
    <row r="207" s="4" customFormat="1" hidden="1" spans="1:10">
      <c r="A207" s="6">
        <v>999224605383764</v>
      </c>
      <c r="B207" s="7">
        <v>45084</v>
      </c>
      <c r="C207" s="7">
        <v>45086</v>
      </c>
      <c r="D207" s="4">
        <v>714</v>
      </c>
      <c r="E207" s="4" t="str">
        <f>VLOOKUP(A207,HOP!A:L,12,0)</f>
        <v>714.00</v>
      </c>
      <c r="F207" s="4" t="str">
        <f>VLOOKUP(A207,HOP!A:C,3,0)</f>
        <v>3463206</v>
      </c>
      <c r="G207" s="4">
        <f t="shared" si="6"/>
        <v>0</v>
      </c>
      <c r="H207" s="4" t="str">
        <f t="shared" si="7"/>
        <v>,3463206</v>
      </c>
      <c r="I207" s="8" t="str">
        <f>VLOOKUP(A207,HOP!A:U,21,0)</f>
        <v>直连</v>
      </c>
      <c r="J207" s="7"/>
    </row>
    <row r="208" s="4" customFormat="1" hidden="1" spans="1:10">
      <c r="A208" s="6">
        <v>999224605976956</v>
      </c>
      <c r="B208" s="7">
        <v>45084</v>
      </c>
      <c r="C208" s="7">
        <v>45086</v>
      </c>
      <c r="D208" s="4">
        <v>936</v>
      </c>
      <c r="E208" s="4" t="str">
        <f>VLOOKUP(A208,HOP!A:L,12,0)</f>
        <v>936.00</v>
      </c>
      <c r="F208" s="4" t="str">
        <f>VLOOKUP(A208,HOP!A:C,3,0)</f>
        <v>3463325</v>
      </c>
      <c r="G208" s="4">
        <f t="shared" si="6"/>
        <v>0</v>
      </c>
      <c r="H208" s="4" t="str">
        <f t="shared" si="7"/>
        <v>,3463325</v>
      </c>
      <c r="I208" s="8" t="str">
        <f>VLOOKUP(A208,HOP!A:U,21,0)</f>
        <v>直连</v>
      </c>
      <c r="J208" s="7"/>
    </row>
    <row r="209" s="4" customFormat="1" hidden="1" spans="1:10">
      <c r="A209" s="6">
        <v>999224606002887</v>
      </c>
      <c r="B209" s="7">
        <v>45084</v>
      </c>
      <c r="C209" s="7">
        <v>45086</v>
      </c>
      <c r="D209" s="4">
        <v>1626</v>
      </c>
      <c r="E209" s="4" t="str">
        <f>VLOOKUP(A209,HOP!A:L,12,0)</f>
        <v>1626.00</v>
      </c>
      <c r="F209" s="4" t="str">
        <f>VLOOKUP(A209,HOP!A:C,3,0)</f>
        <v>3463330</v>
      </c>
      <c r="G209" s="4">
        <f t="shared" si="6"/>
        <v>0</v>
      </c>
      <c r="H209" s="4" t="str">
        <f t="shared" si="7"/>
        <v>,3463330</v>
      </c>
      <c r="I209" s="8" t="str">
        <f>VLOOKUP(A209,HOP!A:U,21,0)</f>
        <v>直连</v>
      </c>
      <c r="J209" s="7"/>
    </row>
    <row r="210" s="4" customFormat="1" hidden="1" spans="1:10">
      <c r="A210" s="6">
        <v>999224606582629</v>
      </c>
      <c r="B210" s="7">
        <v>45082</v>
      </c>
      <c r="C210" s="7">
        <v>45086</v>
      </c>
      <c r="D210" s="4">
        <v>10642</v>
      </c>
      <c r="E210" s="4" t="str">
        <f>VLOOKUP(A210,HOP!A:L,12,0)</f>
        <v>10642.00</v>
      </c>
      <c r="F210" s="4" t="str">
        <f>VLOOKUP(A210,HOP!A:C,3,0)</f>
        <v>3463493</v>
      </c>
      <c r="G210" s="4">
        <f t="shared" si="6"/>
        <v>0</v>
      </c>
      <c r="H210" s="4" t="str">
        <f t="shared" si="7"/>
        <v>,3463493</v>
      </c>
      <c r="I210" s="8" t="str">
        <f>VLOOKUP(A210,HOP!A:U,21,0)</f>
        <v>直连</v>
      </c>
      <c r="J210" s="7"/>
    </row>
    <row r="211" s="4" customFormat="1" hidden="1" spans="1:10">
      <c r="A211" s="6">
        <v>999224606604755</v>
      </c>
      <c r="B211" s="7">
        <v>45085</v>
      </c>
      <c r="C211" s="7">
        <v>45086</v>
      </c>
      <c r="D211" s="4">
        <v>306</v>
      </c>
      <c r="E211" s="4" t="str">
        <f>VLOOKUP(A211,HOP!A:L,12,0)</f>
        <v>306.00</v>
      </c>
      <c r="F211" s="4" t="str">
        <f>VLOOKUP(A211,HOP!A:C,3,0)</f>
        <v>3463505</v>
      </c>
      <c r="G211" s="4">
        <f t="shared" si="6"/>
        <v>0</v>
      </c>
      <c r="H211" s="4" t="str">
        <f t="shared" si="7"/>
        <v>,3463505</v>
      </c>
      <c r="I211" s="8" t="str">
        <f>VLOOKUP(A211,HOP!A:U,21,0)</f>
        <v>直连</v>
      </c>
      <c r="J211" s="7"/>
    </row>
    <row r="212" s="4" customFormat="1" hidden="1" spans="1:10">
      <c r="A212" s="6">
        <v>999224609145705</v>
      </c>
      <c r="B212" s="7">
        <v>45084</v>
      </c>
      <c r="C212" s="7">
        <v>45086</v>
      </c>
      <c r="D212" s="4">
        <v>1462</v>
      </c>
      <c r="E212" s="4" t="str">
        <f>VLOOKUP(A212,HOP!A:L,12,0)</f>
        <v>1462.00</v>
      </c>
      <c r="F212" s="4" t="str">
        <f>VLOOKUP(A212,HOP!A:C,3,0)</f>
        <v>3463945</v>
      </c>
      <c r="G212" s="4">
        <f t="shared" si="6"/>
        <v>0</v>
      </c>
      <c r="H212" s="4" t="str">
        <f t="shared" si="7"/>
        <v>,3463945</v>
      </c>
      <c r="I212" s="8" t="str">
        <f>VLOOKUP(A212,HOP!A:U,21,0)</f>
        <v>直采</v>
      </c>
      <c r="J212" s="7"/>
    </row>
    <row r="213" s="4" customFormat="1" hidden="1" spans="1:10">
      <c r="A213" s="6">
        <v>999224611083011</v>
      </c>
      <c r="B213" s="7">
        <v>45085</v>
      </c>
      <c r="C213" s="7">
        <v>45086</v>
      </c>
      <c r="D213" s="4">
        <v>986</v>
      </c>
      <c r="E213" s="4" t="str">
        <f>VLOOKUP(A213,HOP!A:L,12,0)</f>
        <v>986.00</v>
      </c>
      <c r="F213" s="4" t="str">
        <f>VLOOKUP(A213,HOP!A:C,3,0)</f>
        <v>3464538</v>
      </c>
      <c r="G213" s="4">
        <f t="shared" si="6"/>
        <v>0</v>
      </c>
      <c r="H213" s="4" t="str">
        <f t="shared" si="7"/>
        <v>,3464538</v>
      </c>
      <c r="I213" s="8" t="str">
        <f>VLOOKUP(A213,HOP!A:U,21,0)</f>
        <v>直连</v>
      </c>
      <c r="J213" s="7"/>
    </row>
    <row r="214" s="4" customFormat="1" hidden="1" spans="1:10">
      <c r="A214" s="6">
        <v>999224611649194</v>
      </c>
      <c r="B214" s="7">
        <v>45085</v>
      </c>
      <c r="C214" s="7">
        <v>45086</v>
      </c>
      <c r="D214" s="4">
        <v>1363</v>
      </c>
      <c r="E214" s="4" t="str">
        <f>VLOOKUP(A214,HOP!A:L,12,0)</f>
        <v>1363.00</v>
      </c>
      <c r="F214" s="4" t="str">
        <f>VLOOKUP(A214,HOP!A:C,3,0)</f>
        <v>3464835</v>
      </c>
      <c r="G214" s="4">
        <f t="shared" si="6"/>
        <v>0</v>
      </c>
      <c r="H214" s="4" t="str">
        <f t="shared" si="7"/>
        <v>,3464835</v>
      </c>
      <c r="I214" s="8" t="str">
        <f>VLOOKUP(A214,HOP!A:U,21,0)</f>
        <v>直连</v>
      </c>
      <c r="J214" s="7"/>
    </row>
    <row r="215" s="4" customFormat="1" hidden="1" spans="1:10">
      <c r="A215" s="6">
        <v>999224612444644</v>
      </c>
      <c r="B215" s="7">
        <v>45083</v>
      </c>
      <c r="C215" s="7">
        <v>45086</v>
      </c>
      <c r="D215" s="4">
        <v>2393</v>
      </c>
      <c r="E215" s="4" t="str">
        <f>VLOOKUP(A215,HOP!A:L,12,0)</f>
        <v>2393.00</v>
      </c>
      <c r="F215" s="4" t="str">
        <f>VLOOKUP(A215,HOP!A:C,3,0)</f>
        <v>3465266</v>
      </c>
      <c r="G215" s="4">
        <f t="shared" si="6"/>
        <v>0</v>
      </c>
      <c r="H215" s="4" t="str">
        <f t="shared" si="7"/>
        <v>,3465266</v>
      </c>
      <c r="I215" s="8" t="str">
        <f>VLOOKUP(A215,HOP!A:U,21,0)</f>
        <v>直连</v>
      </c>
      <c r="J215" s="7"/>
    </row>
    <row r="216" s="4" customFormat="1" hidden="1" spans="1:10">
      <c r="A216" s="6">
        <v>999224614273374</v>
      </c>
      <c r="B216" s="7">
        <v>45084</v>
      </c>
      <c r="C216" s="7">
        <v>45086</v>
      </c>
      <c r="D216" s="4">
        <v>210</v>
      </c>
      <c r="E216" s="4" t="str">
        <f>VLOOKUP(A216,HOP!A:L,12,0)</f>
        <v>210.00</v>
      </c>
      <c r="F216" s="4" t="str">
        <f>VLOOKUP(A216,HOP!A:C,3,0)</f>
        <v>3466976</v>
      </c>
      <c r="G216" s="4">
        <f t="shared" si="6"/>
        <v>0</v>
      </c>
      <c r="H216" s="4" t="str">
        <f t="shared" si="7"/>
        <v>,3466976</v>
      </c>
      <c r="I216" s="8" t="str">
        <f>VLOOKUP(A216,HOP!A:U,21,0)</f>
        <v>直连</v>
      </c>
      <c r="J216" s="7"/>
    </row>
    <row r="217" s="4" customFormat="1" hidden="1" spans="1:10">
      <c r="A217" s="6">
        <v>999224613890595</v>
      </c>
      <c r="B217" s="7">
        <v>45083</v>
      </c>
      <c r="C217" s="7">
        <v>45086</v>
      </c>
      <c r="D217" s="4">
        <v>3126</v>
      </c>
      <c r="E217" s="4" t="str">
        <f>VLOOKUP(A217,HOP!A:L,12,0)</f>
        <v>3126.00</v>
      </c>
      <c r="F217" s="4" t="str">
        <f>VLOOKUP(A217,HOP!A:C,3,0)</f>
        <v>3467111</v>
      </c>
      <c r="G217" s="4">
        <f t="shared" si="6"/>
        <v>0</v>
      </c>
      <c r="H217" s="4" t="str">
        <f t="shared" si="7"/>
        <v>,3467111</v>
      </c>
      <c r="I217" s="8" t="str">
        <f>VLOOKUP(A217,HOP!A:U,21,0)</f>
        <v>直连</v>
      </c>
      <c r="J217" s="7"/>
    </row>
    <row r="218" s="4" customFormat="1" hidden="1" spans="1:10">
      <c r="A218" s="6">
        <v>999224614503456</v>
      </c>
      <c r="B218" s="7">
        <v>45083</v>
      </c>
      <c r="C218" s="7">
        <v>45086</v>
      </c>
      <c r="D218" s="4">
        <v>3126</v>
      </c>
      <c r="E218" s="4" t="str">
        <f>VLOOKUP(A218,HOP!A:L,12,0)</f>
        <v>3126.00</v>
      </c>
      <c r="F218" s="4" t="str">
        <f>VLOOKUP(A218,HOP!A:C,3,0)</f>
        <v>3467325</v>
      </c>
      <c r="G218" s="4">
        <f t="shared" si="6"/>
        <v>0</v>
      </c>
      <c r="H218" s="4" t="str">
        <f t="shared" si="7"/>
        <v>,3467325</v>
      </c>
      <c r="I218" s="8" t="str">
        <f>VLOOKUP(A218,HOP!A:U,21,0)</f>
        <v>直连</v>
      </c>
      <c r="J218" s="7"/>
    </row>
    <row r="219" s="4" customFormat="1" hidden="1" spans="1:10">
      <c r="A219" s="6">
        <v>999224615053112</v>
      </c>
      <c r="B219" s="7">
        <v>45084</v>
      </c>
      <c r="C219" s="7">
        <v>45086</v>
      </c>
      <c r="D219" s="4">
        <v>1198</v>
      </c>
      <c r="E219" s="4" t="str">
        <f>VLOOKUP(A219,HOP!A:L,12,0)</f>
        <v>1198.00</v>
      </c>
      <c r="F219" s="4" t="str">
        <f>VLOOKUP(A219,HOP!A:C,3,0)</f>
        <v>3467816</v>
      </c>
      <c r="G219" s="4">
        <f t="shared" si="6"/>
        <v>0</v>
      </c>
      <c r="H219" s="4" t="str">
        <f t="shared" si="7"/>
        <v>,3467816</v>
      </c>
      <c r="I219" s="8" t="str">
        <f>VLOOKUP(A219,HOP!A:U,21,0)</f>
        <v>直采</v>
      </c>
      <c r="J219" s="7"/>
    </row>
    <row r="220" s="4" customFormat="1" hidden="1" spans="1:10">
      <c r="A220" s="6">
        <v>999224619410162</v>
      </c>
      <c r="B220" s="7">
        <v>45085</v>
      </c>
      <c r="C220" s="7">
        <v>45086</v>
      </c>
      <c r="D220" s="4">
        <v>181</v>
      </c>
      <c r="E220" s="4" t="str">
        <f>VLOOKUP(A220,HOP!A:L,12,0)</f>
        <v>181.00</v>
      </c>
      <c r="F220" s="4" t="str">
        <f>VLOOKUP(A220,HOP!A:C,3,0)</f>
        <v>3468631</v>
      </c>
      <c r="G220" s="4">
        <f t="shared" si="6"/>
        <v>0</v>
      </c>
      <c r="H220" s="4" t="str">
        <f t="shared" si="7"/>
        <v>,3468631</v>
      </c>
      <c r="I220" s="8" t="str">
        <f>VLOOKUP(A220,HOP!A:U,21,0)</f>
        <v>直连</v>
      </c>
      <c r="J220" s="7"/>
    </row>
    <row r="221" s="4" customFormat="1" hidden="1" spans="1:10">
      <c r="A221" s="6">
        <v>999224624335716</v>
      </c>
      <c r="B221" s="7">
        <v>45084</v>
      </c>
      <c r="C221" s="7">
        <v>45086</v>
      </c>
      <c r="D221" s="4">
        <v>1134</v>
      </c>
      <c r="E221" s="4" t="str">
        <f>VLOOKUP(A221,HOP!A:L,12,0)</f>
        <v>1134.00</v>
      </c>
      <c r="F221" s="4" t="str">
        <f>VLOOKUP(A221,HOP!A:C,3,0)</f>
        <v>3469777</v>
      </c>
      <c r="G221" s="4">
        <f t="shared" si="6"/>
        <v>0</v>
      </c>
      <c r="H221" s="4" t="str">
        <f t="shared" si="7"/>
        <v>,3469777</v>
      </c>
      <c r="I221" s="8" t="str">
        <f>VLOOKUP(A221,HOP!A:U,21,0)</f>
        <v>直采</v>
      </c>
      <c r="J221" s="7"/>
    </row>
    <row r="222" s="4" customFormat="1" hidden="1" spans="1:10">
      <c r="A222" s="6">
        <v>999224624501905</v>
      </c>
      <c r="B222" s="7">
        <v>45085</v>
      </c>
      <c r="C222" s="7">
        <v>45086</v>
      </c>
      <c r="D222" s="4">
        <v>349</v>
      </c>
      <c r="E222" s="4" t="str">
        <f>VLOOKUP(A222,HOP!A:L,12,0)</f>
        <v>349.00</v>
      </c>
      <c r="F222" s="4" t="str">
        <f>VLOOKUP(A222,HOP!A:C,3,0)</f>
        <v>3469800</v>
      </c>
      <c r="G222" s="4">
        <f t="shared" si="6"/>
        <v>0</v>
      </c>
      <c r="H222" s="4" t="str">
        <f t="shared" si="7"/>
        <v>,3469800</v>
      </c>
      <c r="I222" s="8" t="str">
        <f>VLOOKUP(A222,HOP!A:U,21,0)</f>
        <v>直连</v>
      </c>
      <c r="J222" s="7"/>
    </row>
    <row r="223" s="4" customFormat="1" hidden="1" spans="1:10">
      <c r="A223" s="6">
        <v>999224626365124</v>
      </c>
      <c r="B223" s="7">
        <v>45085</v>
      </c>
      <c r="C223" s="7">
        <v>45086</v>
      </c>
      <c r="D223" s="4">
        <v>1062</v>
      </c>
      <c r="E223" s="4" t="str">
        <f>VLOOKUP(A223,HOP!A:L,12,0)</f>
        <v>1062.00</v>
      </c>
      <c r="F223" s="4" t="str">
        <f>VLOOKUP(A223,HOP!A:C,3,0)</f>
        <v>3470363</v>
      </c>
      <c r="G223" s="4">
        <f t="shared" si="6"/>
        <v>0</v>
      </c>
      <c r="H223" s="4" t="str">
        <f t="shared" si="7"/>
        <v>,3470363</v>
      </c>
      <c r="I223" s="8" t="str">
        <f>VLOOKUP(A223,HOP!A:U,21,0)</f>
        <v>直连</v>
      </c>
      <c r="J223" s="7"/>
    </row>
    <row r="224" s="4" customFormat="1" hidden="1" spans="1:10">
      <c r="A224" s="6">
        <v>999224627965770</v>
      </c>
      <c r="B224" s="7">
        <v>45085</v>
      </c>
      <c r="C224" s="7">
        <v>45086</v>
      </c>
      <c r="D224" s="4">
        <v>1230</v>
      </c>
      <c r="E224" s="4" t="str">
        <f>VLOOKUP(A224,HOP!A:L,12,0)</f>
        <v>1230.00</v>
      </c>
      <c r="F224" s="4" t="str">
        <f>VLOOKUP(A224,HOP!A:C,3,0)</f>
        <v>3470831</v>
      </c>
      <c r="G224" s="4">
        <f t="shared" si="6"/>
        <v>0</v>
      </c>
      <c r="H224" s="4" t="str">
        <f t="shared" si="7"/>
        <v>,3470831</v>
      </c>
      <c r="I224" s="8" t="str">
        <f>VLOOKUP(A224,HOP!A:U,21,0)</f>
        <v>直连</v>
      </c>
      <c r="J224" s="7"/>
    </row>
    <row r="225" s="4" customFormat="1" hidden="1" spans="1:10">
      <c r="A225" s="6">
        <v>999224628072085</v>
      </c>
      <c r="B225" s="7">
        <v>45085</v>
      </c>
      <c r="C225" s="7">
        <v>45086</v>
      </c>
      <c r="D225" s="4">
        <v>678</v>
      </c>
      <c r="E225" s="4" t="str">
        <f>VLOOKUP(A225,HOP!A:L,12,0)</f>
        <v>678.00</v>
      </c>
      <c r="F225" s="4" t="str">
        <f>VLOOKUP(A225,HOP!A:C,3,0)</f>
        <v>3470852</v>
      </c>
      <c r="G225" s="4">
        <f t="shared" si="6"/>
        <v>0</v>
      </c>
      <c r="H225" s="4" t="str">
        <f t="shared" si="7"/>
        <v>,3470852</v>
      </c>
      <c r="I225" s="8" t="str">
        <f>VLOOKUP(A225,HOP!A:U,21,0)</f>
        <v>直连</v>
      </c>
      <c r="J225" s="7"/>
    </row>
    <row r="226" s="4" customFormat="1" hidden="1" spans="1:10">
      <c r="A226" s="6">
        <v>999224636009849</v>
      </c>
      <c r="B226" s="7">
        <v>45084</v>
      </c>
      <c r="C226" s="7">
        <v>45086</v>
      </c>
      <c r="D226" s="4">
        <v>534</v>
      </c>
      <c r="E226" s="4" t="str">
        <f>VLOOKUP(A226,HOP!A:L,12,0)</f>
        <v>534.00</v>
      </c>
      <c r="F226" s="4" t="str">
        <f>VLOOKUP(A226,HOP!A:C,3,0)</f>
        <v>3471274</v>
      </c>
      <c r="G226" s="4">
        <f t="shared" si="6"/>
        <v>0</v>
      </c>
      <c r="H226" s="4" t="str">
        <f t="shared" si="7"/>
        <v>,3471274</v>
      </c>
      <c r="I226" s="8" t="str">
        <f>VLOOKUP(A226,HOP!A:U,21,0)</f>
        <v>直连</v>
      </c>
      <c r="J226" s="7"/>
    </row>
    <row r="227" s="4" customFormat="1" hidden="1" spans="1:10">
      <c r="A227" s="6">
        <v>999224636175090</v>
      </c>
      <c r="B227" s="7">
        <v>45085</v>
      </c>
      <c r="C227" s="7">
        <v>45086</v>
      </c>
      <c r="D227" s="4">
        <v>271</v>
      </c>
      <c r="E227" s="4" t="str">
        <f>VLOOKUP(A227,HOP!A:L,12,0)</f>
        <v>271.00</v>
      </c>
      <c r="F227" s="4" t="str">
        <f>VLOOKUP(A227,HOP!A:C,3,0)</f>
        <v>3471293</v>
      </c>
      <c r="G227" s="4">
        <f t="shared" si="6"/>
        <v>0</v>
      </c>
      <c r="H227" s="4" t="str">
        <f t="shared" si="7"/>
        <v>,3471293</v>
      </c>
      <c r="I227" s="8" t="str">
        <f>VLOOKUP(A227,HOP!A:U,21,0)</f>
        <v>直连</v>
      </c>
      <c r="J227" s="7"/>
    </row>
    <row r="228" s="4" customFormat="1" hidden="1" spans="1:10">
      <c r="A228" s="6">
        <v>999224636433106</v>
      </c>
      <c r="B228" s="7">
        <v>45085</v>
      </c>
      <c r="C228" s="7">
        <v>45086</v>
      </c>
      <c r="D228" s="4">
        <v>1364</v>
      </c>
      <c r="E228" s="4" t="str">
        <f>VLOOKUP(A228,HOP!A:L,12,0)</f>
        <v>1364.00</v>
      </c>
      <c r="F228" s="4" t="str">
        <f>VLOOKUP(A228,HOP!A:C,3,0)</f>
        <v>3471336</v>
      </c>
      <c r="G228" s="4">
        <f t="shared" si="6"/>
        <v>0</v>
      </c>
      <c r="H228" s="4" t="str">
        <f t="shared" si="7"/>
        <v>,3471336</v>
      </c>
      <c r="I228" s="8" t="str">
        <f>VLOOKUP(A228,HOP!A:U,21,0)</f>
        <v>直连</v>
      </c>
      <c r="J228" s="7"/>
    </row>
    <row r="229" s="4" customFormat="1" hidden="1" spans="1:10">
      <c r="A229" s="6">
        <v>999224636524046</v>
      </c>
      <c r="B229" s="7">
        <v>45085</v>
      </c>
      <c r="C229" s="7">
        <v>45086</v>
      </c>
      <c r="D229" s="4">
        <v>336</v>
      </c>
      <c r="E229" s="4" t="str">
        <f>VLOOKUP(A229,HOP!A:L,12,0)</f>
        <v>336.00</v>
      </c>
      <c r="F229" s="4" t="str">
        <f>VLOOKUP(A229,HOP!A:C,3,0)</f>
        <v>3471347</v>
      </c>
      <c r="G229" s="4">
        <f t="shared" si="6"/>
        <v>0</v>
      </c>
      <c r="H229" s="4" t="str">
        <f t="shared" si="7"/>
        <v>,3471347</v>
      </c>
      <c r="I229" s="8" t="str">
        <f>VLOOKUP(A229,HOP!A:U,21,0)</f>
        <v>直连</v>
      </c>
      <c r="J229" s="7"/>
    </row>
    <row r="230" s="4" customFormat="1" hidden="1" spans="1:10">
      <c r="A230" s="6">
        <v>999224637439379</v>
      </c>
      <c r="B230" s="7">
        <v>45085</v>
      </c>
      <c r="C230" s="7">
        <v>45086</v>
      </c>
      <c r="D230" s="4">
        <v>505</v>
      </c>
      <c r="E230" s="4" t="str">
        <f>VLOOKUP(A230,HOP!A:L,12,0)</f>
        <v>505.00</v>
      </c>
      <c r="F230" s="4" t="str">
        <f>VLOOKUP(A230,HOP!A:C,3,0)</f>
        <v>3471558</v>
      </c>
      <c r="G230" s="4">
        <f t="shared" si="6"/>
        <v>0</v>
      </c>
      <c r="H230" s="4" t="str">
        <f t="shared" si="7"/>
        <v>,3471558</v>
      </c>
      <c r="I230" s="8" t="str">
        <f>VLOOKUP(A230,HOP!A:U,21,0)</f>
        <v>直连</v>
      </c>
      <c r="J230" s="7"/>
    </row>
    <row r="231" s="4" customFormat="1" hidden="1" spans="1:10">
      <c r="A231" s="6">
        <v>999224643802719</v>
      </c>
      <c r="B231" s="7">
        <v>45085</v>
      </c>
      <c r="C231" s="7">
        <v>45086</v>
      </c>
      <c r="D231" s="4">
        <v>224</v>
      </c>
      <c r="E231" s="4" t="str">
        <f>VLOOKUP(A231,HOP!A:L,12,0)</f>
        <v>224.00</v>
      </c>
      <c r="F231" s="4" t="str">
        <f>VLOOKUP(A231,HOP!A:C,3,0)</f>
        <v>3472966</v>
      </c>
      <c r="G231" s="4">
        <f t="shared" si="6"/>
        <v>0</v>
      </c>
      <c r="H231" s="4" t="str">
        <f t="shared" si="7"/>
        <v>,3472966</v>
      </c>
      <c r="I231" s="8" t="str">
        <f>VLOOKUP(A231,HOP!A:U,21,0)</f>
        <v>直连</v>
      </c>
      <c r="J231" s="7"/>
    </row>
    <row r="232" s="4" customFormat="1" hidden="1" spans="1:10">
      <c r="A232" s="6">
        <v>999224647728240</v>
      </c>
      <c r="B232" s="7">
        <v>45085</v>
      </c>
      <c r="C232" s="7">
        <v>45086</v>
      </c>
      <c r="D232" s="4">
        <v>1421</v>
      </c>
      <c r="E232" s="4" t="str">
        <f>VLOOKUP(A232,HOP!A:L,12,0)</f>
        <v>1421.00</v>
      </c>
      <c r="F232" s="4" t="str">
        <f>VLOOKUP(A232,HOP!A:C,3,0)</f>
        <v>3474024</v>
      </c>
      <c r="G232" s="4">
        <f t="shared" si="6"/>
        <v>0</v>
      </c>
      <c r="H232" s="4" t="str">
        <f t="shared" si="7"/>
        <v>,3474024</v>
      </c>
      <c r="I232" s="8" t="str">
        <f>VLOOKUP(A232,HOP!A:U,21,0)</f>
        <v>直连</v>
      </c>
      <c r="J232" s="7"/>
    </row>
    <row r="233" s="4" customFormat="1" hidden="1" spans="1:10">
      <c r="A233" s="6">
        <v>999224648384742</v>
      </c>
      <c r="B233" s="7">
        <v>45085</v>
      </c>
      <c r="C233" s="7">
        <v>45086</v>
      </c>
      <c r="D233" s="4">
        <v>6671</v>
      </c>
      <c r="E233" s="4" t="str">
        <f>VLOOKUP(A233,HOP!A:L,12,0)</f>
        <v>6671.00</v>
      </c>
      <c r="F233" s="4" t="str">
        <f>VLOOKUP(A233,HOP!A:C,3,0)</f>
        <v>3474105</v>
      </c>
      <c r="G233" s="4">
        <f t="shared" si="6"/>
        <v>0</v>
      </c>
      <c r="H233" s="4" t="str">
        <f t="shared" si="7"/>
        <v>,3474105</v>
      </c>
      <c r="I233" s="8" t="str">
        <f>VLOOKUP(A233,HOP!A:U,21,0)</f>
        <v>直连</v>
      </c>
      <c r="J233" s="7"/>
    </row>
    <row r="234" s="4" customFormat="1" hidden="1" spans="1:10">
      <c r="A234" s="6">
        <v>999224655647958</v>
      </c>
      <c r="B234" s="7">
        <v>45085</v>
      </c>
      <c r="C234" s="7">
        <v>45086</v>
      </c>
      <c r="D234" s="4">
        <v>363</v>
      </c>
      <c r="E234" s="4" t="str">
        <f>VLOOKUP(A234,HOP!A:L,12,0)</f>
        <v>363.00</v>
      </c>
      <c r="F234" s="4" t="str">
        <f>VLOOKUP(A234,HOP!A:C,3,0)</f>
        <v>3475330</v>
      </c>
      <c r="G234" s="4">
        <f t="shared" si="6"/>
        <v>0</v>
      </c>
      <c r="H234" s="4" t="str">
        <f t="shared" si="7"/>
        <v>,3475330</v>
      </c>
      <c r="I234" s="8" t="str">
        <f>VLOOKUP(A234,HOP!A:U,21,0)</f>
        <v>直连</v>
      </c>
      <c r="J234" s="7"/>
    </row>
    <row r="235" s="4" customFormat="1" hidden="1" spans="1:10">
      <c r="A235" s="6">
        <v>999224658081192</v>
      </c>
      <c r="B235" s="7">
        <v>45085</v>
      </c>
      <c r="C235" s="7">
        <v>45086</v>
      </c>
      <c r="D235" s="4">
        <v>756</v>
      </c>
      <c r="E235" s="4" t="str">
        <f>VLOOKUP(A235,HOP!A:L,12,0)</f>
        <v>756.00</v>
      </c>
      <c r="F235" s="4" t="str">
        <f>VLOOKUP(A235,HOP!A:C,3,0)</f>
        <v>3475857</v>
      </c>
      <c r="G235" s="4">
        <f t="shared" si="6"/>
        <v>0</v>
      </c>
      <c r="H235" s="4" t="str">
        <f t="shared" si="7"/>
        <v>,3475857</v>
      </c>
      <c r="I235" s="8" t="str">
        <f>VLOOKUP(A235,HOP!A:U,21,0)</f>
        <v>直连</v>
      </c>
      <c r="J235" s="7"/>
    </row>
    <row r="236" s="4" customFormat="1" hidden="1" spans="1:10">
      <c r="A236" s="6">
        <v>999224658974173</v>
      </c>
      <c r="B236" s="7">
        <v>45085</v>
      </c>
      <c r="C236" s="7">
        <v>45086</v>
      </c>
      <c r="D236" s="4">
        <v>651</v>
      </c>
      <c r="E236" s="4" t="str">
        <f>VLOOKUP(A236,HOP!A:L,12,0)</f>
        <v>651.00</v>
      </c>
      <c r="F236" s="4" t="str">
        <f>VLOOKUP(A236,HOP!A:C,3,0)</f>
        <v>3476190</v>
      </c>
      <c r="G236" s="4">
        <f t="shared" si="6"/>
        <v>0</v>
      </c>
      <c r="H236" s="4" t="str">
        <f t="shared" si="7"/>
        <v>,3476190</v>
      </c>
      <c r="I236" s="8" t="str">
        <f>VLOOKUP(A236,HOP!A:U,21,0)</f>
        <v>直连</v>
      </c>
      <c r="J236" s="7"/>
    </row>
    <row r="237" s="4" customFormat="1" hidden="1" spans="1:10">
      <c r="A237" s="6">
        <v>999224659582246</v>
      </c>
      <c r="B237" s="7">
        <v>45085</v>
      </c>
      <c r="C237" s="7">
        <v>45086</v>
      </c>
      <c r="D237" s="4">
        <v>714</v>
      </c>
      <c r="E237" s="4" t="str">
        <f>VLOOKUP(A237,HOP!A:L,12,0)</f>
        <v>714.00</v>
      </c>
      <c r="F237" s="4" t="str">
        <f>VLOOKUP(A237,HOP!A:C,3,0)</f>
        <v>3476337</v>
      </c>
      <c r="G237" s="4">
        <f t="shared" si="6"/>
        <v>0</v>
      </c>
      <c r="H237" s="4" t="str">
        <f t="shared" si="7"/>
        <v>,3476337</v>
      </c>
      <c r="I237" s="8" t="str">
        <f>VLOOKUP(A237,HOP!A:U,21,0)</f>
        <v>直连</v>
      </c>
      <c r="J237" s="7"/>
    </row>
    <row r="238" s="4" customFormat="1" hidden="1" spans="1:10">
      <c r="A238" s="6">
        <v>999224659645701</v>
      </c>
      <c r="B238" s="7">
        <v>45085</v>
      </c>
      <c r="C238" s="7">
        <v>45086</v>
      </c>
      <c r="D238" s="4">
        <v>1206</v>
      </c>
      <c r="E238" s="4" t="str">
        <f>VLOOKUP(A238,HOP!A:L,12,0)</f>
        <v>1206.00</v>
      </c>
      <c r="F238" s="4" t="str">
        <f>VLOOKUP(A238,HOP!A:C,3,0)</f>
        <v>3476345</v>
      </c>
      <c r="G238" s="4">
        <f t="shared" si="6"/>
        <v>0</v>
      </c>
      <c r="H238" s="4" t="str">
        <f t="shared" si="7"/>
        <v>,3476345</v>
      </c>
      <c r="I238" s="8" t="str">
        <f>VLOOKUP(A238,HOP!A:U,21,0)</f>
        <v>直连</v>
      </c>
      <c r="J238" s="7"/>
    </row>
    <row r="239" s="4" customFormat="1" hidden="1" spans="1:10">
      <c r="A239" s="6">
        <v>999224659671073</v>
      </c>
      <c r="B239" s="7">
        <v>45085</v>
      </c>
      <c r="C239" s="7">
        <v>45086</v>
      </c>
      <c r="D239" s="4">
        <v>1002</v>
      </c>
      <c r="E239" s="4" t="str">
        <f>VLOOKUP(A239,HOP!A:L,12,0)</f>
        <v>1002.00</v>
      </c>
      <c r="F239" s="4" t="str">
        <f>VLOOKUP(A239,HOP!A:C,3,0)</f>
        <v>3476350</v>
      </c>
      <c r="G239" s="4">
        <f t="shared" si="6"/>
        <v>0</v>
      </c>
      <c r="H239" s="4" t="str">
        <f t="shared" si="7"/>
        <v>,3476350</v>
      </c>
      <c r="I239" s="8" t="str">
        <f>VLOOKUP(A239,HOP!A:U,21,0)</f>
        <v>直连</v>
      </c>
      <c r="J239" s="7"/>
    </row>
    <row r="240" s="4" customFormat="1" hidden="1" spans="1:10">
      <c r="A240" s="6">
        <v>999224663028078</v>
      </c>
      <c r="B240" s="7">
        <v>45085</v>
      </c>
      <c r="C240" s="7">
        <v>45086</v>
      </c>
      <c r="D240" s="4">
        <v>226</v>
      </c>
      <c r="E240" s="4" t="str">
        <f>VLOOKUP(A240,HOP!A:L,12,0)</f>
        <v>226.00</v>
      </c>
      <c r="F240" s="4" t="str">
        <f>VLOOKUP(A240,HOP!A:C,3,0)</f>
        <v>3477219</v>
      </c>
      <c r="G240" s="4">
        <f t="shared" si="6"/>
        <v>0</v>
      </c>
      <c r="H240" s="4" t="str">
        <f t="shared" si="7"/>
        <v>,3477219</v>
      </c>
      <c r="I240" s="8" t="str">
        <f>VLOOKUP(A240,HOP!A:U,21,0)</f>
        <v>直连</v>
      </c>
      <c r="J240" s="7"/>
    </row>
    <row r="241" s="4" customFormat="1" hidden="1" spans="1:10">
      <c r="A241" s="6">
        <v>999224663560700</v>
      </c>
      <c r="B241" s="7">
        <v>45085</v>
      </c>
      <c r="C241" s="7">
        <v>45086</v>
      </c>
      <c r="D241" s="4">
        <v>122</v>
      </c>
      <c r="E241" s="4" t="str">
        <f>VLOOKUP(A241,HOP!A:L,12,0)</f>
        <v>122.00</v>
      </c>
      <c r="F241" s="4" t="str">
        <f>VLOOKUP(A241,HOP!A:C,3,0)</f>
        <v>3477404</v>
      </c>
      <c r="G241" s="4">
        <f t="shared" si="6"/>
        <v>0</v>
      </c>
      <c r="H241" s="4" t="str">
        <f t="shared" si="7"/>
        <v>,3477404</v>
      </c>
      <c r="I241" s="8" t="str">
        <f>VLOOKUP(A241,HOP!A:U,21,0)</f>
        <v>直连</v>
      </c>
      <c r="J241" s="7"/>
    </row>
    <row r="242" s="4" customFormat="1" hidden="1" spans="1:10">
      <c r="A242" s="6">
        <v>999224667026143</v>
      </c>
      <c r="B242" s="7">
        <v>45085</v>
      </c>
      <c r="C242" s="7">
        <v>45086</v>
      </c>
      <c r="D242" s="4">
        <v>654</v>
      </c>
      <c r="E242" s="4" t="str">
        <f>VLOOKUP(A242,HOP!A:L,12,0)</f>
        <v>654.00</v>
      </c>
      <c r="F242" s="4" t="str">
        <f>VLOOKUP(A242,HOP!A:C,3,0)</f>
        <v>3478014</v>
      </c>
      <c r="G242" s="4">
        <f t="shared" si="6"/>
        <v>0</v>
      </c>
      <c r="H242" s="4" t="str">
        <f t="shared" si="7"/>
        <v>,3478014</v>
      </c>
      <c r="I242" s="8" t="str">
        <f>VLOOKUP(A242,HOP!A:U,21,0)</f>
        <v>直连</v>
      </c>
      <c r="J242" s="7"/>
    </row>
    <row r="243" s="4" customFormat="1" hidden="1" spans="1:10">
      <c r="A243" s="6">
        <v>999224677042022</v>
      </c>
      <c r="B243" s="7">
        <v>45085</v>
      </c>
      <c r="C243" s="7">
        <v>45086</v>
      </c>
      <c r="D243" s="4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6"/>
        <v>#N/A</v>
      </c>
      <c r="H243" s="4" t="e">
        <f t="shared" si="7"/>
        <v>#N/A</v>
      </c>
      <c r="I243" s="8" t="e">
        <f>VLOOKUP(A243,HOP!A:U,21,0)</f>
        <v>#N/A</v>
      </c>
      <c r="J243" s="7"/>
    </row>
    <row r="244" s="4" customFormat="1" hidden="1" spans="1:10">
      <c r="A244" s="14" t="s">
        <v>1373</v>
      </c>
      <c r="B244" s="7">
        <v>44927</v>
      </c>
      <c r="C244" s="7">
        <v>44928</v>
      </c>
      <c r="D244" s="4">
        <v>870</v>
      </c>
      <c r="E244" s="4">
        <v>870</v>
      </c>
      <c r="F244" s="4">
        <v>2913167</v>
      </c>
      <c r="G244" s="4">
        <f t="shared" si="6"/>
        <v>0</v>
      </c>
      <c r="H244" s="4" t="str">
        <f t="shared" si="7"/>
        <v>,2913167</v>
      </c>
      <c r="I244" s="8" t="e">
        <f>VLOOKUP(A244,HOP!A:U,21,0)</f>
        <v>#N/A</v>
      </c>
      <c r="J244" s="7"/>
    </row>
    <row r="246" spans="4:4">
      <c r="D246" s="4">
        <f>SUM(D2:D245)</f>
        <v>415826.99</v>
      </c>
    </row>
    <row r="248" spans="4:16">
      <c r="D248" s="12" t="s">
        <v>1374</v>
      </c>
      <c r="O248" s="4">
        <v>10000</v>
      </c>
      <c r="P248" s="4">
        <v>11352.03</v>
      </c>
    </row>
    <row r="254" spans="1:1">
      <c r="A254" s="4" t="s">
        <v>1346</v>
      </c>
    </row>
    <row r="255" spans="1:1">
      <c r="A255" s="4" t="s">
        <v>1347</v>
      </c>
    </row>
    <row r="257" spans="1:5">
      <c r="A257" s="4" t="s">
        <v>1375</v>
      </c>
      <c r="E257" s="4">
        <v>415826.99</v>
      </c>
    </row>
    <row r="258" spans="5:5">
      <c r="E258" s="4">
        <v>12624.98</v>
      </c>
    </row>
    <row r="259" spans="5:5">
      <c r="E259" s="4">
        <f>SUBTOTAL(9,E257:E258)</f>
        <v>428451.97</v>
      </c>
    </row>
    <row r="263" spans="1:3">
      <c r="A263" s="4" t="s">
        <v>1376</v>
      </c>
      <c r="C263" s="4">
        <v>42649.99</v>
      </c>
    </row>
    <row r="264" spans="1:3">
      <c r="A264" s="4" t="s">
        <v>1377</v>
      </c>
      <c r="C264" s="4">
        <v>350925</v>
      </c>
    </row>
    <row r="265" spans="1:3">
      <c r="A265" s="4" t="s">
        <v>1378</v>
      </c>
      <c r="C265" s="4">
        <v>33213.07</v>
      </c>
    </row>
    <row r="266" spans="1:3">
      <c r="A266" s="13" t="s">
        <v>1379</v>
      </c>
      <c r="C266" s="4">
        <v>1663.91</v>
      </c>
    </row>
    <row r="267" spans="1:3">
      <c r="A267" s="4" t="s">
        <v>1380</v>
      </c>
      <c r="C267" s="4">
        <f>SUBTOTAL(9,C263:C266)</f>
        <v>428451.97</v>
      </c>
    </row>
    <row r="268" spans="1:1">
      <c r="A268" s="4" t="s">
        <v>1346</v>
      </c>
    </row>
    <row r="269" spans="1:1">
      <c r="A269" s="4" t="s">
        <v>1347</v>
      </c>
    </row>
    <row r="270" spans="1:1">
      <c r="A270" s="4" t="s">
        <v>1381</v>
      </c>
    </row>
  </sheetData>
  <autoFilter ref="A1:XFD248">
    <filterColumn colId="3">
      <filters blank="1">
        <filter val="301"/>
        <filter val="-1280.01"/>
        <filter val="102"/>
        <filter val="-702"/>
        <filter val="1002"/>
        <filter val="3202"/>
        <filter val="3502"/>
        <filter val="803"/>
        <filter val="1004"/>
        <filter val="2304"/>
        <filter val="6804"/>
        <filter val="415826.99 HKD"/>
        <filter val="305"/>
        <filter val="505"/>
        <filter val="106"/>
        <filter val="306"/>
        <filter val="1206"/>
        <filter val="-707"/>
        <filter val="308"/>
        <filter val="1908"/>
        <filter val="509"/>
        <filter val="210"/>
        <filter val="1210"/>
        <filter val="412"/>
        <filter val="1512"/>
        <filter val="2712"/>
        <filter val="714"/>
        <filter val="1414"/>
        <filter val="7514"/>
        <filter val="2415"/>
        <filter val="-8315"/>
        <filter val="816"/>
        <filter val="1816"/>
        <filter val="2516"/>
        <filter val="3018"/>
        <filter val="4618"/>
        <filter val="5418"/>
        <filter val="-319"/>
        <filter val="220"/>
        <filter val="1520"/>
        <filter val="2020"/>
        <filter val="2420"/>
        <filter val="3420"/>
        <filter val="1421"/>
        <filter val="4221"/>
        <filter val="122"/>
        <filter val="923"/>
        <filter val="224"/>
        <filter val="424"/>
        <filter val="624"/>
        <filter val="1224"/>
        <filter val="226"/>
        <filter val="1626"/>
        <filter val="3126"/>
        <filter val="3826"/>
        <filter val="228"/>
        <filter val="1428"/>
        <filter val="730"/>
        <filter val="1030"/>
        <filter val="1230"/>
        <filter val="2230"/>
        <filter val="3330"/>
        <filter val="1231"/>
        <filter val="9331"/>
        <filter val="2533"/>
        <filter val="334"/>
        <filter val="534"/>
        <filter val="1134"/>
        <filter val="2934"/>
        <filter val="-1035"/>
        <filter val="336"/>
        <filter val="636"/>
        <filter val="936"/>
        <filter val="-1236"/>
        <filter val="1037"/>
        <filter val="1737"/>
        <filter val="2937"/>
        <filter val="1038"/>
        <filter val="540"/>
        <filter val="940"/>
        <filter val="1940"/>
        <filter val="2140"/>
        <filter val="1641"/>
        <filter val="142"/>
        <filter val="10642"/>
        <filter val="343"/>
        <filter val="543"/>
        <filter val="643"/>
        <filter val="1243"/>
        <filter val="744"/>
        <filter val="1344"/>
        <filter val="3444"/>
        <filter val="4844"/>
        <filter val="1145"/>
        <filter val="1848"/>
        <filter val="249"/>
        <filter val="349"/>
        <filter val="649"/>
        <filter val="749"/>
        <filter val="250"/>
        <filter val="650"/>
        <filter val="3250"/>
        <filter val="651"/>
        <filter val="852"/>
        <filter val="-452"/>
        <filter val="-652"/>
        <filter val="-852"/>
        <filter val="1252"/>
        <filter val="1452"/>
        <filter val="22252"/>
        <filter val="1053"/>
        <filter val="1953"/>
        <filter val="654"/>
        <filter val="1154"/>
        <filter val="1454"/>
        <filter val="855"/>
        <filter val="1355"/>
        <filter val="756"/>
        <filter val="6756"/>
        <filter val="557"/>
        <filter val="1257"/>
        <filter val="1758"/>
        <filter val="2658"/>
        <filter val="3858"/>
        <filter val="759"/>
        <filter val="415826.99"/>
        <filter val="260"/>
        <filter val="860"/>
        <filter val="1560"/>
        <filter val="1760"/>
        <filter val="2060"/>
        <filter val="4860"/>
        <filter val="5260"/>
        <filter val="6360"/>
        <filter val="3261"/>
        <filter val="1062"/>
        <filter val="1462"/>
        <filter val="163"/>
        <filter val="363"/>
        <filter val="663"/>
        <filter val="1363"/>
        <filter val="2763"/>
        <filter val="164"/>
        <filter val="664"/>
        <filter val="1364"/>
        <filter val="1365"/>
        <filter val="766"/>
        <filter val="1167"/>
        <filter val="-668"/>
        <filter val="870"/>
        <filter val="970"/>
        <filter val="1470"/>
        <filter val="4570"/>
        <filter val="6370"/>
        <filter val="271"/>
        <filter val="771"/>
        <filter val="6671"/>
        <filter val="572"/>
        <filter val="1072"/>
        <filter val="373"/>
        <filter val="4874"/>
        <filter val="675"/>
        <filter val="2175"/>
        <filter val="3375"/>
        <filter val="-1376"/>
        <filter val="277"/>
        <filter val="1977"/>
        <filter val="678"/>
        <filter val="1178"/>
        <filter val="1278"/>
        <filter val="1378"/>
        <filter val="1880"/>
        <filter val="2280"/>
        <filter val="2480"/>
        <filter val="2680"/>
        <filter val="-1380"/>
        <filter val="181"/>
        <filter val="882"/>
        <filter val="1084"/>
        <filter val="1984"/>
        <filter val="2484"/>
        <filter val="2784"/>
        <filter val="3485"/>
        <filter val="986"/>
        <filter val="1086"/>
        <filter val="3086"/>
        <filter val="3186"/>
        <filter val="5586"/>
        <filter val="1187"/>
        <filter val="10487"/>
        <filter val="788"/>
        <filter val="988"/>
        <filter val="1488"/>
        <filter val="3088"/>
        <filter val="4388"/>
        <filter val="689"/>
        <filter val="-1189"/>
        <filter val="890"/>
        <filter val="1490"/>
        <filter val="1890"/>
        <filter val="3390"/>
        <filter val="1391"/>
        <filter val="7191"/>
        <filter val="492"/>
        <filter val="1292"/>
        <filter val="3792"/>
        <filter val="5692"/>
        <filter val="1393"/>
        <filter val="2393"/>
        <filter val="394"/>
        <filter val="1894"/>
        <filter val="295"/>
        <filter val="495"/>
        <filter val="995"/>
        <filter val="-596"/>
        <filter val="3296"/>
        <filter val="6696"/>
        <filter val="2297"/>
        <filter val="2697"/>
        <filter val="1198"/>
        <filter val="3098"/>
        <filter val="14598"/>
        <filter val="1199"/>
      </filters>
    </filterColumn>
    <filterColumn colId="6">
      <filters blank="1">
        <filter val="#N/A"/>
        <filter val="-11352.03"/>
      </filters>
    </filterColumn>
    <extLst/>
  </autoFilter>
  <conditionalFormatting sqref="A254:A255">
    <cfRule type="duplicateValues" dxfId="0" priority="3"/>
  </conditionalFormatting>
  <conditionalFormatting sqref="A268:A269">
    <cfRule type="duplicateValues" dxfId="0" priority="1"/>
  </conditionalFormatting>
  <conditionalFormatting sqref="A1:A253 A256:A267 A270:A104857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1382</v>
      </c>
      <c r="B1" s="2" t="s">
        <v>1383</v>
      </c>
      <c r="C1" s="2" t="s">
        <v>1384</v>
      </c>
      <c r="D1" s="2" t="s">
        <v>1385</v>
      </c>
      <c r="E1" s="2" t="s">
        <v>13</v>
      </c>
      <c r="F1" s="2" t="s">
        <v>5</v>
      </c>
      <c r="G1" s="2" t="s">
        <v>6</v>
      </c>
      <c r="H1" s="2" t="s">
        <v>1386</v>
      </c>
      <c r="I1" s="2" t="s">
        <v>1387</v>
      </c>
      <c r="J1" s="2" t="s">
        <v>1388</v>
      </c>
      <c r="K1" s="2" t="s">
        <v>1389</v>
      </c>
      <c r="L1" s="2" t="s">
        <v>1390</v>
      </c>
      <c r="M1" s="2" t="s">
        <v>1391</v>
      </c>
      <c r="N1" s="2" t="s">
        <v>1392</v>
      </c>
      <c r="O1" s="2" t="s">
        <v>1393</v>
      </c>
      <c r="P1" s="2" t="s">
        <v>1394</v>
      </c>
      <c r="Q1" s="2" t="s">
        <v>1395</v>
      </c>
      <c r="R1" s="2" t="s">
        <v>1396</v>
      </c>
      <c r="S1" s="2" t="s">
        <v>1397</v>
      </c>
      <c r="T1" s="2" t="s">
        <v>1398</v>
      </c>
      <c r="U1" s="2" t="s">
        <v>1399</v>
      </c>
      <c r="V1" s="2" t="s">
        <v>1400</v>
      </c>
    </row>
    <row r="2" s="1" customFormat="1" spans="1:22">
      <c r="A2" s="3">
        <v>999222543575031</v>
      </c>
      <c r="B2" s="1" t="s">
        <v>1401</v>
      </c>
      <c r="C2" s="1" t="s">
        <v>1402</v>
      </c>
      <c r="D2" s="1" t="s">
        <v>1403</v>
      </c>
      <c r="E2" s="1" t="s">
        <v>1404</v>
      </c>
      <c r="F2" s="1" t="s">
        <v>1405</v>
      </c>
      <c r="G2" s="1" t="s">
        <v>1406</v>
      </c>
      <c r="H2" s="1" t="s">
        <v>1407</v>
      </c>
      <c r="I2" s="1" t="s">
        <v>1408</v>
      </c>
      <c r="J2" s="1" t="s">
        <v>50</v>
      </c>
      <c r="K2" s="1" t="s">
        <v>1409</v>
      </c>
      <c r="L2" s="1" t="s">
        <v>1409</v>
      </c>
      <c r="M2" s="1" t="s">
        <v>1410</v>
      </c>
      <c r="N2" s="1" t="s">
        <v>1410</v>
      </c>
      <c r="O2" s="1" t="s">
        <v>1411</v>
      </c>
      <c r="P2" s="1" t="s">
        <v>1412</v>
      </c>
      <c r="Q2" s="1" t="s">
        <v>1413</v>
      </c>
      <c r="R2" s="1" t="s">
        <v>1414</v>
      </c>
      <c r="S2" s="1" t="s">
        <v>1415</v>
      </c>
      <c r="T2" s="1" t="s">
        <v>1416</v>
      </c>
      <c r="U2" s="1" t="s">
        <v>1417</v>
      </c>
      <c r="V2" s="1" t="s">
        <v>1418</v>
      </c>
    </row>
    <row r="3" s="1" customFormat="1" spans="1:22">
      <c r="A3" s="3">
        <v>999223304365177</v>
      </c>
      <c r="B3" s="1" t="s">
        <v>1419</v>
      </c>
      <c r="C3" s="1" t="s">
        <v>1420</v>
      </c>
      <c r="D3" s="1" t="s">
        <v>1421</v>
      </c>
      <c r="E3" s="1" t="s">
        <v>1422</v>
      </c>
      <c r="F3" s="1" t="s">
        <v>1423</v>
      </c>
      <c r="G3" s="1" t="s">
        <v>1424</v>
      </c>
      <c r="H3" s="1" t="s">
        <v>1407</v>
      </c>
      <c r="I3" s="1" t="s">
        <v>1425</v>
      </c>
      <c r="J3" s="1" t="s">
        <v>50</v>
      </c>
      <c r="K3" s="1" t="s">
        <v>1426</v>
      </c>
      <c r="L3" s="1" t="s">
        <v>1426</v>
      </c>
      <c r="M3" s="1" t="s">
        <v>1410</v>
      </c>
      <c r="N3" s="1" t="s">
        <v>1410</v>
      </c>
      <c r="O3" s="1" t="s">
        <v>1411</v>
      </c>
      <c r="P3" s="1" t="s">
        <v>1412</v>
      </c>
      <c r="Q3" s="1" t="s">
        <v>1413</v>
      </c>
      <c r="R3" s="1" t="s">
        <v>1427</v>
      </c>
      <c r="S3" s="1" t="s">
        <v>1415</v>
      </c>
      <c r="T3" s="1" t="s">
        <v>1416</v>
      </c>
      <c r="U3" s="1" t="s">
        <v>1417</v>
      </c>
      <c r="V3" s="1" t="s">
        <v>1428</v>
      </c>
    </row>
    <row r="4" s="1" customFormat="1" spans="1:22">
      <c r="A4" s="3">
        <v>999223379248410</v>
      </c>
      <c r="B4" s="1" t="s">
        <v>1429</v>
      </c>
      <c r="C4" s="1" t="s">
        <v>1430</v>
      </c>
      <c r="D4" s="1" t="s">
        <v>1431</v>
      </c>
      <c r="E4" s="1" t="s">
        <v>1432</v>
      </c>
      <c r="F4" s="1" t="s">
        <v>1405</v>
      </c>
      <c r="G4" s="1" t="s">
        <v>1406</v>
      </c>
      <c r="H4" s="1" t="s">
        <v>1407</v>
      </c>
      <c r="I4" s="1" t="s">
        <v>1433</v>
      </c>
      <c r="J4" s="1" t="s">
        <v>50</v>
      </c>
      <c r="K4" s="1" t="s">
        <v>1434</v>
      </c>
      <c r="L4" s="1" t="s">
        <v>1434</v>
      </c>
      <c r="M4" s="1" t="s">
        <v>1410</v>
      </c>
      <c r="N4" s="1" t="s">
        <v>1410</v>
      </c>
      <c r="O4" s="1" t="s">
        <v>1411</v>
      </c>
      <c r="P4" s="1" t="s">
        <v>1412</v>
      </c>
      <c r="Q4" s="1" t="s">
        <v>1413</v>
      </c>
      <c r="R4" s="1" t="s">
        <v>1435</v>
      </c>
      <c r="S4" s="1" t="s">
        <v>1415</v>
      </c>
      <c r="T4" s="1" t="s">
        <v>1416</v>
      </c>
      <c r="U4" s="1" t="s">
        <v>1417</v>
      </c>
      <c r="V4" s="1" t="s">
        <v>1436</v>
      </c>
    </row>
    <row r="5" s="1" customFormat="1" spans="1:22">
      <c r="A5" s="3">
        <v>999223436434131</v>
      </c>
      <c r="B5" s="1" t="s">
        <v>1437</v>
      </c>
      <c r="C5" s="1" t="s">
        <v>1438</v>
      </c>
      <c r="D5" s="1" t="s">
        <v>1439</v>
      </c>
      <c r="E5" s="1" t="s">
        <v>1440</v>
      </c>
      <c r="F5" s="1" t="s">
        <v>1441</v>
      </c>
      <c r="G5" s="1" t="s">
        <v>1424</v>
      </c>
      <c r="H5" s="1" t="s">
        <v>1407</v>
      </c>
      <c r="I5" s="1" t="s">
        <v>1442</v>
      </c>
      <c r="J5" s="1" t="s">
        <v>50</v>
      </c>
      <c r="K5" s="1" t="s">
        <v>1443</v>
      </c>
      <c r="L5" s="1" t="s">
        <v>1443</v>
      </c>
      <c r="M5" s="1" t="s">
        <v>1410</v>
      </c>
      <c r="N5" s="1" t="s">
        <v>1410</v>
      </c>
      <c r="O5" s="1" t="s">
        <v>1411</v>
      </c>
      <c r="P5" s="1" t="s">
        <v>1412</v>
      </c>
      <c r="Q5" s="1" t="s">
        <v>1413</v>
      </c>
      <c r="R5" s="1" t="s">
        <v>1444</v>
      </c>
      <c r="S5" s="1" t="s">
        <v>1415</v>
      </c>
      <c r="T5" s="1" t="s">
        <v>1416</v>
      </c>
      <c r="U5" s="1" t="s">
        <v>1417</v>
      </c>
      <c r="V5" s="1" t="s">
        <v>1445</v>
      </c>
    </row>
    <row r="6" s="1" customFormat="1" spans="1:22">
      <c r="A6" s="3">
        <v>999223437270768</v>
      </c>
      <c r="B6" s="1" t="s">
        <v>1446</v>
      </c>
      <c r="C6" s="1" t="s">
        <v>1447</v>
      </c>
      <c r="D6" s="1" t="s">
        <v>1448</v>
      </c>
      <c r="E6" s="1" t="s">
        <v>1449</v>
      </c>
      <c r="F6" s="1" t="s">
        <v>1441</v>
      </c>
      <c r="G6" s="1" t="s">
        <v>1424</v>
      </c>
      <c r="H6" s="1" t="s">
        <v>1407</v>
      </c>
      <c r="I6" s="1" t="s">
        <v>1450</v>
      </c>
      <c r="J6" s="1" t="s">
        <v>50</v>
      </c>
      <c r="K6" s="1" t="s">
        <v>1451</v>
      </c>
      <c r="L6" s="1" t="s">
        <v>1451</v>
      </c>
      <c r="M6" s="1" t="s">
        <v>1410</v>
      </c>
      <c r="N6" s="1" t="s">
        <v>1410</v>
      </c>
      <c r="O6" s="1" t="s">
        <v>1411</v>
      </c>
      <c r="P6" s="1" t="s">
        <v>1412</v>
      </c>
      <c r="Q6" s="1" t="s">
        <v>1413</v>
      </c>
      <c r="R6" s="1" t="s">
        <v>1452</v>
      </c>
      <c r="S6" s="1" t="s">
        <v>1415</v>
      </c>
      <c r="T6" s="1" t="s">
        <v>1416</v>
      </c>
      <c r="U6" s="1" t="s">
        <v>1417</v>
      </c>
      <c r="V6" s="1" t="s">
        <v>1453</v>
      </c>
    </row>
    <row r="7" s="1" customFormat="1" spans="1:22">
      <c r="A7" s="3">
        <v>999223537160470</v>
      </c>
      <c r="B7" s="1" t="s">
        <v>1454</v>
      </c>
      <c r="C7" s="1" t="s">
        <v>1455</v>
      </c>
      <c r="D7" s="1" t="s">
        <v>1456</v>
      </c>
      <c r="E7" s="1" t="s">
        <v>1457</v>
      </c>
      <c r="F7" s="1" t="s">
        <v>1424</v>
      </c>
      <c r="G7" s="1" t="s">
        <v>1406</v>
      </c>
      <c r="H7" s="1" t="s">
        <v>1407</v>
      </c>
      <c r="I7" s="1" t="s">
        <v>1458</v>
      </c>
      <c r="J7" s="1" t="s">
        <v>50</v>
      </c>
      <c r="K7" s="1" t="s">
        <v>1459</v>
      </c>
      <c r="L7" s="1" t="s">
        <v>1459</v>
      </c>
      <c r="M7" s="1" t="s">
        <v>1410</v>
      </c>
      <c r="N7" s="1" t="s">
        <v>1410</v>
      </c>
      <c r="O7" s="1" t="s">
        <v>1411</v>
      </c>
      <c r="P7" s="1" t="s">
        <v>1412</v>
      </c>
      <c r="Q7" s="1" t="s">
        <v>1413</v>
      </c>
      <c r="R7" s="1" t="s">
        <v>1460</v>
      </c>
      <c r="S7" s="1" t="s">
        <v>1415</v>
      </c>
      <c r="T7" s="1" t="s">
        <v>1416</v>
      </c>
      <c r="U7" s="1" t="s">
        <v>1417</v>
      </c>
      <c r="V7" s="1" t="s">
        <v>1428</v>
      </c>
    </row>
    <row r="8" s="1" customFormat="1" spans="1:22">
      <c r="A8" s="3">
        <v>999223603231495</v>
      </c>
      <c r="B8" s="1" t="s">
        <v>1461</v>
      </c>
      <c r="C8" s="1" t="s">
        <v>1462</v>
      </c>
      <c r="D8" s="1" t="s">
        <v>1463</v>
      </c>
      <c r="E8" s="1" t="s">
        <v>1464</v>
      </c>
      <c r="F8" s="1" t="s">
        <v>1441</v>
      </c>
      <c r="G8" s="1" t="s">
        <v>1406</v>
      </c>
      <c r="H8" s="1" t="s">
        <v>1407</v>
      </c>
      <c r="I8" s="1" t="s">
        <v>1465</v>
      </c>
      <c r="J8" s="1" t="s">
        <v>50</v>
      </c>
      <c r="K8" s="1" t="s">
        <v>1466</v>
      </c>
      <c r="L8" s="1" t="s">
        <v>1466</v>
      </c>
      <c r="M8" s="1" t="s">
        <v>1410</v>
      </c>
      <c r="N8" s="1" t="s">
        <v>1410</v>
      </c>
      <c r="O8" s="1" t="s">
        <v>1411</v>
      </c>
      <c r="P8" s="1" t="s">
        <v>1412</v>
      </c>
      <c r="Q8" s="1" t="s">
        <v>1413</v>
      </c>
      <c r="R8" s="1" t="s">
        <v>1467</v>
      </c>
      <c r="S8" s="1" t="s">
        <v>1415</v>
      </c>
      <c r="T8" s="1" t="s">
        <v>1416</v>
      </c>
      <c r="U8" s="1" t="s">
        <v>1417</v>
      </c>
      <c r="V8" s="1" t="s">
        <v>1436</v>
      </c>
    </row>
    <row r="9" s="1" customFormat="1" spans="1:22">
      <c r="A9" s="3">
        <v>999223619100023</v>
      </c>
      <c r="B9" s="1" t="s">
        <v>1461</v>
      </c>
      <c r="C9" s="1" t="s">
        <v>1468</v>
      </c>
      <c r="D9" s="1" t="s">
        <v>1469</v>
      </c>
      <c r="E9" s="1" t="s">
        <v>1470</v>
      </c>
      <c r="F9" s="1" t="s">
        <v>1441</v>
      </c>
      <c r="G9" s="1" t="s">
        <v>1406</v>
      </c>
      <c r="H9" s="1" t="s">
        <v>1407</v>
      </c>
      <c r="I9" s="1" t="s">
        <v>1471</v>
      </c>
      <c r="J9" s="1" t="s">
        <v>50</v>
      </c>
      <c r="K9" s="1" t="s">
        <v>1472</v>
      </c>
      <c r="L9" s="1" t="s">
        <v>1472</v>
      </c>
      <c r="M9" s="1" t="s">
        <v>1410</v>
      </c>
      <c r="N9" s="1" t="s">
        <v>1410</v>
      </c>
      <c r="O9" s="1" t="s">
        <v>1411</v>
      </c>
      <c r="P9" s="1" t="s">
        <v>1412</v>
      </c>
      <c r="Q9" s="1" t="s">
        <v>1413</v>
      </c>
      <c r="R9" s="1" t="s">
        <v>1473</v>
      </c>
      <c r="S9" s="1" t="s">
        <v>1415</v>
      </c>
      <c r="T9" s="1" t="s">
        <v>1416</v>
      </c>
      <c r="U9" s="1" t="s">
        <v>1417</v>
      </c>
      <c r="V9" s="1" t="s">
        <v>1474</v>
      </c>
    </row>
    <row r="10" s="1" customFormat="1" spans="1:22">
      <c r="A10" s="3">
        <v>999223639821237</v>
      </c>
      <c r="B10" s="1" t="s">
        <v>1475</v>
      </c>
      <c r="C10" s="1" t="s">
        <v>1476</v>
      </c>
      <c r="D10" s="1" t="s">
        <v>1477</v>
      </c>
      <c r="E10" s="1" t="s">
        <v>1478</v>
      </c>
      <c r="F10" s="1" t="s">
        <v>1405</v>
      </c>
      <c r="G10" s="1" t="s">
        <v>1406</v>
      </c>
      <c r="H10" s="1" t="s">
        <v>1407</v>
      </c>
      <c r="I10" s="1" t="s">
        <v>1479</v>
      </c>
      <c r="J10" s="1" t="s">
        <v>50</v>
      </c>
      <c r="K10" s="1" t="s">
        <v>1480</v>
      </c>
      <c r="L10" s="1" t="s">
        <v>1480</v>
      </c>
      <c r="M10" s="1" t="s">
        <v>1410</v>
      </c>
      <c r="N10" s="1" t="s">
        <v>1410</v>
      </c>
      <c r="O10" s="1" t="s">
        <v>1411</v>
      </c>
      <c r="P10" s="1" t="s">
        <v>1412</v>
      </c>
      <c r="Q10" s="1" t="s">
        <v>1413</v>
      </c>
      <c r="R10" s="1" t="s">
        <v>1481</v>
      </c>
      <c r="S10" s="1" t="s">
        <v>1415</v>
      </c>
      <c r="T10" s="1" t="s">
        <v>1416</v>
      </c>
      <c r="U10" s="1" t="s">
        <v>1417</v>
      </c>
      <c r="V10" s="1" t="s">
        <v>1482</v>
      </c>
    </row>
    <row r="11" s="1" customFormat="1" spans="1:22">
      <c r="A11" s="3">
        <v>999223751938785</v>
      </c>
      <c r="B11" s="1" t="s">
        <v>1483</v>
      </c>
      <c r="C11" s="1" t="s">
        <v>1484</v>
      </c>
      <c r="D11" s="1" t="s">
        <v>1485</v>
      </c>
      <c r="E11" s="1" t="s">
        <v>1486</v>
      </c>
      <c r="F11" s="1" t="s">
        <v>1423</v>
      </c>
      <c r="G11" s="1" t="s">
        <v>1406</v>
      </c>
      <c r="H11" s="1" t="s">
        <v>1407</v>
      </c>
      <c r="I11" s="1" t="s">
        <v>1487</v>
      </c>
      <c r="J11" s="1" t="s">
        <v>50</v>
      </c>
      <c r="K11" s="1" t="s">
        <v>1488</v>
      </c>
      <c r="L11" s="1" t="s">
        <v>1488</v>
      </c>
      <c r="M11" s="1" t="s">
        <v>1410</v>
      </c>
      <c r="N11" s="1" t="s">
        <v>1410</v>
      </c>
      <c r="O11" s="1" t="s">
        <v>1411</v>
      </c>
      <c r="P11" s="1" t="s">
        <v>1412</v>
      </c>
      <c r="Q11" s="1" t="s">
        <v>1413</v>
      </c>
      <c r="R11" s="1" t="s">
        <v>1489</v>
      </c>
      <c r="S11" s="1" t="s">
        <v>1415</v>
      </c>
      <c r="T11" s="1" t="s">
        <v>1416</v>
      </c>
      <c r="U11" s="1" t="s">
        <v>1417</v>
      </c>
      <c r="V11" s="1" t="s">
        <v>1490</v>
      </c>
    </row>
    <row r="12" s="1" customFormat="1" spans="1:22">
      <c r="A12" s="3">
        <v>999223785337286</v>
      </c>
      <c r="B12" s="1" t="s">
        <v>1491</v>
      </c>
      <c r="C12" s="1" t="s">
        <v>1492</v>
      </c>
      <c r="D12" s="1" t="s">
        <v>1493</v>
      </c>
      <c r="E12" s="1" t="s">
        <v>1494</v>
      </c>
      <c r="F12" s="1" t="s">
        <v>1495</v>
      </c>
      <c r="G12" s="1" t="s">
        <v>1424</v>
      </c>
      <c r="H12" s="1" t="s">
        <v>1407</v>
      </c>
      <c r="I12" s="1" t="s">
        <v>1496</v>
      </c>
      <c r="J12" s="1" t="s">
        <v>50</v>
      </c>
      <c r="K12" s="1" t="s">
        <v>1497</v>
      </c>
      <c r="L12" s="1" t="s">
        <v>1497</v>
      </c>
      <c r="M12" s="1" t="s">
        <v>1410</v>
      </c>
      <c r="N12" s="1" t="s">
        <v>1410</v>
      </c>
      <c r="O12" s="1" t="s">
        <v>1411</v>
      </c>
      <c r="P12" s="1" t="s">
        <v>1412</v>
      </c>
      <c r="Q12" s="1" t="s">
        <v>1413</v>
      </c>
      <c r="R12" s="1" t="s">
        <v>1498</v>
      </c>
      <c r="S12" s="1" t="s">
        <v>1415</v>
      </c>
      <c r="T12" s="1" t="s">
        <v>1416</v>
      </c>
      <c r="U12" s="1" t="s">
        <v>1417</v>
      </c>
      <c r="V12" s="1" t="s">
        <v>1499</v>
      </c>
    </row>
    <row r="13" s="1" customFormat="1" spans="1:22">
      <c r="A13" s="3">
        <v>999223800179984</v>
      </c>
      <c r="B13" s="1" t="s">
        <v>1500</v>
      </c>
      <c r="C13" s="1" t="s">
        <v>1501</v>
      </c>
      <c r="D13" s="1" t="s">
        <v>1502</v>
      </c>
      <c r="E13" s="1" t="s">
        <v>1503</v>
      </c>
      <c r="F13" s="1" t="s">
        <v>1424</v>
      </c>
      <c r="G13" s="1" t="s">
        <v>1406</v>
      </c>
      <c r="H13" s="1" t="s">
        <v>1407</v>
      </c>
      <c r="I13" s="1" t="s">
        <v>1504</v>
      </c>
      <c r="J13" s="1" t="s">
        <v>50</v>
      </c>
      <c r="K13" s="1" t="s">
        <v>1505</v>
      </c>
      <c r="L13" s="1" t="s">
        <v>1505</v>
      </c>
      <c r="M13" s="1" t="s">
        <v>1410</v>
      </c>
      <c r="N13" s="1" t="s">
        <v>1410</v>
      </c>
      <c r="O13" s="1" t="s">
        <v>1411</v>
      </c>
      <c r="P13" s="1" t="s">
        <v>1412</v>
      </c>
      <c r="Q13" s="1" t="s">
        <v>1413</v>
      </c>
      <c r="R13" s="1" t="s">
        <v>1506</v>
      </c>
      <c r="S13" s="1" t="s">
        <v>1415</v>
      </c>
      <c r="T13" s="1" t="s">
        <v>1416</v>
      </c>
      <c r="U13" s="1" t="s">
        <v>1417</v>
      </c>
      <c r="V13" s="1" t="s">
        <v>1482</v>
      </c>
    </row>
    <row r="14" s="1" customFormat="1" spans="1:22">
      <c r="A14" s="3">
        <v>999223815674738</v>
      </c>
      <c r="B14" s="1" t="s">
        <v>1500</v>
      </c>
      <c r="C14" s="1" t="s">
        <v>1507</v>
      </c>
      <c r="D14" s="1" t="s">
        <v>1508</v>
      </c>
      <c r="E14" s="1" t="s">
        <v>1509</v>
      </c>
      <c r="F14" s="1" t="s">
        <v>1405</v>
      </c>
      <c r="G14" s="1" t="s">
        <v>1424</v>
      </c>
      <c r="H14" s="1" t="s">
        <v>1407</v>
      </c>
      <c r="I14" s="1" t="s">
        <v>1510</v>
      </c>
      <c r="J14" s="1" t="s">
        <v>50</v>
      </c>
      <c r="K14" s="1" t="s">
        <v>1511</v>
      </c>
      <c r="L14" s="1" t="s">
        <v>1511</v>
      </c>
      <c r="M14" s="1" t="s">
        <v>1410</v>
      </c>
      <c r="N14" s="1" t="s">
        <v>1410</v>
      </c>
      <c r="O14" s="1" t="s">
        <v>1411</v>
      </c>
      <c r="P14" s="1" t="s">
        <v>1412</v>
      </c>
      <c r="Q14" s="1" t="s">
        <v>1413</v>
      </c>
      <c r="R14" s="1" t="s">
        <v>1512</v>
      </c>
      <c r="S14" s="1" t="s">
        <v>1415</v>
      </c>
      <c r="T14" s="1" t="s">
        <v>1416</v>
      </c>
      <c r="U14" s="1" t="s">
        <v>1417</v>
      </c>
      <c r="V14" s="1" t="s">
        <v>1445</v>
      </c>
    </row>
    <row r="15" s="1" customFormat="1" spans="1:22">
      <c r="A15" s="3">
        <v>999223816693683</v>
      </c>
      <c r="B15" s="1" t="s">
        <v>1513</v>
      </c>
      <c r="C15" s="1" t="s">
        <v>1514</v>
      </c>
      <c r="D15" s="1" t="s">
        <v>1515</v>
      </c>
      <c r="E15" s="1" t="s">
        <v>1516</v>
      </c>
      <c r="F15" s="1" t="s">
        <v>1424</v>
      </c>
      <c r="G15" s="1" t="s">
        <v>1406</v>
      </c>
      <c r="H15" s="1" t="s">
        <v>1407</v>
      </c>
      <c r="I15" s="1" t="s">
        <v>1517</v>
      </c>
      <c r="J15" s="1" t="s">
        <v>50</v>
      </c>
      <c r="K15" s="1" t="s">
        <v>1518</v>
      </c>
      <c r="L15" s="1" t="s">
        <v>1518</v>
      </c>
      <c r="M15" s="1" t="s">
        <v>1410</v>
      </c>
      <c r="N15" s="1" t="s">
        <v>1410</v>
      </c>
      <c r="O15" s="1" t="s">
        <v>1411</v>
      </c>
      <c r="P15" s="1" t="s">
        <v>1412</v>
      </c>
      <c r="Q15" s="1" t="s">
        <v>1413</v>
      </c>
      <c r="R15" s="1" t="s">
        <v>1519</v>
      </c>
      <c r="S15" s="1" t="s">
        <v>1415</v>
      </c>
      <c r="T15" s="1" t="s">
        <v>1416</v>
      </c>
      <c r="U15" s="1" t="s">
        <v>1417</v>
      </c>
      <c r="V15" s="1" t="s">
        <v>1436</v>
      </c>
    </row>
    <row r="16" s="1" customFormat="1" spans="1:22">
      <c r="A16" s="3">
        <v>999223818010919</v>
      </c>
      <c r="B16" s="1" t="s">
        <v>1513</v>
      </c>
      <c r="C16" s="1" t="s">
        <v>1520</v>
      </c>
      <c r="D16" s="1" t="s">
        <v>1521</v>
      </c>
      <c r="E16" s="1" t="s">
        <v>1522</v>
      </c>
      <c r="F16" s="1" t="s">
        <v>1405</v>
      </c>
      <c r="G16" s="1" t="s">
        <v>1406</v>
      </c>
      <c r="H16" s="1" t="s">
        <v>1407</v>
      </c>
      <c r="I16" s="1" t="s">
        <v>1523</v>
      </c>
      <c r="J16" s="1" t="s">
        <v>50</v>
      </c>
      <c r="K16" s="1" t="s">
        <v>1524</v>
      </c>
      <c r="L16" s="1" t="s">
        <v>1524</v>
      </c>
      <c r="M16" s="1" t="s">
        <v>1410</v>
      </c>
      <c r="N16" s="1" t="s">
        <v>1410</v>
      </c>
      <c r="O16" s="1" t="s">
        <v>1411</v>
      </c>
      <c r="P16" s="1" t="s">
        <v>1412</v>
      </c>
      <c r="Q16" s="1" t="s">
        <v>1413</v>
      </c>
      <c r="R16" s="1" t="s">
        <v>1525</v>
      </c>
      <c r="S16" s="1" t="s">
        <v>1415</v>
      </c>
      <c r="T16" s="1" t="s">
        <v>1416</v>
      </c>
      <c r="U16" s="1" t="s">
        <v>1417</v>
      </c>
      <c r="V16" s="1" t="s">
        <v>1482</v>
      </c>
    </row>
    <row r="17" s="1" customFormat="1" spans="1:22">
      <c r="A17" s="3">
        <v>999223840870962</v>
      </c>
      <c r="B17" s="1" t="s">
        <v>1526</v>
      </c>
      <c r="C17" s="1" t="s">
        <v>1527</v>
      </c>
      <c r="D17" s="1" t="s">
        <v>1528</v>
      </c>
      <c r="E17" s="1" t="s">
        <v>1529</v>
      </c>
      <c r="F17" s="1" t="s">
        <v>1441</v>
      </c>
      <c r="G17" s="1" t="s">
        <v>1424</v>
      </c>
      <c r="H17" s="1" t="s">
        <v>1407</v>
      </c>
      <c r="I17" s="1" t="s">
        <v>1530</v>
      </c>
      <c r="J17" s="1" t="s">
        <v>50</v>
      </c>
      <c r="K17" s="1" t="s">
        <v>1531</v>
      </c>
      <c r="L17" s="1" t="s">
        <v>1531</v>
      </c>
      <c r="M17" s="1" t="s">
        <v>1410</v>
      </c>
      <c r="N17" s="1" t="s">
        <v>1410</v>
      </c>
      <c r="O17" s="1" t="s">
        <v>1411</v>
      </c>
      <c r="P17" s="1" t="s">
        <v>1412</v>
      </c>
      <c r="Q17" s="1" t="s">
        <v>1413</v>
      </c>
      <c r="R17" s="1" t="s">
        <v>1532</v>
      </c>
      <c r="S17" s="1" t="s">
        <v>1415</v>
      </c>
      <c r="T17" s="1" t="s">
        <v>1416</v>
      </c>
      <c r="U17" s="1" t="s">
        <v>1533</v>
      </c>
      <c r="V17" s="1" t="s">
        <v>1490</v>
      </c>
    </row>
    <row r="18" s="1" customFormat="1" spans="1:22">
      <c r="A18" s="3">
        <v>999223887846812</v>
      </c>
      <c r="B18" s="1" t="s">
        <v>1534</v>
      </c>
      <c r="C18" s="1" t="s">
        <v>1535</v>
      </c>
      <c r="D18" s="1" t="s">
        <v>1536</v>
      </c>
      <c r="E18" s="1" t="s">
        <v>1537</v>
      </c>
      <c r="F18" s="1" t="s">
        <v>1405</v>
      </c>
      <c r="G18" s="1" t="s">
        <v>1406</v>
      </c>
      <c r="H18" s="1" t="s">
        <v>1407</v>
      </c>
      <c r="I18" s="1" t="s">
        <v>1538</v>
      </c>
      <c r="J18" s="1" t="s">
        <v>50</v>
      </c>
      <c r="K18" s="1" t="s">
        <v>1539</v>
      </c>
      <c r="L18" s="1" t="s">
        <v>1539</v>
      </c>
      <c r="M18" s="1" t="s">
        <v>1410</v>
      </c>
      <c r="N18" s="1" t="s">
        <v>1410</v>
      </c>
      <c r="O18" s="1" t="s">
        <v>1411</v>
      </c>
      <c r="P18" s="1" t="s">
        <v>1412</v>
      </c>
      <c r="Q18" s="1" t="s">
        <v>1413</v>
      </c>
      <c r="R18" s="1" t="s">
        <v>1540</v>
      </c>
      <c r="S18" s="1" t="s">
        <v>1415</v>
      </c>
      <c r="T18" s="1" t="s">
        <v>1416</v>
      </c>
      <c r="U18" s="1" t="s">
        <v>1533</v>
      </c>
      <c r="V18" s="1" t="s">
        <v>1474</v>
      </c>
    </row>
    <row r="19" s="1" customFormat="1" spans="1:22">
      <c r="A19" s="3">
        <v>999223948135256</v>
      </c>
      <c r="B19" s="1" t="s">
        <v>1541</v>
      </c>
      <c r="C19" s="1" t="s">
        <v>1542</v>
      </c>
      <c r="D19" s="1" t="s">
        <v>1536</v>
      </c>
      <c r="E19" s="1" t="s">
        <v>1543</v>
      </c>
      <c r="F19" s="1" t="s">
        <v>1405</v>
      </c>
      <c r="G19" s="1" t="s">
        <v>1406</v>
      </c>
      <c r="H19" s="1" t="s">
        <v>1407</v>
      </c>
      <c r="I19" s="1" t="s">
        <v>1544</v>
      </c>
      <c r="J19" s="1" t="s">
        <v>50</v>
      </c>
      <c r="K19" s="1" t="s">
        <v>1545</v>
      </c>
      <c r="L19" s="1" t="s">
        <v>1545</v>
      </c>
      <c r="M19" s="1" t="s">
        <v>1410</v>
      </c>
      <c r="N19" s="1" t="s">
        <v>1410</v>
      </c>
      <c r="O19" s="1" t="s">
        <v>1411</v>
      </c>
      <c r="P19" s="1" t="s">
        <v>1412</v>
      </c>
      <c r="Q19" s="1" t="s">
        <v>1413</v>
      </c>
      <c r="R19" s="1" t="s">
        <v>1546</v>
      </c>
      <c r="S19" s="1" t="s">
        <v>1415</v>
      </c>
      <c r="T19" s="1" t="s">
        <v>1416</v>
      </c>
      <c r="U19" s="1" t="s">
        <v>1533</v>
      </c>
      <c r="V19" s="1" t="s">
        <v>1474</v>
      </c>
    </row>
    <row r="20" s="1" customFormat="1" spans="1:22">
      <c r="A20" s="3">
        <v>999223949693683</v>
      </c>
      <c r="B20" s="1" t="s">
        <v>1541</v>
      </c>
      <c r="C20" s="1" t="s">
        <v>1547</v>
      </c>
      <c r="D20" s="1" t="s">
        <v>1548</v>
      </c>
      <c r="E20" s="1" t="s">
        <v>1549</v>
      </c>
      <c r="F20" s="1" t="s">
        <v>1495</v>
      </c>
      <c r="G20" s="1" t="s">
        <v>1424</v>
      </c>
      <c r="H20" s="1" t="s">
        <v>1407</v>
      </c>
      <c r="I20" s="1" t="s">
        <v>1550</v>
      </c>
      <c r="J20" s="1" t="s">
        <v>50</v>
      </c>
      <c r="K20" s="1" t="s">
        <v>1551</v>
      </c>
      <c r="L20" s="1" t="s">
        <v>1551</v>
      </c>
      <c r="M20" s="1" t="s">
        <v>1410</v>
      </c>
      <c r="N20" s="1" t="s">
        <v>1410</v>
      </c>
      <c r="O20" s="1" t="s">
        <v>1411</v>
      </c>
      <c r="P20" s="1" t="s">
        <v>1412</v>
      </c>
      <c r="Q20" s="1" t="s">
        <v>1413</v>
      </c>
      <c r="R20" s="1" t="s">
        <v>1552</v>
      </c>
      <c r="S20" s="1" t="s">
        <v>1415</v>
      </c>
      <c r="T20" s="1" t="s">
        <v>1416</v>
      </c>
      <c r="U20" s="1" t="s">
        <v>1417</v>
      </c>
      <c r="V20" s="1" t="s">
        <v>1553</v>
      </c>
    </row>
    <row r="21" s="1" customFormat="1" spans="1:22">
      <c r="A21" s="3">
        <v>999223992474395</v>
      </c>
      <c r="B21" s="1" t="s">
        <v>1554</v>
      </c>
      <c r="C21" s="1" t="s">
        <v>1555</v>
      </c>
      <c r="D21" s="1" t="s">
        <v>1556</v>
      </c>
      <c r="E21" s="1" t="s">
        <v>1557</v>
      </c>
      <c r="F21" s="1" t="s">
        <v>1405</v>
      </c>
      <c r="G21" s="1" t="s">
        <v>1406</v>
      </c>
      <c r="H21" s="1" t="s">
        <v>1407</v>
      </c>
      <c r="I21" s="1" t="s">
        <v>1558</v>
      </c>
      <c r="J21" s="1" t="s">
        <v>50</v>
      </c>
      <c r="K21" s="1" t="s">
        <v>1559</v>
      </c>
      <c r="L21" s="1" t="s">
        <v>1559</v>
      </c>
      <c r="M21" s="1" t="s">
        <v>1410</v>
      </c>
      <c r="N21" s="1" t="s">
        <v>1410</v>
      </c>
      <c r="O21" s="1" t="s">
        <v>1411</v>
      </c>
      <c r="P21" s="1" t="s">
        <v>1412</v>
      </c>
      <c r="Q21" s="1" t="s">
        <v>1413</v>
      </c>
      <c r="R21" s="1" t="s">
        <v>1560</v>
      </c>
      <c r="S21" s="1" t="s">
        <v>1415</v>
      </c>
      <c r="T21" s="1" t="s">
        <v>1416</v>
      </c>
      <c r="U21" s="1" t="s">
        <v>1533</v>
      </c>
      <c r="V21" s="1" t="s">
        <v>1490</v>
      </c>
    </row>
    <row r="22" s="1" customFormat="1" spans="1:22">
      <c r="A22" s="3">
        <v>999224014163217</v>
      </c>
      <c r="B22" s="1" t="s">
        <v>1561</v>
      </c>
      <c r="C22" s="1" t="s">
        <v>1562</v>
      </c>
      <c r="D22" s="1" t="s">
        <v>1536</v>
      </c>
      <c r="E22" s="1" t="s">
        <v>1563</v>
      </c>
      <c r="F22" s="1" t="s">
        <v>1405</v>
      </c>
      <c r="G22" s="1" t="s">
        <v>1424</v>
      </c>
      <c r="H22" s="1" t="s">
        <v>1407</v>
      </c>
      <c r="I22" s="1" t="s">
        <v>1564</v>
      </c>
      <c r="J22" s="1" t="s">
        <v>50</v>
      </c>
      <c r="K22" s="1" t="s">
        <v>1565</v>
      </c>
      <c r="L22" s="1" t="s">
        <v>1565</v>
      </c>
      <c r="M22" s="1" t="s">
        <v>1410</v>
      </c>
      <c r="N22" s="1" t="s">
        <v>1410</v>
      </c>
      <c r="O22" s="1" t="s">
        <v>1411</v>
      </c>
      <c r="P22" s="1" t="s">
        <v>1412</v>
      </c>
      <c r="Q22" s="1" t="s">
        <v>1413</v>
      </c>
      <c r="R22" s="1" t="s">
        <v>1566</v>
      </c>
      <c r="S22" s="1" t="s">
        <v>1415</v>
      </c>
      <c r="T22" s="1" t="s">
        <v>1416</v>
      </c>
      <c r="U22" s="1" t="s">
        <v>1533</v>
      </c>
      <c r="V22" s="1" t="s">
        <v>1474</v>
      </c>
    </row>
    <row r="23" s="1" customFormat="1" spans="1:22">
      <c r="A23" s="3">
        <v>999224015509076</v>
      </c>
      <c r="B23" s="1" t="s">
        <v>1561</v>
      </c>
      <c r="C23" s="1" t="s">
        <v>1567</v>
      </c>
      <c r="D23" s="1" t="s">
        <v>1568</v>
      </c>
      <c r="E23" s="1" t="s">
        <v>1569</v>
      </c>
      <c r="F23" s="1" t="s">
        <v>1570</v>
      </c>
      <c r="G23" s="1" t="s">
        <v>1406</v>
      </c>
      <c r="H23" s="1" t="s">
        <v>1407</v>
      </c>
      <c r="I23" s="1" t="s">
        <v>1571</v>
      </c>
      <c r="J23" s="1" t="s">
        <v>50</v>
      </c>
      <c r="K23" s="1" t="s">
        <v>1572</v>
      </c>
      <c r="L23" s="1" t="s">
        <v>1572</v>
      </c>
      <c r="M23" s="1" t="s">
        <v>1410</v>
      </c>
      <c r="N23" s="1" t="s">
        <v>1410</v>
      </c>
      <c r="O23" s="1" t="s">
        <v>1411</v>
      </c>
      <c r="P23" s="1" t="s">
        <v>1412</v>
      </c>
      <c r="Q23" s="1" t="s">
        <v>1413</v>
      </c>
      <c r="R23" s="1" t="s">
        <v>1573</v>
      </c>
      <c r="S23" s="1" t="s">
        <v>1415</v>
      </c>
      <c r="T23" s="1" t="s">
        <v>1416</v>
      </c>
      <c r="U23" s="1" t="s">
        <v>1417</v>
      </c>
      <c r="V23" s="1" t="s">
        <v>1574</v>
      </c>
    </row>
    <row r="24" s="1" customFormat="1" spans="1:22">
      <c r="A24" s="3">
        <v>999224017375717</v>
      </c>
      <c r="B24" s="1" t="s">
        <v>1575</v>
      </c>
      <c r="C24" s="1" t="s">
        <v>1576</v>
      </c>
      <c r="D24" s="1" t="s">
        <v>1577</v>
      </c>
      <c r="E24" s="1" t="s">
        <v>1578</v>
      </c>
      <c r="F24" s="1" t="s">
        <v>1495</v>
      </c>
      <c r="G24" s="1" t="s">
        <v>1424</v>
      </c>
      <c r="H24" s="1" t="s">
        <v>1407</v>
      </c>
      <c r="I24" s="1" t="s">
        <v>1579</v>
      </c>
      <c r="J24" s="1" t="s">
        <v>50</v>
      </c>
      <c r="K24" s="1" t="s">
        <v>1580</v>
      </c>
      <c r="L24" s="1" t="s">
        <v>1580</v>
      </c>
      <c r="M24" s="1" t="s">
        <v>1410</v>
      </c>
      <c r="N24" s="1" t="s">
        <v>1410</v>
      </c>
      <c r="O24" s="1" t="s">
        <v>1411</v>
      </c>
      <c r="P24" s="1" t="s">
        <v>1412</v>
      </c>
      <c r="Q24" s="1" t="s">
        <v>1413</v>
      </c>
      <c r="R24" s="1" t="s">
        <v>1581</v>
      </c>
      <c r="S24" s="1" t="s">
        <v>1415</v>
      </c>
      <c r="T24" s="1" t="s">
        <v>1416</v>
      </c>
      <c r="U24" s="1" t="s">
        <v>1417</v>
      </c>
      <c r="V24" s="1" t="s">
        <v>1453</v>
      </c>
    </row>
    <row r="25" s="1" customFormat="1" spans="1:22">
      <c r="A25" s="3">
        <v>999224029110416</v>
      </c>
      <c r="B25" s="1" t="s">
        <v>1575</v>
      </c>
      <c r="C25" s="1" t="s">
        <v>1582</v>
      </c>
      <c r="D25" s="1" t="s">
        <v>1583</v>
      </c>
      <c r="E25" s="1" t="s">
        <v>1584</v>
      </c>
      <c r="F25" s="1" t="s">
        <v>1405</v>
      </c>
      <c r="G25" s="1" t="s">
        <v>1424</v>
      </c>
      <c r="H25" s="1" t="s">
        <v>1407</v>
      </c>
      <c r="I25" s="1" t="s">
        <v>1585</v>
      </c>
      <c r="J25" s="1" t="s">
        <v>50</v>
      </c>
      <c r="K25" s="1" t="s">
        <v>1586</v>
      </c>
      <c r="L25" s="1" t="s">
        <v>1586</v>
      </c>
      <c r="M25" s="1" t="s">
        <v>1410</v>
      </c>
      <c r="N25" s="1" t="s">
        <v>1410</v>
      </c>
      <c r="O25" s="1" t="s">
        <v>1411</v>
      </c>
      <c r="P25" s="1" t="s">
        <v>1412</v>
      </c>
      <c r="Q25" s="1" t="s">
        <v>1413</v>
      </c>
      <c r="R25" s="1" t="s">
        <v>1587</v>
      </c>
      <c r="S25" s="1" t="s">
        <v>1415</v>
      </c>
      <c r="T25" s="1" t="s">
        <v>1416</v>
      </c>
      <c r="U25" s="1" t="s">
        <v>1533</v>
      </c>
      <c r="V25" s="1" t="s">
        <v>1474</v>
      </c>
    </row>
    <row r="26" s="1" customFormat="1" spans="1:22">
      <c r="A26" s="3">
        <v>999224034810165</v>
      </c>
      <c r="B26" s="1" t="s">
        <v>1588</v>
      </c>
      <c r="C26" s="1" t="s">
        <v>1589</v>
      </c>
      <c r="D26" s="1" t="s">
        <v>1590</v>
      </c>
      <c r="E26" s="1" t="s">
        <v>1591</v>
      </c>
      <c r="F26" s="1" t="s">
        <v>1592</v>
      </c>
      <c r="G26" s="1" t="s">
        <v>1424</v>
      </c>
      <c r="H26" s="1" t="s">
        <v>1407</v>
      </c>
      <c r="I26" s="1" t="s">
        <v>1593</v>
      </c>
      <c r="J26" s="1" t="s">
        <v>50</v>
      </c>
      <c r="K26" s="1" t="s">
        <v>1594</v>
      </c>
      <c r="L26" s="1" t="s">
        <v>1595</v>
      </c>
      <c r="M26" s="1" t="s">
        <v>1596</v>
      </c>
      <c r="N26" s="1" t="s">
        <v>1597</v>
      </c>
      <c r="O26" s="1" t="s">
        <v>1411</v>
      </c>
      <c r="P26" s="1" t="s">
        <v>1412</v>
      </c>
      <c r="Q26" s="1" t="s">
        <v>1413</v>
      </c>
      <c r="R26" s="1" t="s">
        <v>1598</v>
      </c>
      <c r="S26" s="1" t="s">
        <v>1415</v>
      </c>
      <c r="T26" s="1" t="s">
        <v>1416</v>
      </c>
      <c r="U26" s="1" t="s">
        <v>1533</v>
      </c>
      <c r="V26" s="1" t="s">
        <v>1490</v>
      </c>
    </row>
    <row r="27" s="1" customFormat="1" spans="1:22">
      <c r="A27" s="3">
        <v>999224075149184</v>
      </c>
      <c r="B27" s="1" t="s">
        <v>1599</v>
      </c>
      <c r="C27" s="1" t="s">
        <v>1600</v>
      </c>
      <c r="D27" s="1" t="s">
        <v>1601</v>
      </c>
      <c r="E27" s="1" t="s">
        <v>1602</v>
      </c>
      <c r="F27" s="1" t="s">
        <v>1441</v>
      </c>
      <c r="G27" s="1" t="s">
        <v>1406</v>
      </c>
      <c r="H27" s="1" t="s">
        <v>1407</v>
      </c>
      <c r="I27" s="1" t="s">
        <v>1603</v>
      </c>
      <c r="J27" s="1" t="s">
        <v>50</v>
      </c>
      <c r="K27" s="1" t="s">
        <v>1604</v>
      </c>
      <c r="L27" s="1" t="s">
        <v>1604</v>
      </c>
      <c r="M27" s="1" t="s">
        <v>1410</v>
      </c>
      <c r="N27" s="1" t="s">
        <v>1410</v>
      </c>
      <c r="O27" s="1" t="s">
        <v>1411</v>
      </c>
      <c r="P27" s="1" t="s">
        <v>1412</v>
      </c>
      <c r="Q27" s="1" t="s">
        <v>1413</v>
      </c>
      <c r="R27" s="1" t="s">
        <v>1605</v>
      </c>
      <c r="S27" s="1" t="s">
        <v>1415</v>
      </c>
      <c r="T27" s="1" t="s">
        <v>1416</v>
      </c>
      <c r="U27" s="1" t="s">
        <v>1417</v>
      </c>
      <c r="V27" s="1" t="s">
        <v>1490</v>
      </c>
    </row>
    <row r="28" s="1" customFormat="1" spans="1:22">
      <c r="A28" s="3">
        <v>999224093779802</v>
      </c>
      <c r="B28" s="1" t="s">
        <v>1606</v>
      </c>
      <c r="C28" s="1" t="s">
        <v>1607</v>
      </c>
      <c r="D28" s="1" t="s">
        <v>1608</v>
      </c>
      <c r="E28" s="1" t="s">
        <v>1609</v>
      </c>
      <c r="F28" s="1" t="s">
        <v>1441</v>
      </c>
      <c r="G28" s="1" t="s">
        <v>1406</v>
      </c>
      <c r="H28" s="1" t="s">
        <v>1407</v>
      </c>
      <c r="I28" s="1" t="s">
        <v>1610</v>
      </c>
      <c r="J28" s="1" t="s">
        <v>50</v>
      </c>
      <c r="K28" s="1" t="s">
        <v>1611</v>
      </c>
      <c r="L28" s="1" t="s">
        <v>1611</v>
      </c>
      <c r="M28" s="1" t="s">
        <v>1410</v>
      </c>
      <c r="N28" s="1" t="s">
        <v>1410</v>
      </c>
      <c r="O28" s="1" t="s">
        <v>1411</v>
      </c>
      <c r="P28" s="1" t="s">
        <v>1412</v>
      </c>
      <c r="Q28" s="1" t="s">
        <v>1413</v>
      </c>
      <c r="R28" s="1" t="s">
        <v>1612</v>
      </c>
      <c r="S28" s="1" t="s">
        <v>1415</v>
      </c>
      <c r="T28" s="1" t="s">
        <v>1416</v>
      </c>
      <c r="U28" s="1" t="s">
        <v>1417</v>
      </c>
      <c r="V28" s="1" t="s">
        <v>1490</v>
      </c>
    </row>
    <row r="29" s="1" customFormat="1" spans="1:22">
      <c r="A29" s="3">
        <v>999224118994049</v>
      </c>
      <c r="B29" s="1" t="s">
        <v>1613</v>
      </c>
      <c r="C29" s="1" t="s">
        <v>1614</v>
      </c>
      <c r="D29" s="1" t="s">
        <v>1615</v>
      </c>
      <c r="E29" s="1" t="s">
        <v>1616</v>
      </c>
      <c r="F29" s="1" t="s">
        <v>1495</v>
      </c>
      <c r="G29" s="1" t="s">
        <v>1424</v>
      </c>
      <c r="H29" s="1" t="s">
        <v>1407</v>
      </c>
      <c r="I29" s="1" t="s">
        <v>1617</v>
      </c>
      <c r="J29" s="1" t="s">
        <v>50</v>
      </c>
      <c r="K29" s="1" t="s">
        <v>1618</v>
      </c>
      <c r="L29" s="1" t="s">
        <v>1618</v>
      </c>
      <c r="M29" s="1" t="s">
        <v>1410</v>
      </c>
      <c r="N29" s="1" t="s">
        <v>1410</v>
      </c>
      <c r="O29" s="1" t="s">
        <v>1411</v>
      </c>
      <c r="P29" s="1" t="s">
        <v>1412</v>
      </c>
      <c r="Q29" s="1" t="s">
        <v>1413</v>
      </c>
      <c r="R29" s="1" t="s">
        <v>1619</v>
      </c>
      <c r="S29" s="1" t="s">
        <v>1415</v>
      </c>
      <c r="T29" s="1" t="s">
        <v>1416</v>
      </c>
      <c r="U29" s="1" t="s">
        <v>1417</v>
      </c>
      <c r="V29" s="1" t="s">
        <v>1436</v>
      </c>
    </row>
    <row r="30" s="1" customFormat="1" spans="1:22">
      <c r="A30" s="3">
        <v>999224119623743</v>
      </c>
      <c r="B30" s="1" t="s">
        <v>1613</v>
      </c>
      <c r="C30" s="1" t="s">
        <v>1620</v>
      </c>
      <c r="D30" s="1" t="s">
        <v>1621</v>
      </c>
      <c r="E30" s="1" t="s">
        <v>1622</v>
      </c>
      <c r="F30" s="1" t="s">
        <v>1495</v>
      </c>
      <c r="G30" s="1" t="s">
        <v>1424</v>
      </c>
      <c r="H30" s="1" t="s">
        <v>1407</v>
      </c>
      <c r="I30" s="1" t="s">
        <v>1623</v>
      </c>
      <c r="J30" s="1" t="s">
        <v>50</v>
      </c>
      <c r="K30" s="1" t="s">
        <v>1624</v>
      </c>
      <c r="L30" s="1" t="s">
        <v>1624</v>
      </c>
      <c r="M30" s="1" t="s">
        <v>1410</v>
      </c>
      <c r="N30" s="1" t="s">
        <v>1410</v>
      </c>
      <c r="O30" s="1" t="s">
        <v>1411</v>
      </c>
      <c r="P30" s="1" t="s">
        <v>1412</v>
      </c>
      <c r="Q30" s="1" t="s">
        <v>1413</v>
      </c>
      <c r="R30" s="1" t="s">
        <v>1625</v>
      </c>
      <c r="S30" s="1" t="s">
        <v>1415</v>
      </c>
      <c r="T30" s="1" t="s">
        <v>1416</v>
      </c>
      <c r="U30" s="1" t="s">
        <v>1417</v>
      </c>
      <c r="V30" s="1" t="s">
        <v>1553</v>
      </c>
    </row>
    <row r="31" s="1" customFormat="1" spans="1:22">
      <c r="A31" s="3">
        <v>999224135900555</v>
      </c>
      <c r="B31" s="1" t="s">
        <v>1626</v>
      </c>
      <c r="C31" s="1" t="s">
        <v>1627</v>
      </c>
      <c r="D31" s="1" t="s">
        <v>1628</v>
      </c>
      <c r="E31" s="1" t="s">
        <v>1629</v>
      </c>
      <c r="F31" s="1" t="s">
        <v>1441</v>
      </c>
      <c r="G31" s="1" t="s">
        <v>1406</v>
      </c>
      <c r="H31" s="1" t="s">
        <v>1407</v>
      </c>
      <c r="I31" s="1" t="s">
        <v>1630</v>
      </c>
      <c r="J31" s="1" t="s">
        <v>50</v>
      </c>
      <c r="K31" s="1" t="s">
        <v>1631</v>
      </c>
      <c r="L31" s="1" t="s">
        <v>1631</v>
      </c>
      <c r="M31" s="1" t="s">
        <v>1410</v>
      </c>
      <c r="N31" s="1" t="s">
        <v>1410</v>
      </c>
      <c r="O31" s="1" t="s">
        <v>1411</v>
      </c>
      <c r="P31" s="1" t="s">
        <v>1412</v>
      </c>
      <c r="Q31" s="1" t="s">
        <v>1413</v>
      </c>
      <c r="R31" s="1" t="s">
        <v>1632</v>
      </c>
      <c r="S31" s="1" t="s">
        <v>1415</v>
      </c>
      <c r="T31" s="1" t="s">
        <v>1416</v>
      </c>
      <c r="U31" s="1" t="s">
        <v>1417</v>
      </c>
      <c r="V31" s="1" t="s">
        <v>1633</v>
      </c>
    </row>
    <row r="32" s="1" customFormat="1" spans="1:22">
      <c r="A32" s="3">
        <v>999224140995984</v>
      </c>
      <c r="B32" s="1" t="s">
        <v>1634</v>
      </c>
      <c r="C32" s="1" t="s">
        <v>1635</v>
      </c>
      <c r="D32" s="1" t="s">
        <v>1636</v>
      </c>
      <c r="E32" s="1" t="s">
        <v>1637</v>
      </c>
      <c r="F32" s="1" t="s">
        <v>1405</v>
      </c>
      <c r="G32" s="1" t="s">
        <v>1424</v>
      </c>
      <c r="H32" s="1" t="s">
        <v>1407</v>
      </c>
      <c r="I32" s="1" t="s">
        <v>1638</v>
      </c>
      <c r="J32" s="1" t="s">
        <v>50</v>
      </c>
      <c r="K32" s="1" t="s">
        <v>1639</v>
      </c>
      <c r="L32" s="1" t="s">
        <v>1639</v>
      </c>
      <c r="M32" s="1" t="s">
        <v>1410</v>
      </c>
      <c r="N32" s="1" t="s">
        <v>1410</v>
      </c>
      <c r="O32" s="1" t="s">
        <v>1411</v>
      </c>
      <c r="P32" s="1" t="s">
        <v>1412</v>
      </c>
      <c r="Q32" s="1" t="s">
        <v>1413</v>
      </c>
      <c r="R32" s="1" t="s">
        <v>1640</v>
      </c>
      <c r="S32" s="1" t="s">
        <v>1415</v>
      </c>
      <c r="T32" s="1" t="s">
        <v>1416</v>
      </c>
      <c r="U32" s="1" t="s">
        <v>1417</v>
      </c>
      <c r="V32" s="1" t="s">
        <v>1474</v>
      </c>
    </row>
    <row r="33" s="1" customFormat="1" spans="1:22">
      <c r="A33" s="3">
        <v>999224146676682</v>
      </c>
      <c r="B33" s="1" t="s">
        <v>1634</v>
      </c>
      <c r="C33" s="1" t="s">
        <v>1641</v>
      </c>
      <c r="D33" s="1" t="s">
        <v>1642</v>
      </c>
      <c r="E33" s="1" t="s">
        <v>1643</v>
      </c>
      <c r="F33" s="1" t="s">
        <v>1441</v>
      </c>
      <c r="G33" s="1" t="s">
        <v>1424</v>
      </c>
      <c r="H33" s="1" t="s">
        <v>1407</v>
      </c>
      <c r="I33" s="1" t="s">
        <v>1644</v>
      </c>
      <c r="J33" s="1" t="s">
        <v>50</v>
      </c>
      <c r="K33" s="1" t="s">
        <v>1645</v>
      </c>
      <c r="L33" s="1" t="s">
        <v>1645</v>
      </c>
      <c r="M33" s="1" t="s">
        <v>1410</v>
      </c>
      <c r="N33" s="1" t="s">
        <v>1410</v>
      </c>
      <c r="O33" s="1" t="s">
        <v>1411</v>
      </c>
      <c r="P33" s="1" t="s">
        <v>1412</v>
      </c>
      <c r="Q33" s="1" t="s">
        <v>1413</v>
      </c>
      <c r="R33" s="1" t="s">
        <v>1646</v>
      </c>
      <c r="S33" s="1" t="s">
        <v>1415</v>
      </c>
      <c r="T33" s="1" t="s">
        <v>1416</v>
      </c>
      <c r="U33" s="1" t="s">
        <v>1417</v>
      </c>
      <c r="V33" s="1" t="s">
        <v>1445</v>
      </c>
    </row>
    <row r="34" s="1" customFormat="1" spans="1:22">
      <c r="A34" s="3">
        <v>999224161172751</v>
      </c>
      <c r="B34" s="1" t="s">
        <v>1647</v>
      </c>
      <c r="C34" s="1" t="s">
        <v>1648</v>
      </c>
      <c r="D34" s="1" t="s">
        <v>1649</v>
      </c>
      <c r="E34" s="1" t="s">
        <v>1650</v>
      </c>
      <c r="F34" s="1" t="s">
        <v>1405</v>
      </c>
      <c r="G34" s="1" t="s">
        <v>1424</v>
      </c>
      <c r="H34" s="1" t="s">
        <v>1407</v>
      </c>
      <c r="I34" s="1" t="s">
        <v>1651</v>
      </c>
      <c r="J34" s="1" t="s">
        <v>50</v>
      </c>
      <c r="K34" s="1" t="s">
        <v>1652</v>
      </c>
      <c r="L34" s="1" t="s">
        <v>1652</v>
      </c>
      <c r="M34" s="1" t="s">
        <v>1410</v>
      </c>
      <c r="N34" s="1" t="s">
        <v>1410</v>
      </c>
      <c r="O34" s="1" t="s">
        <v>1411</v>
      </c>
      <c r="P34" s="1" t="s">
        <v>1412</v>
      </c>
      <c r="Q34" s="1" t="s">
        <v>1413</v>
      </c>
      <c r="R34" s="1" t="s">
        <v>1653</v>
      </c>
      <c r="S34" s="1" t="s">
        <v>1415</v>
      </c>
      <c r="T34" s="1" t="s">
        <v>1416</v>
      </c>
      <c r="U34" s="1" t="s">
        <v>1533</v>
      </c>
      <c r="V34" s="1" t="s">
        <v>1490</v>
      </c>
    </row>
    <row r="35" s="1" customFormat="1" spans="1:22">
      <c r="A35" s="3">
        <v>999224172574711</v>
      </c>
      <c r="B35" s="1" t="s">
        <v>1654</v>
      </c>
      <c r="C35" s="1" t="s">
        <v>1655</v>
      </c>
      <c r="D35" s="1" t="s">
        <v>1628</v>
      </c>
      <c r="E35" s="1" t="s">
        <v>1656</v>
      </c>
      <c r="F35" s="1" t="s">
        <v>1405</v>
      </c>
      <c r="G35" s="1" t="s">
        <v>1406</v>
      </c>
      <c r="H35" s="1" t="s">
        <v>1407</v>
      </c>
      <c r="I35" s="1" t="s">
        <v>1657</v>
      </c>
      <c r="J35" s="1" t="s">
        <v>50</v>
      </c>
      <c r="K35" s="1" t="s">
        <v>1658</v>
      </c>
      <c r="L35" s="1" t="s">
        <v>1658</v>
      </c>
      <c r="M35" s="1" t="s">
        <v>1410</v>
      </c>
      <c r="N35" s="1" t="s">
        <v>1410</v>
      </c>
      <c r="O35" s="1" t="s">
        <v>1411</v>
      </c>
      <c r="P35" s="1" t="s">
        <v>1412</v>
      </c>
      <c r="Q35" s="1" t="s">
        <v>1413</v>
      </c>
      <c r="R35" s="1" t="s">
        <v>1659</v>
      </c>
      <c r="S35" s="1" t="s">
        <v>1415</v>
      </c>
      <c r="T35" s="1" t="s">
        <v>1416</v>
      </c>
      <c r="U35" s="1" t="s">
        <v>1417</v>
      </c>
      <c r="V35" s="1" t="s">
        <v>1633</v>
      </c>
    </row>
    <row r="36" s="1" customFormat="1" spans="1:22">
      <c r="A36" s="3">
        <v>999224191139266</v>
      </c>
      <c r="B36" s="1" t="s">
        <v>1654</v>
      </c>
      <c r="C36" s="1" t="s">
        <v>1660</v>
      </c>
      <c r="D36" s="1" t="s">
        <v>1661</v>
      </c>
      <c r="E36" s="1" t="s">
        <v>1662</v>
      </c>
      <c r="F36" s="1" t="s">
        <v>1441</v>
      </c>
      <c r="G36" s="1" t="s">
        <v>1406</v>
      </c>
      <c r="H36" s="1" t="s">
        <v>1407</v>
      </c>
      <c r="I36" s="1" t="s">
        <v>1663</v>
      </c>
      <c r="J36" s="1" t="s">
        <v>50</v>
      </c>
      <c r="K36" s="1" t="s">
        <v>1664</v>
      </c>
      <c r="L36" s="1" t="s">
        <v>1664</v>
      </c>
      <c r="M36" s="1" t="s">
        <v>1410</v>
      </c>
      <c r="N36" s="1" t="s">
        <v>1410</v>
      </c>
      <c r="O36" s="1" t="s">
        <v>1411</v>
      </c>
      <c r="P36" s="1" t="s">
        <v>1412</v>
      </c>
      <c r="Q36" s="1" t="s">
        <v>1413</v>
      </c>
      <c r="R36" s="1" t="s">
        <v>1665</v>
      </c>
      <c r="S36" s="1" t="s">
        <v>1415</v>
      </c>
      <c r="T36" s="1" t="s">
        <v>1416</v>
      </c>
      <c r="U36" s="1" t="s">
        <v>1417</v>
      </c>
      <c r="V36" s="1" t="s">
        <v>1553</v>
      </c>
    </row>
    <row r="37" s="1" customFormat="1" spans="1:22">
      <c r="A37" s="3">
        <v>999224194657569</v>
      </c>
      <c r="B37" s="1" t="s">
        <v>1666</v>
      </c>
      <c r="C37" s="1" t="s">
        <v>1667</v>
      </c>
      <c r="D37" s="1" t="s">
        <v>1668</v>
      </c>
      <c r="E37" s="1" t="s">
        <v>1669</v>
      </c>
      <c r="F37" s="1" t="s">
        <v>1405</v>
      </c>
      <c r="G37" s="1" t="s">
        <v>1424</v>
      </c>
      <c r="H37" s="1" t="s">
        <v>1407</v>
      </c>
      <c r="I37" s="1" t="s">
        <v>1670</v>
      </c>
      <c r="J37" s="1" t="s">
        <v>50</v>
      </c>
      <c r="K37" s="1" t="s">
        <v>1671</v>
      </c>
      <c r="L37" s="1" t="s">
        <v>1671</v>
      </c>
      <c r="M37" s="1" t="s">
        <v>1410</v>
      </c>
      <c r="N37" s="1" t="s">
        <v>1410</v>
      </c>
      <c r="O37" s="1" t="s">
        <v>1411</v>
      </c>
      <c r="P37" s="1" t="s">
        <v>1412</v>
      </c>
      <c r="Q37" s="1" t="s">
        <v>1413</v>
      </c>
      <c r="R37" s="1" t="s">
        <v>1672</v>
      </c>
      <c r="S37" s="1" t="s">
        <v>1415</v>
      </c>
      <c r="T37" s="1" t="s">
        <v>1416</v>
      </c>
      <c r="U37" s="1" t="s">
        <v>1417</v>
      </c>
      <c r="V37" s="1" t="s">
        <v>1453</v>
      </c>
    </row>
    <row r="38" s="1" customFormat="1" spans="1:22">
      <c r="A38" s="3">
        <v>999224195852803</v>
      </c>
      <c r="B38" s="1" t="s">
        <v>1666</v>
      </c>
      <c r="C38" s="1" t="s">
        <v>1673</v>
      </c>
      <c r="D38" s="1" t="s">
        <v>1674</v>
      </c>
      <c r="E38" s="1" t="s">
        <v>1675</v>
      </c>
      <c r="F38" s="1" t="s">
        <v>1592</v>
      </c>
      <c r="G38" s="1" t="s">
        <v>1424</v>
      </c>
      <c r="H38" s="1" t="s">
        <v>1407</v>
      </c>
      <c r="I38" s="1" t="s">
        <v>1676</v>
      </c>
      <c r="J38" s="1" t="s">
        <v>50</v>
      </c>
      <c r="K38" s="1" t="s">
        <v>1677</v>
      </c>
      <c r="L38" s="1" t="s">
        <v>1677</v>
      </c>
      <c r="M38" s="1" t="s">
        <v>1410</v>
      </c>
      <c r="N38" s="1" t="s">
        <v>1410</v>
      </c>
      <c r="O38" s="1" t="s">
        <v>1411</v>
      </c>
      <c r="P38" s="1" t="s">
        <v>1412</v>
      </c>
      <c r="Q38" s="1" t="s">
        <v>1413</v>
      </c>
      <c r="R38" s="1" t="s">
        <v>1678</v>
      </c>
      <c r="S38" s="1" t="s">
        <v>1415</v>
      </c>
      <c r="T38" s="1" t="s">
        <v>1416</v>
      </c>
      <c r="U38" s="1" t="s">
        <v>1417</v>
      </c>
      <c r="V38" s="1" t="s">
        <v>1453</v>
      </c>
    </row>
    <row r="39" s="1" customFormat="1" spans="1:22">
      <c r="A39" s="3">
        <v>999224262935914</v>
      </c>
      <c r="B39" s="1" t="s">
        <v>1666</v>
      </c>
      <c r="C39" s="1" t="s">
        <v>1679</v>
      </c>
      <c r="D39" s="1" t="s">
        <v>1680</v>
      </c>
      <c r="E39" s="1" t="s">
        <v>1681</v>
      </c>
      <c r="F39" s="1" t="s">
        <v>1495</v>
      </c>
      <c r="G39" s="1" t="s">
        <v>1424</v>
      </c>
      <c r="H39" s="1" t="s">
        <v>1407</v>
      </c>
      <c r="I39" s="1" t="s">
        <v>1682</v>
      </c>
      <c r="J39" s="1" t="s">
        <v>50</v>
      </c>
      <c r="K39" s="1" t="s">
        <v>1683</v>
      </c>
      <c r="L39" s="1" t="s">
        <v>1683</v>
      </c>
      <c r="M39" s="1" t="s">
        <v>1410</v>
      </c>
      <c r="N39" s="1" t="s">
        <v>1410</v>
      </c>
      <c r="O39" s="1" t="s">
        <v>1411</v>
      </c>
      <c r="P39" s="1" t="s">
        <v>1412</v>
      </c>
      <c r="Q39" s="1" t="s">
        <v>1413</v>
      </c>
      <c r="R39" s="1" t="s">
        <v>1684</v>
      </c>
      <c r="S39" s="1" t="s">
        <v>1415</v>
      </c>
      <c r="T39" s="1" t="s">
        <v>1416</v>
      </c>
      <c r="U39" s="1" t="s">
        <v>1417</v>
      </c>
      <c r="V39" s="1" t="s">
        <v>1553</v>
      </c>
    </row>
    <row r="40" s="1" customFormat="1" spans="1:22">
      <c r="A40" s="3">
        <v>999224264529863</v>
      </c>
      <c r="B40" s="1" t="s">
        <v>1685</v>
      </c>
      <c r="C40" s="1" t="s">
        <v>1686</v>
      </c>
      <c r="D40" s="1" t="s">
        <v>1687</v>
      </c>
      <c r="E40" s="1" t="s">
        <v>1688</v>
      </c>
      <c r="F40" s="1" t="s">
        <v>1441</v>
      </c>
      <c r="G40" s="1" t="s">
        <v>1406</v>
      </c>
      <c r="H40" s="1" t="s">
        <v>1407</v>
      </c>
      <c r="I40" s="1" t="s">
        <v>1689</v>
      </c>
      <c r="J40" s="1" t="s">
        <v>50</v>
      </c>
      <c r="K40" s="1" t="s">
        <v>1690</v>
      </c>
      <c r="L40" s="1" t="s">
        <v>1690</v>
      </c>
      <c r="M40" s="1" t="s">
        <v>1410</v>
      </c>
      <c r="N40" s="1" t="s">
        <v>1410</v>
      </c>
      <c r="O40" s="1" t="s">
        <v>1411</v>
      </c>
      <c r="P40" s="1" t="s">
        <v>1412</v>
      </c>
      <c r="Q40" s="1" t="s">
        <v>1413</v>
      </c>
      <c r="R40" s="1" t="s">
        <v>1691</v>
      </c>
      <c r="S40" s="1" t="s">
        <v>1415</v>
      </c>
      <c r="T40" s="1" t="s">
        <v>1416</v>
      </c>
      <c r="U40" s="1" t="s">
        <v>1417</v>
      </c>
      <c r="V40" s="1" t="s">
        <v>1436</v>
      </c>
    </row>
    <row r="41" s="1" customFormat="1" spans="1:22">
      <c r="A41" s="3">
        <v>999224264756421</v>
      </c>
      <c r="B41" s="1" t="s">
        <v>1685</v>
      </c>
      <c r="C41" s="1" t="s">
        <v>1692</v>
      </c>
      <c r="D41" s="1" t="s">
        <v>1693</v>
      </c>
      <c r="E41" s="1" t="s">
        <v>1694</v>
      </c>
      <c r="F41" s="1" t="s">
        <v>1424</v>
      </c>
      <c r="G41" s="1" t="s">
        <v>1406</v>
      </c>
      <c r="H41" s="1" t="s">
        <v>1407</v>
      </c>
      <c r="I41" s="1" t="s">
        <v>1695</v>
      </c>
      <c r="J41" s="1" t="s">
        <v>50</v>
      </c>
      <c r="K41" s="1" t="s">
        <v>1696</v>
      </c>
      <c r="L41" s="1" t="s">
        <v>1696</v>
      </c>
      <c r="M41" s="1" t="s">
        <v>1410</v>
      </c>
      <c r="N41" s="1" t="s">
        <v>1410</v>
      </c>
      <c r="O41" s="1" t="s">
        <v>1411</v>
      </c>
      <c r="P41" s="1" t="s">
        <v>1412</v>
      </c>
      <c r="Q41" s="1" t="s">
        <v>1413</v>
      </c>
      <c r="R41" s="1" t="s">
        <v>1697</v>
      </c>
      <c r="S41" s="1" t="s">
        <v>1415</v>
      </c>
      <c r="T41" s="1" t="s">
        <v>1416</v>
      </c>
      <c r="U41" s="1" t="s">
        <v>1417</v>
      </c>
      <c r="V41" s="1" t="s">
        <v>1453</v>
      </c>
    </row>
    <row r="42" s="1" customFormat="1" spans="1:22">
      <c r="A42" s="3">
        <v>999224269186612</v>
      </c>
      <c r="B42" s="1" t="s">
        <v>1685</v>
      </c>
      <c r="C42" s="1" t="s">
        <v>1698</v>
      </c>
      <c r="D42" s="1" t="s">
        <v>1699</v>
      </c>
      <c r="E42" s="1" t="s">
        <v>1700</v>
      </c>
      <c r="F42" s="1" t="s">
        <v>1405</v>
      </c>
      <c r="G42" s="1" t="s">
        <v>1424</v>
      </c>
      <c r="H42" s="1" t="s">
        <v>1407</v>
      </c>
      <c r="I42" s="1" t="s">
        <v>1701</v>
      </c>
      <c r="J42" s="1" t="s">
        <v>50</v>
      </c>
      <c r="K42" s="1" t="s">
        <v>1702</v>
      </c>
      <c r="L42" s="1" t="s">
        <v>1702</v>
      </c>
      <c r="M42" s="1" t="s">
        <v>1410</v>
      </c>
      <c r="N42" s="1" t="s">
        <v>1410</v>
      </c>
      <c r="O42" s="1" t="s">
        <v>1411</v>
      </c>
      <c r="P42" s="1" t="s">
        <v>1412</v>
      </c>
      <c r="Q42" s="1" t="s">
        <v>1413</v>
      </c>
      <c r="R42" s="1" t="s">
        <v>1703</v>
      </c>
      <c r="S42" s="1" t="s">
        <v>1415</v>
      </c>
      <c r="T42" s="1" t="s">
        <v>1416</v>
      </c>
      <c r="U42" s="1" t="s">
        <v>1417</v>
      </c>
      <c r="V42" s="1" t="s">
        <v>1704</v>
      </c>
    </row>
    <row r="43" s="1" customFormat="1" spans="1:22">
      <c r="A43" s="3">
        <v>999224270693614</v>
      </c>
      <c r="B43" s="1" t="s">
        <v>1685</v>
      </c>
      <c r="C43" s="1" t="s">
        <v>1705</v>
      </c>
      <c r="D43" s="1" t="s">
        <v>1706</v>
      </c>
      <c r="E43" s="1" t="s">
        <v>1707</v>
      </c>
      <c r="F43" s="1" t="s">
        <v>1441</v>
      </c>
      <c r="G43" s="1" t="s">
        <v>1406</v>
      </c>
      <c r="H43" s="1" t="s">
        <v>1407</v>
      </c>
      <c r="I43" s="1" t="s">
        <v>1708</v>
      </c>
      <c r="J43" s="1" t="s">
        <v>50</v>
      </c>
      <c r="K43" s="1" t="s">
        <v>1709</v>
      </c>
      <c r="L43" s="1" t="s">
        <v>1709</v>
      </c>
      <c r="M43" s="1" t="s">
        <v>1410</v>
      </c>
      <c r="N43" s="1" t="s">
        <v>1410</v>
      </c>
      <c r="O43" s="1" t="s">
        <v>1411</v>
      </c>
      <c r="P43" s="1" t="s">
        <v>1412</v>
      </c>
      <c r="Q43" s="1" t="s">
        <v>1413</v>
      </c>
      <c r="R43" s="1" t="s">
        <v>1710</v>
      </c>
      <c r="S43" s="1" t="s">
        <v>1415</v>
      </c>
      <c r="T43" s="1" t="s">
        <v>1416</v>
      </c>
      <c r="U43" s="1" t="s">
        <v>1417</v>
      </c>
      <c r="V43" s="1" t="s">
        <v>1474</v>
      </c>
    </row>
    <row r="44" s="1" customFormat="1" spans="1:22">
      <c r="A44" s="3">
        <v>999224271195999</v>
      </c>
      <c r="B44" s="1" t="s">
        <v>1685</v>
      </c>
      <c r="C44" s="1" t="s">
        <v>1711</v>
      </c>
      <c r="D44" s="1" t="s">
        <v>1712</v>
      </c>
      <c r="E44" s="1" t="s">
        <v>1713</v>
      </c>
      <c r="F44" s="1" t="s">
        <v>1495</v>
      </c>
      <c r="G44" s="1" t="s">
        <v>1424</v>
      </c>
      <c r="H44" s="1" t="s">
        <v>1407</v>
      </c>
      <c r="I44" s="1" t="s">
        <v>1714</v>
      </c>
      <c r="J44" s="1" t="s">
        <v>50</v>
      </c>
      <c r="K44" s="1" t="s">
        <v>1715</v>
      </c>
      <c r="L44" s="1" t="s">
        <v>1715</v>
      </c>
      <c r="M44" s="1" t="s">
        <v>1410</v>
      </c>
      <c r="N44" s="1" t="s">
        <v>1410</v>
      </c>
      <c r="O44" s="1" t="s">
        <v>1411</v>
      </c>
      <c r="P44" s="1" t="s">
        <v>1412</v>
      </c>
      <c r="Q44" s="1" t="s">
        <v>1413</v>
      </c>
      <c r="R44" s="1" t="s">
        <v>1716</v>
      </c>
      <c r="S44" s="1" t="s">
        <v>1415</v>
      </c>
      <c r="T44" s="1" t="s">
        <v>1416</v>
      </c>
      <c r="U44" s="1" t="s">
        <v>1417</v>
      </c>
      <c r="V44" s="1" t="s">
        <v>1717</v>
      </c>
    </row>
    <row r="45" s="1" customFormat="1" spans="1:22">
      <c r="A45" s="3">
        <v>999224281629423</v>
      </c>
      <c r="B45" s="1" t="s">
        <v>1685</v>
      </c>
      <c r="C45" s="1" t="s">
        <v>1718</v>
      </c>
      <c r="D45" s="1" t="s">
        <v>1719</v>
      </c>
      <c r="E45" s="1" t="s">
        <v>1720</v>
      </c>
      <c r="F45" s="1" t="s">
        <v>1441</v>
      </c>
      <c r="G45" s="1" t="s">
        <v>1406</v>
      </c>
      <c r="H45" s="1" t="s">
        <v>1407</v>
      </c>
      <c r="I45" s="1" t="s">
        <v>1721</v>
      </c>
      <c r="J45" s="1" t="s">
        <v>50</v>
      </c>
      <c r="K45" s="1" t="s">
        <v>1722</v>
      </c>
      <c r="L45" s="1" t="s">
        <v>1722</v>
      </c>
      <c r="M45" s="1" t="s">
        <v>1410</v>
      </c>
      <c r="N45" s="1" t="s">
        <v>1410</v>
      </c>
      <c r="O45" s="1" t="s">
        <v>1411</v>
      </c>
      <c r="P45" s="1" t="s">
        <v>1412</v>
      </c>
      <c r="Q45" s="1" t="s">
        <v>1413</v>
      </c>
      <c r="R45" s="1" t="s">
        <v>1723</v>
      </c>
      <c r="S45" s="1" t="s">
        <v>1415</v>
      </c>
      <c r="T45" s="1" t="s">
        <v>1416</v>
      </c>
      <c r="U45" s="1" t="s">
        <v>1417</v>
      </c>
      <c r="V45" s="1" t="s">
        <v>1553</v>
      </c>
    </row>
    <row r="46" s="1" customFormat="1" spans="1:22">
      <c r="A46" s="3">
        <v>999224283903288</v>
      </c>
      <c r="B46" s="1" t="s">
        <v>1685</v>
      </c>
      <c r="C46" s="1" t="s">
        <v>1724</v>
      </c>
      <c r="D46" s="1" t="s">
        <v>1725</v>
      </c>
      <c r="E46" s="1" t="s">
        <v>1726</v>
      </c>
      <c r="F46" s="1" t="s">
        <v>1495</v>
      </c>
      <c r="G46" s="1" t="s">
        <v>1424</v>
      </c>
      <c r="H46" s="1" t="s">
        <v>1407</v>
      </c>
      <c r="I46" s="1" t="s">
        <v>1727</v>
      </c>
      <c r="J46" s="1" t="s">
        <v>50</v>
      </c>
      <c r="K46" s="1" t="s">
        <v>1728</v>
      </c>
      <c r="L46" s="1" t="s">
        <v>1728</v>
      </c>
      <c r="M46" s="1" t="s">
        <v>1410</v>
      </c>
      <c r="N46" s="1" t="s">
        <v>1410</v>
      </c>
      <c r="O46" s="1" t="s">
        <v>1411</v>
      </c>
      <c r="P46" s="1" t="s">
        <v>1412</v>
      </c>
      <c r="Q46" s="1" t="s">
        <v>1413</v>
      </c>
      <c r="R46" s="1" t="s">
        <v>1729</v>
      </c>
      <c r="S46" s="1" t="s">
        <v>1415</v>
      </c>
      <c r="T46" s="1" t="s">
        <v>1416</v>
      </c>
      <c r="U46" s="1" t="s">
        <v>1417</v>
      </c>
      <c r="V46" s="1" t="s">
        <v>1490</v>
      </c>
    </row>
    <row r="47" s="1" customFormat="1" spans="1:22">
      <c r="A47" s="3">
        <v>999224293760973</v>
      </c>
      <c r="B47" s="1" t="s">
        <v>1730</v>
      </c>
      <c r="C47" s="1" t="s">
        <v>1731</v>
      </c>
      <c r="D47" s="1" t="s">
        <v>1732</v>
      </c>
      <c r="E47" s="1" t="s">
        <v>1733</v>
      </c>
      <c r="F47" s="1" t="s">
        <v>1495</v>
      </c>
      <c r="G47" s="1" t="s">
        <v>1424</v>
      </c>
      <c r="H47" s="1" t="s">
        <v>1407</v>
      </c>
      <c r="I47" s="1" t="s">
        <v>1734</v>
      </c>
      <c r="J47" s="1" t="s">
        <v>50</v>
      </c>
      <c r="K47" s="1" t="s">
        <v>1735</v>
      </c>
      <c r="L47" s="1" t="s">
        <v>1735</v>
      </c>
      <c r="M47" s="1" t="s">
        <v>1410</v>
      </c>
      <c r="N47" s="1" t="s">
        <v>1410</v>
      </c>
      <c r="O47" s="1" t="s">
        <v>1411</v>
      </c>
      <c r="P47" s="1" t="s">
        <v>1412</v>
      </c>
      <c r="Q47" s="1" t="s">
        <v>1413</v>
      </c>
      <c r="R47" s="1" t="s">
        <v>1736</v>
      </c>
      <c r="S47" s="1" t="s">
        <v>1415</v>
      </c>
      <c r="T47" s="1" t="s">
        <v>1416</v>
      </c>
      <c r="U47" s="1" t="s">
        <v>1417</v>
      </c>
      <c r="V47" s="1" t="s">
        <v>1490</v>
      </c>
    </row>
    <row r="48" s="1" customFormat="1" spans="1:22">
      <c r="A48" s="3">
        <v>999224299908747</v>
      </c>
      <c r="B48" s="1" t="s">
        <v>1730</v>
      </c>
      <c r="C48" s="1" t="s">
        <v>1737</v>
      </c>
      <c r="D48" s="1" t="s">
        <v>1738</v>
      </c>
      <c r="E48" s="1" t="s">
        <v>1739</v>
      </c>
      <c r="F48" s="1" t="s">
        <v>1405</v>
      </c>
      <c r="G48" s="1" t="s">
        <v>1424</v>
      </c>
      <c r="H48" s="1" t="s">
        <v>1407</v>
      </c>
      <c r="I48" s="1" t="s">
        <v>1740</v>
      </c>
      <c r="J48" s="1" t="s">
        <v>50</v>
      </c>
      <c r="K48" s="1" t="s">
        <v>1741</v>
      </c>
      <c r="L48" s="1" t="s">
        <v>1741</v>
      </c>
      <c r="M48" s="1" t="s">
        <v>1410</v>
      </c>
      <c r="N48" s="1" t="s">
        <v>1410</v>
      </c>
      <c r="O48" s="1" t="s">
        <v>1411</v>
      </c>
      <c r="P48" s="1" t="s">
        <v>1412</v>
      </c>
      <c r="Q48" s="1" t="s">
        <v>1413</v>
      </c>
      <c r="R48" s="1" t="s">
        <v>1742</v>
      </c>
      <c r="S48" s="1" t="s">
        <v>1415</v>
      </c>
      <c r="T48" s="1" t="s">
        <v>1416</v>
      </c>
      <c r="U48" s="1" t="s">
        <v>1533</v>
      </c>
      <c r="V48" s="1" t="s">
        <v>1474</v>
      </c>
    </row>
    <row r="49" s="1" customFormat="1" spans="1:22">
      <c r="A49" s="3">
        <v>999224300072546</v>
      </c>
      <c r="B49" s="1" t="s">
        <v>1730</v>
      </c>
      <c r="C49" s="1" t="s">
        <v>1743</v>
      </c>
      <c r="D49" s="1" t="s">
        <v>1738</v>
      </c>
      <c r="E49" s="1" t="s">
        <v>1744</v>
      </c>
      <c r="F49" s="1" t="s">
        <v>1592</v>
      </c>
      <c r="G49" s="1" t="s">
        <v>1424</v>
      </c>
      <c r="H49" s="1" t="s">
        <v>1407</v>
      </c>
      <c r="I49" s="1" t="s">
        <v>1745</v>
      </c>
      <c r="J49" s="1" t="s">
        <v>50</v>
      </c>
      <c r="K49" s="1" t="s">
        <v>1746</v>
      </c>
      <c r="L49" s="1" t="s">
        <v>1746</v>
      </c>
      <c r="M49" s="1" t="s">
        <v>1410</v>
      </c>
      <c r="N49" s="1" t="s">
        <v>1410</v>
      </c>
      <c r="O49" s="1" t="s">
        <v>1411</v>
      </c>
      <c r="P49" s="1" t="s">
        <v>1412</v>
      </c>
      <c r="Q49" s="1" t="s">
        <v>1413</v>
      </c>
      <c r="R49" s="1" t="s">
        <v>1747</v>
      </c>
      <c r="S49" s="1" t="s">
        <v>1415</v>
      </c>
      <c r="T49" s="1" t="s">
        <v>1416</v>
      </c>
      <c r="U49" s="1" t="s">
        <v>1533</v>
      </c>
      <c r="V49" s="1" t="s">
        <v>1474</v>
      </c>
    </row>
    <row r="50" s="1" customFormat="1" spans="1:22">
      <c r="A50" s="3">
        <v>999224302455380</v>
      </c>
      <c r="B50" s="1" t="s">
        <v>1730</v>
      </c>
      <c r="C50" s="1" t="s">
        <v>1748</v>
      </c>
      <c r="D50" s="1" t="s">
        <v>1749</v>
      </c>
      <c r="E50" s="1" t="s">
        <v>1750</v>
      </c>
      <c r="F50" s="1" t="s">
        <v>1495</v>
      </c>
      <c r="G50" s="1" t="s">
        <v>1406</v>
      </c>
      <c r="H50" s="1" t="s">
        <v>1407</v>
      </c>
      <c r="I50" s="1" t="s">
        <v>1751</v>
      </c>
      <c r="J50" s="1" t="s">
        <v>50</v>
      </c>
      <c r="K50" s="1" t="s">
        <v>1752</v>
      </c>
      <c r="L50" s="1" t="s">
        <v>1752</v>
      </c>
      <c r="M50" s="1" t="s">
        <v>1410</v>
      </c>
      <c r="N50" s="1" t="s">
        <v>1410</v>
      </c>
      <c r="O50" s="1" t="s">
        <v>1411</v>
      </c>
      <c r="P50" s="1" t="s">
        <v>1412</v>
      </c>
      <c r="Q50" s="1" t="s">
        <v>1413</v>
      </c>
      <c r="R50" s="1" t="s">
        <v>1753</v>
      </c>
      <c r="S50" s="1" t="s">
        <v>1415</v>
      </c>
      <c r="T50" s="1" t="s">
        <v>1416</v>
      </c>
      <c r="U50" s="1" t="s">
        <v>1417</v>
      </c>
      <c r="V50" s="1" t="s">
        <v>1754</v>
      </c>
    </row>
    <row r="51" s="1" customFormat="1" spans="1:22">
      <c r="A51" s="3">
        <v>999224305494087</v>
      </c>
      <c r="B51" s="1" t="s">
        <v>1755</v>
      </c>
      <c r="C51" s="1" t="s">
        <v>1756</v>
      </c>
      <c r="D51" s="1" t="s">
        <v>1757</v>
      </c>
      <c r="E51" s="1" t="s">
        <v>1758</v>
      </c>
      <c r="F51" s="1" t="s">
        <v>1441</v>
      </c>
      <c r="G51" s="1" t="s">
        <v>1406</v>
      </c>
      <c r="H51" s="1" t="s">
        <v>1407</v>
      </c>
      <c r="I51" s="1" t="s">
        <v>1759</v>
      </c>
      <c r="J51" s="1" t="s">
        <v>50</v>
      </c>
      <c r="K51" s="1" t="s">
        <v>1760</v>
      </c>
      <c r="L51" s="1" t="s">
        <v>1760</v>
      </c>
      <c r="M51" s="1" t="s">
        <v>1410</v>
      </c>
      <c r="N51" s="1" t="s">
        <v>1410</v>
      </c>
      <c r="O51" s="1" t="s">
        <v>1411</v>
      </c>
      <c r="P51" s="1" t="s">
        <v>1412</v>
      </c>
      <c r="Q51" s="1" t="s">
        <v>1413</v>
      </c>
      <c r="R51" s="1" t="s">
        <v>1761</v>
      </c>
      <c r="S51" s="1" t="s">
        <v>1415</v>
      </c>
      <c r="T51" s="1" t="s">
        <v>1416</v>
      </c>
      <c r="U51" s="1" t="s">
        <v>1417</v>
      </c>
      <c r="V51" s="1" t="s">
        <v>1490</v>
      </c>
    </row>
    <row r="52" s="1" customFormat="1" spans="1:22">
      <c r="A52" s="3">
        <v>999224305859270</v>
      </c>
      <c r="B52" s="1" t="s">
        <v>1755</v>
      </c>
      <c r="C52" s="1" t="s">
        <v>1762</v>
      </c>
      <c r="D52" s="1" t="s">
        <v>1763</v>
      </c>
      <c r="E52" s="1" t="s">
        <v>1764</v>
      </c>
      <c r="F52" s="1" t="s">
        <v>1495</v>
      </c>
      <c r="G52" s="1" t="s">
        <v>1424</v>
      </c>
      <c r="H52" s="1" t="s">
        <v>1407</v>
      </c>
      <c r="I52" s="1" t="s">
        <v>1765</v>
      </c>
      <c r="J52" s="1" t="s">
        <v>50</v>
      </c>
      <c r="K52" s="1" t="s">
        <v>1766</v>
      </c>
      <c r="L52" s="1" t="s">
        <v>1766</v>
      </c>
      <c r="M52" s="1" t="s">
        <v>1410</v>
      </c>
      <c r="N52" s="1" t="s">
        <v>1410</v>
      </c>
      <c r="O52" s="1" t="s">
        <v>1411</v>
      </c>
      <c r="P52" s="1" t="s">
        <v>1412</v>
      </c>
      <c r="Q52" s="1" t="s">
        <v>1413</v>
      </c>
      <c r="R52" s="1" t="s">
        <v>1767</v>
      </c>
      <c r="S52" s="1" t="s">
        <v>1415</v>
      </c>
      <c r="T52" s="1" t="s">
        <v>1416</v>
      </c>
      <c r="U52" s="1" t="s">
        <v>1417</v>
      </c>
      <c r="V52" s="1" t="s">
        <v>1453</v>
      </c>
    </row>
    <row r="53" s="1" customFormat="1" spans="1:22">
      <c r="A53" s="3">
        <v>999224310602250</v>
      </c>
      <c r="B53" s="1" t="s">
        <v>1755</v>
      </c>
      <c r="C53" s="1" t="s">
        <v>1768</v>
      </c>
      <c r="D53" s="1" t="s">
        <v>1769</v>
      </c>
      <c r="E53" s="1" t="s">
        <v>1770</v>
      </c>
      <c r="F53" s="1" t="s">
        <v>1405</v>
      </c>
      <c r="G53" s="1" t="s">
        <v>1424</v>
      </c>
      <c r="H53" s="1" t="s">
        <v>1407</v>
      </c>
      <c r="I53" s="1" t="s">
        <v>1771</v>
      </c>
      <c r="J53" s="1" t="s">
        <v>50</v>
      </c>
      <c r="K53" s="1" t="s">
        <v>1772</v>
      </c>
      <c r="L53" s="1" t="s">
        <v>1772</v>
      </c>
      <c r="M53" s="1" t="s">
        <v>1410</v>
      </c>
      <c r="N53" s="1" t="s">
        <v>1410</v>
      </c>
      <c r="O53" s="1" t="s">
        <v>1411</v>
      </c>
      <c r="P53" s="1" t="s">
        <v>1412</v>
      </c>
      <c r="Q53" s="1" t="s">
        <v>1413</v>
      </c>
      <c r="R53" s="1" t="s">
        <v>1773</v>
      </c>
      <c r="S53" s="1" t="s">
        <v>1415</v>
      </c>
      <c r="T53" s="1" t="s">
        <v>1416</v>
      </c>
      <c r="U53" s="1" t="s">
        <v>1417</v>
      </c>
      <c r="V53" s="1" t="s">
        <v>1633</v>
      </c>
    </row>
    <row r="54" s="1" customFormat="1" spans="1:22">
      <c r="A54" s="3">
        <v>999224311202382</v>
      </c>
      <c r="B54" s="1" t="s">
        <v>1755</v>
      </c>
      <c r="C54" s="1" t="s">
        <v>1774</v>
      </c>
      <c r="D54" s="1" t="s">
        <v>1775</v>
      </c>
      <c r="E54" s="1" t="s">
        <v>1776</v>
      </c>
      <c r="F54" s="1" t="s">
        <v>1441</v>
      </c>
      <c r="G54" s="1" t="s">
        <v>1424</v>
      </c>
      <c r="H54" s="1" t="s">
        <v>1407</v>
      </c>
      <c r="I54" s="1" t="s">
        <v>1777</v>
      </c>
      <c r="J54" s="1" t="s">
        <v>50</v>
      </c>
      <c r="K54" s="1" t="s">
        <v>1778</v>
      </c>
      <c r="L54" s="1" t="s">
        <v>1778</v>
      </c>
      <c r="M54" s="1" t="s">
        <v>1410</v>
      </c>
      <c r="N54" s="1" t="s">
        <v>1410</v>
      </c>
      <c r="O54" s="1" t="s">
        <v>1411</v>
      </c>
      <c r="P54" s="1" t="s">
        <v>1412</v>
      </c>
      <c r="Q54" s="1" t="s">
        <v>1413</v>
      </c>
      <c r="R54" s="1" t="s">
        <v>1779</v>
      </c>
      <c r="S54" s="1" t="s">
        <v>1415</v>
      </c>
      <c r="T54" s="1" t="s">
        <v>1416</v>
      </c>
      <c r="U54" s="1" t="s">
        <v>1417</v>
      </c>
      <c r="V54" s="1" t="s">
        <v>1490</v>
      </c>
    </row>
    <row r="55" s="1" customFormat="1" spans="1:22">
      <c r="A55" s="3">
        <v>999224324644242</v>
      </c>
      <c r="B55" s="1" t="s">
        <v>1780</v>
      </c>
      <c r="C55" s="1" t="s">
        <v>1781</v>
      </c>
      <c r="D55" s="1" t="s">
        <v>1782</v>
      </c>
      <c r="E55" s="1" t="s">
        <v>1783</v>
      </c>
      <c r="F55" s="1" t="s">
        <v>1424</v>
      </c>
      <c r="G55" s="1" t="s">
        <v>1406</v>
      </c>
      <c r="H55" s="1" t="s">
        <v>1407</v>
      </c>
      <c r="I55" s="1" t="s">
        <v>1784</v>
      </c>
      <c r="J55" s="1" t="s">
        <v>50</v>
      </c>
      <c r="K55" s="1" t="s">
        <v>1785</v>
      </c>
      <c r="L55" s="1" t="s">
        <v>1785</v>
      </c>
      <c r="M55" s="1" t="s">
        <v>1410</v>
      </c>
      <c r="N55" s="1" t="s">
        <v>1410</v>
      </c>
      <c r="O55" s="1" t="s">
        <v>1411</v>
      </c>
      <c r="P55" s="1" t="s">
        <v>1412</v>
      </c>
      <c r="Q55" s="1" t="s">
        <v>1413</v>
      </c>
      <c r="R55" s="1" t="s">
        <v>1786</v>
      </c>
      <c r="S55" s="1" t="s">
        <v>1415</v>
      </c>
      <c r="T55" s="1" t="s">
        <v>1416</v>
      </c>
      <c r="U55" s="1" t="s">
        <v>1417</v>
      </c>
      <c r="V55" s="1" t="s">
        <v>1787</v>
      </c>
    </row>
    <row r="56" s="1" customFormat="1" spans="1:22">
      <c r="A56" s="3">
        <v>999224331958538</v>
      </c>
      <c r="B56" s="1" t="s">
        <v>1780</v>
      </c>
      <c r="C56" s="1" t="s">
        <v>1788</v>
      </c>
      <c r="D56" s="1" t="s">
        <v>1789</v>
      </c>
      <c r="E56" s="1" t="s">
        <v>1790</v>
      </c>
      <c r="F56" s="1" t="s">
        <v>1592</v>
      </c>
      <c r="G56" s="1" t="s">
        <v>1424</v>
      </c>
      <c r="H56" s="1" t="s">
        <v>1407</v>
      </c>
      <c r="I56" s="1" t="s">
        <v>1791</v>
      </c>
      <c r="J56" s="1" t="s">
        <v>50</v>
      </c>
      <c r="K56" s="1" t="s">
        <v>1792</v>
      </c>
      <c r="L56" s="1" t="s">
        <v>1792</v>
      </c>
      <c r="M56" s="1" t="s">
        <v>1410</v>
      </c>
      <c r="N56" s="1" t="s">
        <v>1410</v>
      </c>
      <c r="O56" s="1" t="s">
        <v>1411</v>
      </c>
      <c r="P56" s="1" t="s">
        <v>1412</v>
      </c>
      <c r="Q56" s="1" t="s">
        <v>1413</v>
      </c>
      <c r="R56" s="1" t="s">
        <v>1793</v>
      </c>
      <c r="S56" s="1" t="s">
        <v>1415</v>
      </c>
      <c r="T56" s="1" t="s">
        <v>1416</v>
      </c>
      <c r="U56" s="1" t="s">
        <v>1417</v>
      </c>
      <c r="V56" s="1" t="s">
        <v>1445</v>
      </c>
    </row>
    <row r="57" s="1" customFormat="1" spans="1:22">
      <c r="A57" s="3">
        <v>999224335843642</v>
      </c>
      <c r="B57" s="1" t="s">
        <v>1780</v>
      </c>
      <c r="C57" s="1" t="s">
        <v>1794</v>
      </c>
      <c r="D57" s="1" t="s">
        <v>1795</v>
      </c>
      <c r="E57" s="1" t="s">
        <v>1796</v>
      </c>
      <c r="F57" s="1" t="s">
        <v>1495</v>
      </c>
      <c r="G57" s="1" t="s">
        <v>1424</v>
      </c>
      <c r="H57" s="1" t="s">
        <v>1407</v>
      </c>
      <c r="I57" s="1" t="s">
        <v>1797</v>
      </c>
      <c r="J57" s="1" t="s">
        <v>50</v>
      </c>
      <c r="K57" s="1" t="s">
        <v>1798</v>
      </c>
      <c r="L57" s="1" t="s">
        <v>1798</v>
      </c>
      <c r="M57" s="1" t="s">
        <v>1410</v>
      </c>
      <c r="N57" s="1" t="s">
        <v>1410</v>
      </c>
      <c r="O57" s="1" t="s">
        <v>1411</v>
      </c>
      <c r="P57" s="1" t="s">
        <v>1412</v>
      </c>
      <c r="Q57" s="1" t="s">
        <v>1413</v>
      </c>
      <c r="R57" s="1" t="s">
        <v>1799</v>
      </c>
      <c r="S57" s="1" t="s">
        <v>1415</v>
      </c>
      <c r="T57" s="1" t="s">
        <v>1416</v>
      </c>
      <c r="U57" s="1" t="s">
        <v>1417</v>
      </c>
      <c r="V57" s="1" t="s">
        <v>1800</v>
      </c>
    </row>
    <row r="58" s="1" customFormat="1" spans="1:22">
      <c r="A58" s="3">
        <v>999224338278918</v>
      </c>
      <c r="B58" s="1" t="s">
        <v>1801</v>
      </c>
      <c r="C58" s="1" t="s">
        <v>1802</v>
      </c>
      <c r="D58" s="1" t="s">
        <v>1803</v>
      </c>
      <c r="E58" s="1" t="s">
        <v>1804</v>
      </c>
      <c r="F58" s="1" t="s">
        <v>1441</v>
      </c>
      <c r="G58" s="1" t="s">
        <v>1406</v>
      </c>
      <c r="H58" s="1" t="s">
        <v>1407</v>
      </c>
      <c r="I58" s="1" t="s">
        <v>1805</v>
      </c>
      <c r="J58" s="1" t="s">
        <v>50</v>
      </c>
      <c r="K58" s="1" t="s">
        <v>1806</v>
      </c>
      <c r="L58" s="1" t="s">
        <v>1806</v>
      </c>
      <c r="M58" s="1" t="s">
        <v>1410</v>
      </c>
      <c r="N58" s="1" t="s">
        <v>1410</v>
      </c>
      <c r="O58" s="1" t="s">
        <v>1411</v>
      </c>
      <c r="P58" s="1" t="s">
        <v>1412</v>
      </c>
      <c r="Q58" s="1" t="s">
        <v>1413</v>
      </c>
      <c r="R58" s="1" t="s">
        <v>1807</v>
      </c>
      <c r="S58" s="1" t="s">
        <v>1415</v>
      </c>
      <c r="T58" s="1" t="s">
        <v>1416</v>
      </c>
      <c r="U58" s="1" t="s">
        <v>1417</v>
      </c>
      <c r="V58" s="1" t="s">
        <v>1482</v>
      </c>
    </row>
    <row r="59" s="1" customFormat="1" spans="1:22">
      <c r="A59" s="3">
        <v>999224341963237</v>
      </c>
      <c r="B59" s="1" t="s">
        <v>1801</v>
      </c>
      <c r="C59" s="1" t="s">
        <v>1808</v>
      </c>
      <c r="D59" s="1" t="s">
        <v>1809</v>
      </c>
      <c r="E59" s="1" t="s">
        <v>1810</v>
      </c>
      <c r="F59" s="1" t="s">
        <v>1495</v>
      </c>
      <c r="G59" s="1" t="s">
        <v>1406</v>
      </c>
      <c r="H59" s="1" t="s">
        <v>1407</v>
      </c>
      <c r="I59" s="1" t="s">
        <v>1811</v>
      </c>
      <c r="J59" s="1" t="s">
        <v>50</v>
      </c>
      <c r="K59" s="1" t="s">
        <v>1812</v>
      </c>
      <c r="L59" s="1" t="s">
        <v>1812</v>
      </c>
      <c r="M59" s="1" t="s">
        <v>1410</v>
      </c>
      <c r="N59" s="1" t="s">
        <v>1410</v>
      </c>
      <c r="O59" s="1" t="s">
        <v>1411</v>
      </c>
      <c r="P59" s="1" t="s">
        <v>1412</v>
      </c>
      <c r="Q59" s="1" t="s">
        <v>1413</v>
      </c>
      <c r="R59" s="1" t="s">
        <v>1813</v>
      </c>
      <c r="S59" s="1" t="s">
        <v>1415</v>
      </c>
      <c r="T59" s="1" t="s">
        <v>1416</v>
      </c>
      <c r="U59" s="1" t="s">
        <v>1417</v>
      </c>
      <c r="V59" s="1" t="s">
        <v>1474</v>
      </c>
    </row>
    <row r="60" s="1" customFormat="1" spans="1:22">
      <c r="A60" s="3">
        <v>999224343667871</v>
      </c>
      <c r="B60" s="1" t="s">
        <v>1801</v>
      </c>
      <c r="C60" s="1" t="s">
        <v>1814</v>
      </c>
      <c r="D60" s="1" t="s">
        <v>1815</v>
      </c>
      <c r="E60" s="1" t="s">
        <v>1816</v>
      </c>
      <c r="F60" s="1" t="s">
        <v>1441</v>
      </c>
      <c r="G60" s="1" t="s">
        <v>1424</v>
      </c>
      <c r="H60" s="1" t="s">
        <v>1407</v>
      </c>
      <c r="I60" s="1" t="s">
        <v>1817</v>
      </c>
      <c r="J60" s="1" t="s">
        <v>50</v>
      </c>
      <c r="K60" s="1" t="s">
        <v>1818</v>
      </c>
      <c r="L60" s="1" t="s">
        <v>1818</v>
      </c>
      <c r="M60" s="1" t="s">
        <v>1410</v>
      </c>
      <c r="N60" s="1" t="s">
        <v>1410</v>
      </c>
      <c r="O60" s="1" t="s">
        <v>1411</v>
      </c>
      <c r="P60" s="1" t="s">
        <v>1412</v>
      </c>
      <c r="Q60" s="1" t="s">
        <v>1413</v>
      </c>
      <c r="R60" s="1" t="s">
        <v>1819</v>
      </c>
      <c r="S60" s="1" t="s">
        <v>1415</v>
      </c>
      <c r="T60" s="1" t="s">
        <v>1416</v>
      </c>
      <c r="U60" s="1" t="s">
        <v>1417</v>
      </c>
      <c r="V60" s="1" t="s">
        <v>1474</v>
      </c>
    </row>
    <row r="61" s="1" customFormat="1" spans="1:22">
      <c r="A61" s="3">
        <v>999224353079891</v>
      </c>
      <c r="B61" s="1" t="s">
        <v>1801</v>
      </c>
      <c r="C61" s="1" t="s">
        <v>1820</v>
      </c>
      <c r="D61" s="1" t="s">
        <v>1809</v>
      </c>
      <c r="E61" s="1" t="s">
        <v>1821</v>
      </c>
      <c r="F61" s="1" t="s">
        <v>1495</v>
      </c>
      <c r="G61" s="1" t="s">
        <v>1406</v>
      </c>
      <c r="H61" s="1" t="s">
        <v>1407</v>
      </c>
      <c r="I61" s="1" t="s">
        <v>1811</v>
      </c>
      <c r="J61" s="1" t="s">
        <v>50</v>
      </c>
      <c r="K61" s="1" t="s">
        <v>1812</v>
      </c>
      <c r="L61" s="1" t="s">
        <v>1812</v>
      </c>
      <c r="M61" s="1" t="s">
        <v>1410</v>
      </c>
      <c r="N61" s="1" t="s">
        <v>1410</v>
      </c>
      <c r="O61" s="1" t="s">
        <v>1411</v>
      </c>
      <c r="P61" s="1" t="s">
        <v>1412</v>
      </c>
      <c r="Q61" s="1" t="s">
        <v>1413</v>
      </c>
      <c r="R61" s="1" t="s">
        <v>1822</v>
      </c>
      <c r="S61" s="1" t="s">
        <v>1415</v>
      </c>
      <c r="T61" s="1" t="s">
        <v>1416</v>
      </c>
      <c r="U61" s="1" t="s">
        <v>1417</v>
      </c>
      <c r="V61" s="1" t="s">
        <v>1474</v>
      </c>
    </row>
    <row r="62" s="1" customFormat="1" spans="1:22">
      <c r="A62" s="3">
        <v>999224356504545</v>
      </c>
      <c r="B62" s="1" t="s">
        <v>1801</v>
      </c>
      <c r="C62" s="1" t="s">
        <v>1823</v>
      </c>
      <c r="D62" s="1" t="s">
        <v>1824</v>
      </c>
      <c r="E62" s="1" t="s">
        <v>1825</v>
      </c>
      <c r="F62" s="1" t="s">
        <v>1405</v>
      </c>
      <c r="G62" s="1" t="s">
        <v>1406</v>
      </c>
      <c r="H62" s="1" t="s">
        <v>1407</v>
      </c>
      <c r="I62" s="1" t="s">
        <v>1826</v>
      </c>
      <c r="J62" s="1" t="s">
        <v>50</v>
      </c>
      <c r="K62" s="1" t="s">
        <v>1827</v>
      </c>
      <c r="L62" s="1" t="s">
        <v>1827</v>
      </c>
      <c r="M62" s="1" t="s">
        <v>1410</v>
      </c>
      <c r="N62" s="1" t="s">
        <v>1410</v>
      </c>
      <c r="O62" s="1" t="s">
        <v>1411</v>
      </c>
      <c r="P62" s="1" t="s">
        <v>1412</v>
      </c>
      <c r="Q62" s="1" t="s">
        <v>1413</v>
      </c>
      <c r="R62" s="1" t="s">
        <v>1828</v>
      </c>
      <c r="S62" s="1" t="s">
        <v>1415</v>
      </c>
      <c r="T62" s="1" t="s">
        <v>1416</v>
      </c>
      <c r="U62" s="1" t="s">
        <v>1417</v>
      </c>
      <c r="V62" s="1" t="s">
        <v>1453</v>
      </c>
    </row>
    <row r="63" s="1" customFormat="1" spans="1:22">
      <c r="A63" s="3">
        <v>999224366910842</v>
      </c>
      <c r="B63" s="1" t="s">
        <v>1829</v>
      </c>
      <c r="C63" s="1" t="s">
        <v>1830</v>
      </c>
      <c r="D63" s="1" t="s">
        <v>1831</v>
      </c>
      <c r="E63" s="1" t="s">
        <v>1832</v>
      </c>
      <c r="F63" s="1" t="s">
        <v>1570</v>
      </c>
      <c r="G63" s="1" t="s">
        <v>1424</v>
      </c>
      <c r="H63" s="1" t="s">
        <v>1407</v>
      </c>
      <c r="I63" s="1" t="s">
        <v>1833</v>
      </c>
      <c r="J63" s="1" t="s">
        <v>50</v>
      </c>
      <c r="K63" s="1" t="s">
        <v>1834</v>
      </c>
      <c r="L63" s="1" t="s">
        <v>1834</v>
      </c>
      <c r="M63" s="1" t="s">
        <v>1410</v>
      </c>
      <c r="N63" s="1" t="s">
        <v>1410</v>
      </c>
      <c r="O63" s="1" t="s">
        <v>1411</v>
      </c>
      <c r="P63" s="1" t="s">
        <v>1412</v>
      </c>
      <c r="Q63" s="1" t="s">
        <v>1413</v>
      </c>
      <c r="R63" s="1" t="s">
        <v>1835</v>
      </c>
      <c r="S63" s="1" t="s">
        <v>1415</v>
      </c>
      <c r="T63" s="1" t="s">
        <v>1416</v>
      </c>
      <c r="U63" s="1" t="s">
        <v>1533</v>
      </c>
      <c r="V63" s="1" t="s">
        <v>1490</v>
      </c>
    </row>
    <row r="64" s="1" customFormat="1" spans="1:22">
      <c r="A64" s="3">
        <v>999224379147758</v>
      </c>
      <c r="B64" s="1" t="s">
        <v>1836</v>
      </c>
      <c r="C64" s="1" t="s">
        <v>1837</v>
      </c>
      <c r="D64" s="1" t="s">
        <v>1838</v>
      </c>
      <c r="E64" s="1" t="s">
        <v>1839</v>
      </c>
      <c r="F64" s="1" t="s">
        <v>1424</v>
      </c>
      <c r="G64" s="1" t="s">
        <v>1406</v>
      </c>
      <c r="H64" s="1" t="s">
        <v>1407</v>
      </c>
      <c r="I64" s="1" t="s">
        <v>1840</v>
      </c>
      <c r="J64" s="1" t="s">
        <v>50</v>
      </c>
      <c r="K64" s="1" t="s">
        <v>1841</v>
      </c>
      <c r="L64" s="1" t="s">
        <v>1841</v>
      </c>
      <c r="M64" s="1" t="s">
        <v>1410</v>
      </c>
      <c r="N64" s="1" t="s">
        <v>1410</v>
      </c>
      <c r="O64" s="1" t="s">
        <v>1411</v>
      </c>
      <c r="P64" s="1" t="s">
        <v>1412</v>
      </c>
      <c r="Q64" s="1" t="s">
        <v>1413</v>
      </c>
      <c r="R64" s="1" t="s">
        <v>1842</v>
      </c>
      <c r="S64" s="1" t="s">
        <v>1415</v>
      </c>
      <c r="T64" s="1" t="s">
        <v>1416</v>
      </c>
      <c r="U64" s="1" t="s">
        <v>1417</v>
      </c>
      <c r="V64" s="1" t="s">
        <v>1453</v>
      </c>
    </row>
    <row r="65" s="1" customFormat="1" spans="1:22">
      <c r="A65" s="3">
        <v>999224379592502</v>
      </c>
      <c r="B65" s="1" t="s">
        <v>1836</v>
      </c>
      <c r="C65" s="1" t="s">
        <v>1843</v>
      </c>
      <c r="D65" s="1" t="s">
        <v>1844</v>
      </c>
      <c r="E65" s="1" t="s">
        <v>1845</v>
      </c>
      <c r="F65" s="1" t="s">
        <v>1441</v>
      </c>
      <c r="G65" s="1" t="s">
        <v>1424</v>
      </c>
      <c r="H65" s="1" t="s">
        <v>1407</v>
      </c>
      <c r="I65" s="1" t="s">
        <v>1846</v>
      </c>
      <c r="J65" s="1" t="s">
        <v>50</v>
      </c>
      <c r="K65" s="1" t="s">
        <v>1847</v>
      </c>
      <c r="L65" s="1" t="s">
        <v>1847</v>
      </c>
      <c r="M65" s="1" t="s">
        <v>1410</v>
      </c>
      <c r="N65" s="1" t="s">
        <v>1410</v>
      </c>
      <c r="O65" s="1" t="s">
        <v>1411</v>
      </c>
      <c r="P65" s="1" t="s">
        <v>1412</v>
      </c>
      <c r="Q65" s="1" t="s">
        <v>1413</v>
      </c>
      <c r="R65" s="1" t="s">
        <v>1848</v>
      </c>
      <c r="S65" s="1" t="s">
        <v>1415</v>
      </c>
      <c r="T65" s="1" t="s">
        <v>1416</v>
      </c>
      <c r="U65" s="1" t="s">
        <v>1417</v>
      </c>
      <c r="V65" s="1" t="s">
        <v>1436</v>
      </c>
    </row>
    <row r="66" s="1" customFormat="1" spans="1:22">
      <c r="A66" s="3">
        <v>999224379852345</v>
      </c>
      <c r="B66" s="1" t="s">
        <v>1836</v>
      </c>
      <c r="C66" s="1" t="s">
        <v>1849</v>
      </c>
      <c r="D66" s="1" t="s">
        <v>1850</v>
      </c>
      <c r="E66" s="1" t="s">
        <v>1851</v>
      </c>
      <c r="F66" s="1" t="s">
        <v>1495</v>
      </c>
      <c r="G66" s="1" t="s">
        <v>1406</v>
      </c>
      <c r="H66" s="1" t="s">
        <v>1407</v>
      </c>
      <c r="I66" s="1" t="s">
        <v>1852</v>
      </c>
      <c r="J66" s="1" t="s">
        <v>50</v>
      </c>
      <c r="K66" s="1" t="s">
        <v>1853</v>
      </c>
      <c r="L66" s="1" t="s">
        <v>1853</v>
      </c>
      <c r="M66" s="1" t="s">
        <v>1410</v>
      </c>
      <c r="N66" s="1" t="s">
        <v>1410</v>
      </c>
      <c r="O66" s="1" t="s">
        <v>1411</v>
      </c>
      <c r="P66" s="1" t="s">
        <v>1412</v>
      </c>
      <c r="Q66" s="1" t="s">
        <v>1413</v>
      </c>
      <c r="R66" s="1" t="s">
        <v>1854</v>
      </c>
      <c r="S66" s="1" t="s">
        <v>1415</v>
      </c>
      <c r="T66" s="1" t="s">
        <v>1416</v>
      </c>
      <c r="U66" s="1" t="s">
        <v>1417</v>
      </c>
      <c r="V66" s="1" t="s">
        <v>1453</v>
      </c>
    </row>
    <row r="67" s="1" customFormat="1" spans="1:22">
      <c r="A67" s="3">
        <v>999224385491939</v>
      </c>
      <c r="B67" s="1" t="s">
        <v>1836</v>
      </c>
      <c r="C67" s="1" t="s">
        <v>1855</v>
      </c>
      <c r="D67" s="1" t="s">
        <v>1856</v>
      </c>
      <c r="E67" s="1" t="s">
        <v>1857</v>
      </c>
      <c r="F67" s="1" t="s">
        <v>1405</v>
      </c>
      <c r="G67" s="1" t="s">
        <v>1406</v>
      </c>
      <c r="H67" s="1" t="s">
        <v>1407</v>
      </c>
      <c r="I67" s="1" t="s">
        <v>1858</v>
      </c>
      <c r="J67" s="1" t="s">
        <v>50</v>
      </c>
      <c r="K67" s="1" t="s">
        <v>1859</v>
      </c>
      <c r="L67" s="1" t="s">
        <v>1859</v>
      </c>
      <c r="M67" s="1" t="s">
        <v>1410</v>
      </c>
      <c r="N67" s="1" t="s">
        <v>1410</v>
      </c>
      <c r="O67" s="1" t="s">
        <v>1411</v>
      </c>
      <c r="P67" s="1" t="s">
        <v>1412</v>
      </c>
      <c r="Q67" s="1" t="s">
        <v>1413</v>
      </c>
      <c r="R67" s="1" t="s">
        <v>1860</v>
      </c>
      <c r="S67" s="1" t="s">
        <v>1415</v>
      </c>
      <c r="T67" s="1" t="s">
        <v>1416</v>
      </c>
      <c r="U67" s="1" t="s">
        <v>1417</v>
      </c>
      <c r="V67" s="1" t="s">
        <v>1445</v>
      </c>
    </row>
    <row r="68" s="1" customFormat="1" spans="1:22">
      <c r="A68" s="3">
        <v>999224388902221</v>
      </c>
      <c r="B68" s="1" t="s">
        <v>1836</v>
      </c>
      <c r="C68" s="1" t="s">
        <v>1861</v>
      </c>
      <c r="D68" s="1" t="s">
        <v>1862</v>
      </c>
      <c r="E68" s="1" t="s">
        <v>1863</v>
      </c>
      <c r="F68" s="1" t="s">
        <v>1441</v>
      </c>
      <c r="G68" s="1" t="s">
        <v>1424</v>
      </c>
      <c r="H68" s="1" t="s">
        <v>1407</v>
      </c>
      <c r="I68" s="1" t="s">
        <v>1864</v>
      </c>
      <c r="J68" s="1" t="s">
        <v>50</v>
      </c>
      <c r="K68" s="1" t="s">
        <v>1865</v>
      </c>
      <c r="L68" s="1" t="s">
        <v>1865</v>
      </c>
      <c r="M68" s="1" t="s">
        <v>1410</v>
      </c>
      <c r="N68" s="1" t="s">
        <v>1410</v>
      </c>
      <c r="O68" s="1" t="s">
        <v>1411</v>
      </c>
      <c r="P68" s="1" t="s">
        <v>1412</v>
      </c>
      <c r="Q68" s="1" t="s">
        <v>1413</v>
      </c>
      <c r="R68" s="1" t="s">
        <v>1866</v>
      </c>
      <c r="S68" s="1" t="s">
        <v>1415</v>
      </c>
      <c r="T68" s="1" t="s">
        <v>1416</v>
      </c>
      <c r="U68" s="1" t="s">
        <v>1533</v>
      </c>
      <c r="V68" s="1" t="s">
        <v>1490</v>
      </c>
    </row>
    <row r="69" s="1" customFormat="1" spans="1:22">
      <c r="A69" s="3">
        <v>999224389025344</v>
      </c>
      <c r="B69" s="1" t="s">
        <v>1836</v>
      </c>
      <c r="C69" s="1" t="s">
        <v>1867</v>
      </c>
      <c r="D69" s="1" t="s">
        <v>1868</v>
      </c>
      <c r="E69" s="1" t="s">
        <v>1869</v>
      </c>
      <c r="F69" s="1" t="s">
        <v>1495</v>
      </c>
      <c r="G69" s="1" t="s">
        <v>1424</v>
      </c>
      <c r="H69" s="1" t="s">
        <v>1407</v>
      </c>
      <c r="I69" s="1" t="s">
        <v>1870</v>
      </c>
      <c r="J69" s="1" t="s">
        <v>50</v>
      </c>
      <c r="K69" s="1" t="s">
        <v>1871</v>
      </c>
      <c r="L69" s="1" t="s">
        <v>1871</v>
      </c>
      <c r="M69" s="1" t="s">
        <v>1410</v>
      </c>
      <c r="N69" s="1" t="s">
        <v>1410</v>
      </c>
      <c r="O69" s="1" t="s">
        <v>1411</v>
      </c>
      <c r="P69" s="1" t="s">
        <v>1412</v>
      </c>
      <c r="Q69" s="1" t="s">
        <v>1413</v>
      </c>
      <c r="R69" s="1" t="s">
        <v>1872</v>
      </c>
      <c r="S69" s="1" t="s">
        <v>1415</v>
      </c>
      <c r="T69" s="1" t="s">
        <v>1416</v>
      </c>
      <c r="U69" s="1" t="s">
        <v>1417</v>
      </c>
      <c r="V69" s="1" t="s">
        <v>1490</v>
      </c>
    </row>
    <row r="70" s="1" customFormat="1" spans="1:22">
      <c r="A70" s="3">
        <v>999224391975552</v>
      </c>
      <c r="B70" s="1" t="s">
        <v>1836</v>
      </c>
      <c r="C70" s="1" t="s">
        <v>1873</v>
      </c>
      <c r="D70" s="1" t="s">
        <v>1874</v>
      </c>
      <c r="E70" s="1" t="s">
        <v>1875</v>
      </c>
      <c r="F70" s="1" t="s">
        <v>1424</v>
      </c>
      <c r="G70" s="1" t="s">
        <v>1406</v>
      </c>
      <c r="H70" s="1" t="s">
        <v>1407</v>
      </c>
      <c r="I70" s="1" t="s">
        <v>1876</v>
      </c>
      <c r="J70" s="1" t="s">
        <v>50</v>
      </c>
      <c r="K70" s="1" t="s">
        <v>1877</v>
      </c>
      <c r="L70" s="1" t="s">
        <v>1877</v>
      </c>
      <c r="M70" s="1" t="s">
        <v>1410</v>
      </c>
      <c r="N70" s="1" t="s">
        <v>1410</v>
      </c>
      <c r="O70" s="1" t="s">
        <v>1411</v>
      </c>
      <c r="P70" s="1" t="s">
        <v>1412</v>
      </c>
      <c r="Q70" s="1" t="s">
        <v>1413</v>
      </c>
      <c r="R70" s="1" t="s">
        <v>1878</v>
      </c>
      <c r="S70" s="1" t="s">
        <v>1415</v>
      </c>
      <c r="T70" s="1" t="s">
        <v>1416</v>
      </c>
      <c r="U70" s="1" t="s">
        <v>1533</v>
      </c>
      <c r="V70" s="1" t="s">
        <v>1879</v>
      </c>
    </row>
    <row r="71" s="1" customFormat="1" spans="1:22">
      <c r="A71" s="3">
        <v>999224400049068</v>
      </c>
      <c r="B71" s="1" t="s">
        <v>1880</v>
      </c>
      <c r="C71" s="1" t="s">
        <v>1881</v>
      </c>
      <c r="D71" s="1" t="s">
        <v>1882</v>
      </c>
      <c r="E71" s="1" t="s">
        <v>1883</v>
      </c>
      <c r="F71" s="1" t="s">
        <v>1405</v>
      </c>
      <c r="G71" s="1" t="s">
        <v>1424</v>
      </c>
      <c r="H71" s="1" t="s">
        <v>1407</v>
      </c>
      <c r="I71" s="1" t="s">
        <v>1884</v>
      </c>
      <c r="J71" s="1" t="s">
        <v>50</v>
      </c>
      <c r="K71" s="1" t="s">
        <v>1885</v>
      </c>
      <c r="L71" s="1" t="s">
        <v>1885</v>
      </c>
      <c r="M71" s="1" t="s">
        <v>1410</v>
      </c>
      <c r="N71" s="1" t="s">
        <v>1410</v>
      </c>
      <c r="O71" s="1" t="s">
        <v>1411</v>
      </c>
      <c r="P71" s="1" t="s">
        <v>1412</v>
      </c>
      <c r="Q71" s="1" t="s">
        <v>1413</v>
      </c>
      <c r="R71" s="1" t="s">
        <v>1886</v>
      </c>
      <c r="S71" s="1" t="s">
        <v>1415</v>
      </c>
      <c r="T71" s="1" t="s">
        <v>1416</v>
      </c>
      <c r="U71" s="1" t="s">
        <v>1417</v>
      </c>
      <c r="V71" s="1" t="s">
        <v>1633</v>
      </c>
    </row>
    <row r="72" s="1" customFormat="1" spans="1:22">
      <c r="A72" s="3">
        <v>999224405799230</v>
      </c>
      <c r="B72" s="1" t="s">
        <v>1880</v>
      </c>
      <c r="C72" s="1" t="s">
        <v>1887</v>
      </c>
      <c r="D72" s="1" t="s">
        <v>1888</v>
      </c>
      <c r="E72" s="1" t="s">
        <v>1889</v>
      </c>
      <c r="F72" s="1" t="s">
        <v>1405</v>
      </c>
      <c r="G72" s="1" t="s">
        <v>1424</v>
      </c>
      <c r="H72" s="1" t="s">
        <v>1407</v>
      </c>
      <c r="I72" s="1" t="s">
        <v>1890</v>
      </c>
      <c r="J72" s="1" t="s">
        <v>50</v>
      </c>
      <c r="K72" s="1" t="s">
        <v>1891</v>
      </c>
      <c r="L72" s="1" t="s">
        <v>1891</v>
      </c>
      <c r="M72" s="1" t="s">
        <v>1410</v>
      </c>
      <c r="N72" s="1" t="s">
        <v>1410</v>
      </c>
      <c r="O72" s="1" t="s">
        <v>1411</v>
      </c>
      <c r="P72" s="1" t="s">
        <v>1412</v>
      </c>
      <c r="Q72" s="1" t="s">
        <v>1413</v>
      </c>
      <c r="R72" s="1" t="s">
        <v>1892</v>
      </c>
      <c r="S72" s="1" t="s">
        <v>1415</v>
      </c>
      <c r="T72" s="1" t="s">
        <v>1416</v>
      </c>
      <c r="U72" s="1" t="s">
        <v>1417</v>
      </c>
      <c r="V72" s="1" t="s">
        <v>1474</v>
      </c>
    </row>
    <row r="73" s="1" customFormat="1" spans="1:22">
      <c r="A73" s="3">
        <v>999224406688592</v>
      </c>
      <c r="B73" s="1" t="s">
        <v>1880</v>
      </c>
      <c r="C73" s="1" t="s">
        <v>1893</v>
      </c>
      <c r="D73" s="1" t="s">
        <v>1894</v>
      </c>
      <c r="E73" s="1" t="s">
        <v>1895</v>
      </c>
      <c r="F73" s="1" t="s">
        <v>1495</v>
      </c>
      <c r="G73" s="1" t="s">
        <v>1406</v>
      </c>
      <c r="H73" s="1" t="s">
        <v>1407</v>
      </c>
      <c r="I73" s="1" t="s">
        <v>1896</v>
      </c>
      <c r="J73" s="1" t="s">
        <v>50</v>
      </c>
      <c r="K73" s="1" t="s">
        <v>1897</v>
      </c>
      <c r="L73" s="1" t="s">
        <v>1897</v>
      </c>
      <c r="M73" s="1" t="s">
        <v>1410</v>
      </c>
      <c r="N73" s="1" t="s">
        <v>1410</v>
      </c>
      <c r="O73" s="1" t="s">
        <v>1411</v>
      </c>
      <c r="P73" s="1" t="s">
        <v>1412</v>
      </c>
      <c r="Q73" s="1" t="s">
        <v>1413</v>
      </c>
      <c r="R73" s="1" t="s">
        <v>1898</v>
      </c>
      <c r="S73" s="1" t="s">
        <v>1415</v>
      </c>
      <c r="T73" s="1" t="s">
        <v>1416</v>
      </c>
      <c r="U73" s="1" t="s">
        <v>1417</v>
      </c>
      <c r="V73" s="1" t="s">
        <v>1445</v>
      </c>
    </row>
    <row r="74" s="1" customFormat="1" spans="1:22">
      <c r="A74" s="3">
        <v>999224408202144</v>
      </c>
      <c r="B74" s="1" t="s">
        <v>1880</v>
      </c>
      <c r="C74" s="1" t="s">
        <v>1899</v>
      </c>
      <c r="D74" s="1" t="s">
        <v>1900</v>
      </c>
      <c r="E74" s="1" t="s">
        <v>1901</v>
      </c>
      <c r="F74" s="1" t="s">
        <v>1441</v>
      </c>
      <c r="G74" s="1" t="s">
        <v>1424</v>
      </c>
      <c r="H74" s="1" t="s">
        <v>1407</v>
      </c>
      <c r="I74" s="1" t="s">
        <v>1902</v>
      </c>
      <c r="J74" s="1" t="s">
        <v>50</v>
      </c>
      <c r="K74" s="1" t="s">
        <v>1903</v>
      </c>
      <c r="L74" s="1" t="s">
        <v>1903</v>
      </c>
      <c r="M74" s="1" t="s">
        <v>1410</v>
      </c>
      <c r="N74" s="1" t="s">
        <v>1410</v>
      </c>
      <c r="O74" s="1" t="s">
        <v>1411</v>
      </c>
      <c r="P74" s="1" t="s">
        <v>1412</v>
      </c>
      <c r="Q74" s="1" t="s">
        <v>1413</v>
      </c>
      <c r="R74" s="1" t="s">
        <v>1904</v>
      </c>
      <c r="S74" s="1" t="s">
        <v>1415</v>
      </c>
      <c r="T74" s="1" t="s">
        <v>1416</v>
      </c>
      <c r="U74" s="1" t="s">
        <v>1417</v>
      </c>
      <c r="V74" s="1" t="s">
        <v>1905</v>
      </c>
    </row>
    <row r="75" s="1" customFormat="1" spans="1:22">
      <c r="A75" s="3">
        <v>999224409414387</v>
      </c>
      <c r="B75" s="1" t="s">
        <v>1880</v>
      </c>
      <c r="C75" s="1" t="s">
        <v>1906</v>
      </c>
      <c r="D75" s="1" t="s">
        <v>1907</v>
      </c>
      <c r="E75" s="1" t="s">
        <v>1908</v>
      </c>
      <c r="F75" s="1" t="s">
        <v>1424</v>
      </c>
      <c r="G75" s="1" t="s">
        <v>1406</v>
      </c>
      <c r="H75" s="1" t="s">
        <v>1407</v>
      </c>
      <c r="I75" s="1" t="s">
        <v>1909</v>
      </c>
      <c r="J75" s="1" t="s">
        <v>50</v>
      </c>
      <c r="K75" s="1" t="s">
        <v>1910</v>
      </c>
      <c r="L75" s="1" t="s">
        <v>1910</v>
      </c>
      <c r="M75" s="1" t="s">
        <v>1410</v>
      </c>
      <c r="N75" s="1" t="s">
        <v>1410</v>
      </c>
      <c r="O75" s="1" t="s">
        <v>1411</v>
      </c>
      <c r="P75" s="1" t="s">
        <v>1412</v>
      </c>
      <c r="Q75" s="1" t="s">
        <v>1413</v>
      </c>
      <c r="R75" s="1" t="s">
        <v>1911</v>
      </c>
      <c r="S75" s="1" t="s">
        <v>1415</v>
      </c>
      <c r="T75" s="1" t="s">
        <v>1416</v>
      </c>
      <c r="U75" s="1" t="s">
        <v>1417</v>
      </c>
      <c r="V75" s="1" t="s">
        <v>1912</v>
      </c>
    </row>
    <row r="76" s="1" customFormat="1" spans="1:22">
      <c r="A76" s="3">
        <v>999224409543239</v>
      </c>
      <c r="B76" s="1" t="s">
        <v>1880</v>
      </c>
      <c r="C76" s="1" t="s">
        <v>1913</v>
      </c>
      <c r="D76" s="1" t="s">
        <v>1907</v>
      </c>
      <c r="E76" s="1" t="s">
        <v>1914</v>
      </c>
      <c r="F76" s="1" t="s">
        <v>1424</v>
      </c>
      <c r="G76" s="1" t="s">
        <v>1406</v>
      </c>
      <c r="H76" s="1" t="s">
        <v>1407</v>
      </c>
      <c r="I76" s="1" t="s">
        <v>1915</v>
      </c>
      <c r="J76" s="1" t="s">
        <v>50</v>
      </c>
      <c r="K76" s="1" t="s">
        <v>1916</v>
      </c>
      <c r="L76" s="1" t="s">
        <v>1916</v>
      </c>
      <c r="M76" s="1" t="s">
        <v>1410</v>
      </c>
      <c r="N76" s="1" t="s">
        <v>1410</v>
      </c>
      <c r="O76" s="1" t="s">
        <v>1411</v>
      </c>
      <c r="P76" s="1" t="s">
        <v>1412</v>
      </c>
      <c r="Q76" s="1" t="s">
        <v>1413</v>
      </c>
      <c r="R76" s="1" t="s">
        <v>1917</v>
      </c>
      <c r="S76" s="1" t="s">
        <v>1415</v>
      </c>
      <c r="T76" s="1" t="s">
        <v>1416</v>
      </c>
      <c r="U76" s="1" t="s">
        <v>1417</v>
      </c>
      <c r="V76" s="1" t="s">
        <v>1912</v>
      </c>
    </row>
    <row r="77" s="1" customFormat="1" spans="1:22">
      <c r="A77" s="3">
        <v>999224411313602</v>
      </c>
      <c r="B77" s="1" t="s">
        <v>1880</v>
      </c>
      <c r="C77" s="1" t="s">
        <v>1918</v>
      </c>
      <c r="D77" s="1" t="s">
        <v>1687</v>
      </c>
      <c r="E77" s="1" t="s">
        <v>1919</v>
      </c>
      <c r="F77" s="1" t="s">
        <v>1495</v>
      </c>
      <c r="G77" s="1" t="s">
        <v>1406</v>
      </c>
      <c r="H77" s="1" t="s">
        <v>1407</v>
      </c>
      <c r="I77" s="1" t="s">
        <v>1920</v>
      </c>
      <c r="J77" s="1" t="s">
        <v>50</v>
      </c>
      <c r="K77" s="1" t="s">
        <v>1921</v>
      </c>
      <c r="L77" s="1" t="s">
        <v>1921</v>
      </c>
      <c r="M77" s="1" t="s">
        <v>1410</v>
      </c>
      <c r="N77" s="1" t="s">
        <v>1410</v>
      </c>
      <c r="O77" s="1" t="s">
        <v>1411</v>
      </c>
      <c r="P77" s="1" t="s">
        <v>1412</v>
      </c>
      <c r="Q77" s="1" t="s">
        <v>1413</v>
      </c>
      <c r="R77" s="1" t="s">
        <v>1922</v>
      </c>
      <c r="S77" s="1" t="s">
        <v>1415</v>
      </c>
      <c r="T77" s="1" t="s">
        <v>1416</v>
      </c>
      <c r="U77" s="1" t="s">
        <v>1417</v>
      </c>
      <c r="V77" s="1" t="s">
        <v>1436</v>
      </c>
    </row>
    <row r="78" s="1" customFormat="1" spans="1:22">
      <c r="A78" s="3">
        <v>999224411844207</v>
      </c>
      <c r="B78" s="1" t="s">
        <v>1880</v>
      </c>
      <c r="C78" s="1" t="s">
        <v>1923</v>
      </c>
      <c r="D78" s="1" t="s">
        <v>1924</v>
      </c>
      <c r="E78" s="1" t="s">
        <v>1925</v>
      </c>
      <c r="F78" s="1" t="s">
        <v>1405</v>
      </c>
      <c r="G78" s="1" t="s">
        <v>1424</v>
      </c>
      <c r="H78" s="1" t="s">
        <v>1407</v>
      </c>
      <c r="I78" s="1" t="s">
        <v>1926</v>
      </c>
      <c r="J78" s="1" t="s">
        <v>50</v>
      </c>
      <c r="K78" s="1" t="s">
        <v>1927</v>
      </c>
      <c r="L78" s="1" t="s">
        <v>1927</v>
      </c>
      <c r="M78" s="1" t="s">
        <v>1410</v>
      </c>
      <c r="N78" s="1" t="s">
        <v>1410</v>
      </c>
      <c r="O78" s="1" t="s">
        <v>1411</v>
      </c>
      <c r="P78" s="1" t="s">
        <v>1412</v>
      </c>
      <c r="Q78" s="1" t="s">
        <v>1413</v>
      </c>
      <c r="R78" s="1" t="s">
        <v>1928</v>
      </c>
      <c r="S78" s="1" t="s">
        <v>1415</v>
      </c>
      <c r="T78" s="1" t="s">
        <v>1416</v>
      </c>
      <c r="U78" s="1" t="s">
        <v>1417</v>
      </c>
      <c r="V78" s="1" t="s">
        <v>1453</v>
      </c>
    </row>
    <row r="79" s="1" customFormat="1" spans="1:22">
      <c r="A79" s="3">
        <v>999224412786079</v>
      </c>
      <c r="B79" s="1" t="s">
        <v>1929</v>
      </c>
      <c r="C79" s="1" t="s">
        <v>1930</v>
      </c>
      <c r="D79" s="1" t="s">
        <v>1931</v>
      </c>
      <c r="E79" s="1" t="s">
        <v>1932</v>
      </c>
      <c r="F79" s="1" t="s">
        <v>1495</v>
      </c>
      <c r="G79" s="1" t="s">
        <v>1424</v>
      </c>
      <c r="H79" s="1" t="s">
        <v>1407</v>
      </c>
      <c r="I79" s="1" t="s">
        <v>1933</v>
      </c>
      <c r="J79" s="1" t="s">
        <v>50</v>
      </c>
      <c r="K79" s="1" t="s">
        <v>1934</v>
      </c>
      <c r="L79" s="1" t="s">
        <v>1934</v>
      </c>
      <c r="M79" s="1" t="s">
        <v>1410</v>
      </c>
      <c r="N79" s="1" t="s">
        <v>1410</v>
      </c>
      <c r="O79" s="1" t="s">
        <v>1411</v>
      </c>
      <c r="P79" s="1" t="s">
        <v>1412</v>
      </c>
      <c r="Q79" s="1" t="s">
        <v>1413</v>
      </c>
      <c r="R79" s="1" t="s">
        <v>1935</v>
      </c>
      <c r="S79" s="1" t="s">
        <v>1415</v>
      </c>
      <c r="T79" s="1" t="s">
        <v>1416</v>
      </c>
      <c r="U79" s="1" t="s">
        <v>1417</v>
      </c>
      <c r="V79" s="1" t="s">
        <v>1436</v>
      </c>
    </row>
    <row r="80" s="1" customFormat="1" spans="1:22">
      <c r="A80" s="3">
        <v>999224413901825</v>
      </c>
      <c r="B80" s="1" t="s">
        <v>1929</v>
      </c>
      <c r="C80" s="1" t="s">
        <v>1936</v>
      </c>
      <c r="D80" s="1" t="s">
        <v>1937</v>
      </c>
      <c r="E80" s="1" t="s">
        <v>1938</v>
      </c>
      <c r="F80" s="1" t="s">
        <v>1495</v>
      </c>
      <c r="G80" s="1" t="s">
        <v>1424</v>
      </c>
      <c r="H80" s="1" t="s">
        <v>1407</v>
      </c>
      <c r="I80" s="1" t="s">
        <v>1939</v>
      </c>
      <c r="J80" s="1" t="s">
        <v>50</v>
      </c>
      <c r="K80" s="1" t="s">
        <v>1940</v>
      </c>
      <c r="L80" s="1" t="s">
        <v>1940</v>
      </c>
      <c r="M80" s="1" t="s">
        <v>1410</v>
      </c>
      <c r="N80" s="1" t="s">
        <v>1410</v>
      </c>
      <c r="O80" s="1" t="s">
        <v>1411</v>
      </c>
      <c r="P80" s="1" t="s">
        <v>1412</v>
      </c>
      <c r="Q80" s="1" t="s">
        <v>1413</v>
      </c>
      <c r="R80" s="1" t="s">
        <v>1941</v>
      </c>
      <c r="S80" s="1" t="s">
        <v>1415</v>
      </c>
      <c r="T80" s="1" t="s">
        <v>1416</v>
      </c>
      <c r="U80" s="1" t="s">
        <v>1417</v>
      </c>
      <c r="V80" s="1" t="s">
        <v>1436</v>
      </c>
    </row>
    <row r="81" s="1" customFormat="1" spans="1:22">
      <c r="A81" s="3">
        <v>999224414716829</v>
      </c>
      <c r="B81" s="1" t="s">
        <v>1929</v>
      </c>
      <c r="C81" s="1" t="s">
        <v>1942</v>
      </c>
      <c r="D81" s="1" t="s">
        <v>1943</v>
      </c>
      <c r="E81" s="1" t="s">
        <v>1944</v>
      </c>
      <c r="F81" s="1" t="s">
        <v>1495</v>
      </c>
      <c r="G81" s="1" t="s">
        <v>1424</v>
      </c>
      <c r="H81" s="1" t="s">
        <v>1407</v>
      </c>
      <c r="I81" s="1" t="s">
        <v>1945</v>
      </c>
      <c r="J81" s="1" t="s">
        <v>50</v>
      </c>
      <c r="K81" s="1" t="s">
        <v>1946</v>
      </c>
      <c r="L81" s="1" t="s">
        <v>1946</v>
      </c>
      <c r="M81" s="1" t="s">
        <v>1410</v>
      </c>
      <c r="N81" s="1" t="s">
        <v>1410</v>
      </c>
      <c r="O81" s="1" t="s">
        <v>1411</v>
      </c>
      <c r="P81" s="1" t="s">
        <v>1412</v>
      </c>
      <c r="Q81" s="1" t="s">
        <v>1413</v>
      </c>
      <c r="R81" s="1" t="s">
        <v>1947</v>
      </c>
      <c r="S81" s="1" t="s">
        <v>1415</v>
      </c>
      <c r="T81" s="1" t="s">
        <v>1416</v>
      </c>
      <c r="U81" s="1" t="s">
        <v>1417</v>
      </c>
      <c r="V81" s="1" t="s">
        <v>1453</v>
      </c>
    </row>
    <row r="82" s="1" customFormat="1" spans="1:22">
      <c r="A82" s="3">
        <v>999224414942515</v>
      </c>
      <c r="B82" s="1" t="s">
        <v>1929</v>
      </c>
      <c r="C82" s="1" t="s">
        <v>1948</v>
      </c>
      <c r="D82" s="1" t="s">
        <v>1949</v>
      </c>
      <c r="E82" s="1" t="s">
        <v>1950</v>
      </c>
      <c r="F82" s="1" t="s">
        <v>1441</v>
      </c>
      <c r="G82" s="1" t="s">
        <v>1424</v>
      </c>
      <c r="H82" s="1" t="s">
        <v>1407</v>
      </c>
      <c r="I82" s="1" t="s">
        <v>1951</v>
      </c>
      <c r="J82" s="1" t="s">
        <v>50</v>
      </c>
      <c r="K82" s="1" t="s">
        <v>1952</v>
      </c>
      <c r="L82" s="1" t="s">
        <v>1952</v>
      </c>
      <c r="M82" s="1" t="s">
        <v>1410</v>
      </c>
      <c r="N82" s="1" t="s">
        <v>1410</v>
      </c>
      <c r="O82" s="1" t="s">
        <v>1411</v>
      </c>
      <c r="P82" s="1" t="s">
        <v>1412</v>
      </c>
      <c r="Q82" s="1" t="s">
        <v>1413</v>
      </c>
      <c r="R82" s="1" t="s">
        <v>1953</v>
      </c>
      <c r="S82" s="1" t="s">
        <v>1415</v>
      </c>
      <c r="T82" s="1" t="s">
        <v>1416</v>
      </c>
      <c r="U82" s="1" t="s">
        <v>1417</v>
      </c>
      <c r="V82" s="1" t="s">
        <v>1474</v>
      </c>
    </row>
    <row r="83" s="1" customFormat="1" spans="1:22">
      <c r="A83" s="3">
        <v>999224423252510</v>
      </c>
      <c r="B83" s="1" t="s">
        <v>1929</v>
      </c>
      <c r="C83" s="1" t="s">
        <v>1954</v>
      </c>
      <c r="D83" s="1" t="s">
        <v>1955</v>
      </c>
      <c r="E83" s="1" t="s">
        <v>1956</v>
      </c>
      <c r="F83" s="1" t="s">
        <v>1495</v>
      </c>
      <c r="G83" s="1" t="s">
        <v>1406</v>
      </c>
      <c r="H83" s="1" t="s">
        <v>1407</v>
      </c>
      <c r="I83" s="1" t="s">
        <v>1957</v>
      </c>
      <c r="J83" s="1" t="s">
        <v>50</v>
      </c>
      <c r="K83" s="1" t="s">
        <v>1958</v>
      </c>
      <c r="L83" s="1" t="s">
        <v>1958</v>
      </c>
      <c r="M83" s="1" t="s">
        <v>1410</v>
      </c>
      <c r="N83" s="1" t="s">
        <v>1410</v>
      </c>
      <c r="O83" s="1" t="s">
        <v>1411</v>
      </c>
      <c r="P83" s="1" t="s">
        <v>1412</v>
      </c>
      <c r="Q83" s="1" t="s">
        <v>1413</v>
      </c>
      <c r="R83" s="1" t="s">
        <v>1959</v>
      </c>
      <c r="S83" s="1" t="s">
        <v>1415</v>
      </c>
      <c r="T83" s="1" t="s">
        <v>1416</v>
      </c>
      <c r="U83" s="1" t="s">
        <v>1417</v>
      </c>
      <c r="V83" s="1" t="s">
        <v>1490</v>
      </c>
    </row>
    <row r="84" s="1" customFormat="1" spans="1:22">
      <c r="A84" s="3">
        <v>999224424736682</v>
      </c>
      <c r="B84" s="1" t="s">
        <v>1929</v>
      </c>
      <c r="C84" s="1" t="s">
        <v>1960</v>
      </c>
      <c r="D84" s="1" t="s">
        <v>1961</v>
      </c>
      <c r="E84" s="1" t="s">
        <v>1962</v>
      </c>
      <c r="F84" s="1" t="s">
        <v>1441</v>
      </c>
      <c r="G84" s="1" t="s">
        <v>1406</v>
      </c>
      <c r="H84" s="1" t="s">
        <v>1407</v>
      </c>
      <c r="I84" s="1" t="s">
        <v>1963</v>
      </c>
      <c r="J84" s="1" t="s">
        <v>50</v>
      </c>
      <c r="K84" s="1" t="s">
        <v>1964</v>
      </c>
      <c r="L84" s="1" t="s">
        <v>1964</v>
      </c>
      <c r="M84" s="1" t="s">
        <v>1410</v>
      </c>
      <c r="N84" s="1" t="s">
        <v>1410</v>
      </c>
      <c r="O84" s="1" t="s">
        <v>1411</v>
      </c>
      <c r="P84" s="1" t="s">
        <v>1412</v>
      </c>
      <c r="Q84" s="1" t="s">
        <v>1413</v>
      </c>
      <c r="R84" s="1" t="s">
        <v>1965</v>
      </c>
      <c r="S84" s="1" t="s">
        <v>1415</v>
      </c>
      <c r="T84" s="1" t="s">
        <v>1416</v>
      </c>
      <c r="U84" s="1" t="s">
        <v>1417</v>
      </c>
      <c r="V84" s="1" t="s">
        <v>1490</v>
      </c>
    </row>
    <row r="85" s="1" customFormat="1" spans="1:22">
      <c r="A85" s="1" t="s">
        <v>1966</v>
      </c>
      <c r="B85" s="1" t="s">
        <v>1929</v>
      </c>
      <c r="C85" s="1" t="s">
        <v>1967</v>
      </c>
      <c r="D85" s="1" t="s">
        <v>1725</v>
      </c>
      <c r="E85" s="1" t="s">
        <v>1726</v>
      </c>
      <c r="F85" s="1" t="s">
        <v>1495</v>
      </c>
      <c r="G85" s="1" t="s">
        <v>1424</v>
      </c>
      <c r="H85" s="1" t="s">
        <v>1407</v>
      </c>
      <c r="I85" s="1" t="s">
        <v>1411</v>
      </c>
      <c r="J85" s="1" t="s">
        <v>1968</v>
      </c>
      <c r="K85" s="1" t="s">
        <v>1411</v>
      </c>
      <c r="L85" s="1" t="s">
        <v>1411</v>
      </c>
      <c r="M85" s="1" t="s">
        <v>1410</v>
      </c>
      <c r="N85" s="1" t="s">
        <v>1410</v>
      </c>
      <c r="O85" s="1" t="s">
        <v>1411</v>
      </c>
      <c r="P85" s="1" t="s">
        <v>1412</v>
      </c>
      <c r="Q85" s="1" t="s">
        <v>1413</v>
      </c>
      <c r="R85" s="1" t="s">
        <v>1969</v>
      </c>
      <c r="S85" s="1" t="s">
        <v>1415</v>
      </c>
      <c r="T85" s="1" t="s">
        <v>1416</v>
      </c>
      <c r="U85" s="1" t="s">
        <v>1417</v>
      </c>
      <c r="V85" s="1" t="s">
        <v>1490</v>
      </c>
    </row>
    <row r="86" s="1" customFormat="1" spans="1:22">
      <c r="A86" s="3">
        <v>999224425746325</v>
      </c>
      <c r="B86" s="1" t="s">
        <v>1929</v>
      </c>
      <c r="C86" s="1" t="s">
        <v>1970</v>
      </c>
      <c r="D86" s="1" t="s">
        <v>1971</v>
      </c>
      <c r="E86" s="1" t="s">
        <v>1972</v>
      </c>
      <c r="F86" s="1" t="s">
        <v>1495</v>
      </c>
      <c r="G86" s="1" t="s">
        <v>1424</v>
      </c>
      <c r="H86" s="1" t="s">
        <v>1407</v>
      </c>
      <c r="I86" s="1" t="s">
        <v>1973</v>
      </c>
      <c r="J86" s="1" t="s">
        <v>50</v>
      </c>
      <c r="K86" s="1" t="s">
        <v>1974</v>
      </c>
      <c r="L86" s="1" t="s">
        <v>1974</v>
      </c>
      <c r="M86" s="1" t="s">
        <v>1410</v>
      </c>
      <c r="N86" s="1" t="s">
        <v>1410</v>
      </c>
      <c r="O86" s="1" t="s">
        <v>1411</v>
      </c>
      <c r="P86" s="1" t="s">
        <v>1412</v>
      </c>
      <c r="Q86" s="1" t="s">
        <v>1413</v>
      </c>
      <c r="R86" s="1" t="s">
        <v>1975</v>
      </c>
      <c r="S86" s="1" t="s">
        <v>1415</v>
      </c>
      <c r="T86" s="1" t="s">
        <v>1416</v>
      </c>
      <c r="U86" s="1" t="s">
        <v>1417</v>
      </c>
      <c r="V86" s="1" t="s">
        <v>1976</v>
      </c>
    </row>
    <row r="87" s="1" customFormat="1" spans="1:22">
      <c r="A87" s="3">
        <v>999224427658858</v>
      </c>
      <c r="B87" s="1" t="s">
        <v>1929</v>
      </c>
      <c r="C87" s="1" t="s">
        <v>1977</v>
      </c>
      <c r="D87" s="1" t="s">
        <v>1978</v>
      </c>
      <c r="E87" s="1" t="s">
        <v>1979</v>
      </c>
      <c r="F87" s="1" t="s">
        <v>1495</v>
      </c>
      <c r="G87" s="1" t="s">
        <v>1424</v>
      </c>
      <c r="H87" s="1" t="s">
        <v>1407</v>
      </c>
      <c r="I87" s="1" t="s">
        <v>1980</v>
      </c>
      <c r="J87" s="1" t="s">
        <v>50</v>
      </c>
      <c r="K87" s="1" t="s">
        <v>1981</v>
      </c>
      <c r="L87" s="1" t="s">
        <v>1981</v>
      </c>
      <c r="M87" s="1" t="s">
        <v>1410</v>
      </c>
      <c r="N87" s="1" t="s">
        <v>1410</v>
      </c>
      <c r="O87" s="1" t="s">
        <v>1411</v>
      </c>
      <c r="P87" s="1" t="s">
        <v>1412</v>
      </c>
      <c r="Q87" s="1" t="s">
        <v>1413</v>
      </c>
      <c r="R87" s="1" t="s">
        <v>1982</v>
      </c>
      <c r="S87" s="1" t="s">
        <v>1415</v>
      </c>
      <c r="T87" s="1" t="s">
        <v>1416</v>
      </c>
      <c r="U87" s="1" t="s">
        <v>1417</v>
      </c>
      <c r="V87" s="1" t="s">
        <v>1428</v>
      </c>
    </row>
    <row r="88" s="1" customFormat="1" spans="1:22">
      <c r="A88" s="3">
        <v>999224430699213</v>
      </c>
      <c r="B88" s="1" t="s">
        <v>1983</v>
      </c>
      <c r="C88" s="1" t="s">
        <v>1984</v>
      </c>
      <c r="D88" s="1" t="s">
        <v>1924</v>
      </c>
      <c r="E88" s="1" t="s">
        <v>1985</v>
      </c>
      <c r="F88" s="1" t="s">
        <v>1424</v>
      </c>
      <c r="G88" s="1" t="s">
        <v>1406</v>
      </c>
      <c r="H88" s="1" t="s">
        <v>1407</v>
      </c>
      <c r="I88" s="1" t="s">
        <v>1986</v>
      </c>
      <c r="J88" s="1" t="s">
        <v>50</v>
      </c>
      <c r="K88" s="1" t="s">
        <v>1987</v>
      </c>
      <c r="L88" s="1" t="s">
        <v>1987</v>
      </c>
      <c r="M88" s="1" t="s">
        <v>1410</v>
      </c>
      <c r="N88" s="1" t="s">
        <v>1410</v>
      </c>
      <c r="O88" s="1" t="s">
        <v>1411</v>
      </c>
      <c r="P88" s="1" t="s">
        <v>1412</v>
      </c>
      <c r="Q88" s="1" t="s">
        <v>1413</v>
      </c>
      <c r="R88" s="1" t="s">
        <v>1988</v>
      </c>
      <c r="S88" s="1" t="s">
        <v>1415</v>
      </c>
      <c r="T88" s="1" t="s">
        <v>1416</v>
      </c>
      <c r="U88" s="1" t="s">
        <v>1417</v>
      </c>
      <c r="V88" s="1" t="s">
        <v>1453</v>
      </c>
    </row>
    <row r="89" s="1" customFormat="1" spans="1:22">
      <c r="A89" s="3">
        <v>999224447113505</v>
      </c>
      <c r="B89" s="1" t="s">
        <v>1983</v>
      </c>
      <c r="C89" s="1" t="s">
        <v>1989</v>
      </c>
      <c r="D89" s="1" t="s">
        <v>1990</v>
      </c>
      <c r="E89" s="1" t="s">
        <v>1991</v>
      </c>
      <c r="F89" s="1" t="s">
        <v>1405</v>
      </c>
      <c r="G89" s="1" t="s">
        <v>1406</v>
      </c>
      <c r="H89" s="1" t="s">
        <v>1407</v>
      </c>
      <c r="I89" s="1" t="s">
        <v>1992</v>
      </c>
      <c r="J89" s="1" t="s">
        <v>50</v>
      </c>
      <c r="K89" s="1" t="s">
        <v>1993</v>
      </c>
      <c r="L89" s="1" t="s">
        <v>1993</v>
      </c>
      <c r="M89" s="1" t="s">
        <v>1410</v>
      </c>
      <c r="N89" s="1" t="s">
        <v>1410</v>
      </c>
      <c r="O89" s="1" t="s">
        <v>1411</v>
      </c>
      <c r="P89" s="1" t="s">
        <v>1412</v>
      </c>
      <c r="Q89" s="1" t="s">
        <v>1413</v>
      </c>
      <c r="R89" s="1" t="s">
        <v>1994</v>
      </c>
      <c r="S89" s="1" t="s">
        <v>1415</v>
      </c>
      <c r="T89" s="1" t="s">
        <v>1416</v>
      </c>
      <c r="U89" s="1" t="s">
        <v>1417</v>
      </c>
      <c r="V89" s="1" t="s">
        <v>1490</v>
      </c>
    </row>
    <row r="90" s="1" customFormat="1" spans="1:22">
      <c r="A90" s="3">
        <v>999224447324977</v>
      </c>
      <c r="B90" s="1" t="s">
        <v>1983</v>
      </c>
      <c r="C90" s="1" t="s">
        <v>1995</v>
      </c>
      <c r="D90" s="1" t="s">
        <v>1996</v>
      </c>
      <c r="E90" s="1" t="s">
        <v>1997</v>
      </c>
      <c r="F90" s="1" t="s">
        <v>1495</v>
      </c>
      <c r="G90" s="1" t="s">
        <v>1406</v>
      </c>
      <c r="H90" s="1" t="s">
        <v>1407</v>
      </c>
      <c r="I90" s="1" t="s">
        <v>1998</v>
      </c>
      <c r="J90" s="1" t="s">
        <v>50</v>
      </c>
      <c r="K90" s="1" t="s">
        <v>1999</v>
      </c>
      <c r="L90" s="1" t="s">
        <v>1999</v>
      </c>
      <c r="M90" s="1" t="s">
        <v>1410</v>
      </c>
      <c r="N90" s="1" t="s">
        <v>1410</v>
      </c>
      <c r="O90" s="1" t="s">
        <v>1411</v>
      </c>
      <c r="P90" s="1" t="s">
        <v>1412</v>
      </c>
      <c r="Q90" s="1" t="s">
        <v>1413</v>
      </c>
      <c r="R90" s="1" t="s">
        <v>2000</v>
      </c>
      <c r="S90" s="1" t="s">
        <v>1415</v>
      </c>
      <c r="T90" s="1" t="s">
        <v>1416</v>
      </c>
      <c r="U90" s="1" t="s">
        <v>1417</v>
      </c>
      <c r="V90" s="1" t="s">
        <v>1912</v>
      </c>
    </row>
    <row r="91" s="1" customFormat="1" spans="1:22">
      <c r="A91" s="3">
        <v>999224447709458</v>
      </c>
      <c r="B91" s="1" t="s">
        <v>2001</v>
      </c>
      <c r="C91" s="1" t="s">
        <v>2002</v>
      </c>
      <c r="D91" s="1" t="s">
        <v>2003</v>
      </c>
      <c r="E91" s="1" t="s">
        <v>2004</v>
      </c>
      <c r="F91" s="1" t="s">
        <v>1495</v>
      </c>
      <c r="G91" s="1" t="s">
        <v>1424</v>
      </c>
      <c r="H91" s="1" t="s">
        <v>1407</v>
      </c>
      <c r="I91" s="1" t="s">
        <v>2005</v>
      </c>
      <c r="J91" s="1" t="s">
        <v>50</v>
      </c>
      <c r="K91" s="1" t="s">
        <v>2006</v>
      </c>
      <c r="L91" s="1" t="s">
        <v>2006</v>
      </c>
      <c r="M91" s="1" t="s">
        <v>1410</v>
      </c>
      <c r="N91" s="1" t="s">
        <v>1410</v>
      </c>
      <c r="O91" s="1" t="s">
        <v>1411</v>
      </c>
      <c r="P91" s="1" t="s">
        <v>1412</v>
      </c>
      <c r="Q91" s="1" t="s">
        <v>1413</v>
      </c>
      <c r="R91" s="1" t="s">
        <v>2007</v>
      </c>
      <c r="S91" s="1" t="s">
        <v>1415</v>
      </c>
      <c r="T91" s="1" t="s">
        <v>1416</v>
      </c>
      <c r="U91" s="1" t="s">
        <v>1417</v>
      </c>
      <c r="V91" s="1" t="s">
        <v>1453</v>
      </c>
    </row>
    <row r="92" s="1" customFormat="1" spans="1:22">
      <c r="A92" s="3">
        <v>999224449397727</v>
      </c>
      <c r="B92" s="1" t="s">
        <v>2001</v>
      </c>
      <c r="C92" s="1" t="s">
        <v>2008</v>
      </c>
      <c r="D92" s="1" t="s">
        <v>2009</v>
      </c>
      <c r="E92" s="1" t="s">
        <v>2010</v>
      </c>
      <c r="F92" s="1" t="s">
        <v>1441</v>
      </c>
      <c r="G92" s="1" t="s">
        <v>1406</v>
      </c>
      <c r="H92" s="1" t="s">
        <v>1407</v>
      </c>
      <c r="I92" s="1" t="s">
        <v>2011</v>
      </c>
      <c r="J92" s="1" t="s">
        <v>50</v>
      </c>
      <c r="K92" s="1" t="s">
        <v>2012</v>
      </c>
      <c r="L92" s="1" t="s">
        <v>2012</v>
      </c>
      <c r="M92" s="1" t="s">
        <v>1410</v>
      </c>
      <c r="N92" s="1" t="s">
        <v>1410</v>
      </c>
      <c r="O92" s="1" t="s">
        <v>1411</v>
      </c>
      <c r="P92" s="1" t="s">
        <v>1412</v>
      </c>
      <c r="Q92" s="1" t="s">
        <v>1413</v>
      </c>
      <c r="R92" s="1" t="s">
        <v>2013</v>
      </c>
      <c r="S92" s="1" t="s">
        <v>1415</v>
      </c>
      <c r="T92" s="1" t="s">
        <v>1416</v>
      </c>
      <c r="U92" s="1" t="s">
        <v>1417</v>
      </c>
      <c r="V92" s="1" t="s">
        <v>1704</v>
      </c>
    </row>
    <row r="93" s="1" customFormat="1" spans="1:22">
      <c r="A93" s="3">
        <v>999224453439146</v>
      </c>
      <c r="B93" s="1" t="s">
        <v>2001</v>
      </c>
      <c r="C93" s="1" t="s">
        <v>2014</v>
      </c>
      <c r="D93" s="1" t="s">
        <v>2015</v>
      </c>
      <c r="E93" s="1" t="s">
        <v>2016</v>
      </c>
      <c r="F93" s="1" t="s">
        <v>1424</v>
      </c>
      <c r="G93" s="1" t="s">
        <v>1406</v>
      </c>
      <c r="H93" s="1" t="s">
        <v>1407</v>
      </c>
      <c r="I93" s="1" t="s">
        <v>2017</v>
      </c>
      <c r="J93" s="1" t="s">
        <v>50</v>
      </c>
      <c r="K93" s="1" t="s">
        <v>2018</v>
      </c>
      <c r="L93" s="1" t="s">
        <v>2018</v>
      </c>
      <c r="M93" s="1" t="s">
        <v>1410</v>
      </c>
      <c r="N93" s="1" t="s">
        <v>1410</v>
      </c>
      <c r="O93" s="1" t="s">
        <v>1411</v>
      </c>
      <c r="P93" s="1" t="s">
        <v>1412</v>
      </c>
      <c r="Q93" s="1" t="s">
        <v>1413</v>
      </c>
      <c r="R93" s="1" t="s">
        <v>2019</v>
      </c>
      <c r="S93" s="1" t="s">
        <v>1415</v>
      </c>
      <c r="T93" s="1" t="s">
        <v>1416</v>
      </c>
      <c r="U93" s="1" t="s">
        <v>1417</v>
      </c>
      <c r="V93" s="1" t="s">
        <v>1912</v>
      </c>
    </row>
    <row r="94" s="1" customFormat="1" spans="1:22">
      <c r="A94" s="3">
        <v>999224464154121</v>
      </c>
      <c r="B94" s="1" t="s">
        <v>2020</v>
      </c>
      <c r="C94" s="1" t="s">
        <v>2021</v>
      </c>
      <c r="D94" s="1" t="s">
        <v>2022</v>
      </c>
      <c r="E94" s="1" t="s">
        <v>2023</v>
      </c>
      <c r="F94" s="1" t="s">
        <v>1495</v>
      </c>
      <c r="G94" s="1" t="s">
        <v>1424</v>
      </c>
      <c r="H94" s="1" t="s">
        <v>1407</v>
      </c>
      <c r="I94" s="1" t="s">
        <v>2024</v>
      </c>
      <c r="J94" s="1" t="s">
        <v>50</v>
      </c>
      <c r="K94" s="1" t="s">
        <v>2025</v>
      </c>
      <c r="L94" s="1" t="s">
        <v>2025</v>
      </c>
      <c r="M94" s="1" t="s">
        <v>1410</v>
      </c>
      <c r="N94" s="1" t="s">
        <v>1410</v>
      </c>
      <c r="O94" s="1" t="s">
        <v>1411</v>
      </c>
      <c r="P94" s="1" t="s">
        <v>1412</v>
      </c>
      <c r="Q94" s="1" t="s">
        <v>1413</v>
      </c>
      <c r="R94" s="1" t="s">
        <v>2026</v>
      </c>
      <c r="S94" s="1" t="s">
        <v>1415</v>
      </c>
      <c r="T94" s="1" t="s">
        <v>1416</v>
      </c>
      <c r="U94" s="1" t="s">
        <v>1417</v>
      </c>
      <c r="V94" s="1" t="s">
        <v>1482</v>
      </c>
    </row>
    <row r="95" s="1" customFormat="1" spans="1:22">
      <c r="A95" s="3">
        <v>999224465281454</v>
      </c>
      <c r="B95" s="1" t="s">
        <v>2020</v>
      </c>
      <c r="C95" s="1" t="s">
        <v>2027</v>
      </c>
      <c r="D95" s="1" t="s">
        <v>2028</v>
      </c>
      <c r="E95" s="1" t="s">
        <v>2029</v>
      </c>
      <c r="F95" s="1" t="s">
        <v>1495</v>
      </c>
      <c r="G95" s="1" t="s">
        <v>1424</v>
      </c>
      <c r="H95" s="1" t="s">
        <v>1407</v>
      </c>
      <c r="I95" s="1" t="s">
        <v>2030</v>
      </c>
      <c r="J95" s="1" t="s">
        <v>50</v>
      </c>
      <c r="K95" s="1" t="s">
        <v>2031</v>
      </c>
      <c r="L95" s="1" t="s">
        <v>2031</v>
      </c>
      <c r="M95" s="1" t="s">
        <v>1410</v>
      </c>
      <c r="N95" s="1" t="s">
        <v>1410</v>
      </c>
      <c r="O95" s="1" t="s">
        <v>1411</v>
      </c>
      <c r="P95" s="1" t="s">
        <v>1412</v>
      </c>
      <c r="Q95" s="1" t="s">
        <v>1413</v>
      </c>
      <c r="R95" s="1" t="s">
        <v>2032</v>
      </c>
      <c r="S95" s="1" t="s">
        <v>1415</v>
      </c>
      <c r="T95" s="1" t="s">
        <v>1416</v>
      </c>
      <c r="U95" s="1" t="s">
        <v>1417</v>
      </c>
      <c r="V95" s="1" t="s">
        <v>1912</v>
      </c>
    </row>
    <row r="96" s="1" customFormat="1" spans="1:22">
      <c r="A96" s="3">
        <v>999224465367105</v>
      </c>
      <c r="B96" s="1" t="s">
        <v>2020</v>
      </c>
      <c r="C96" s="1" t="s">
        <v>2033</v>
      </c>
      <c r="D96" s="1" t="s">
        <v>2034</v>
      </c>
      <c r="E96" s="1" t="s">
        <v>2035</v>
      </c>
      <c r="F96" s="1" t="s">
        <v>1424</v>
      </c>
      <c r="G96" s="1" t="s">
        <v>1406</v>
      </c>
      <c r="H96" s="1" t="s">
        <v>1407</v>
      </c>
      <c r="I96" s="1" t="s">
        <v>2036</v>
      </c>
      <c r="J96" s="1" t="s">
        <v>50</v>
      </c>
      <c r="K96" s="1" t="s">
        <v>2037</v>
      </c>
      <c r="L96" s="1" t="s">
        <v>2037</v>
      </c>
      <c r="M96" s="1" t="s">
        <v>1410</v>
      </c>
      <c r="N96" s="1" t="s">
        <v>1410</v>
      </c>
      <c r="O96" s="1" t="s">
        <v>1411</v>
      </c>
      <c r="P96" s="1" t="s">
        <v>1412</v>
      </c>
      <c r="Q96" s="1" t="s">
        <v>1413</v>
      </c>
      <c r="R96" s="1" t="s">
        <v>2038</v>
      </c>
      <c r="S96" s="1" t="s">
        <v>1415</v>
      </c>
      <c r="T96" s="1" t="s">
        <v>1416</v>
      </c>
      <c r="U96" s="1" t="s">
        <v>1417</v>
      </c>
      <c r="V96" s="1" t="s">
        <v>1453</v>
      </c>
    </row>
    <row r="97" s="1" customFormat="1" spans="1:22">
      <c r="A97" s="3">
        <v>999224465955344</v>
      </c>
      <c r="B97" s="1" t="s">
        <v>2020</v>
      </c>
      <c r="C97" s="1" t="s">
        <v>2039</v>
      </c>
      <c r="D97" s="1" t="s">
        <v>1809</v>
      </c>
      <c r="E97" s="1" t="s">
        <v>2040</v>
      </c>
      <c r="F97" s="1" t="s">
        <v>1495</v>
      </c>
      <c r="G97" s="1" t="s">
        <v>1424</v>
      </c>
      <c r="H97" s="1" t="s">
        <v>1407</v>
      </c>
      <c r="I97" s="1" t="s">
        <v>2041</v>
      </c>
      <c r="J97" s="1" t="s">
        <v>50</v>
      </c>
      <c r="K97" s="1" t="s">
        <v>2042</v>
      </c>
      <c r="L97" s="1" t="s">
        <v>2042</v>
      </c>
      <c r="M97" s="1" t="s">
        <v>1410</v>
      </c>
      <c r="N97" s="1" t="s">
        <v>1410</v>
      </c>
      <c r="O97" s="1" t="s">
        <v>1411</v>
      </c>
      <c r="P97" s="1" t="s">
        <v>1412</v>
      </c>
      <c r="Q97" s="1" t="s">
        <v>1413</v>
      </c>
      <c r="R97" s="1" t="s">
        <v>2043</v>
      </c>
      <c r="S97" s="1" t="s">
        <v>1415</v>
      </c>
      <c r="T97" s="1" t="s">
        <v>1416</v>
      </c>
      <c r="U97" s="1" t="s">
        <v>1417</v>
      </c>
      <c r="V97" s="1" t="s">
        <v>1474</v>
      </c>
    </row>
    <row r="98" s="1" customFormat="1" spans="1:22">
      <c r="A98" s="3">
        <v>999224466890744</v>
      </c>
      <c r="B98" s="1" t="s">
        <v>2020</v>
      </c>
      <c r="C98" s="1" t="s">
        <v>2044</v>
      </c>
      <c r="D98" s="1" t="s">
        <v>2045</v>
      </c>
      <c r="E98" s="1" t="s">
        <v>2046</v>
      </c>
      <c r="F98" s="1" t="s">
        <v>1495</v>
      </c>
      <c r="G98" s="1" t="s">
        <v>1424</v>
      </c>
      <c r="H98" s="1" t="s">
        <v>1407</v>
      </c>
      <c r="I98" s="1" t="s">
        <v>2047</v>
      </c>
      <c r="J98" s="1" t="s">
        <v>50</v>
      </c>
      <c r="K98" s="1" t="s">
        <v>2048</v>
      </c>
      <c r="L98" s="1" t="s">
        <v>2048</v>
      </c>
      <c r="M98" s="1" t="s">
        <v>1410</v>
      </c>
      <c r="N98" s="1" t="s">
        <v>1410</v>
      </c>
      <c r="O98" s="1" t="s">
        <v>1411</v>
      </c>
      <c r="P98" s="1" t="s">
        <v>1412</v>
      </c>
      <c r="Q98" s="1" t="s">
        <v>1413</v>
      </c>
      <c r="R98" s="1" t="s">
        <v>2049</v>
      </c>
      <c r="S98" s="1" t="s">
        <v>1415</v>
      </c>
      <c r="T98" s="1" t="s">
        <v>1416</v>
      </c>
      <c r="U98" s="1" t="s">
        <v>1417</v>
      </c>
      <c r="V98" s="1" t="s">
        <v>1445</v>
      </c>
    </row>
    <row r="99" s="1" customFormat="1" spans="1:22">
      <c r="A99" s="3">
        <v>999224471429304</v>
      </c>
      <c r="B99" s="1" t="s">
        <v>2020</v>
      </c>
      <c r="C99" s="1" t="s">
        <v>2050</v>
      </c>
      <c r="D99" s="1" t="s">
        <v>2051</v>
      </c>
      <c r="E99" s="1" t="s">
        <v>2052</v>
      </c>
      <c r="F99" s="1" t="s">
        <v>1495</v>
      </c>
      <c r="G99" s="1" t="s">
        <v>1406</v>
      </c>
      <c r="H99" s="1" t="s">
        <v>1407</v>
      </c>
      <c r="I99" s="1" t="s">
        <v>2053</v>
      </c>
      <c r="J99" s="1" t="s">
        <v>50</v>
      </c>
      <c r="K99" s="1" t="s">
        <v>2054</v>
      </c>
      <c r="L99" s="1" t="s">
        <v>2054</v>
      </c>
      <c r="M99" s="1" t="s">
        <v>1410</v>
      </c>
      <c r="N99" s="1" t="s">
        <v>1410</v>
      </c>
      <c r="O99" s="1" t="s">
        <v>1411</v>
      </c>
      <c r="P99" s="1" t="s">
        <v>1412</v>
      </c>
      <c r="Q99" s="1" t="s">
        <v>1413</v>
      </c>
      <c r="R99" s="1" t="s">
        <v>2055</v>
      </c>
      <c r="S99" s="1" t="s">
        <v>1415</v>
      </c>
      <c r="T99" s="1" t="s">
        <v>1416</v>
      </c>
      <c r="U99" s="1" t="s">
        <v>1417</v>
      </c>
      <c r="V99" s="1" t="s">
        <v>1490</v>
      </c>
    </row>
    <row r="100" s="1" customFormat="1" spans="1:22">
      <c r="A100" s="3">
        <v>999224477405363</v>
      </c>
      <c r="B100" s="1" t="s">
        <v>2056</v>
      </c>
      <c r="C100" s="1" t="s">
        <v>2057</v>
      </c>
      <c r="D100" s="1" t="s">
        <v>2058</v>
      </c>
      <c r="E100" s="1" t="s">
        <v>2059</v>
      </c>
      <c r="F100" s="1" t="s">
        <v>1424</v>
      </c>
      <c r="G100" s="1" t="s">
        <v>1406</v>
      </c>
      <c r="H100" s="1" t="s">
        <v>1407</v>
      </c>
      <c r="I100" s="1" t="s">
        <v>2060</v>
      </c>
      <c r="J100" s="1" t="s">
        <v>50</v>
      </c>
      <c r="K100" s="1" t="s">
        <v>2061</v>
      </c>
      <c r="L100" s="1" t="s">
        <v>2061</v>
      </c>
      <c r="M100" s="1" t="s">
        <v>1410</v>
      </c>
      <c r="N100" s="1" t="s">
        <v>1410</v>
      </c>
      <c r="O100" s="1" t="s">
        <v>1411</v>
      </c>
      <c r="P100" s="1" t="s">
        <v>1412</v>
      </c>
      <c r="Q100" s="1" t="s">
        <v>1413</v>
      </c>
      <c r="R100" s="1" t="s">
        <v>2062</v>
      </c>
      <c r="S100" s="1" t="s">
        <v>1415</v>
      </c>
      <c r="T100" s="1" t="s">
        <v>1416</v>
      </c>
      <c r="U100" s="1" t="s">
        <v>1417</v>
      </c>
      <c r="V100" s="1" t="s">
        <v>1553</v>
      </c>
    </row>
    <row r="101" s="1" customFormat="1" spans="1:22">
      <c r="A101" s="3">
        <v>999224477458767</v>
      </c>
      <c r="B101" s="1" t="s">
        <v>2056</v>
      </c>
      <c r="C101" s="1" t="s">
        <v>2063</v>
      </c>
      <c r="D101" s="1" t="s">
        <v>2064</v>
      </c>
      <c r="E101" s="1" t="s">
        <v>2065</v>
      </c>
      <c r="F101" s="1" t="s">
        <v>1405</v>
      </c>
      <c r="G101" s="1" t="s">
        <v>1424</v>
      </c>
      <c r="H101" s="1" t="s">
        <v>1407</v>
      </c>
      <c r="I101" s="1" t="s">
        <v>2066</v>
      </c>
      <c r="J101" s="1" t="s">
        <v>50</v>
      </c>
      <c r="K101" s="1" t="s">
        <v>2067</v>
      </c>
      <c r="L101" s="1" t="s">
        <v>2067</v>
      </c>
      <c r="M101" s="1" t="s">
        <v>1410</v>
      </c>
      <c r="N101" s="1" t="s">
        <v>1410</v>
      </c>
      <c r="O101" s="1" t="s">
        <v>1411</v>
      </c>
      <c r="P101" s="1" t="s">
        <v>1412</v>
      </c>
      <c r="Q101" s="1" t="s">
        <v>1413</v>
      </c>
      <c r="R101" s="1" t="s">
        <v>2068</v>
      </c>
      <c r="S101" s="1" t="s">
        <v>1415</v>
      </c>
      <c r="T101" s="1" t="s">
        <v>1416</v>
      </c>
      <c r="U101" s="1" t="s">
        <v>1417</v>
      </c>
      <c r="V101" s="1" t="s">
        <v>1754</v>
      </c>
    </row>
    <row r="102" s="1" customFormat="1" spans="1:22">
      <c r="A102" s="3">
        <v>999224488916910</v>
      </c>
      <c r="B102" s="1" t="s">
        <v>2056</v>
      </c>
      <c r="C102" s="1" t="s">
        <v>2069</v>
      </c>
      <c r="D102" s="1" t="s">
        <v>2070</v>
      </c>
      <c r="E102" s="1" t="s">
        <v>2071</v>
      </c>
      <c r="F102" s="1" t="s">
        <v>1495</v>
      </c>
      <c r="G102" s="1" t="s">
        <v>1424</v>
      </c>
      <c r="H102" s="1" t="s">
        <v>1407</v>
      </c>
      <c r="I102" s="1" t="s">
        <v>2072</v>
      </c>
      <c r="J102" s="1" t="s">
        <v>50</v>
      </c>
      <c r="K102" s="1" t="s">
        <v>2073</v>
      </c>
      <c r="L102" s="1" t="s">
        <v>2073</v>
      </c>
      <c r="M102" s="1" t="s">
        <v>1410</v>
      </c>
      <c r="N102" s="1" t="s">
        <v>1410</v>
      </c>
      <c r="O102" s="1" t="s">
        <v>1411</v>
      </c>
      <c r="P102" s="1" t="s">
        <v>1412</v>
      </c>
      <c r="Q102" s="1" t="s">
        <v>1413</v>
      </c>
      <c r="R102" s="1" t="s">
        <v>2074</v>
      </c>
      <c r="S102" s="1" t="s">
        <v>1415</v>
      </c>
      <c r="T102" s="1" t="s">
        <v>1416</v>
      </c>
      <c r="U102" s="1" t="s">
        <v>1417</v>
      </c>
      <c r="V102" s="1" t="s">
        <v>1490</v>
      </c>
    </row>
    <row r="103" s="1" customFormat="1" spans="1:22">
      <c r="A103" s="3">
        <v>999224491012452</v>
      </c>
      <c r="B103" s="1" t="s">
        <v>2056</v>
      </c>
      <c r="C103" s="1" t="s">
        <v>2075</v>
      </c>
      <c r="D103" s="1" t="s">
        <v>2076</v>
      </c>
      <c r="E103" s="1" t="s">
        <v>2077</v>
      </c>
      <c r="F103" s="1" t="s">
        <v>1424</v>
      </c>
      <c r="G103" s="1" t="s">
        <v>1406</v>
      </c>
      <c r="H103" s="1" t="s">
        <v>1407</v>
      </c>
      <c r="I103" s="1" t="s">
        <v>2078</v>
      </c>
      <c r="J103" s="1" t="s">
        <v>50</v>
      </c>
      <c r="K103" s="1" t="s">
        <v>2079</v>
      </c>
      <c r="L103" s="1" t="s">
        <v>2079</v>
      </c>
      <c r="M103" s="1" t="s">
        <v>1410</v>
      </c>
      <c r="N103" s="1" t="s">
        <v>1410</v>
      </c>
      <c r="O103" s="1" t="s">
        <v>1411</v>
      </c>
      <c r="P103" s="1" t="s">
        <v>1412</v>
      </c>
      <c r="Q103" s="1" t="s">
        <v>1413</v>
      </c>
      <c r="R103" s="1" t="s">
        <v>2080</v>
      </c>
      <c r="S103" s="1" t="s">
        <v>1415</v>
      </c>
      <c r="T103" s="1" t="s">
        <v>1416</v>
      </c>
      <c r="U103" s="1" t="s">
        <v>1417</v>
      </c>
      <c r="V103" s="1" t="s">
        <v>1482</v>
      </c>
    </row>
    <row r="104" s="1" customFormat="1" spans="1:22">
      <c r="A104" s="3">
        <v>999224495302750</v>
      </c>
      <c r="B104" s="1" t="s">
        <v>2056</v>
      </c>
      <c r="C104" s="1" t="s">
        <v>2081</v>
      </c>
      <c r="D104" s="1" t="s">
        <v>2082</v>
      </c>
      <c r="E104" s="1" t="s">
        <v>2083</v>
      </c>
      <c r="F104" s="1" t="s">
        <v>1441</v>
      </c>
      <c r="G104" s="1" t="s">
        <v>1406</v>
      </c>
      <c r="H104" s="1" t="s">
        <v>1407</v>
      </c>
      <c r="I104" s="1" t="s">
        <v>2084</v>
      </c>
      <c r="J104" s="1" t="s">
        <v>50</v>
      </c>
      <c r="K104" s="1" t="s">
        <v>2085</v>
      </c>
      <c r="L104" s="1" t="s">
        <v>2085</v>
      </c>
      <c r="M104" s="1" t="s">
        <v>1410</v>
      </c>
      <c r="N104" s="1" t="s">
        <v>1410</v>
      </c>
      <c r="O104" s="1" t="s">
        <v>1411</v>
      </c>
      <c r="P104" s="1" t="s">
        <v>1412</v>
      </c>
      <c r="Q104" s="1" t="s">
        <v>1413</v>
      </c>
      <c r="R104" s="1" t="s">
        <v>2086</v>
      </c>
      <c r="S104" s="1" t="s">
        <v>1415</v>
      </c>
      <c r="T104" s="1" t="s">
        <v>1416</v>
      </c>
      <c r="U104" s="1" t="s">
        <v>1417</v>
      </c>
      <c r="V104" s="1" t="s">
        <v>1474</v>
      </c>
    </row>
    <row r="105" s="1" customFormat="1" spans="1:22">
      <c r="A105" s="3">
        <v>999224496686975</v>
      </c>
      <c r="B105" s="1" t="s">
        <v>2056</v>
      </c>
      <c r="C105" s="1" t="s">
        <v>2087</v>
      </c>
      <c r="D105" s="1" t="s">
        <v>2088</v>
      </c>
      <c r="E105" s="1" t="s">
        <v>2089</v>
      </c>
      <c r="F105" s="1" t="s">
        <v>1495</v>
      </c>
      <c r="G105" s="1" t="s">
        <v>1406</v>
      </c>
      <c r="H105" s="1" t="s">
        <v>1407</v>
      </c>
      <c r="I105" s="1" t="s">
        <v>2090</v>
      </c>
      <c r="J105" s="1" t="s">
        <v>50</v>
      </c>
      <c r="K105" s="1" t="s">
        <v>2091</v>
      </c>
      <c r="L105" s="1" t="s">
        <v>2091</v>
      </c>
      <c r="M105" s="1" t="s">
        <v>1410</v>
      </c>
      <c r="N105" s="1" t="s">
        <v>1410</v>
      </c>
      <c r="O105" s="1" t="s">
        <v>1411</v>
      </c>
      <c r="P105" s="1" t="s">
        <v>1412</v>
      </c>
      <c r="Q105" s="1" t="s">
        <v>1413</v>
      </c>
      <c r="R105" s="1" t="s">
        <v>2092</v>
      </c>
      <c r="S105" s="1" t="s">
        <v>1415</v>
      </c>
      <c r="T105" s="1" t="s">
        <v>1416</v>
      </c>
      <c r="U105" s="1" t="s">
        <v>1417</v>
      </c>
      <c r="V105" s="1" t="s">
        <v>1453</v>
      </c>
    </row>
    <row r="106" s="1" customFormat="1" spans="1:22">
      <c r="A106" s="3">
        <v>999224496953381</v>
      </c>
      <c r="B106" s="1" t="s">
        <v>2056</v>
      </c>
      <c r="C106" s="1" t="s">
        <v>2093</v>
      </c>
      <c r="D106" s="1" t="s">
        <v>2094</v>
      </c>
      <c r="E106" s="1" t="s">
        <v>2095</v>
      </c>
      <c r="F106" s="1" t="s">
        <v>1405</v>
      </c>
      <c r="G106" s="1" t="s">
        <v>1424</v>
      </c>
      <c r="H106" s="1" t="s">
        <v>1407</v>
      </c>
      <c r="I106" s="1" t="s">
        <v>2096</v>
      </c>
      <c r="J106" s="1" t="s">
        <v>50</v>
      </c>
      <c r="K106" s="1" t="s">
        <v>2097</v>
      </c>
      <c r="L106" s="1" t="s">
        <v>2097</v>
      </c>
      <c r="M106" s="1" t="s">
        <v>1410</v>
      </c>
      <c r="N106" s="1" t="s">
        <v>1410</v>
      </c>
      <c r="O106" s="1" t="s">
        <v>1411</v>
      </c>
      <c r="P106" s="1" t="s">
        <v>1412</v>
      </c>
      <c r="Q106" s="1" t="s">
        <v>1413</v>
      </c>
      <c r="R106" s="1" t="s">
        <v>2098</v>
      </c>
      <c r="S106" s="1" t="s">
        <v>1415</v>
      </c>
      <c r="T106" s="1" t="s">
        <v>1416</v>
      </c>
      <c r="U106" s="1" t="s">
        <v>1417</v>
      </c>
      <c r="V106" s="1" t="s">
        <v>2099</v>
      </c>
    </row>
    <row r="107" s="1" customFormat="1" spans="1:22">
      <c r="A107" s="3">
        <v>24497152419</v>
      </c>
      <c r="B107" s="1" t="s">
        <v>2056</v>
      </c>
      <c r="C107" s="1" t="s">
        <v>2100</v>
      </c>
      <c r="D107" s="1" t="s">
        <v>2101</v>
      </c>
      <c r="E107" s="1" t="s">
        <v>2102</v>
      </c>
      <c r="F107" s="1" t="s">
        <v>1441</v>
      </c>
      <c r="G107" s="1" t="s">
        <v>1406</v>
      </c>
      <c r="H107" s="1" t="s">
        <v>1407</v>
      </c>
      <c r="I107" s="1" t="s">
        <v>2103</v>
      </c>
      <c r="J107" s="1" t="s">
        <v>50</v>
      </c>
      <c r="K107" s="1" t="s">
        <v>2104</v>
      </c>
      <c r="L107" s="1" t="s">
        <v>2104</v>
      </c>
      <c r="M107" s="1" t="s">
        <v>1410</v>
      </c>
      <c r="N107" s="1" t="s">
        <v>1410</v>
      </c>
      <c r="O107" s="1" t="s">
        <v>1411</v>
      </c>
      <c r="P107" s="1" t="s">
        <v>1412</v>
      </c>
      <c r="Q107" s="1" t="s">
        <v>1413</v>
      </c>
      <c r="R107" s="1" t="s">
        <v>2105</v>
      </c>
      <c r="S107" s="1" t="s">
        <v>1415</v>
      </c>
      <c r="T107" s="1" t="s">
        <v>1416</v>
      </c>
      <c r="U107" s="1" t="s">
        <v>1417</v>
      </c>
      <c r="V107" s="1" t="s">
        <v>1633</v>
      </c>
    </row>
    <row r="108" s="1" customFormat="1" spans="1:22">
      <c r="A108" s="3">
        <v>999224497321895</v>
      </c>
      <c r="B108" s="1" t="s">
        <v>2056</v>
      </c>
      <c r="C108" s="1" t="s">
        <v>2106</v>
      </c>
      <c r="D108" s="1" t="s">
        <v>2107</v>
      </c>
      <c r="E108" s="1" t="s">
        <v>2108</v>
      </c>
      <c r="F108" s="1" t="s">
        <v>1441</v>
      </c>
      <c r="G108" s="1" t="s">
        <v>1424</v>
      </c>
      <c r="H108" s="1" t="s">
        <v>1407</v>
      </c>
      <c r="I108" s="1" t="s">
        <v>2109</v>
      </c>
      <c r="J108" s="1" t="s">
        <v>50</v>
      </c>
      <c r="K108" s="1" t="s">
        <v>2110</v>
      </c>
      <c r="L108" s="1" t="s">
        <v>2110</v>
      </c>
      <c r="M108" s="1" t="s">
        <v>1410</v>
      </c>
      <c r="N108" s="1" t="s">
        <v>1410</v>
      </c>
      <c r="O108" s="1" t="s">
        <v>1411</v>
      </c>
      <c r="P108" s="1" t="s">
        <v>1412</v>
      </c>
      <c r="Q108" s="1" t="s">
        <v>1413</v>
      </c>
      <c r="R108" s="1" t="s">
        <v>2111</v>
      </c>
      <c r="S108" s="1" t="s">
        <v>1415</v>
      </c>
      <c r="T108" s="1" t="s">
        <v>1416</v>
      </c>
      <c r="U108" s="1" t="s">
        <v>1533</v>
      </c>
      <c r="V108" s="1" t="s">
        <v>1912</v>
      </c>
    </row>
    <row r="109" s="1" customFormat="1" spans="1:22">
      <c r="A109" s="3">
        <v>999224502579421</v>
      </c>
      <c r="B109" s="1" t="s">
        <v>2112</v>
      </c>
      <c r="C109" s="1" t="s">
        <v>2113</v>
      </c>
      <c r="D109" s="1" t="s">
        <v>2114</v>
      </c>
      <c r="E109" s="1" t="s">
        <v>2115</v>
      </c>
      <c r="F109" s="1" t="s">
        <v>1570</v>
      </c>
      <c r="G109" s="1" t="s">
        <v>1424</v>
      </c>
      <c r="H109" s="1" t="s">
        <v>1407</v>
      </c>
      <c r="I109" s="1" t="s">
        <v>2116</v>
      </c>
      <c r="J109" s="1" t="s">
        <v>50</v>
      </c>
      <c r="K109" s="1" t="s">
        <v>2117</v>
      </c>
      <c r="L109" s="1" t="s">
        <v>2117</v>
      </c>
      <c r="M109" s="1" t="s">
        <v>1410</v>
      </c>
      <c r="N109" s="1" t="s">
        <v>1410</v>
      </c>
      <c r="O109" s="1" t="s">
        <v>1411</v>
      </c>
      <c r="P109" s="1" t="s">
        <v>1412</v>
      </c>
      <c r="Q109" s="1" t="s">
        <v>1413</v>
      </c>
      <c r="R109" s="1" t="s">
        <v>2118</v>
      </c>
      <c r="S109" s="1" t="s">
        <v>1415</v>
      </c>
      <c r="T109" s="1" t="s">
        <v>1416</v>
      </c>
      <c r="U109" s="1" t="s">
        <v>1417</v>
      </c>
      <c r="V109" s="1" t="s">
        <v>1912</v>
      </c>
    </row>
    <row r="110" s="1" customFormat="1" spans="1:22">
      <c r="A110" s="3">
        <v>999224510545560</v>
      </c>
      <c r="B110" s="1" t="s">
        <v>2112</v>
      </c>
      <c r="C110" s="1" t="s">
        <v>2119</v>
      </c>
      <c r="D110" s="1" t="s">
        <v>1955</v>
      </c>
      <c r="E110" s="1" t="s">
        <v>2120</v>
      </c>
      <c r="F110" s="1" t="s">
        <v>1592</v>
      </c>
      <c r="G110" s="1" t="s">
        <v>1424</v>
      </c>
      <c r="H110" s="1" t="s">
        <v>1407</v>
      </c>
      <c r="I110" s="1" t="s">
        <v>2121</v>
      </c>
      <c r="J110" s="1" t="s">
        <v>50</v>
      </c>
      <c r="K110" s="1" t="s">
        <v>2122</v>
      </c>
      <c r="L110" s="1" t="s">
        <v>2122</v>
      </c>
      <c r="M110" s="1" t="s">
        <v>1410</v>
      </c>
      <c r="N110" s="1" t="s">
        <v>1410</v>
      </c>
      <c r="O110" s="1" t="s">
        <v>1411</v>
      </c>
      <c r="P110" s="1" t="s">
        <v>1412</v>
      </c>
      <c r="Q110" s="1" t="s">
        <v>1413</v>
      </c>
      <c r="R110" s="1" t="s">
        <v>2123</v>
      </c>
      <c r="S110" s="1" t="s">
        <v>1415</v>
      </c>
      <c r="T110" s="1" t="s">
        <v>1416</v>
      </c>
      <c r="U110" s="1" t="s">
        <v>1417</v>
      </c>
      <c r="V110" s="1" t="s">
        <v>1490</v>
      </c>
    </row>
    <row r="111" s="1" customFormat="1" spans="1:22">
      <c r="A111" s="3">
        <v>24513185398</v>
      </c>
      <c r="B111" s="1" t="s">
        <v>2112</v>
      </c>
      <c r="C111" s="1" t="s">
        <v>2124</v>
      </c>
      <c r="D111" s="1" t="s">
        <v>2125</v>
      </c>
      <c r="E111" s="1" t="s">
        <v>2126</v>
      </c>
      <c r="F111" s="1" t="s">
        <v>1424</v>
      </c>
      <c r="G111" s="1" t="s">
        <v>1406</v>
      </c>
      <c r="H111" s="1" t="s">
        <v>1407</v>
      </c>
      <c r="I111" s="1" t="s">
        <v>2127</v>
      </c>
      <c r="J111" s="1" t="s">
        <v>50</v>
      </c>
      <c r="K111" s="1" t="s">
        <v>2128</v>
      </c>
      <c r="L111" s="1" t="s">
        <v>2128</v>
      </c>
      <c r="M111" s="1" t="s">
        <v>1410</v>
      </c>
      <c r="N111" s="1" t="s">
        <v>1410</v>
      </c>
      <c r="O111" s="1" t="s">
        <v>1411</v>
      </c>
      <c r="P111" s="1" t="s">
        <v>1412</v>
      </c>
      <c r="Q111" s="1" t="s">
        <v>1413</v>
      </c>
      <c r="R111" s="1" t="s">
        <v>2129</v>
      </c>
      <c r="S111" s="1" t="s">
        <v>1415</v>
      </c>
      <c r="T111" s="1" t="s">
        <v>1416</v>
      </c>
      <c r="U111" s="1" t="s">
        <v>1417</v>
      </c>
      <c r="V111" s="1" t="s">
        <v>1490</v>
      </c>
    </row>
    <row r="112" s="1" customFormat="1" spans="1:22">
      <c r="A112" s="3">
        <v>999224515403268</v>
      </c>
      <c r="B112" s="1" t="s">
        <v>2112</v>
      </c>
      <c r="C112" s="1" t="s">
        <v>2130</v>
      </c>
      <c r="D112" s="1" t="s">
        <v>2131</v>
      </c>
      <c r="E112" s="1" t="s">
        <v>2132</v>
      </c>
      <c r="F112" s="1" t="s">
        <v>1424</v>
      </c>
      <c r="G112" s="1" t="s">
        <v>1406</v>
      </c>
      <c r="H112" s="1" t="s">
        <v>1407</v>
      </c>
      <c r="I112" s="1" t="s">
        <v>2133</v>
      </c>
      <c r="J112" s="1" t="s">
        <v>50</v>
      </c>
      <c r="K112" s="1" t="s">
        <v>2134</v>
      </c>
      <c r="L112" s="1" t="s">
        <v>2134</v>
      </c>
      <c r="M112" s="1" t="s">
        <v>1410</v>
      </c>
      <c r="N112" s="1" t="s">
        <v>1410</v>
      </c>
      <c r="O112" s="1" t="s">
        <v>1411</v>
      </c>
      <c r="P112" s="1" t="s">
        <v>1412</v>
      </c>
      <c r="Q112" s="1" t="s">
        <v>1413</v>
      </c>
      <c r="R112" s="1" t="s">
        <v>2135</v>
      </c>
      <c r="S112" s="1" t="s">
        <v>1415</v>
      </c>
      <c r="T112" s="1" t="s">
        <v>1416</v>
      </c>
      <c r="U112" s="1" t="s">
        <v>1417</v>
      </c>
      <c r="V112" s="1" t="s">
        <v>2136</v>
      </c>
    </row>
    <row r="113" s="1" customFormat="1" spans="1:22">
      <c r="A113" s="3">
        <v>999224517711748</v>
      </c>
      <c r="B113" s="1" t="s">
        <v>1423</v>
      </c>
      <c r="C113" s="1" t="s">
        <v>2137</v>
      </c>
      <c r="D113" s="1" t="s">
        <v>2138</v>
      </c>
      <c r="E113" s="1" t="s">
        <v>2139</v>
      </c>
      <c r="F113" s="1" t="s">
        <v>1424</v>
      </c>
      <c r="G113" s="1" t="s">
        <v>1406</v>
      </c>
      <c r="H113" s="1" t="s">
        <v>1407</v>
      </c>
      <c r="I113" s="1" t="s">
        <v>2140</v>
      </c>
      <c r="J113" s="1" t="s">
        <v>50</v>
      </c>
      <c r="K113" s="1" t="s">
        <v>2141</v>
      </c>
      <c r="L113" s="1" t="s">
        <v>2141</v>
      </c>
      <c r="M113" s="1" t="s">
        <v>1410</v>
      </c>
      <c r="N113" s="1" t="s">
        <v>1410</v>
      </c>
      <c r="O113" s="1" t="s">
        <v>1411</v>
      </c>
      <c r="P113" s="1" t="s">
        <v>1412</v>
      </c>
      <c r="Q113" s="1" t="s">
        <v>1413</v>
      </c>
      <c r="R113" s="1" t="s">
        <v>2142</v>
      </c>
      <c r="S113" s="1" t="s">
        <v>1415</v>
      </c>
      <c r="T113" s="1" t="s">
        <v>1416</v>
      </c>
      <c r="U113" s="1" t="s">
        <v>1417</v>
      </c>
      <c r="V113" s="1" t="s">
        <v>1905</v>
      </c>
    </row>
    <row r="114" s="1" customFormat="1" spans="1:22">
      <c r="A114" s="3">
        <v>999224520429799</v>
      </c>
      <c r="B114" s="1" t="s">
        <v>1423</v>
      </c>
      <c r="C114" s="1" t="s">
        <v>2143</v>
      </c>
      <c r="D114" s="1" t="s">
        <v>2144</v>
      </c>
      <c r="E114" s="1" t="s">
        <v>2145</v>
      </c>
      <c r="F114" s="1" t="s">
        <v>1495</v>
      </c>
      <c r="G114" s="1" t="s">
        <v>1406</v>
      </c>
      <c r="H114" s="1" t="s">
        <v>1407</v>
      </c>
      <c r="I114" s="1" t="s">
        <v>2146</v>
      </c>
      <c r="J114" s="1" t="s">
        <v>50</v>
      </c>
      <c r="K114" s="1" t="s">
        <v>2147</v>
      </c>
      <c r="L114" s="1" t="s">
        <v>2147</v>
      </c>
      <c r="M114" s="1" t="s">
        <v>1410</v>
      </c>
      <c r="N114" s="1" t="s">
        <v>1410</v>
      </c>
      <c r="O114" s="1" t="s">
        <v>1411</v>
      </c>
      <c r="P114" s="1" t="s">
        <v>1412</v>
      </c>
      <c r="Q114" s="1" t="s">
        <v>1413</v>
      </c>
      <c r="R114" s="1" t="s">
        <v>2148</v>
      </c>
      <c r="S114" s="1" t="s">
        <v>1415</v>
      </c>
      <c r="T114" s="1" t="s">
        <v>1416</v>
      </c>
      <c r="U114" s="1" t="s">
        <v>1417</v>
      </c>
      <c r="V114" s="1" t="s">
        <v>1879</v>
      </c>
    </row>
    <row r="115" s="1" customFormat="1" spans="1:22">
      <c r="A115" s="3">
        <v>999224520716052</v>
      </c>
      <c r="B115" s="1" t="s">
        <v>1423</v>
      </c>
      <c r="C115" s="1" t="s">
        <v>2149</v>
      </c>
      <c r="D115" s="1" t="s">
        <v>2150</v>
      </c>
      <c r="E115" s="1" t="s">
        <v>2151</v>
      </c>
      <c r="F115" s="1" t="s">
        <v>1495</v>
      </c>
      <c r="G115" s="1" t="s">
        <v>1406</v>
      </c>
      <c r="H115" s="1" t="s">
        <v>1407</v>
      </c>
      <c r="I115" s="1" t="s">
        <v>2152</v>
      </c>
      <c r="J115" s="1" t="s">
        <v>50</v>
      </c>
      <c r="K115" s="1" t="s">
        <v>2153</v>
      </c>
      <c r="L115" s="1" t="s">
        <v>2153</v>
      </c>
      <c r="M115" s="1" t="s">
        <v>1410</v>
      </c>
      <c r="N115" s="1" t="s">
        <v>1410</v>
      </c>
      <c r="O115" s="1" t="s">
        <v>1411</v>
      </c>
      <c r="P115" s="1" t="s">
        <v>1412</v>
      </c>
      <c r="Q115" s="1" t="s">
        <v>1413</v>
      </c>
      <c r="R115" s="1" t="s">
        <v>2154</v>
      </c>
      <c r="S115" s="1" t="s">
        <v>1415</v>
      </c>
      <c r="T115" s="1" t="s">
        <v>1416</v>
      </c>
      <c r="U115" s="1" t="s">
        <v>1417</v>
      </c>
      <c r="V115" s="1" t="s">
        <v>1445</v>
      </c>
    </row>
    <row r="116" s="1" customFormat="1" spans="1:22">
      <c r="A116" s="3">
        <v>999224522394214</v>
      </c>
      <c r="B116" s="1" t="s">
        <v>1423</v>
      </c>
      <c r="C116" s="1" t="s">
        <v>2155</v>
      </c>
      <c r="D116" s="1" t="s">
        <v>2156</v>
      </c>
      <c r="E116" s="1" t="s">
        <v>2157</v>
      </c>
      <c r="F116" s="1" t="s">
        <v>1495</v>
      </c>
      <c r="G116" s="1" t="s">
        <v>1424</v>
      </c>
      <c r="H116" s="1" t="s">
        <v>1407</v>
      </c>
      <c r="I116" s="1" t="s">
        <v>2158</v>
      </c>
      <c r="J116" s="1" t="s">
        <v>50</v>
      </c>
      <c r="K116" s="1" t="s">
        <v>2159</v>
      </c>
      <c r="L116" s="1" t="s">
        <v>2159</v>
      </c>
      <c r="M116" s="1" t="s">
        <v>1410</v>
      </c>
      <c r="N116" s="1" t="s">
        <v>1410</v>
      </c>
      <c r="O116" s="1" t="s">
        <v>1411</v>
      </c>
      <c r="P116" s="1" t="s">
        <v>1412</v>
      </c>
      <c r="Q116" s="1" t="s">
        <v>1413</v>
      </c>
      <c r="R116" s="1" t="s">
        <v>2160</v>
      </c>
      <c r="S116" s="1" t="s">
        <v>1415</v>
      </c>
      <c r="T116" s="1" t="s">
        <v>1416</v>
      </c>
      <c r="U116" s="1" t="s">
        <v>1417</v>
      </c>
      <c r="V116" s="1" t="s">
        <v>1474</v>
      </c>
    </row>
    <row r="117" s="1" customFormat="1" spans="1:22">
      <c r="A117" s="3">
        <v>999224522694163</v>
      </c>
      <c r="B117" s="1" t="s">
        <v>1423</v>
      </c>
      <c r="C117" s="1" t="s">
        <v>2161</v>
      </c>
      <c r="D117" s="1" t="s">
        <v>2162</v>
      </c>
      <c r="E117" s="1" t="s">
        <v>2163</v>
      </c>
      <c r="F117" s="1" t="s">
        <v>1424</v>
      </c>
      <c r="G117" s="1" t="s">
        <v>1406</v>
      </c>
      <c r="H117" s="1" t="s">
        <v>1407</v>
      </c>
      <c r="I117" s="1" t="s">
        <v>2164</v>
      </c>
      <c r="J117" s="1" t="s">
        <v>50</v>
      </c>
      <c r="K117" s="1" t="s">
        <v>2165</v>
      </c>
      <c r="L117" s="1" t="s">
        <v>2165</v>
      </c>
      <c r="M117" s="1" t="s">
        <v>1410</v>
      </c>
      <c r="N117" s="1" t="s">
        <v>1410</v>
      </c>
      <c r="O117" s="1" t="s">
        <v>1411</v>
      </c>
      <c r="P117" s="1" t="s">
        <v>1412</v>
      </c>
      <c r="Q117" s="1" t="s">
        <v>1413</v>
      </c>
      <c r="R117" s="1" t="s">
        <v>2166</v>
      </c>
      <c r="S117" s="1" t="s">
        <v>1415</v>
      </c>
      <c r="T117" s="1" t="s">
        <v>1416</v>
      </c>
      <c r="U117" s="1" t="s">
        <v>1417</v>
      </c>
      <c r="V117" s="1" t="s">
        <v>1474</v>
      </c>
    </row>
    <row r="118" s="1" customFormat="1" spans="1:22">
      <c r="A118" s="3">
        <v>999224523695303</v>
      </c>
      <c r="B118" s="1" t="s">
        <v>1423</v>
      </c>
      <c r="C118" s="1" t="s">
        <v>2167</v>
      </c>
      <c r="D118" s="1" t="s">
        <v>2168</v>
      </c>
      <c r="E118" s="1" t="s">
        <v>2169</v>
      </c>
      <c r="F118" s="1" t="s">
        <v>1441</v>
      </c>
      <c r="G118" s="1" t="s">
        <v>1424</v>
      </c>
      <c r="H118" s="1" t="s">
        <v>1407</v>
      </c>
      <c r="I118" s="1" t="s">
        <v>2170</v>
      </c>
      <c r="J118" s="1" t="s">
        <v>50</v>
      </c>
      <c r="K118" s="1" t="s">
        <v>2171</v>
      </c>
      <c r="L118" s="1" t="s">
        <v>2171</v>
      </c>
      <c r="M118" s="1" t="s">
        <v>1410</v>
      </c>
      <c r="N118" s="1" t="s">
        <v>1410</v>
      </c>
      <c r="O118" s="1" t="s">
        <v>1411</v>
      </c>
      <c r="P118" s="1" t="s">
        <v>1412</v>
      </c>
      <c r="Q118" s="1" t="s">
        <v>1413</v>
      </c>
      <c r="R118" s="1" t="s">
        <v>2172</v>
      </c>
      <c r="S118" s="1" t="s">
        <v>1415</v>
      </c>
      <c r="T118" s="1" t="s">
        <v>1416</v>
      </c>
      <c r="U118" s="1" t="s">
        <v>1417</v>
      </c>
      <c r="V118" s="1" t="s">
        <v>1633</v>
      </c>
    </row>
    <row r="119" s="1" customFormat="1" spans="1:22">
      <c r="A119" s="3">
        <v>999224524496114</v>
      </c>
      <c r="B119" s="1" t="s">
        <v>1423</v>
      </c>
      <c r="C119" s="1" t="s">
        <v>2173</v>
      </c>
      <c r="D119" s="1" t="s">
        <v>2174</v>
      </c>
      <c r="E119" s="1" t="s">
        <v>2175</v>
      </c>
      <c r="F119" s="1" t="s">
        <v>1441</v>
      </c>
      <c r="G119" s="1" t="s">
        <v>1424</v>
      </c>
      <c r="H119" s="1" t="s">
        <v>1407</v>
      </c>
      <c r="I119" s="1" t="s">
        <v>2176</v>
      </c>
      <c r="J119" s="1" t="s">
        <v>50</v>
      </c>
      <c r="K119" s="1" t="s">
        <v>2177</v>
      </c>
      <c r="L119" s="1" t="s">
        <v>2177</v>
      </c>
      <c r="M119" s="1" t="s">
        <v>1410</v>
      </c>
      <c r="N119" s="1" t="s">
        <v>1410</v>
      </c>
      <c r="O119" s="1" t="s">
        <v>1411</v>
      </c>
      <c r="P119" s="1" t="s">
        <v>1412</v>
      </c>
      <c r="Q119" s="1" t="s">
        <v>1413</v>
      </c>
      <c r="R119" s="1" t="s">
        <v>2178</v>
      </c>
      <c r="S119" s="1" t="s">
        <v>1415</v>
      </c>
      <c r="T119" s="1" t="s">
        <v>1416</v>
      </c>
      <c r="U119" s="1" t="s">
        <v>1417</v>
      </c>
      <c r="V119" s="1" t="s">
        <v>2179</v>
      </c>
    </row>
    <row r="120" s="1" customFormat="1" spans="1:22">
      <c r="A120" s="3">
        <v>999224539330365</v>
      </c>
      <c r="B120" s="1" t="s">
        <v>1423</v>
      </c>
      <c r="C120" s="1" t="s">
        <v>2180</v>
      </c>
      <c r="D120" s="1" t="s">
        <v>2181</v>
      </c>
      <c r="E120" s="1" t="s">
        <v>2182</v>
      </c>
      <c r="F120" s="1" t="s">
        <v>1405</v>
      </c>
      <c r="G120" s="1" t="s">
        <v>1406</v>
      </c>
      <c r="H120" s="1" t="s">
        <v>1407</v>
      </c>
      <c r="I120" s="1" t="s">
        <v>2183</v>
      </c>
      <c r="J120" s="1" t="s">
        <v>50</v>
      </c>
      <c r="K120" s="1" t="s">
        <v>2184</v>
      </c>
      <c r="L120" s="1" t="s">
        <v>2184</v>
      </c>
      <c r="M120" s="1" t="s">
        <v>1410</v>
      </c>
      <c r="N120" s="1" t="s">
        <v>1410</v>
      </c>
      <c r="O120" s="1" t="s">
        <v>1411</v>
      </c>
      <c r="P120" s="1" t="s">
        <v>1412</v>
      </c>
      <c r="Q120" s="1" t="s">
        <v>1413</v>
      </c>
      <c r="R120" s="1" t="s">
        <v>2185</v>
      </c>
      <c r="S120" s="1" t="s">
        <v>1415</v>
      </c>
      <c r="T120" s="1" t="s">
        <v>1416</v>
      </c>
      <c r="U120" s="1" t="s">
        <v>1417</v>
      </c>
      <c r="V120" s="1" t="s">
        <v>1445</v>
      </c>
    </row>
    <row r="121" s="1" customFormat="1" spans="1:22">
      <c r="A121" s="3">
        <v>24542881214</v>
      </c>
      <c r="B121" s="1" t="s">
        <v>2186</v>
      </c>
      <c r="C121" s="1" t="s">
        <v>2187</v>
      </c>
      <c r="D121" s="1" t="s">
        <v>2188</v>
      </c>
      <c r="E121" s="1" t="s">
        <v>2189</v>
      </c>
      <c r="F121" s="1" t="s">
        <v>1424</v>
      </c>
      <c r="G121" s="1" t="s">
        <v>1406</v>
      </c>
      <c r="H121" s="1" t="s">
        <v>1407</v>
      </c>
      <c r="I121" s="1" t="s">
        <v>2190</v>
      </c>
      <c r="J121" s="1" t="s">
        <v>50</v>
      </c>
      <c r="K121" s="1" t="s">
        <v>2191</v>
      </c>
      <c r="L121" s="1" t="s">
        <v>2191</v>
      </c>
      <c r="M121" s="1" t="s">
        <v>1410</v>
      </c>
      <c r="N121" s="1" t="s">
        <v>1410</v>
      </c>
      <c r="O121" s="1" t="s">
        <v>1411</v>
      </c>
      <c r="P121" s="1" t="s">
        <v>1412</v>
      </c>
      <c r="Q121" s="1" t="s">
        <v>1413</v>
      </c>
      <c r="R121" s="1" t="s">
        <v>2192</v>
      </c>
      <c r="S121" s="1" t="s">
        <v>1415</v>
      </c>
      <c r="T121" s="1" t="s">
        <v>1416</v>
      </c>
      <c r="U121" s="1" t="s">
        <v>1417</v>
      </c>
      <c r="V121" s="1" t="s">
        <v>1428</v>
      </c>
    </row>
    <row r="122" s="1" customFormat="1" spans="1:22">
      <c r="A122" s="3">
        <v>999224544409174</v>
      </c>
      <c r="B122" s="1" t="s">
        <v>2186</v>
      </c>
      <c r="C122" s="1" t="s">
        <v>2193</v>
      </c>
      <c r="D122" s="1" t="s">
        <v>1874</v>
      </c>
      <c r="E122" s="1" t="s">
        <v>2194</v>
      </c>
      <c r="F122" s="1" t="s">
        <v>1495</v>
      </c>
      <c r="G122" s="1" t="s">
        <v>1424</v>
      </c>
      <c r="H122" s="1" t="s">
        <v>1407</v>
      </c>
      <c r="I122" s="1" t="s">
        <v>2195</v>
      </c>
      <c r="J122" s="1" t="s">
        <v>50</v>
      </c>
      <c r="K122" s="1" t="s">
        <v>2196</v>
      </c>
      <c r="L122" s="1" t="s">
        <v>2196</v>
      </c>
      <c r="M122" s="1" t="s">
        <v>1410</v>
      </c>
      <c r="N122" s="1" t="s">
        <v>1410</v>
      </c>
      <c r="O122" s="1" t="s">
        <v>1411</v>
      </c>
      <c r="P122" s="1" t="s">
        <v>1412</v>
      </c>
      <c r="Q122" s="1" t="s">
        <v>1413</v>
      </c>
      <c r="R122" s="1" t="s">
        <v>2197</v>
      </c>
      <c r="S122" s="1" t="s">
        <v>1415</v>
      </c>
      <c r="T122" s="1" t="s">
        <v>1416</v>
      </c>
      <c r="U122" s="1" t="s">
        <v>1533</v>
      </c>
      <c r="V122" s="1" t="s">
        <v>1879</v>
      </c>
    </row>
    <row r="123" s="1" customFormat="1" spans="1:22">
      <c r="A123" s="3">
        <v>999224546772675</v>
      </c>
      <c r="B123" s="1" t="s">
        <v>2186</v>
      </c>
      <c r="C123" s="1" t="s">
        <v>2198</v>
      </c>
      <c r="D123" s="1" t="s">
        <v>2199</v>
      </c>
      <c r="E123" s="1" t="s">
        <v>2200</v>
      </c>
      <c r="F123" s="1" t="s">
        <v>1592</v>
      </c>
      <c r="G123" s="1" t="s">
        <v>1406</v>
      </c>
      <c r="H123" s="1" t="s">
        <v>1407</v>
      </c>
      <c r="I123" s="1" t="s">
        <v>2201</v>
      </c>
      <c r="J123" s="1" t="s">
        <v>50</v>
      </c>
      <c r="K123" s="1" t="s">
        <v>2202</v>
      </c>
      <c r="L123" s="1" t="s">
        <v>2202</v>
      </c>
      <c r="M123" s="1" t="s">
        <v>1410</v>
      </c>
      <c r="N123" s="1" t="s">
        <v>1410</v>
      </c>
      <c r="O123" s="1" t="s">
        <v>1411</v>
      </c>
      <c r="P123" s="1" t="s">
        <v>1412</v>
      </c>
      <c r="Q123" s="1" t="s">
        <v>1413</v>
      </c>
      <c r="R123" s="1" t="s">
        <v>2203</v>
      </c>
      <c r="S123" s="1" t="s">
        <v>1415</v>
      </c>
      <c r="T123" s="1" t="s">
        <v>1416</v>
      </c>
      <c r="U123" s="1" t="s">
        <v>1533</v>
      </c>
      <c r="V123" s="1" t="s">
        <v>1490</v>
      </c>
    </row>
    <row r="124" s="1" customFormat="1" spans="1:22">
      <c r="A124" s="3">
        <v>999224548152618</v>
      </c>
      <c r="B124" s="1" t="s">
        <v>2186</v>
      </c>
      <c r="C124" s="1" t="s">
        <v>2204</v>
      </c>
      <c r="D124" s="1" t="s">
        <v>2205</v>
      </c>
      <c r="E124" s="1" t="s">
        <v>2206</v>
      </c>
      <c r="F124" s="1" t="s">
        <v>1424</v>
      </c>
      <c r="G124" s="1" t="s">
        <v>1406</v>
      </c>
      <c r="H124" s="1" t="s">
        <v>1407</v>
      </c>
      <c r="I124" s="1" t="s">
        <v>2207</v>
      </c>
      <c r="J124" s="1" t="s">
        <v>50</v>
      </c>
      <c r="K124" s="1" t="s">
        <v>2208</v>
      </c>
      <c r="L124" s="1" t="s">
        <v>2208</v>
      </c>
      <c r="M124" s="1" t="s">
        <v>1410</v>
      </c>
      <c r="N124" s="1" t="s">
        <v>1410</v>
      </c>
      <c r="O124" s="1" t="s">
        <v>1411</v>
      </c>
      <c r="P124" s="1" t="s">
        <v>1412</v>
      </c>
      <c r="Q124" s="1" t="s">
        <v>1413</v>
      </c>
      <c r="R124" s="1" t="s">
        <v>2209</v>
      </c>
      <c r="S124" s="1" t="s">
        <v>1415</v>
      </c>
      <c r="T124" s="1" t="s">
        <v>1416</v>
      </c>
      <c r="U124" s="1" t="s">
        <v>1417</v>
      </c>
      <c r="V124" s="1" t="s">
        <v>1490</v>
      </c>
    </row>
    <row r="125" s="1" customFormat="1" spans="1:22">
      <c r="A125" s="3">
        <v>999224548194221</v>
      </c>
      <c r="B125" s="1" t="s">
        <v>2186</v>
      </c>
      <c r="C125" s="1" t="s">
        <v>2210</v>
      </c>
      <c r="D125" s="1" t="s">
        <v>2211</v>
      </c>
      <c r="E125" s="1" t="s">
        <v>2212</v>
      </c>
      <c r="F125" s="1" t="s">
        <v>1495</v>
      </c>
      <c r="G125" s="1" t="s">
        <v>1424</v>
      </c>
      <c r="H125" s="1" t="s">
        <v>1407</v>
      </c>
      <c r="I125" s="1" t="s">
        <v>2213</v>
      </c>
      <c r="J125" s="1" t="s">
        <v>50</v>
      </c>
      <c r="K125" s="1" t="s">
        <v>2214</v>
      </c>
      <c r="L125" s="1" t="s">
        <v>2214</v>
      </c>
      <c r="M125" s="1" t="s">
        <v>1410</v>
      </c>
      <c r="N125" s="1" t="s">
        <v>1410</v>
      </c>
      <c r="O125" s="1" t="s">
        <v>1411</v>
      </c>
      <c r="P125" s="1" t="s">
        <v>1412</v>
      </c>
      <c r="Q125" s="1" t="s">
        <v>1413</v>
      </c>
      <c r="R125" s="1" t="s">
        <v>2215</v>
      </c>
      <c r="S125" s="1" t="s">
        <v>1415</v>
      </c>
      <c r="T125" s="1" t="s">
        <v>1416</v>
      </c>
      <c r="U125" s="1" t="s">
        <v>1417</v>
      </c>
      <c r="V125" s="1" t="s">
        <v>1445</v>
      </c>
    </row>
    <row r="126" s="1" customFormat="1" spans="1:22">
      <c r="A126" s="3">
        <v>999224550673789</v>
      </c>
      <c r="B126" s="1" t="s">
        <v>2186</v>
      </c>
      <c r="C126" s="1" t="s">
        <v>2216</v>
      </c>
      <c r="D126" s="1" t="s">
        <v>2217</v>
      </c>
      <c r="E126" s="1" t="s">
        <v>2218</v>
      </c>
      <c r="F126" s="1" t="s">
        <v>1495</v>
      </c>
      <c r="G126" s="1" t="s">
        <v>1424</v>
      </c>
      <c r="H126" s="1" t="s">
        <v>1407</v>
      </c>
      <c r="I126" s="1" t="s">
        <v>2219</v>
      </c>
      <c r="J126" s="1" t="s">
        <v>50</v>
      </c>
      <c r="K126" s="1" t="s">
        <v>2220</v>
      </c>
      <c r="L126" s="1" t="s">
        <v>2220</v>
      </c>
      <c r="M126" s="1" t="s">
        <v>1410</v>
      </c>
      <c r="N126" s="1" t="s">
        <v>1410</v>
      </c>
      <c r="O126" s="1" t="s">
        <v>1411</v>
      </c>
      <c r="P126" s="1" t="s">
        <v>1412</v>
      </c>
      <c r="Q126" s="1" t="s">
        <v>1413</v>
      </c>
      <c r="R126" s="1" t="s">
        <v>2221</v>
      </c>
      <c r="S126" s="1" t="s">
        <v>1415</v>
      </c>
      <c r="T126" s="1" t="s">
        <v>1416</v>
      </c>
      <c r="U126" s="1" t="s">
        <v>1417</v>
      </c>
      <c r="V126" s="1" t="s">
        <v>2099</v>
      </c>
    </row>
    <row r="127" s="1" customFormat="1" spans="1:22">
      <c r="A127" s="3">
        <v>999224552541974</v>
      </c>
      <c r="B127" s="1" t="s">
        <v>2186</v>
      </c>
      <c r="C127" s="1" t="s">
        <v>2222</v>
      </c>
      <c r="D127" s="1" t="s">
        <v>2223</v>
      </c>
      <c r="E127" s="1" t="s">
        <v>2224</v>
      </c>
      <c r="F127" s="1" t="s">
        <v>1570</v>
      </c>
      <c r="G127" s="1" t="s">
        <v>1424</v>
      </c>
      <c r="H127" s="1" t="s">
        <v>1407</v>
      </c>
      <c r="I127" s="1" t="s">
        <v>2225</v>
      </c>
      <c r="J127" s="1" t="s">
        <v>50</v>
      </c>
      <c r="K127" s="1" t="s">
        <v>2226</v>
      </c>
      <c r="L127" s="1" t="s">
        <v>2226</v>
      </c>
      <c r="M127" s="1" t="s">
        <v>1410</v>
      </c>
      <c r="N127" s="1" t="s">
        <v>1410</v>
      </c>
      <c r="O127" s="1" t="s">
        <v>1411</v>
      </c>
      <c r="P127" s="1" t="s">
        <v>1412</v>
      </c>
      <c r="Q127" s="1" t="s">
        <v>1413</v>
      </c>
      <c r="R127" s="1" t="s">
        <v>2227</v>
      </c>
      <c r="S127" s="1" t="s">
        <v>1415</v>
      </c>
      <c r="T127" s="1" t="s">
        <v>1416</v>
      </c>
      <c r="U127" s="1" t="s">
        <v>1417</v>
      </c>
      <c r="V127" s="1" t="s">
        <v>2228</v>
      </c>
    </row>
    <row r="128" s="1" customFormat="1" spans="1:22">
      <c r="A128" s="3">
        <v>999224552659434</v>
      </c>
      <c r="B128" s="1" t="s">
        <v>2186</v>
      </c>
      <c r="C128" s="1" t="s">
        <v>2229</v>
      </c>
      <c r="D128" s="1" t="s">
        <v>2230</v>
      </c>
      <c r="E128" s="1" t="s">
        <v>2231</v>
      </c>
      <c r="F128" s="1" t="s">
        <v>2186</v>
      </c>
      <c r="G128" s="1" t="s">
        <v>1406</v>
      </c>
      <c r="H128" s="1" t="s">
        <v>1407</v>
      </c>
      <c r="I128" s="1" t="s">
        <v>2232</v>
      </c>
      <c r="J128" s="1" t="s">
        <v>50</v>
      </c>
      <c r="K128" s="1" t="s">
        <v>2233</v>
      </c>
      <c r="L128" s="1" t="s">
        <v>2233</v>
      </c>
      <c r="M128" s="1" t="s">
        <v>1410</v>
      </c>
      <c r="N128" s="1" t="s">
        <v>1410</v>
      </c>
      <c r="O128" s="1" t="s">
        <v>1411</v>
      </c>
      <c r="P128" s="1" t="s">
        <v>1412</v>
      </c>
      <c r="Q128" s="1" t="s">
        <v>1413</v>
      </c>
      <c r="R128" s="1" t="s">
        <v>2234</v>
      </c>
      <c r="S128" s="1" t="s">
        <v>1415</v>
      </c>
      <c r="T128" s="1" t="s">
        <v>1416</v>
      </c>
      <c r="U128" s="1" t="s">
        <v>1417</v>
      </c>
      <c r="V128" s="1" t="s">
        <v>1474</v>
      </c>
    </row>
    <row r="129" s="1" customFormat="1" spans="1:22">
      <c r="A129" s="3">
        <v>999224567137483</v>
      </c>
      <c r="B129" s="1" t="s">
        <v>2186</v>
      </c>
      <c r="C129" s="1" t="s">
        <v>2235</v>
      </c>
      <c r="D129" s="1" t="s">
        <v>2236</v>
      </c>
      <c r="E129" s="1" t="s">
        <v>2237</v>
      </c>
      <c r="F129" s="1" t="s">
        <v>1424</v>
      </c>
      <c r="G129" s="1" t="s">
        <v>1406</v>
      </c>
      <c r="H129" s="1" t="s">
        <v>1407</v>
      </c>
      <c r="I129" s="1" t="s">
        <v>2238</v>
      </c>
      <c r="J129" s="1" t="s">
        <v>50</v>
      </c>
      <c r="K129" s="1" t="s">
        <v>2239</v>
      </c>
      <c r="L129" s="1" t="s">
        <v>2239</v>
      </c>
      <c r="M129" s="1" t="s">
        <v>1410</v>
      </c>
      <c r="N129" s="1" t="s">
        <v>1410</v>
      </c>
      <c r="O129" s="1" t="s">
        <v>1411</v>
      </c>
      <c r="P129" s="1" t="s">
        <v>1412</v>
      </c>
      <c r="Q129" s="1" t="s">
        <v>1413</v>
      </c>
      <c r="R129" s="1" t="s">
        <v>2240</v>
      </c>
      <c r="S129" s="1" t="s">
        <v>1415</v>
      </c>
      <c r="T129" s="1" t="s">
        <v>1416</v>
      </c>
      <c r="U129" s="1" t="s">
        <v>1417</v>
      </c>
      <c r="V129" s="1" t="s">
        <v>1553</v>
      </c>
    </row>
    <row r="130" s="1" customFormat="1" spans="1:22">
      <c r="A130" s="3">
        <v>999224567296839</v>
      </c>
      <c r="B130" s="1" t="s">
        <v>2186</v>
      </c>
      <c r="C130" s="1" t="s">
        <v>2241</v>
      </c>
      <c r="D130" s="1" t="s">
        <v>2144</v>
      </c>
      <c r="E130" s="1" t="s">
        <v>2242</v>
      </c>
      <c r="F130" s="1" t="s">
        <v>1424</v>
      </c>
      <c r="G130" s="1" t="s">
        <v>1406</v>
      </c>
      <c r="H130" s="1" t="s">
        <v>1407</v>
      </c>
      <c r="I130" s="1" t="s">
        <v>2243</v>
      </c>
      <c r="J130" s="1" t="s">
        <v>50</v>
      </c>
      <c r="K130" s="1" t="s">
        <v>2244</v>
      </c>
      <c r="L130" s="1" t="s">
        <v>2244</v>
      </c>
      <c r="M130" s="1" t="s">
        <v>1410</v>
      </c>
      <c r="N130" s="1" t="s">
        <v>1410</v>
      </c>
      <c r="O130" s="1" t="s">
        <v>1411</v>
      </c>
      <c r="P130" s="1" t="s">
        <v>1412</v>
      </c>
      <c r="Q130" s="1" t="s">
        <v>1413</v>
      </c>
      <c r="R130" s="1" t="s">
        <v>2245</v>
      </c>
      <c r="S130" s="1" t="s">
        <v>1415</v>
      </c>
      <c r="T130" s="1" t="s">
        <v>1416</v>
      </c>
      <c r="U130" s="1" t="s">
        <v>1417</v>
      </c>
      <c r="V130" s="1" t="s">
        <v>1879</v>
      </c>
    </row>
    <row r="131" s="1" customFormat="1" spans="1:22">
      <c r="A131" s="3">
        <v>999224571701441</v>
      </c>
      <c r="B131" s="1" t="s">
        <v>1570</v>
      </c>
      <c r="C131" s="1" t="s">
        <v>2246</v>
      </c>
      <c r="D131" s="1" t="s">
        <v>2247</v>
      </c>
      <c r="E131" s="1" t="s">
        <v>2248</v>
      </c>
      <c r="F131" s="1" t="s">
        <v>1592</v>
      </c>
      <c r="G131" s="1" t="s">
        <v>1424</v>
      </c>
      <c r="H131" s="1" t="s">
        <v>1407</v>
      </c>
      <c r="I131" s="1" t="s">
        <v>2249</v>
      </c>
      <c r="J131" s="1" t="s">
        <v>50</v>
      </c>
      <c r="K131" s="1" t="s">
        <v>2250</v>
      </c>
      <c r="L131" s="1" t="s">
        <v>2250</v>
      </c>
      <c r="M131" s="1" t="s">
        <v>1410</v>
      </c>
      <c r="N131" s="1" t="s">
        <v>1410</v>
      </c>
      <c r="O131" s="1" t="s">
        <v>1411</v>
      </c>
      <c r="P131" s="1" t="s">
        <v>1412</v>
      </c>
      <c r="Q131" s="1" t="s">
        <v>1413</v>
      </c>
      <c r="R131" s="1" t="s">
        <v>2251</v>
      </c>
      <c r="S131" s="1" t="s">
        <v>1415</v>
      </c>
      <c r="T131" s="1" t="s">
        <v>1416</v>
      </c>
      <c r="U131" s="1" t="s">
        <v>1417</v>
      </c>
      <c r="V131" s="1" t="s">
        <v>2252</v>
      </c>
    </row>
    <row r="132" s="1" customFormat="1" spans="1:22">
      <c r="A132" s="3">
        <v>999224572047780</v>
      </c>
      <c r="B132" s="1" t="s">
        <v>1570</v>
      </c>
      <c r="C132" s="1" t="s">
        <v>2253</v>
      </c>
      <c r="D132" s="1" t="s">
        <v>2254</v>
      </c>
      <c r="E132" s="1" t="s">
        <v>2255</v>
      </c>
      <c r="F132" s="1" t="s">
        <v>1405</v>
      </c>
      <c r="G132" s="1" t="s">
        <v>1424</v>
      </c>
      <c r="H132" s="1" t="s">
        <v>1407</v>
      </c>
      <c r="I132" s="1" t="s">
        <v>2256</v>
      </c>
      <c r="J132" s="1" t="s">
        <v>50</v>
      </c>
      <c r="K132" s="1" t="s">
        <v>2257</v>
      </c>
      <c r="L132" s="1" t="s">
        <v>2257</v>
      </c>
      <c r="M132" s="1" t="s">
        <v>1410</v>
      </c>
      <c r="N132" s="1" t="s">
        <v>1410</v>
      </c>
      <c r="O132" s="1" t="s">
        <v>1411</v>
      </c>
      <c r="P132" s="1" t="s">
        <v>1412</v>
      </c>
      <c r="Q132" s="1" t="s">
        <v>1413</v>
      </c>
      <c r="R132" s="1" t="s">
        <v>2258</v>
      </c>
      <c r="S132" s="1" t="s">
        <v>1415</v>
      </c>
      <c r="T132" s="1" t="s">
        <v>1416</v>
      </c>
      <c r="U132" s="1" t="s">
        <v>1417</v>
      </c>
      <c r="V132" s="1" t="s">
        <v>1633</v>
      </c>
    </row>
    <row r="133" s="1" customFormat="1" spans="1:22">
      <c r="A133" s="3">
        <v>999224572050149</v>
      </c>
      <c r="B133" s="1" t="s">
        <v>1570</v>
      </c>
      <c r="C133" s="1" t="s">
        <v>2259</v>
      </c>
      <c r="D133" s="1" t="s">
        <v>2260</v>
      </c>
      <c r="E133" s="1" t="s">
        <v>2261</v>
      </c>
      <c r="F133" s="1" t="s">
        <v>1405</v>
      </c>
      <c r="G133" s="1" t="s">
        <v>1406</v>
      </c>
      <c r="H133" s="1" t="s">
        <v>1407</v>
      </c>
      <c r="I133" s="1" t="s">
        <v>2262</v>
      </c>
      <c r="J133" s="1" t="s">
        <v>50</v>
      </c>
      <c r="K133" s="1" t="s">
        <v>2263</v>
      </c>
      <c r="L133" s="1" t="s">
        <v>2263</v>
      </c>
      <c r="M133" s="1" t="s">
        <v>1410</v>
      </c>
      <c r="N133" s="1" t="s">
        <v>1410</v>
      </c>
      <c r="O133" s="1" t="s">
        <v>1411</v>
      </c>
      <c r="P133" s="1" t="s">
        <v>1412</v>
      </c>
      <c r="Q133" s="1" t="s">
        <v>1413</v>
      </c>
      <c r="R133" s="1" t="s">
        <v>2264</v>
      </c>
      <c r="S133" s="1" t="s">
        <v>1415</v>
      </c>
      <c r="T133" s="1" t="s">
        <v>1416</v>
      </c>
      <c r="U133" s="1" t="s">
        <v>1417</v>
      </c>
      <c r="V133" s="1" t="s">
        <v>1453</v>
      </c>
    </row>
    <row r="134" s="1" customFormat="1" spans="1:22">
      <c r="A134" s="3">
        <v>999224582208142</v>
      </c>
      <c r="B134" s="1" t="s">
        <v>1570</v>
      </c>
      <c r="C134" s="1" t="s">
        <v>2265</v>
      </c>
      <c r="D134" s="1" t="s">
        <v>2266</v>
      </c>
      <c r="E134" s="1" t="s">
        <v>2267</v>
      </c>
      <c r="F134" s="1" t="s">
        <v>1405</v>
      </c>
      <c r="G134" s="1" t="s">
        <v>1424</v>
      </c>
      <c r="H134" s="1" t="s">
        <v>1407</v>
      </c>
      <c r="I134" s="1" t="s">
        <v>2268</v>
      </c>
      <c r="J134" s="1" t="s">
        <v>50</v>
      </c>
      <c r="K134" s="1" t="s">
        <v>2269</v>
      </c>
      <c r="L134" s="1" t="s">
        <v>2269</v>
      </c>
      <c r="M134" s="1" t="s">
        <v>1410</v>
      </c>
      <c r="N134" s="1" t="s">
        <v>1410</v>
      </c>
      <c r="O134" s="1" t="s">
        <v>1411</v>
      </c>
      <c r="P134" s="1" t="s">
        <v>1412</v>
      </c>
      <c r="Q134" s="1" t="s">
        <v>1413</v>
      </c>
      <c r="R134" s="1" t="s">
        <v>2270</v>
      </c>
      <c r="S134" s="1" t="s">
        <v>1415</v>
      </c>
      <c r="T134" s="1" t="s">
        <v>1416</v>
      </c>
      <c r="U134" s="1" t="s">
        <v>1417</v>
      </c>
      <c r="V134" s="1" t="s">
        <v>2099</v>
      </c>
    </row>
    <row r="135" s="1" customFormat="1" spans="1:22">
      <c r="A135" s="3">
        <v>999224587237845</v>
      </c>
      <c r="B135" s="1" t="s">
        <v>1570</v>
      </c>
      <c r="C135" s="1" t="s">
        <v>2271</v>
      </c>
      <c r="D135" s="1" t="s">
        <v>2272</v>
      </c>
      <c r="E135" s="1" t="s">
        <v>2273</v>
      </c>
      <c r="F135" s="1" t="s">
        <v>1495</v>
      </c>
      <c r="G135" s="1" t="s">
        <v>1406</v>
      </c>
      <c r="H135" s="1" t="s">
        <v>1407</v>
      </c>
      <c r="I135" s="1" t="s">
        <v>2274</v>
      </c>
      <c r="J135" s="1" t="s">
        <v>50</v>
      </c>
      <c r="K135" s="1" t="s">
        <v>2153</v>
      </c>
      <c r="L135" s="1" t="s">
        <v>2153</v>
      </c>
      <c r="M135" s="1" t="s">
        <v>1410</v>
      </c>
      <c r="N135" s="1" t="s">
        <v>1410</v>
      </c>
      <c r="O135" s="1" t="s">
        <v>1411</v>
      </c>
      <c r="P135" s="1" t="s">
        <v>1412</v>
      </c>
      <c r="Q135" s="1" t="s">
        <v>1413</v>
      </c>
      <c r="R135" s="1" t="s">
        <v>2275</v>
      </c>
      <c r="S135" s="1" t="s">
        <v>1415</v>
      </c>
      <c r="T135" s="1" t="s">
        <v>1416</v>
      </c>
      <c r="U135" s="1" t="s">
        <v>1417</v>
      </c>
      <c r="V135" s="1" t="s">
        <v>1474</v>
      </c>
    </row>
    <row r="136" s="1" customFormat="1" spans="1:22">
      <c r="A136" s="3">
        <v>999224588320723</v>
      </c>
      <c r="B136" s="1" t="s">
        <v>1592</v>
      </c>
      <c r="C136" s="1" t="s">
        <v>2276</v>
      </c>
      <c r="D136" s="1" t="s">
        <v>2277</v>
      </c>
      <c r="E136" s="1" t="s">
        <v>2278</v>
      </c>
      <c r="F136" s="1" t="s">
        <v>1495</v>
      </c>
      <c r="G136" s="1" t="s">
        <v>1424</v>
      </c>
      <c r="H136" s="1" t="s">
        <v>1407</v>
      </c>
      <c r="I136" s="1" t="s">
        <v>2279</v>
      </c>
      <c r="J136" s="1" t="s">
        <v>50</v>
      </c>
      <c r="K136" s="1" t="s">
        <v>2280</v>
      </c>
      <c r="L136" s="1" t="s">
        <v>2280</v>
      </c>
      <c r="M136" s="1" t="s">
        <v>1410</v>
      </c>
      <c r="N136" s="1" t="s">
        <v>1410</v>
      </c>
      <c r="O136" s="1" t="s">
        <v>1411</v>
      </c>
      <c r="P136" s="1" t="s">
        <v>1412</v>
      </c>
      <c r="Q136" s="1" t="s">
        <v>1413</v>
      </c>
      <c r="R136" s="1" t="s">
        <v>2281</v>
      </c>
      <c r="S136" s="1" t="s">
        <v>1415</v>
      </c>
      <c r="T136" s="1" t="s">
        <v>1416</v>
      </c>
      <c r="U136" s="1" t="s">
        <v>1533</v>
      </c>
      <c r="V136" s="1" t="s">
        <v>1490</v>
      </c>
    </row>
    <row r="137" s="1" customFormat="1" spans="1:22">
      <c r="A137" s="3">
        <v>999224591822629</v>
      </c>
      <c r="B137" s="1" t="s">
        <v>1592</v>
      </c>
      <c r="C137" s="1" t="s">
        <v>2282</v>
      </c>
      <c r="D137" s="1" t="s">
        <v>2283</v>
      </c>
      <c r="E137" s="1" t="s">
        <v>2284</v>
      </c>
      <c r="F137" s="1" t="s">
        <v>1405</v>
      </c>
      <c r="G137" s="1" t="s">
        <v>1424</v>
      </c>
      <c r="H137" s="1" t="s">
        <v>1407</v>
      </c>
      <c r="I137" s="1" t="s">
        <v>2285</v>
      </c>
      <c r="J137" s="1" t="s">
        <v>50</v>
      </c>
      <c r="K137" s="1" t="s">
        <v>2286</v>
      </c>
      <c r="L137" s="1" t="s">
        <v>2286</v>
      </c>
      <c r="M137" s="1" t="s">
        <v>1410</v>
      </c>
      <c r="N137" s="1" t="s">
        <v>1410</v>
      </c>
      <c r="O137" s="1" t="s">
        <v>1411</v>
      </c>
      <c r="P137" s="1" t="s">
        <v>1412</v>
      </c>
      <c r="Q137" s="1" t="s">
        <v>1413</v>
      </c>
      <c r="R137" s="1" t="s">
        <v>2287</v>
      </c>
      <c r="S137" s="1" t="s">
        <v>1415</v>
      </c>
      <c r="T137" s="1" t="s">
        <v>1416</v>
      </c>
      <c r="U137" s="1" t="s">
        <v>1417</v>
      </c>
      <c r="V137" s="1" t="s">
        <v>1754</v>
      </c>
    </row>
    <row r="138" s="1" customFormat="1" spans="1:22">
      <c r="A138" s="3">
        <v>999224593015123</v>
      </c>
      <c r="B138" s="1" t="s">
        <v>1592</v>
      </c>
      <c r="C138" s="1" t="s">
        <v>2288</v>
      </c>
      <c r="D138" s="1" t="s">
        <v>2289</v>
      </c>
      <c r="E138" s="1" t="s">
        <v>2290</v>
      </c>
      <c r="F138" s="1" t="s">
        <v>1424</v>
      </c>
      <c r="G138" s="1" t="s">
        <v>1406</v>
      </c>
      <c r="H138" s="1" t="s">
        <v>1407</v>
      </c>
      <c r="I138" s="1" t="s">
        <v>2291</v>
      </c>
      <c r="J138" s="1" t="s">
        <v>50</v>
      </c>
      <c r="K138" s="1" t="s">
        <v>2292</v>
      </c>
      <c r="L138" s="1" t="s">
        <v>2292</v>
      </c>
      <c r="M138" s="1" t="s">
        <v>1410</v>
      </c>
      <c r="N138" s="1" t="s">
        <v>1410</v>
      </c>
      <c r="O138" s="1" t="s">
        <v>1411</v>
      </c>
      <c r="P138" s="1" t="s">
        <v>1412</v>
      </c>
      <c r="Q138" s="1" t="s">
        <v>1413</v>
      </c>
      <c r="R138" s="1" t="s">
        <v>2293</v>
      </c>
      <c r="S138" s="1" t="s">
        <v>1415</v>
      </c>
      <c r="T138" s="1" t="s">
        <v>1416</v>
      </c>
      <c r="U138" s="1" t="s">
        <v>1417</v>
      </c>
      <c r="V138" s="1" t="s">
        <v>1754</v>
      </c>
    </row>
    <row r="139" s="1" customFormat="1" spans="1:22">
      <c r="A139" s="3">
        <v>999224595963004</v>
      </c>
      <c r="B139" s="1" t="s">
        <v>1592</v>
      </c>
      <c r="C139" s="1" t="s">
        <v>2294</v>
      </c>
      <c r="D139" s="1" t="s">
        <v>2295</v>
      </c>
      <c r="E139" s="1" t="s">
        <v>2296</v>
      </c>
      <c r="F139" s="1" t="s">
        <v>1592</v>
      </c>
      <c r="G139" s="1" t="s">
        <v>1406</v>
      </c>
      <c r="H139" s="1" t="s">
        <v>1407</v>
      </c>
      <c r="I139" s="1" t="s">
        <v>2297</v>
      </c>
      <c r="J139" s="1" t="s">
        <v>50</v>
      </c>
      <c r="K139" s="1" t="s">
        <v>2298</v>
      </c>
      <c r="L139" s="1" t="s">
        <v>2298</v>
      </c>
      <c r="M139" s="1" t="s">
        <v>1410</v>
      </c>
      <c r="N139" s="1" t="s">
        <v>1410</v>
      </c>
      <c r="O139" s="1" t="s">
        <v>1411</v>
      </c>
      <c r="P139" s="1" t="s">
        <v>1412</v>
      </c>
      <c r="Q139" s="1" t="s">
        <v>1413</v>
      </c>
      <c r="R139" s="1" t="s">
        <v>2299</v>
      </c>
      <c r="S139" s="1" t="s">
        <v>1415</v>
      </c>
      <c r="T139" s="1" t="s">
        <v>1416</v>
      </c>
      <c r="U139" s="1" t="s">
        <v>1417</v>
      </c>
      <c r="V139" s="1" t="s">
        <v>1453</v>
      </c>
    </row>
    <row r="140" s="1" customFormat="1" spans="1:22">
      <c r="A140" s="3">
        <v>999224596231877</v>
      </c>
      <c r="B140" s="1" t="s">
        <v>1592</v>
      </c>
      <c r="C140" s="1" t="s">
        <v>2300</v>
      </c>
      <c r="D140" s="1" t="s">
        <v>2301</v>
      </c>
      <c r="E140" s="1" t="s">
        <v>2302</v>
      </c>
      <c r="F140" s="1" t="s">
        <v>1441</v>
      </c>
      <c r="G140" s="1" t="s">
        <v>1424</v>
      </c>
      <c r="H140" s="1" t="s">
        <v>1407</v>
      </c>
      <c r="I140" s="1" t="s">
        <v>2303</v>
      </c>
      <c r="J140" s="1" t="s">
        <v>50</v>
      </c>
      <c r="K140" s="1" t="s">
        <v>2304</v>
      </c>
      <c r="L140" s="1" t="s">
        <v>2304</v>
      </c>
      <c r="M140" s="1" t="s">
        <v>1410</v>
      </c>
      <c r="N140" s="1" t="s">
        <v>1410</v>
      </c>
      <c r="O140" s="1" t="s">
        <v>1411</v>
      </c>
      <c r="P140" s="1" t="s">
        <v>1412</v>
      </c>
      <c r="Q140" s="1" t="s">
        <v>1413</v>
      </c>
      <c r="R140" s="1" t="s">
        <v>2305</v>
      </c>
      <c r="S140" s="1" t="s">
        <v>1415</v>
      </c>
      <c r="T140" s="1" t="s">
        <v>1416</v>
      </c>
      <c r="U140" s="1" t="s">
        <v>1417</v>
      </c>
      <c r="V140" s="1" t="s">
        <v>1453</v>
      </c>
    </row>
    <row r="141" s="1" customFormat="1" spans="1:22">
      <c r="A141" s="3">
        <v>999224597409090</v>
      </c>
      <c r="B141" s="1" t="s">
        <v>1592</v>
      </c>
      <c r="C141" s="1" t="s">
        <v>2306</v>
      </c>
      <c r="D141" s="1" t="s">
        <v>2307</v>
      </c>
      <c r="E141" s="1" t="s">
        <v>2308</v>
      </c>
      <c r="F141" s="1" t="s">
        <v>1592</v>
      </c>
      <c r="G141" s="1" t="s">
        <v>1406</v>
      </c>
      <c r="H141" s="1" t="s">
        <v>1407</v>
      </c>
      <c r="I141" s="1" t="s">
        <v>2309</v>
      </c>
      <c r="J141" s="1" t="s">
        <v>50</v>
      </c>
      <c r="K141" s="1" t="s">
        <v>2310</v>
      </c>
      <c r="L141" s="1" t="s">
        <v>2310</v>
      </c>
      <c r="M141" s="1" t="s">
        <v>1410</v>
      </c>
      <c r="N141" s="1" t="s">
        <v>1410</v>
      </c>
      <c r="O141" s="1" t="s">
        <v>1411</v>
      </c>
      <c r="P141" s="1" t="s">
        <v>1412</v>
      </c>
      <c r="Q141" s="1" t="s">
        <v>1413</v>
      </c>
      <c r="R141" s="1" t="s">
        <v>2311</v>
      </c>
      <c r="S141" s="1" t="s">
        <v>1415</v>
      </c>
      <c r="T141" s="1" t="s">
        <v>1416</v>
      </c>
      <c r="U141" s="1" t="s">
        <v>1417</v>
      </c>
      <c r="V141" s="1" t="s">
        <v>2312</v>
      </c>
    </row>
    <row r="142" s="1" customFormat="1" spans="1:22">
      <c r="A142" s="3">
        <v>999224599641497</v>
      </c>
      <c r="B142" s="1" t="s">
        <v>1592</v>
      </c>
      <c r="C142" s="1" t="s">
        <v>2313</v>
      </c>
      <c r="D142" s="1" t="s">
        <v>2314</v>
      </c>
      <c r="E142" s="1" t="s">
        <v>2315</v>
      </c>
      <c r="F142" s="1" t="s">
        <v>1495</v>
      </c>
      <c r="G142" s="1" t="s">
        <v>1406</v>
      </c>
      <c r="H142" s="1" t="s">
        <v>1407</v>
      </c>
      <c r="I142" s="1" t="s">
        <v>2316</v>
      </c>
      <c r="J142" s="1" t="s">
        <v>50</v>
      </c>
      <c r="K142" s="1" t="s">
        <v>2317</v>
      </c>
      <c r="L142" s="1" t="s">
        <v>2317</v>
      </c>
      <c r="M142" s="1" t="s">
        <v>1410</v>
      </c>
      <c r="N142" s="1" t="s">
        <v>1410</v>
      </c>
      <c r="O142" s="1" t="s">
        <v>1411</v>
      </c>
      <c r="P142" s="1" t="s">
        <v>1412</v>
      </c>
      <c r="Q142" s="1" t="s">
        <v>1413</v>
      </c>
      <c r="R142" s="1" t="s">
        <v>2318</v>
      </c>
      <c r="S142" s="1" t="s">
        <v>1415</v>
      </c>
      <c r="T142" s="1" t="s">
        <v>1416</v>
      </c>
      <c r="U142" s="1" t="s">
        <v>1533</v>
      </c>
      <c r="V142" s="1" t="s">
        <v>1490</v>
      </c>
    </row>
    <row r="143" s="1" customFormat="1" spans="1:22">
      <c r="A143" s="1" t="s">
        <v>2319</v>
      </c>
      <c r="B143" s="1" t="s">
        <v>1592</v>
      </c>
      <c r="C143" s="1" t="s">
        <v>2320</v>
      </c>
      <c r="D143" s="1" t="s">
        <v>2321</v>
      </c>
      <c r="E143" s="1" t="s">
        <v>1440</v>
      </c>
      <c r="F143" s="1" t="s">
        <v>1441</v>
      </c>
      <c r="G143" s="1" t="s">
        <v>1424</v>
      </c>
      <c r="H143" s="1" t="s">
        <v>1407</v>
      </c>
      <c r="I143" s="1" t="s">
        <v>1411</v>
      </c>
      <c r="J143" s="1" t="s">
        <v>1968</v>
      </c>
      <c r="K143" s="1" t="s">
        <v>1411</v>
      </c>
      <c r="L143" s="1" t="s">
        <v>1411</v>
      </c>
      <c r="M143" s="1" t="s">
        <v>1410</v>
      </c>
      <c r="N143" s="1" t="s">
        <v>1410</v>
      </c>
      <c r="O143" s="1" t="s">
        <v>1411</v>
      </c>
      <c r="P143" s="1" t="s">
        <v>1412</v>
      </c>
      <c r="Q143" s="1" t="s">
        <v>1413</v>
      </c>
      <c r="R143" s="1" t="s">
        <v>2322</v>
      </c>
      <c r="S143" s="1" t="s">
        <v>1415</v>
      </c>
      <c r="T143" s="1" t="s">
        <v>1416</v>
      </c>
      <c r="U143" s="1" t="s">
        <v>1417</v>
      </c>
      <c r="V143" s="1" t="s">
        <v>1445</v>
      </c>
    </row>
    <row r="144" s="1" customFormat="1" spans="1:22">
      <c r="A144" s="3">
        <v>999224600226470</v>
      </c>
      <c r="B144" s="1" t="s">
        <v>1592</v>
      </c>
      <c r="C144" s="1" t="s">
        <v>2323</v>
      </c>
      <c r="D144" s="1" t="s">
        <v>2324</v>
      </c>
      <c r="E144" s="1" t="s">
        <v>2325</v>
      </c>
      <c r="F144" s="1" t="s">
        <v>1592</v>
      </c>
      <c r="G144" s="1" t="s">
        <v>1406</v>
      </c>
      <c r="H144" s="1" t="s">
        <v>1407</v>
      </c>
      <c r="I144" s="1" t="s">
        <v>2326</v>
      </c>
      <c r="J144" s="1" t="s">
        <v>50</v>
      </c>
      <c r="K144" s="1" t="s">
        <v>2327</v>
      </c>
      <c r="L144" s="1" t="s">
        <v>2327</v>
      </c>
      <c r="M144" s="1" t="s">
        <v>1410</v>
      </c>
      <c r="N144" s="1" t="s">
        <v>1410</v>
      </c>
      <c r="O144" s="1" t="s">
        <v>1411</v>
      </c>
      <c r="P144" s="1" t="s">
        <v>1412</v>
      </c>
      <c r="Q144" s="1" t="s">
        <v>1413</v>
      </c>
      <c r="R144" s="1" t="s">
        <v>2328</v>
      </c>
      <c r="S144" s="1" t="s">
        <v>1415</v>
      </c>
      <c r="T144" s="1" t="s">
        <v>1416</v>
      </c>
      <c r="U144" s="1" t="s">
        <v>1417</v>
      </c>
      <c r="V144" s="1" t="s">
        <v>2252</v>
      </c>
    </row>
    <row r="145" s="1" customFormat="1" spans="1:22">
      <c r="A145" s="3">
        <v>999224601235099</v>
      </c>
      <c r="B145" s="1" t="s">
        <v>1592</v>
      </c>
      <c r="C145" s="1" t="s">
        <v>2329</v>
      </c>
      <c r="D145" s="1" t="s">
        <v>2051</v>
      </c>
      <c r="E145" s="1" t="s">
        <v>2330</v>
      </c>
      <c r="F145" s="1" t="s">
        <v>1495</v>
      </c>
      <c r="G145" s="1" t="s">
        <v>1406</v>
      </c>
      <c r="H145" s="1" t="s">
        <v>1407</v>
      </c>
      <c r="I145" s="1" t="s">
        <v>2331</v>
      </c>
      <c r="J145" s="1" t="s">
        <v>50</v>
      </c>
      <c r="K145" s="1" t="s">
        <v>2332</v>
      </c>
      <c r="L145" s="1" t="s">
        <v>2332</v>
      </c>
      <c r="M145" s="1" t="s">
        <v>1410</v>
      </c>
      <c r="N145" s="1" t="s">
        <v>1410</v>
      </c>
      <c r="O145" s="1" t="s">
        <v>1411</v>
      </c>
      <c r="P145" s="1" t="s">
        <v>1412</v>
      </c>
      <c r="Q145" s="1" t="s">
        <v>1413</v>
      </c>
      <c r="R145" s="1" t="s">
        <v>2333</v>
      </c>
      <c r="S145" s="1" t="s">
        <v>1415</v>
      </c>
      <c r="T145" s="1" t="s">
        <v>1416</v>
      </c>
      <c r="U145" s="1" t="s">
        <v>1417</v>
      </c>
      <c r="V145" s="1" t="s">
        <v>1490</v>
      </c>
    </row>
    <row r="146" s="1" customFormat="1" spans="1:22">
      <c r="A146" s="3">
        <v>999224603008067</v>
      </c>
      <c r="B146" s="1" t="s">
        <v>1592</v>
      </c>
      <c r="C146" s="1" t="s">
        <v>2334</v>
      </c>
      <c r="D146" s="1" t="s">
        <v>2335</v>
      </c>
      <c r="E146" s="1" t="s">
        <v>2336</v>
      </c>
      <c r="F146" s="1" t="s">
        <v>1495</v>
      </c>
      <c r="G146" s="1" t="s">
        <v>1424</v>
      </c>
      <c r="H146" s="1" t="s">
        <v>1407</v>
      </c>
      <c r="I146" s="1" t="s">
        <v>2337</v>
      </c>
      <c r="J146" s="1" t="s">
        <v>50</v>
      </c>
      <c r="K146" s="1" t="s">
        <v>2338</v>
      </c>
      <c r="L146" s="1" t="s">
        <v>2338</v>
      </c>
      <c r="M146" s="1" t="s">
        <v>1410</v>
      </c>
      <c r="N146" s="1" t="s">
        <v>1410</v>
      </c>
      <c r="O146" s="1" t="s">
        <v>1411</v>
      </c>
      <c r="P146" s="1" t="s">
        <v>1412</v>
      </c>
      <c r="Q146" s="1" t="s">
        <v>1413</v>
      </c>
      <c r="R146" s="1" t="s">
        <v>2339</v>
      </c>
      <c r="S146" s="1" t="s">
        <v>1415</v>
      </c>
      <c r="T146" s="1" t="s">
        <v>1416</v>
      </c>
      <c r="U146" s="1" t="s">
        <v>1417</v>
      </c>
      <c r="V146" s="1" t="s">
        <v>1453</v>
      </c>
    </row>
    <row r="147" s="1" customFormat="1" spans="1:22">
      <c r="A147" s="3">
        <v>999224604079818</v>
      </c>
      <c r="B147" s="1" t="s">
        <v>1592</v>
      </c>
      <c r="C147" s="1" t="s">
        <v>2340</v>
      </c>
      <c r="D147" s="1" t="s">
        <v>2341</v>
      </c>
      <c r="E147" s="1" t="s">
        <v>2342</v>
      </c>
      <c r="F147" s="1" t="s">
        <v>1592</v>
      </c>
      <c r="G147" s="1" t="s">
        <v>1406</v>
      </c>
      <c r="H147" s="1" t="s">
        <v>1407</v>
      </c>
      <c r="I147" s="1" t="s">
        <v>2343</v>
      </c>
      <c r="J147" s="1" t="s">
        <v>50</v>
      </c>
      <c r="K147" s="1" t="s">
        <v>2344</v>
      </c>
      <c r="L147" s="1" t="s">
        <v>2344</v>
      </c>
      <c r="M147" s="1" t="s">
        <v>1410</v>
      </c>
      <c r="N147" s="1" t="s">
        <v>1410</v>
      </c>
      <c r="O147" s="1" t="s">
        <v>1411</v>
      </c>
      <c r="P147" s="1" t="s">
        <v>1412</v>
      </c>
      <c r="Q147" s="1" t="s">
        <v>1413</v>
      </c>
      <c r="R147" s="1" t="s">
        <v>2345</v>
      </c>
      <c r="S147" s="1" t="s">
        <v>1415</v>
      </c>
      <c r="T147" s="1" t="s">
        <v>1416</v>
      </c>
      <c r="U147" s="1" t="s">
        <v>1417</v>
      </c>
      <c r="V147" s="1" t="s">
        <v>1436</v>
      </c>
    </row>
    <row r="148" s="1" customFormat="1" spans="1:22">
      <c r="A148" s="3">
        <v>999224604154122</v>
      </c>
      <c r="B148" s="1" t="s">
        <v>1592</v>
      </c>
      <c r="C148" s="1" t="s">
        <v>2346</v>
      </c>
      <c r="D148" s="1" t="s">
        <v>2347</v>
      </c>
      <c r="E148" s="1" t="s">
        <v>2348</v>
      </c>
      <c r="F148" s="1" t="s">
        <v>1495</v>
      </c>
      <c r="G148" s="1" t="s">
        <v>1424</v>
      </c>
      <c r="H148" s="1" t="s">
        <v>1407</v>
      </c>
      <c r="I148" s="1" t="s">
        <v>2349</v>
      </c>
      <c r="J148" s="1" t="s">
        <v>50</v>
      </c>
      <c r="K148" s="1" t="s">
        <v>2350</v>
      </c>
      <c r="L148" s="1" t="s">
        <v>2350</v>
      </c>
      <c r="M148" s="1" t="s">
        <v>1410</v>
      </c>
      <c r="N148" s="1" t="s">
        <v>1410</v>
      </c>
      <c r="O148" s="1" t="s">
        <v>1411</v>
      </c>
      <c r="P148" s="1" t="s">
        <v>1412</v>
      </c>
      <c r="Q148" s="1" t="s">
        <v>1413</v>
      </c>
      <c r="R148" s="1" t="s">
        <v>2351</v>
      </c>
      <c r="S148" s="1" t="s">
        <v>1415</v>
      </c>
      <c r="T148" s="1" t="s">
        <v>1416</v>
      </c>
      <c r="U148" s="1" t="s">
        <v>1417</v>
      </c>
      <c r="V148" s="1" t="s">
        <v>1490</v>
      </c>
    </row>
    <row r="149" s="1" customFormat="1" spans="1:22">
      <c r="A149" s="3">
        <v>999224604496457</v>
      </c>
      <c r="B149" s="1" t="s">
        <v>1592</v>
      </c>
      <c r="C149" s="1" t="s">
        <v>2352</v>
      </c>
      <c r="D149" s="1" t="s">
        <v>2353</v>
      </c>
      <c r="E149" s="1" t="s">
        <v>2354</v>
      </c>
      <c r="F149" s="1" t="s">
        <v>1495</v>
      </c>
      <c r="G149" s="1" t="s">
        <v>1424</v>
      </c>
      <c r="H149" s="1" t="s">
        <v>1407</v>
      </c>
      <c r="I149" s="1" t="s">
        <v>2355</v>
      </c>
      <c r="J149" s="1" t="s">
        <v>50</v>
      </c>
      <c r="K149" s="1" t="s">
        <v>2356</v>
      </c>
      <c r="L149" s="1" t="s">
        <v>2356</v>
      </c>
      <c r="M149" s="1" t="s">
        <v>1410</v>
      </c>
      <c r="N149" s="1" t="s">
        <v>1410</v>
      </c>
      <c r="O149" s="1" t="s">
        <v>1411</v>
      </c>
      <c r="P149" s="1" t="s">
        <v>1412</v>
      </c>
      <c r="Q149" s="1" t="s">
        <v>1413</v>
      </c>
      <c r="R149" s="1" t="s">
        <v>2357</v>
      </c>
      <c r="S149" s="1" t="s">
        <v>1415</v>
      </c>
      <c r="T149" s="1" t="s">
        <v>1416</v>
      </c>
      <c r="U149" s="1" t="s">
        <v>1417</v>
      </c>
      <c r="V149" s="1" t="s">
        <v>1474</v>
      </c>
    </row>
    <row r="150" s="1" customFormat="1" spans="1:22">
      <c r="A150" s="3">
        <v>999224605383764</v>
      </c>
      <c r="B150" s="1" t="s">
        <v>1592</v>
      </c>
      <c r="C150" s="1" t="s">
        <v>2358</v>
      </c>
      <c r="D150" s="1" t="s">
        <v>2359</v>
      </c>
      <c r="E150" s="1" t="s">
        <v>2360</v>
      </c>
      <c r="F150" s="1" t="s">
        <v>1495</v>
      </c>
      <c r="G150" s="1" t="s">
        <v>1406</v>
      </c>
      <c r="H150" s="1" t="s">
        <v>1407</v>
      </c>
      <c r="I150" s="1" t="s">
        <v>2361</v>
      </c>
      <c r="J150" s="1" t="s">
        <v>50</v>
      </c>
      <c r="K150" s="1" t="s">
        <v>2362</v>
      </c>
      <c r="L150" s="1" t="s">
        <v>2362</v>
      </c>
      <c r="M150" s="1" t="s">
        <v>1410</v>
      </c>
      <c r="N150" s="1" t="s">
        <v>1410</v>
      </c>
      <c r="O150" s="1" t="s">
        <v>1411</v>
      </c>
      <c r="P150" s="1" t="s">
        <v>1412</v>
      </c>
      <c r="Q150" s="1" t="s">
        <v>1413</v>
      </c>
      <c r="R150" s="1" t="s">
        <v>2363</v>
      </c>
      <c r="S150" s="1" t="s">
        <v>1415</v>
      </c>
      <c r="T150" s="1" t="s">
        <v>1416</v>
      </c>
      <c r="U150" s="1" t="s">
        <v>1417</v>
      </c>
      <c r="V150" s="1" t="s">
        <v>1490</v>
      </c>
    </row>
    <row r="151" s="1" customFormat="1" spans="1:22">
      <c r="A151" s="3">
        <v>999224605870355</v>
      </c>
      <c r="B151" s="1" t="s">
        <v>1405</v>
      </c>
      <c r="C151" s="1" t="s">
        <v>2364</v>
      </c>
      <c r="D151" s="1" t="s">
        <v>2365</v>
      </c>
      <c r="E151" s="1" t="s">
        <v>2366</v>
      </c>
      <c r="F151" s="1" t="s">
        <v>1495</v>
      </c>
      <c r="G151" s="1" t="s">
        <v>1424</v>
      </c>
      <c r="H151" s="1" t="s">
        <v>1407</v>
      </c>
      <c r="I151" s="1" t="s">
        <v>2367</v>
      </c>
      <c r="J151" s="1" t="s">
        <v>50</v>
      </c>
      <c r="K151" s="1" t="s">
        <v>2368</v>
      </c>
      <c r="L151" s="1" t="s">
        <v>2368</v>
      </c>
      <c r="M151" s="1" t="s">
        <v>1410</v>
      </c>
      <c r="N151" s="1" t="s">
        <v>1410</v>
      </c>
      <c r="O151" s="1" t="s">
        <v>1411</v>
      </c>
      <c r="P151" s="1" t="s">
        <v>1412</v>
      </c>
      <c r="Q151" s="1" t="s">
        <v>1413</v>
      </c>
      <c r="R151" s="1" t="s">
        <v>2369</v>
      </c>
      <c r="S151" s="1" t="s">
        <v>1415</v>
      </c>
      <c r="T151" s="1" t="s">
        <v>1416</v>
      </c>
      <c r="U151" s="1" t="s">
        <v>1417</v>
      </c>
      <c r="V151" s="1" t="s">
        <v>1499</v>
      </c>
    </row>
    <row r="152" s="1" customFormat="1" spans="1:22">
      <c r="A152" s="3">
        <v>999224605976956</v>
      </c>
      <c r="B152" s="1" t="s">
        <v>1405</v>
      </c>
      <c r="C152" s="1" t="s">
        <v>2370</v>
      </c>
      <c r="D152" s="1" t="s">
        <v>2371</v>
      </c>
      <c r="E152" s="1" t="s">
        <v>2372</v>
      </c>
      <c r="F152" s="1" t="s">
        <v>1495</v>
      </c>
      <c r="G152" s="1" t="s">
        <v>1406</v>
      </c>
      <c r="H152" s="1" t="s">
        <v>1407</v>
      </c>
      <c r="I152" s="1" t="s">
        <v>2373</v>
      </c>
      <c r="J152" s="1" t="s">
        <v>50</v>
      </c>
      <c r="K152" s="1" t="s">
        <v>2374</v>
      </c>
      <c r="L152" s="1" t="s">
        <v>2374</v>
      </c>
      <c r="M152" s="1" t="s">
        <v>1410</v>
      </c>
      <c r="N152" s="1" t="s">
        <v>1410</v>
      </c>
      <c r="O152" s="1" t="s">
        <v>1411</v>
      </c>
      <c r="P152" s="1" t="s">
        <v>1412</v>
      </c>
      <c r="Q152" s="1" t="s">
        <v>1413</v>
      </c>
      <c r="R152" s="1" t="s">
        <v>2375</v>
      </c>
      <c r="S152" s="1" t="s">
        <v>1415</v>
      </c>
      <c r="T152" s="1" t="s">
        <v>1416</v>
      </c>
      <c r="U152" s="1" t="s">
        <v>1417</v>
      </c>
      <c r="V152" s="1" t="s">
        <v>1428</v>
      </c>
    </row>
    <row r="153" s="1" customFormat="1" spans="1:22">
      <c r="A153" s="3">
        <v>999224606002887</v>
      </c>
      <c r="B153" s="1" t="s">
        <v>1405</v>
      </c>
      <c r="C153" s="1" t="s">
        <v>2376</v>
      </c>
      <c r="D153" s="1" t="s">
        <v>2377</v>
      </c>
      <c r="E153" s="1" t="s">
        <v>2378</v>
      </c>
      <c r="F153" s="1" t="s">
        <v>1495</v>
      </c>
      <c r="G153" s="1" t="s">
        <v>1406</v>
      </c>
      <c r="H153" s="1" t="s">
        <v>1407</v>
      </c>
      <c r="I153" s="1" t="s">
        <v>2379</v>
      </c>
      <c r="J153" s="1" t="s">
        <v>50</v>
      </c>
      <c r="K153" s="1" t="s">
        <v>2380</v>
      </c>
      <c r="L153" s="1" t="s">
        <v>2380</v>
      </c>
      <c r="M153" s="1" t="s">
        <v>1410</v>
      </c>
      <c r="N153" s="1" t="s">
        <v>1410</v>
      </c>
      <c r="O153" s="1" t="s">
        <v>1411</v>
      </c>
      <c r="P153" s="1" t="s">
        <v>1412</v>
      </c>
      <c r="Q153" s="1" t="s">
        <v>1413</v>
      </c>
      <c r="R153" s="1" t="s">
        <v>2381</v>
      </c>
      <c r="S153" s="1" t="s">
        <v>1415</v>
      </c>
      <c r="T153" s="1" t="s">
        <v>1416</v>
      </c>
      <c r="U153" s="1" t="s">
        <v>1417</v>
      </c>
      <c r="V153" s="1" t="s">
        <v>2252</v>
      </c>
    </row>
    <row r="154" s="1" customFormat="1" spans="1:22">
      <c r="A154" s="3">
        <v>999224606582629</v>
      </c>
      <c r="B154" s="1" t="s">
        <v>1405</v>
      </c>
      <c r="C154" s="1" t="s">
        <v>2382</v>
      </c>
      <c r="D154" s="1" t="s">
        <v>2383</v>
      </c>
      <c r="E154" s="1" t="s">
        <v>2384</v>
      </c>
      <c r="F154" s="1" t="s">
        <v>1405</v>
      </c>
      <c r="G154" s="1" t="s">
        <v>1406</v>
      </c>
      <c r="H154" s="1" t="s">
        <v>1407</v>
      </c>
      <c r="I154" s="1" t="s">
        <v>2385</v>
      </c>
      <c r="J154" s="1" t="s">
        <v>50</v>
      </c>
      <c r="K154" s="1" t="s">
        <v>2386</v>
      </c>
      <c r="L154" s="1" t="s">
        <v>2386</v>
      </c>
      <c r="M154" s="1" t="s">
        <v>1410</v>
      </c>
      <c r="N154" s="1" t="s">
        <v>1410</v>
      </c>
      <c r="O154" s="1" t="s">
        <v>1411</v>
      </c>
      <c r="P154" s="1" t="s">
        <v>1412</v>
      </c>
      <c r="Q154" s="1" t="s">
        <v>1413</v>
      </c>
      <c r="R154" s="1" t="s">
        <v>2387</v>
      </c>
      <c r="S154" s="1" t="s">
        <v>1415</v>
      </c>
      <c r="T154" s="1" t="s">
        <v>1416</v>
      </c>
      <c r="U154" s="1" t="s">
        <v>1417</v>
      </c>
      <c r="V154" s="1" t="s">
        <v>1482</v>
      </c>
    </row>
    <row r="155" s="1" customFormat="1" spans="1:22">
      <c r="A155" s="3">
        <v>999224606604755</v>
      </c>
      <c r="B155" s="1" t="s">
        <v>1405</v>
      </c>
      <c r="C155" s="1" t="s">
        <v>2388</v>
      </c>
      <c r="D155" s="1" t="s">
        <v>2389</v>
      </c>
      <c r="E155" s="1" t="s">
        <v>2390</v>
      </c>
      <c r="F155" s="1" t="s">
        <v>1424</v>
      </c>
      <c r="G155" s="1" t="s">
        <v>1406</v>
      </c>
      <c r="H155" s="1" t="s">
        <v>1407</v>
      </c>
      <c r="I155" s="1" t="s">
        <v>2391</v>
      </c>
      <c r="J155" s="1" t="s">
        <v>50</v>
      </c>
      <c r="K155" s="1" t="s">
        <v>2392</v>
      </c>
      <c r="L155" s="1" t="s">
        <v>2392</v>
      </c>
      <c r="M155" s="1" t="s">
        <v>1410</v>
      </c>
      <c r="N155" s="1" t="s">
        <v>1410</v>
      </c>
      <c r="O155" s="1" t="s">
        <v>1411</v>
      </c>
      <c r="P155" s="1" t="s">
        <v>1412</v>
      </c>
      <c r="Q155" s="1" t="s">
        <v>1413</v>
      </c>
      <c r="R155" s="1" t="s">
        <v>2393</v>
      </c>
      <c r="S155" s="1" t="s">
        <v>1415</v>
      </c>
      <c r="T155" s="1" t="s">
        <v>1416</v>
      </c>
      <c r="U155" s="1" t="s">
        <v>1417</v>
      </c>
      <c r="V155" s="1" t="s">
        <v>1453</v>
      </c>
    </row>
    <row r="156" s="1" customFormat="1" spans="1:22">
      <c r="A156" s="3">
        <v>999224606621994</v>
      </c>
      <c r="B156" s="1" t="s">
        <v>1405</v>
      </c>
      <c r="C156" s="1" t="s">
        <v>2394</v>
      </c>
      <c r="D156" s="1" t="s">
        <v>2395</v>
      </c>
      <c r="E156" s="1" t="s">
        <v>2396</v>
      </c>
      <c r="F156" s="1" t="s">
        <v>1441</v>
      </c>
      <c r="G156" s="1" t="s">
        <v>1424</v>
      </c>
      <c r="H156" s="1" t="s">
        <v>1407</v>
      </c>
      <c r="I156" s="1" t="s">
        <v>2397</v>
      </c>
      <c r="J156" s="1" t="s">
        <v>50</v>
      </c>
      <c r="K156" s="1" t="s">
        <v>2398</v>
      </c>
      <c r="L156" s="1" t="s">
        <v>2398</v>
      </c>
      <c r="M156" s="1" t="s">
        <v>1410</v>
      </c>
      <c r="N156" s="1" t="s">
        <v>1410</v>
      </c>
      <c r="O156" s="1" t="s">
        <v>1411</v>
      </c>
      <c r="P156" s="1" t="s">
        <v>1412</v>
      </c>
      <c r="Q156" s="1" t="s">
        <v>1413</v>
      </c>
      <c r="R156" s="1" t="s">
        <v>2399</v>
      </c>
      <c r="S156" s="1" t="s">
        <v>1415</v>
      </c>
      <c r="T156" s="1" t="s">
        <v>1416</v>
      </c>
      <c r="U156" s="1" t="s">
        <v>1417</v>
      </c>
      <c r="V156" s="1" t="s">
        <v>1453</v>
      </c>
    </row>
    <row r="157" s="1" customFormat="1" spans="1:22">
      <c r="A157" s="3">
        <v>999224607853091</v>
      </c>
      <c r="B157" s="1" t="s">
        <v>1405</v>
      </c>
      <c r="C157" s="1" t="s">
        <v>2400</v>
      </c>
      <c r="D157" s="1" t="s">
        <v>2401</v>
      </c>
      <c r="E157" s="1" t="s">
        <v>2402</v>
      </c>
      <c r="F157" s="1" t="s">
        <v>1405</v>
      </c>
      <c r="G157" s="1" t="s">
        <v>1424</v>
      </c>
      <c r="H157" s="1" t="s">
        <v>1407</v>
      </c>
      <c r="I157" s="1" t="s">
        <v>2403</v>
      </c>
      <c r="J157" s="1" t="s">
        <v>50</v>
      </c>
      <c r="K157" s="1" t="s">
        <v>2404</v>
      </c>
      <c r="L157" s="1" t="s">
        <v>2404</v>
      </c>
      <c r="M157" s="1" t="s">
        <v>1410</v>
      </c>
      <c r="N157" s="1" t="s">
        <v>1410</v>
      </c>
      <c r="O157" s="1" t="s">
        <v>1411</v>
      </c>
      <c r="P157" s="1" t="s">
        <v>1412</v>
      </c>
      <c r="Q157" s="1" t="s">
        <v>1413</v>
      </c>
      <c r="R157" s="1" t="s">
        <v>2405</v>
      </c>
      <c r="S157" s="1" t="s">
        <v>1415</v>
      </c>
      <c r="T157" s="1" t="s">
        <v>1416</v>
      </c>
      <c r="U157" s="1" t="s">
        <v>1417</v>
      </c>
      <c r="V157" s="1" t="s">
        <v>1453</v>
      </c>
    </row>
    <row r="158" s="1" customFormat="1" spans="1:22">
      <c r="A158" s="3">
        <v>999224608017743</v>
      </c>
      <c r="B158" s="1" t="s">
        <v>1405</v>
      </c>
      <c r="C158" s="1" t="s">
        <v>2406</v>
      </c>
      <c r="D158" s="1" t="s">
        <v>2407</v>
      </c>
      <c r="E158" s="1" t="s">
        <v>2408</v>
      </c>
      <c r="F158" s="1" t="s">
        <v>1405</v>
      </c>
      <c r="G158" s="1" t="s">
        <v>1424</v>
      </c>
      <c r="H158" s="1" t="s">
        <v>1407</v>
      </c>
      <c r="I158" s="1" t="s">
        <v>2409</v>
      </c>
      <c r="J158" s="1" t="s">
        <v>50</v>
      </c>
      <c r="K158" s="1" t="s">
        <v>2410</v>
      </c>
      <c r="L158" s="1" t="s">
        <v>2410</v>
      </c>
      <c r="M158" s="1" t="s">
        <v>1410</v>
      </c>
      <c r="N158" s="1" t="s">
        <v>1410</v>
      </c>
      <c r="O158" s="1" t="s">
        <v>1411</v>
      </c>
      <c r="P158" s="1" t="s">
        <v>1412</v>
      </c>
      <c r="Q158" s="1" t="s">
        <v>1413</v>
      </c>
      <c r="R158" s="1" t="s">
        <v>2411</v>
      </c>
      <c r="S158" s="1" t="s">
        <v>1415</v>
      </c>
      <c r="T158" s="1" t="s">
        <v>1416</v>
      </c>
      <c r="U158" s="1" t="s">
        <v>1417</v>
      </c>
      <c r="V158" s="1" t="s">
        <v>1490</v>
      </c>
    </row>
    <row r="159" s="1" customFormat="1" spans="1:22">
      <c r="A159" s="3">
        <v>999224609053318</v>
      </c>
      <c r="B159" s="1" t="s">
        <v>1405</v>
      </c>
      <c r="C159" s="1" t="s">
        <v>2412</v>
      </c>
      <c r="D159" s="1" t="s">
        <v>2413</v>
      </c>
      <c r="E159" s="1" t="s">
        <v>2414</v>
      </c>
      <c r="F159" s="1" t="s">
        <v>1441</v>
      </c>
      <c r="G159" s="1" t="s">
        <v>1424</v>
      </c>
      <c r="H159" s="1" t="s">
        <v>1407</v>
      </c>
      <c r="I159" s="1" t="s">
        <v>2415</v>
      </c>
      <c r="J159" s="1" t="s">
        <v>50</v>
      </c>
      <c r="K159" s="1" t="s">
        <v>2416</v>
      </c>
      <c r="L159" s="1" t="s">
        <v>2416</v>
      </c>
      <c r="M159" s="1" t="s">
        <v>1410</v>
      </c>
      <c r="N159" s="1" t="s">
        <v>1410</v>
      </c>
      <c r="O159" s="1" t="s">
        <v>1411</v>
      </c>
      <c r="P159" s="1" t="s">
        <v>1412</v>
      </c>
      <c r="Q159" s="1" t="s">
        <v>1413</v>
      </c>
      <c r="R159" s="1" t="s">
        <v>2417</v>
      </c>
      <c r="S159" s="1" t="s">
        <v>1415</v>
      </c>
      <c r="T159" s="1" t="s">
        <v>1416</v>
      </c>
      <c r="U159" s="1" t="s">
        <v>1533</v>
      </c>
      <c r="V159" s="1" t="s">
        <v>1633</v>
      </c>
    </row>
    <row r="160" s="1" customFormat="1" spans="1:22">
      <c r="A160" s="3">
        <v>999224609145705</v>
      </c>
      <c r="B160" s="1" t="s">
        <v>1405</v>
      </c>
      <c r="C160" s="1" t="s">
        <v>2418</v>
      </c>
      <c r="D160" s="1" t="s">
        <v>2413</v>
      </c>
      <c r="E160" s="1" t="s">
        <v>2419</v>
      </c>
      <c r="F160" s="1" t="s">
        <v>1495</v>
      </c>
      <c r="G160" s="1" t="s">
        <v>1406</v>
      </c>
      <c r="H160" s="1" t="s">
        <v>1407</v>
      </c>
      <c r="I160" s="1" t="s">
        <v>2420</v>
      </c>
      <c r="J160" s="1" t="s">
        <v>50</v>
      </c>
      <c r="K160" s="1" t="s">
        <v>2421</v>
      </c>
      <c r="L160" s="1" t="s">
        <v>2421</v>
      </c>
      <c r="M160" s="1" t="s">
        <v>1410</v>
      </c>
      <c r="N160" s="1" t="s">
        <v>1410</v>
      </c>
      <c r="O160" s="1" t="s">
        <v>1411</v>
      </c>
      <c r="P160" s="1" t="s">
        <v>1412</v>
      </c>
      <c r="Q160" s="1" t="s">
        <v>1413</v>
      </c>
      <c r="R160" s="1" t="s">
        <v>2422</v>
      </c>
      <c r="S160" s="1" t="s">
        <v>1415</v>
      </c>
      <c r="T160" s="1" t="s">
        <v>1416</v>
      </c>
      <c r="U160" s="1" t="s">
        <v>1533</v>
      </c>
      <c r="V160" s="1" t="s">
        <v>1633</v>
      </c>
    </row>
    <row r="161" s="1" customFormat="1" spans="1:22">
      <c r="A161" s="3">
        <v>999224610675443</v>
      </c>
      <c r="B161" s="1" t="s">
        <v>1405</v>
      </c>
      <c r="C161" s="1" t="s">
        <v>2423</v>
      </c>
      <c r="D161" s="1" t="s">
        <v>2125</v>
      </c>
      <c r="E161" s="1" t="s">
        <v>2424</v>
      </c>
      <c r="F161" s="1" t="s">
        <v>1441</v>
      </c>
      <c r="G161" s="1" t="s">
        <v>1424</v>
      </c>
      <c r="H161" s="1" t="s">
        <v>1407</v>
      </c>
      <c r="I161" s="1" t="s">
        <v>2425</v>
      </c>
      <c r="J161" s="1" t="s">
        <v>50</v>
      </c>
      <c r="K161" s="1" t="s">
        <v>2426</v>
      </c>
      <c r="L161" s="1" t="s">
        <v>2426</v>
      </c>
      <c r="M161" s="1" t="s">
        <v>1410</v>
      </c>
      <c r="N161" s="1" t="s">
        <v>1410</v>
      </c>
      <c r="O161" s="1" t="s">
        <v>1411</v>
      </c>
      <c r="P161" s="1" t="s">
        <v>1412</v>
      </c>
      <c r="Q161" s="1" t="s">
        <v>1413</v>
      </c>
      <c r="R161" s="1" t="s">
        <v>2427</v>
      </c>
      <c r="S161" s="1" t="s">
        <v>1415</v>
      </c>
      <c r="T161" s="1" t="s">
        <v>1416</v>
      </c>
      <c r="U161" s="1" t="s">
        <v>1417</v>
      </c>
      <c r="V161" s="1" t="s">
        <v>1490</v>
      </c>
    </row>
    <row r="162" s="1" customFormat="1" spans="1:22">
      <c r="A162" s="3">
        <v>999224611083011</v>
      </c>
      <c r="B162" s="1" t="s">
        <v>1405</v>
      </c>
      <c r="C162" s="1" t="s">
        <v>2428</v>
      </c>
      <c r="D162" s="1" t="s">
        <v>2429</v>
      </c>
      <c r="E162" s="1" t="s">
        <v>2430</v>
      </c>
      <c r="F162" s="1" t="s">
        <v>1424</v>
      </c>
      <c r="G162" s="1" t="s">
        <v>1406</v>
      </c>
      <c r="H162" s="1" t="s">
        <v>1407</v>
      </c>
      <c r="I162" s="1" t="s">
        <v>2431</v>
      </c>
      <c r="J162" s="1" t="s">
        <v>50</v>
      </c>
      <c r="K162" s="1" t="s">
        <v>2432</v>
      </c>
      <c r="L162" s="1" t="s">
        <v>2432</v>
      </c>
      <c r="M162" s="1" t="s">
        <v>1410</v>
      </c>
      <c r="N162" s="1" t="s">
        <v>1410</v>
      </c>
      <c r="O162" s="1" t="s">
        <v>1411</v>
      </c>
      <c r="P162" s="1" t="s">
        <v>1412</v>
      </c>
      <c r="Q162" s="1" t="s">
        <v>1413</v>
      </c>
      <c r="R162" s="1" t="s">
        <v>2433</v>
      </c>
      <c r="S162" s="1" t="s">
        <v>1415</v>
      </c>
      <c r="T162" s="1" t="s">
        <v>1416</v>
      </c>
      <c r="U162" s="1" t="s">
        <v>1417</v>
      </c>
      <c r="V162" s="1" t="s">
        <v>1553</v>
      </c>
    </row>
    <row r="163" s="1" customFormat="1" spans="1:22">
      <c r="A163" s="3">
        <v>999224611294536</v>
      </c>
      <c r="B163" s="1" t="s">
        <v>1405</v>
      </c>
      <c r="C163" s="1" t="s">
        <v>2434</v>
      </c>
      <c r="D163" s="1" t="s">
        <v>2435</v>
      </c>
      <c r="E163" s="1" t="s">
        <v>2436</v>
      </c>
      <c r="F163" s="1" t="s">
        <v>1495</v>
      </c>
      <c r="G163" s="1" t="s">
        <v>1424</v>
      </c>
      <c r="H163" s="1" t="s">
        <v>1407</v>
      </c>
      <c r="I163" s="1" t="s">
        <v>2437</v>
      </c>
      <c r="J163" s="1" t="s">
        <v>50</v>
      </c>
      <c r="K163" s="1" t="s">
        <v>2438</v>
      </c>
      <c r="L163" s="1" t="s">
        <v>2438</v>
      </c>
      <c r="M163" s="1" t="s">
        <v>1410</v>
      </c>
      <c r="N163" s="1" t="s">
        <v>1410</v>
      </c>
      <c r="O163" s="1" t="s">
        <v>1411</v>
      </c>
      <c r="P163" s="1" t="s">
        <v>1412</v>
      </c>
      <c r="Q163" s="1" t="s">
        <v>1413</v>
      </c>
      <c r="R163" s="1" t="s">
        <v>2439</v>
      </c>
      <c r="S163" s="1" t="s">
        <v>1415</v>
      </c>
      <c r="T163" s="1" t="s">
        <v>1416</v>
      </c>
      <c r="U163" s="1" t="s">
        <v>1417</v>
      </c>
      <c r="V163" s="1" t="s">
        <v>1879</v>
      </c>
    </row>
    <row r="164" s="1" customFormat="1" spans="1:22">
      <c r="A164" s="3">
        <v>999224611391007</v>
      </c>
      <c r="B164" s="1" t="s">
        <v>1405</v>
      </c>
      <c r="C164" s="1" t="s">
        <v>2440</v>
      </c>
      <c r="D164" s="1" t="s">
        <v>2441</v>
      </c>
      <c r="E164" s="1" t="s">
        <v>2442</v>
      </c>
      <c r="F164" s="1" t="s">
        <v>1441</v>
      </c>
      <c r="G164" s="1" t="s">
        <v>1424</v>
      </c>
      <c r="H164" s="1" t="s">
        <v>1407</v>
      </c>
      <c r="I164" s="1" t="s">
        <v>2443</v>
      </c>
      <c r="J164" s="1" t="s">
        <v>50</v>
      </c>
      <c r="K164" s="1" t="s">
        <v>2444</v>
      </c>
      <c r="L164" s="1" t="s">
        <v>2444</v>
      </c>
      <c r="M164" s="1" t="s">
        <v>1410</v>
      </c>
      <c r="N164" s="1" t="s">
        <v>1410</v>
      </c>
      <c r="O164" s="1" t="s">
        <v>1411</v>
      </c>
      <c r="P164" s="1" t="s">
        <v>1412</v>
      </c>
      <c r="Q164" s="1" t="s">
        <v>1413</v>
      </c>
      <c r="R164" s="1" t="s">
        <v>2445</v>
      </c>
      <c r="S164" s="1" t="s">
        <v>1415</v>
      </c>
      <c r="T164" s="1" t="s">
        <v>1416</v>
      </c>
      <c r="U164" s="1" t="s">
        <v>1417</v>
      </c>
      <c r="V164" s="1" t="s">
        <v>2252</v>
      </c>
    </row>
    <row r="165" s="1" customFormat="1" spans="1:22">
      <c r="A165" s="3">
        <v>999224611649194</v>
      </c>
      <c r="B165" s="1" t="s">
        <v>1405</v>
      </c>
      <c r="C165" s="1" t="s">
        <v>2446</v>
      </c>
      <c r="D165" s="1" t="s">
        <v>2447</v>
      </c>
      <c r="E165" s="1" t="s">
        <v>2448</v>
      </c>
      <c r="F165" s="1" t="s">
        <v>1424</v>
      </c>
      <c r="G165" s="1" t="s">
        <v>1406</v>
      </c>
      <c r="H165" s="1" t="s">
        <v>1407</v>
      </c>
      <c r="I165" s="1" t="s">
        <v>2449</v>
      </c>
      <c r="J165" s="1" t="s">
        <v>50</v>
      </c>
      <c r="K165" s="1" t="s">
        <v>2450</v>
      </c>
      <c r="L165" s="1" t="s">
        <v>2450</v>
      </c>
      <c r="M165" s="1" t="s">
        <v>1410</v>
      </c>
      <c r="N165" s="1" t="s">
        <v>1410</v>
      </c>
      <c r="O165" s="1" t="s">
        <v>1411</v>
      </c>
      <c r="P165" s="1" t="s">
        <v>1412</v>
      </c>
      <c r="Q165" s="1" t="s">
        <v>1413</v>
      </c>
      <c r="R165" s="1" t="s">
        <v>2451</v>
      </c>
      <c r="S165" s="1" t="s">
        <v>1415</v>
      </c>
      <c r="T165" s="1" t="s">
        <v>1416</v>
      </c>
      <c r="U165" s="1" t="s">
        <v>1417</v>
      </c>
      <c r="V165" s="1" t="s">
        <v>2452</v>
      </c>
    </row>
    <row r="166" s="1" customFormat="1" spans="1:22">
      <c r="A166" s="3">
        <v>999224611750452</v>
      </c>
      <c r="B166" s="1" t="s">
        <v>1405</v>
      </c>
      <c r="C166" s="1" t="s">
        <v>2453</v>
      </c>
      <c r="D166" s="1" t="s">
        <v>2454</v>
      </c>
      <c r="E166" s="1" t="s">
        <v>2455</v>
      </c>
      <c r="F166" s="1" t="s">
        <v>1495</v>
      </c>
      <c r="G166" s="1" t="s">
        <v>1424</v>
      </c>
      <c r="H166" s="1" t="s">
        <v>1407</v>
      </c>
      <c r="I166" s="1" t="s">
        <v>2456</v>
      </c>
      <c r="J166" s="1" t="s">
        <v>50</v>
      </c>
      <c r="K166" s="1" t="s">
        <v>2457</v>
      </c>
      <c r="L166" s="1" t="s">
        <v>2457</v>
      </c>
      <c r="M166" s="1" t="s">
        <v>1410</v>
      </c>
      <c r="N166" s="1" t="s">
        <v>1410</v>
      </c>
      <c r="O166" s="1" t="s">
        <v>1411</v>
      </c>
      <c r="P166" s="1" t="s">
        <v>1412</v>
      </c>
      <c r="Q166" s="1" t="s">
        <v>1413</v>
      </c>
      <c r="R166" s="1" t="s">
        <v>2458</v>
      </c>
      <c r="S166" s="1" t="s">
        <v>1415</v>
      </c>
      <c r="T166" s="1" t="s">
        <v>1416</v>
      </c>
      <c r="U166" s="1" t="s">
        <v>1417</v>
      </c>
      <c r="V166" s="1" t="s">
        <v>2459</v>
      </c>
    </row>
    <row r="167" s="1" customFormat="1" spans="1:22">
      <c r="A167" s="3">
        <v>999224612321629</v>
      </c>
      <c r="B167" s="1" t="s">
        <v>1405</v>
      </c>
      <c r="C167" s="1" t="s">
        <v>2460</v>
      </c>
      <c r="D167" s="1" t="s">
        <v>1990</v>
      </c>
      <c r="E167" s="1" t="s">
        <v>2461</v>
      </c>
      <c r="F167" s="1" t="s">
        <v>1495</v>
      </c>
      <c r="G167" s="1" t="s">
        <v>1424</v>
      </c>
      <c r="H167" s="1" t="s">
        <v>1407</v>
      </c>
      <c r="I167" s="1" t="s">
        <v>2462</v>
      </c>
      <c r="J167" s="1" t="s">
        <v>50</v>
      </c>
      <c r="K167" s="1" t="s">
        <v>2463</v>
      </c>
      <c r="L167" s="1" t="s">
        <v>2463</v>
      </c>
      <c r="M167" s="1" t="s">
        <v>1410</v>
      </c>
      <c r="N167" s="1" t="s">
        <v>1410</v>
      </c>
      <c r="O167" s="1" t="s">
        <v>1411</v>
      </c>
      <c r="P167" s="1" t="s">
        <v>1412</v>
      </c>
      <c r="Q167" s="1" t="s">
        <v>1413</v>
      </c>
      <c r="R167" s="1" t="s">
        <v>2464</v>
      </c>
      <c r="S167" s="1" t="s">
        <v>1415</v>
      </c>
      <c r="T167" s="1" t="s">
        <v>1416</v>
      </c>
      <c r="U167" s="1" t="s">
        <v>1417</v>
      </c>
      <c r="V167" s="1" t="s">
        <v>1490</v>
      </c>
    </row>
    <row r="168" s="1" customFormat="1" spans="1:22">
      <c r="A168" s="3">
        <v>999224612444644</v>
      </c>
      <c r="B168" s="1" t="s">
        <v>1405</v>
      </c>
      <c r="C168" s="1" t="s">
        <v>2465</v>
      </c>
      <c r="D168" s="1" t="s">
        <v>2466</v>
      </c>
      <c r="E168" s="1" t="s">
        <v>2467</v>
      </c>
      <c r="F168" s="1" t="s">
        <v>1441</v>
      </c>
      <c r="G168" s="1" t="s">
        <v>1406</v>
      </c>
      <c r="H168" s="1" t="s">
        <v>1407</v>
      </c>
      <c r="I168" s="1" t="s">
        <v>2468</v>
      </c>
      <c r="J168" s="1" t="s">
        <v>50</v>
      </c>
      <c r="K168" s="1" t="s">
        <v>2469</v>
      </c>
      <c r="L168" s="1" t="s">
        <v>2469</v>
      </c>
      <c r="M168" s="1" t="s">
        <v>1410</v>
      </c>
      <c r="N168" s="1" t="s">
        <v>1410</v>
      </c>
      <c r="O168" s="1" t="s">
        <v>1411</v>
      </c>
      <c r="P168" s="1" t="s">
        <v>1412</v>
      </c>
      <c r="Q168" s="1" t="s">
        <v>1413</v>
      </c>
      <c r="R168" s="1" t="s">
        <v>2470</v>
      </c>
      <c r="S168" s="1" t="s">
        <v>1415</v>
      </c>
      <c r="T168" s="1" t="s">
        <v>1416</v>
      </c>
      <c r="U168" s="1" t="s">
        <v>1417</v>
      </c>
      <c r="V168" s="1" t="s">
        <v>2471</v>
      </c>
    </row>
    <row r="169" s="1" customFormat="1" spans="1:22">
      <c r="A169" s="3">
        <v>999224612762638</v>
      </c>
      <c r="B169" s="1" t="s">
        <v>1405</v>
      </c>
      <c r="C169" s="1" t="s">
        <v>2472</v>
      </c>
      <c r="D169" s="1" t="s">
        <v>2473</v>
      </c>
      <c r="E169" s="1" t="s">
        <v>2474</v>
      </c>
      <c r="F169" s="1" t="s">
        <v>1441</v>
      </c>
      <c r="G169" s="1" t="s">
        <v>1424</v>
      </c>
      <c r="H169" s="1" t="s">
        <v>1407</v>
      </c>
      <c r="I169" s="1" t="s">
        <v>2475</v>
      </c>
      <c r="J169" s="1" t="s">
        <v>50</v>
      </c>
      <c r="K169" s="1" t="s">
        <v>2476</v>
      </c>
      <c r="L169" s="1" t="s">
        <v>2476</v>
      </c>
      <c r="M169" s="1" t="s">
        <v>1410</v>
      </c>
      <c r="N169" s="1" t="s">
        <v>1410</v>
      </c>
      <c r="O169" s="1" t="s">
        <v>1411</v>
      </c>
      <c r="P169" s="1" t="s">
        <v>1412</v>
      </c>
      <c r="Q169" s="1" t="s">
        <v>1413</v>
      </c>
      <c r="R169" s="1" t="s">
        <v>2477</v>
      </c>
      <c r="S169" s="1" t="s">
        <v>1415</v>
      </c>
      <c r="T169" s="1" t="s">
        <v>1416</v>
      </c>
      <c r="U169" s="1" t="s">
        <v>1417</v>
      </c>
      <c r="V169" s="1" t="s">
        <v>1474</v>
      </c>
    </row>
    <row r="170" s="1" customFormat="1" spans="1:22">
      <c r="A170" s="3">
        <v>999224613199329</v>
      </c>
      <c r="B170" s="1" t="s">
        <v>1405</v>
      </c>
      <c r="C170" s="1" t="s">
        <v>2478</v>
      </c>
      <c r="D170" s="1" t="s">
        <v>2479</v>
      </c>
      <c r="E170" s="1" t="s">
        <v>2480</v>
      </c>
      <c r="F170" s="1" t="s">
        <v>1495</v>
      </c>
      <c r="G170" s="1" t="s">
        <v>1424</v>
      </c>
      <c r="H170" s="1" t="s">
        <v>1407</v>
      </c>
      <c r="I170" s="1" t="s">
        <v>2481</v>
      </c>
      <c r="J170" s="1" t="s">
        <v>50</v>
      </c>
      <c r="K170" s="1" t="s">
        <v>2482</v>
      </c>
      <c r="L170" s="1" t="s">
        <v>2482</v>
      </c>
      <c r="M170" s="1" t="s">
        <v>1410</v>
      </c>
      <c r="N170" s="1" t="s">
        <v>1410</v>
      </c>
      <c r="O170" s="1" t="s">
        <v>1411</v>
      </c>
      <c r="P170" s="1" t="s">
        <v>1412</v>
      </c>
      <c r="Q170" s="1" t="s">
        <v>1413</v>
      </c>
      <c r="R170" s="1" t="s">
        <v>2483</v>
      </c>
      <c r="S170" s="1" t="s">
        <v>1415</v>
      </c>
      <c r="T170" s="1" t="s">
        <v>1416</v>
      </c>
      <c r="U170" s="1" t="s">
        <v>1417</v>
      </c>
      <c r="V170" s="1" t="s">
        <v>1905</v>
      </c>
    </row>
    <row r="171" s="1" customFormat="1" spans="1:22">
      <c r="A171" s="3">
        <v>999224613676939</v>
      </c>
      <c r="B171" s="1" t="s">
        <v>1405</v>
      </c>
      <c r="C171" s="1" t="s">
        <v>2484</v>
      </c>
      <c r="D171" s="1" t="s">
        <v>2466</v>
      </c>
      <c r="E171" s="1" t="s">
        <v>2485</v>
      </c>
      <c r="F171" s="1" t="s">
        <v>1441</v>
      </c>
      <c r="G171" s="1" t="s">
        <v>1424</v>
      </c>
      <c r="H171" s="1" t="s">
        <v>1407</v>
      </c>
      <c r="I171" s="1" t="s">
        <v>2486</v>
      </c>
      <c r="J171" s="1" t="s">
        <v>50</v>
      </c>
      <c r="K171" s="1" t="s">
        <v>2487</v>
      </c>
      <c r="L171" s="1" t="s">
        <v>2487</v>
      </c>
      <c r="M171" s="1" t="s">
        <v>1410</v>
      </c>
      <c r="N171" s="1" t="s">
        <v>1410</v>
      </c>
      <c r="O171" s="1" t="s">
        <v>1411</v>
      </c>
      <c r="P171" s="1" t="s">
        <v>1412</v>
      </c>
      <c r="Q171" s="1" t="s">
        <v>1413</v>
      </c>
      <c r="R171" s="1" t="s">
        <v>2488</v>
      </c>
      <c r="S171" s="1" t="s">
        <v>1415</v>
      </c>
      <c r="T171" s="1" t="s">
        <v>1416</v>
      </c>
      <c r="U171" s="1" t="s">
        <v>1417</v>
      </c>
      <c r="V171" s="1" t="s">
        <v>2471</v>
      </c>
    </row>
    <row r="172" s="1" customFormat="1" spans="1:22">
      <c r="A172" s="3">
        <v>999224614165799</v>
      </c>
      <c r="B172" s="1" t="s">
        <v>1441</v>
      </c>
      <c r="C172" s="1" t="s">
        <v>2489</v>
      </c>
      <c r="D172" s="1" t="s">
        <v>2490</v>
      </c>
      <c r="E172" s="1" t="s">
        <v>2491</v>
      </c>
      <c r="F172" s="1" t="s">
        <v>1495</v>
      </c>
      <c r="G172" s="1" t="s">
        <v>1424</v>
      </c>
      <c r="H172" s="1" t="s">
        <v>1407</v>
      </c>
      <c r="I172" s="1" t="s">
        <v>2492</v>
      </c>
      <c r="J172" s="1" t="s">
        <v>50</v>
      </c>
      <c r="K172" s="1" t="s">
        <v>2493</v>
      </c>
      <c r="L172" s="1" t="s">
        <v>2493</v>
      </c>
      <c r="M172" s="1" t="s">
        <v>1410</v>
      </c>
      <c r="N172" s="1" t="s">
        <v>1410</v>
      </c>
      <c r="O172" s="1" t="s">
        <v>1411</v>
      </c>
      <c r="P172" s="1" t="s">
        <v>1412</v>
      </c>
      <c r="Q172" s="1" t="s">
        <v>1413</v>
      </c>
      <c r="R172" s="1" t="s">
        <v>2494</v>
      </c>
      <c r="S172" s="1" t="s">
        <v>1415</v>
      </c>
      <c r="T172" s="1" t="s">
        <v>1416</v>
      </c>
      <c r="U172" s="1" t="s">
        <v>1417</v>
      </c>
      <c r="V172" s="1" t="s">
        <v>1490</v>
      </c>
    </row>
    <row r="173" s="1" customFormat="1" spans="1:22">
      <c r="A173" s="3">
        <v>999224614207083</v>
      </c>
      <c r="B173" s="1" t="s">
        <v>1441</v>
      </c>
      <c r="C173" s="1" t="s">
        <v>2495</v>
      </c>
      <c r="D173" s="1" t="s">
        <v>2496</v>
      </c>
      <c r="E173" s="1" t="s">
        <v>2497</v>
      </c>
      <c r="F173" s="1" t="s">
        <v>1495</v>
      </c>
      <c r="G173" s="1" t="s">
        <v>1424</v>
      </c>
      <c r="H173" s="1" t="s">
        <v>1407</v>
      </c>
      <c r="I173" s="1" t="s">
        <v>2498</v>
      </c>
      <c r="J173" s="1" t="s">
        <v>50</v>
      </c>
      <c r="K173" s="1" t="s">
        <v>1586</v>
      </c>
      <c r="L173" s="1" t="s">
        <v>1586</v>
      </c>
      <c r="M173" s="1" t="s">
        <v>1410</v>
      </c>
      <c r="N173" s="1" t="s">
        <v>1410</v>
      </c>
      <c r="O173" s="1" t="s">
        <v>1411</v>
      </c>
      <c r="P173" s="1" t="s">
        <v>1412</v>
      </c>
      <c r="Q173" s="1" t="s">
        <v>1413</v>
      </c>
      <c r="R173" s="1" t="s">
        <v>2499</v>
      </c>
      <c r="S173" s="1" t="s">
        <v>1415</v>
      </c>
      <c r="T173" s="1" t="s">
        <v>1416</v>
      </c>
      <c r="U173" s="1" t="s">
        <v>1417</v>
      </c>
      <c r="V173" s="1" t="s">
        <v>1453</v>
      </c>
    </row>
    <row r="174" s="1" customFormat="1" spans="1:22">
      <c r="A174" s="3">
        <v>999224614252346</v>
      </c>
      <c r="B174" s="1" t="s">
        <v>1441</v>
      </c>
      <c r="C174" s="1" t="s">
        <v>2500</v>
      </c>
      <c r="D174" s="1" t="s">
        <v>2501</v>
      </c>
      <c r="E174" s="1" t="s">
        <v>2502</v>
      </c>
      <c r="F174" s="1" t="s">
        <v>1495</v>
      </c>
      <c r="G174" s="1" t="s">
        <v>1424</v>
      </c>
      <c r="H174" s="1" t="s">
        <v>1407</v>
      </c>
      <c r="I174" s="1" t="s">
        <v>2503</v>
      </c>
      <c r="J174" s="1" t="s">
        <v>50</v>
      </c>
      <c r="K174" s="1" t="s">
        <v>2504</v>
      </c>
      <c r="L174" s="1" t="s">
        <v>2504</v>
      </c>
      <c r="M174" s="1" t="s">
        <v>1410</v>
      </c>
      <c r="N174" s="1" t="s">
        <v>1410</v>
      </c>
      <c r="O174" s="1" t="s">
        <v>1411</v>
      </c>
      <c r="P174" s="1" t="s">
        <v>1412</v>
      </c>
      <c r="Q174" s="1" t="s">
        <v>1413</v>
      </c>
      <c r="R174" s="1" t="s">
        <v>2505</v>
      </c>
      <c r="S174" s="1" t="s">
        <v>1415</v>
      </c>
      <c r="T174" s="1" t="s">
        <v>1416</v>
      </c>
      <c r="U174" s="1" t="s">
        <v>1417</v>
      </c>
      <c r="V174" s="1" t="s">
        <v>1453</v>
      </c>
    </row>
    <row r="175" s="1" customFormat="1" spans="1:22">
      <c r="A175" s="3">
        <v>999224614265449</v>
      </c>
      <c r="B175" s="1" t="s">
        <v>1441</v>
      </c>
      <c r="C175" s="1" t="s">
        <v>2506</v>
      </c>
      <c r="D175" s="1" t="s">
        <v>2507</v>
      </c>
      <c r="E175" s="1" t="s">
        <v>2508</v>
      </c>
      <c r="F175" s="1" t="s">
        <v>1441</v>
      </c>
      <c r="G175" s="1" t="s">
        <v>1424</v>
      </c>
      <c r="H175" s="1" t="s">
        <v>1407</v>
      </c>
      <c r="I175" s="1" t="s">
        <v>2509</v>
      </c>
      <c r="J175" s="1" t="s">
        <v>50</v>
      </c>
      <c r="K175" s="1" t="s">
        <v>2510</v>
      </c>
      <c r="L175" s="1" t="s">
        <v>2510</v>
      </c>
      <c r="M175" s="1" t="s">
        <v>1410</v>
      </c>
      <c r="N175" s="1" t="s">
        <v>1410</v>
      </c>
      <c r="O175" s="1" t="s">
        <v>1411</v>
      </c>
      <c r="P175" s="1" t="s">
        <v>1412</v>
      </c>
      <c r="Q175" s="1" t="s">
        <v>1413</v>
      </c>
      <c r="R175" s="1" t="s">
        <v>2511</v>
      </c>
      <c r="S175" s="1" t="s">
        <v>1415</v>
      </c>
      <c r="T175" s="1" t="s">
        <v>1416</v>
      </c>
      <c r="U175" s="1" t="s">
        <v>1417</v>
      </c>
      <c r="V175" s="1" t="s">
        <v>1428</v>
      </c>
    </row>
    <row r="176" s="1" customFormat="1" spans="1:22">
      <c r="A176" s="3">
        <v>999224614273374</v>
      </c>
      <c r="B176" s="1" t="s">
        <v>1441</v>
      </c>
      <c r="C176" s="1" t="s">
        <v>2512</v>
      </c>
      <c r="D176" s="1" t="s">
        <v>2513</v>
      </c>
      <c r="E176" s="1" t="s">
        <v>2514</v>
      </c>
      <c r="F176" s="1" t="s">
        <v>1495</v>
      </c>
      <c r="G176" s="1" t="s">
        <v>1406</v>
      </c>
      <c r="H176" s="1" t="s">
        <v>1407</v>
      </c>
      <c r="I176" s="1" t="s">
        <v>2515</v>
      </c>
      <c r="J176" s="1" t="s">
        <v>50</v>
      </c>
      <c r="K176" s="1" t="s">
        <v>2516</v>
      </c>
      <c r="L176" s="1" t="s">
        <v>2516</v>
      </c>
      <c r="M176" s="1" t="s">
        <v>1410</v>
      </c>
      <c r="N176" s="1" t="s">
        <v>1410</v>
      </c>
      <c r="O176" s="1" t="s">
        <v>1411</v>
      </c>
      <c r="P176" s="1" t="s">
        <v>1412</v>
      </c>
      <c r="Q176" s="1" t="s">
        <v>1413</v>
      </c>
      <c r="R176" s="1" t="s">
        <v>2517</v>
      </c>
      <c r="S176" s="1" t="s">
        <v>1415</v>
      </c>
      <c r="T176" s="1" t="s">
        <v>1416</v>
      </c>
      <c r="U176" s="1" t="s">
        <v>1417</v>
      </c>
      <c r="V176" s="1" t="s">
        <v>1453</v>
      </c>
    </row>
    <row r="177" s="1" customFormat="1" spans="1:22">
      <c r="A177" s="3">
        <v>999224613890595</v>
      </c>
      <c r="B177" s="1" t="s">
        <v>1441</v>
      </c>
      <c r="C177" s="1" t="s">
        <v>2518</v>
      </c>
      <c r="D177" s="1" t="s">
        <v>2401</v>
      </c>
      <c r="E177" s="1" t="s">
        <v>2519</v>
      </c>
      <c r="F177" s="1" t="s">
        <v>1441</v>
      </c>
      <c r="G177" s="1" t="s">
        <v>1406</v>
      </c>
      <c r="H177" s="1" t="s">
        <v>1407</v>
      </c>
      <c r="I177" s="1" t="s">
        <v>2520</v>
      </c>
      <c r="J177" s="1" t="s">
        <v>50</v>
      </c>
      <c r="K177" s="1" t="s">
        <v>2521</v>
      </c>
      <c r="L177" s="1" t="s">
        <v>2521</v>
      </c>
      <c r="M177" s="1" t="s">
        <v>1410</v>
      </c>
      <c r="N177" s="1" t="s">
        <v>1410</v>
      </c>
      <c r="O177" s="1" t="s">
        <v>1411</v>
      </c>
      <c r="P177" s="1" t="s">
        <v>1412</v>
      </c>
      <c r="Q177" s="1" t="s">
        <v>1413</v>
      </c>
      <c r="R177" s="1" t="s">
        <v>2522</v>
      </c>
      <c r="S177" s="1" t="s">
        <v>1415</v>
      </c>
      <c r="T177" s="1" t="s">
        <v>1416</v>
      </c>
      <c r="U177" s="1" t="s">
        <v>1417</v>
      </c>
      <c r="V177" s="1" t="s">
        <v>1453</v>
      </c>
    </row>
    <row r="178" s="1" customFormat="1" spans="1:22">
      <c r="A178" s="3">
        <v>999224614503456</v>
      </c>
      <c r="B178" s="1" t="s">
        <v>1441</v>
      </c>
      <c r="C178" s="1" t="s">
        <v>2523</v>
      </c>
      <c r="D178" s="1" t="s">
        <v>2401</v>
      </c>
      <c r="E178" s="1" t="s">
        <v>2524</v>
      </c>
      <c r="F178" s="1" t="s">
        <v>1441</v>
      </c>
      <c r="G178" s="1" t="s">
        <v>1406</v>
      </c>
      <c r="H178" s="1" t="s">
        <v>1407</v>
      </c>
      <c r="I178" s="1" t="s">
        <v>2520</v>
      </c>
      <c r="J178" s="1" t="s">
        <v>50</v>
      </c>
      <c r="K178" s="1" t="s">
        <v>2521</v>
      </c>
      <c r="L178" s="1" t="s">
        <v>2521</v>
      </c>
      <c r="M178" s="1" t="s">
        <v>1410</v>
      </c>
      <c r="N178" s="1" t="s">
        <v>1410</v>
      </c>
      <c r="O178" s="1" t="s">
        <v>1411</v>
      </c>
      <c r="P178" s="1" t="s">
        <v>1412</v>
      </c>
      <c r="Q178" s="1" t="s">
        <v>1413</v>
      </c>
      <c r="R178" s="1" t="s">
        <v>2525</v>
      </c>
      <c r="S178" s="1" t="s">
        <v>1415</v>
      </c>
      <c r="T178" s="1" t="s">
        <v>1416</v>
      </c>
      <c r="U178" s="1" t="s">
        <v>1417</v>
      </c>
      <c r="V178" s="1" t="s">
        <v>1453</v>
      </c>
    </row>
    <row r="179" s="1" customFormat="1" spans="1:22">
      <c r="A179" s="3">
        <v>999224614938168</v>
      </c>
      <c r="B179" s="1" t="s">
        <v>1441</v>
      </c>
      <c r="C179" s="1" t="s">
        <v>2526</v>
      </c>
      <c r="D179" s="1" t="s">
        <v>2527</v>
      </c>
      <c r="E179" s="1" t="s">
        <v>2528</v>
      </c>
      <c r="F179" s="1" t="s">
        <v>1495</v>
      </c>
      <c r="G179" s="1" t="s">
        <v>1424</v>
      </c>
      <c r="H179" s="1" t="s">
        <v>1407</v>
      </c>
      <c r="I179" s="1" t="s">
        <v>2529</v>
      </c>
      <c r="J179" s="1" t="s">
        <v>50</v>
      </c>
      <c r="K179" s="1" t="s">
        <v>2530</v>
      </c>
      <c r="L179" s="1" t="s">
        <v>2530</v>
      </c>
      <c r="M179" s="1" t="s">
        <v>1410</v>
      </c>
      <c r="N179" s="1" t="s">
        <v>1410</v>
      </c>
      <c r="O179" s="1" t="s">
        <v>1411</v>
      </c>
      <c r="P179" s="1" t="s">
        <v>1412</v>
      </c>
      <c r="Q179" s="1" t="s">
        <v>1413</v>
      </c>
      <c r="R179" s="1" t="s">
        <v>2531</v>
      </c>
      <c r="S179" s="1" t="s">
        <v>1415</v>
      </c>
      <c r="T179" s="1" t="s">
        <v>1416</v>
      </c>
      <c r="U179" s="1" t="s">
        <v>1417</v>
      </c>
      <c r="V179" s="1" t="s">
        <v>2136</v>
      </c>
    </row>
    <row r="180" s="1" customFormat="1" spans="1:22">
      <c r="A180" s="3">
        <v>999224615053112</v>
      </c>
      <c r="B180" s="1" t="s">
        <v>1441</v>
      </c>
      <c r="C180" s="1" t="s">
        <v>2532</v>
      </c>
      <c r="D180" s="1" t="s">
        <v>2533</v>
      </c>
      <c r="E180" s="1" t="s">
        <v>2534</v>
      </c>
      <c r="F180" s="1" t="s">
        <v>1495</v>
      </c>
      <c r="G180" s="1" t="s">
        <v>1406</v>
      </c>
      <c r="H180" s="1" t="s">
        <v>1407</v>
      </c>
      <c r="I180" s="1" t="s">
        <v>2535</v>
      </c>
      <c r="J180" s="1" t="s">
        <v>50</v>
      </c>
      <c r="K180" s="1" t="s">
        <v>2536</v>
      </c>
      <c r="L180" s="1" t="s">
        <v>2536</v>
      </c>
      <c r="M180" s="1" t="s">
        <v>1410</v>
      </c>
      <c r="N180" s="1" t="s">
        <v>1410</v>
      </c>
      <c r="O180" s="1" t="s">
        <v>1411</v>
      </c>
      <c r="P180" s="1" t="s">
        <v>1412</v>
      </c>
      <c r="Q180" s="1" t="s">
        <v>1413</v>
      </c>
      <c r="R180" s="1" t="s">
        <v>2537</v>
      </c>
      <c r="S180" s="1" t="s">
        <v>1415</v>
      </c>
      <c r="T180" s="1" t="s">
        <v>1416</v>
      </c>
      <c r="U180" s="1" t="s">
        <v>1533</v>
      </c>
      <c r="V180" s="1" t="s">
        <v>1490</v>
      </c>
    </row>
    <row r="181" s="1" customFormat="1" spans="1:22">
      <c r="A181" s="3">
        <v>999224619410162</v>
      </c>
      <c r="B181" s="1" t="s">
        <v>1441</v>
      </c>
      <c r="C181" s="1" t="s">
        <v>2538</v>
      </c>
      <c r="D181" s="1" t="s">
        <v>2539</v>
      </c>
      <c r="E181" s="1" t="s">
        <v>2540</v>
      </c>
      <c r="F181" s="1" t="s">
        <v>1424</v>
      </c>
      <c r="G181" s="1" t="s">
        <v>1406</v>
      </c>
      <c r="H181" s="1" t="s">
        <v>1407</v>
      </c>
      <c r="I181" s="1" t="s">
        <v>2541</v>
      </c>
      <c r="J181" s="1" t="s">
        <v>50</v>
      </c>
      <c r="K181" s="1" t="s">
        <v>2542</v>
      </c>
      <c r="L181" s="1" t="s">
        <v>2542</v>
      </c>
      <c r="M181" s="1" t="s">
        <v>1410</v>
      </c>
      <c r="N181" s="1" t="s">
        <v>1410</v>
      </c>
      <c r="O181" s="1" t="s">
        <v>1411</v>
      </c>
      <c r="P181" s="1" t="s">
        <v>1412</v>
      </c>
      <c r="Q181" s="1" t="s">
        <v>1413</v>
      </c>
      <c r="R181" s="1" t="s">
        <v>2543</v>
      </c>
      <c r="S181" s="1" t="s">
        <v>1415</v>
      </c>
      <c r="T181" s="1" t="s">
        <v>1416</v>
      </c>
      <c r="U181" s="1" t="s">
        <v>1417</v>
      </c>
      <c r="V181" s="1" t="s">
        <v>1490</v>
      </c>
    </row>
    <row r="182" s="1" customFormat="1" spans="1:22">
      <c r="A182" s="3">
        <v>999224619628947</v>
      </c>
      <c r="B182" s="1" t="s">
        <v>1441</v>
      </c>
      <c r="C182" s="1" t="s">
        <v>2544</v>
      </c>
      <c r="D182" s="1" t="s">
        <v>2545</v>
      </c>
      <c r="E182" s="1" t="s">
        <v>2546</v>
      </c>
      <c r="F182" s="1" t="s">
        <v>1495</v>
      </c>
      <c r="G182" s="1" t="s">
        <v>1424</v>
      </c>
      <c r="H182" s="1" t="s">
        <v>1407</v>
      </c>
      <c r="I182" s="1" t="s">
        <v>2547</v>
      </c>
      <c r="J182" s="1" t="s">
        <v>50</v>
      </c>
      <c r="K182" s="1" t="s">
        <v>2548</v>
      </c>
      <c r="L182" s="1" t="s">
        <v>2548</v>
      </c>
      <c r="M182" s="1" t="s">
        <v>1410</v>
      </c>
      <c r="N182" s="1" t="s">
        <v>1410</v>
      </c>
      <c r="O182" s="1" t="s">
        <v>1411</v>
      </c>
      <c r="P182" s="1" t="s">
        <v>1412</v>
      </c>
      <c r="Q182" s="1" t="s">
        <v>1413</v>
      </c>
      <c r="R182" s="1" t="s">
        <v>2549</v>
      </c>
      <c r="S182" s="1" t="s">
        <v>1415</v>
      </c>
      <c r="T182" s="1" t="s">
        <v>1416</v>
      </c>
      <c r="U182" s="1" t="s">
        <v>1533</v>
      </c>
      <c r="V182" s="1" t="s">
        <v>2550</v>
      </c>
    </row>
    <row r="183" s="1" customFormat="1" spans="1:22">
      <c r="A183" s="3">
        <v>999224620406244</v>
      </c>
      <c r="B183" s="1" t="s">
        <v>1441</v>
      </c>
      <c r="C183" s="1" t="s">
        <v>2551</v>
      </c>
      <c r="D183" s="1" t="s">
        <v>2552</v>
      </c>
      <c r="E183" s="1" t="s">
        <v>2553</v>
      </c>
      <c r="F183" s="1" t="s">
        <v>1495</v>
      </c>
      <c r="G183" s="1" t="s">
        <v>1424</v>
      </c>
      <c r="H183" s="1" t="s">
        <v>1407</v>
      </c>
      <c r="I183" s="1" t="s">
        <v>2554</v>
      </c>
      <c r="J183" s="1" t="s">
        <v>50</v>
      </c>
      <c r="K183" s="1" t="s">
        <v>2555</v>
      </c>
      <c r="L183" s="1" t="s">
        <v>2555</v>
      </c>
      <c r="M183" s="1" t="s">
        <v>1410</v>
      </c>
      <c r="N183" s="1" t="s">
        <v>1410</v>
      </c>
      <c r="O183" s="1" t="s">
        <v>1411</v>
      </c>
      <c r="P183" s="1" t="s">
        <v>1412</v>
      </c>
      <c r="Q183" s="1" t="s">
        <v>1413</v>
      </c>
      <c r="R183" s="1" t="s">
        <v>2556</v>
      </c>
      <c r="S183" s="1" t="s">
        <v>1415</v>
      </c>
      <c r="T183" s="1" t="s">
        <v>1416</v>
      </c>
      <c r="U183" s="1" t="s">
        <v>1417</v>
      </c>
      <c r="V183" s="1" t="s">
        <v>1490</v>
      </c>
    </row>
    <row r="184" s="1" customFormat="1" spans="1:22">
      <c r="A184" s="3">
        <v>999224622772871</v>
      </c>
      <c r="B184" s="1" t="s">
        <v>1441</v>
      </c>
      <c r="C184" s="1" t="s">
        <v>2557</v>
      </c>
      <c r="D184" s="1" t="s">
        <v>2558</v>
      </c>
      <c r="E184" s="1" t="s">
        <v>2559</v>
      </c>
      <c r="F184" s="1" t="s">
        <v>1495</v>
      </c>
      <c r="G184" s="1" t="s">
        <v>1424</v>
      </c>
      <c r="H184" s="1" t="s">
        <v>1407</v>
      </c>
      <c r="I184" s="1" t="s">
        <v>2560</v>
      </c>
      <c r="J184" s="1" t="s">
        <v>50</v>
      </c>
      <c r="K184" s="1" t="s">
        <v>2561</v>
      </c>
      <c r="L184" s="1" t="s">
        <v>2561</v>
      </c>
      <c r="M184" s="1" t="s">
        <v>1410</v>
      </c>
      <c r="N184" s="1" t="s">
        <v>1410</v>
      </c>
      <c r="O184" s="1" t="s">
        <v>1411</v>
      </c>
      <c r="P184" s="1" t="s">
        <v>1412</v>
      </c>
      <c r="Q184" s="1" t="s">
        <v>1413</v>
      </c>
      <c r="R184" s="1" t="s">
        <v>2562</v>
      </c>
      <c r="S184" s="1" t="s">
        <v>1415</v>
      </c>
      <c r="T184" s="1" t="s">
        <v>1416</v>
      </c>
      <c r="U184" s="1" t="s">
        <v>1417</v>
      </c>
      <c r="V184" s="1" t="s">
        <v>1490</v>
      </c>
    </row>
    <row r="185" s="1" customFormat="1" spans="1:22">
      <c r="A185" s="3">
        <v>999224623441963</v>
      </c>
      <c r="B185" s="1" t="s">
        <v>1441</v>
      </c>
      <c r="C185" s="1" t="s">
        <v>2563</v>
      </c>
      <c r="D185" s="1" t="s">
        <v>2564</v>
      </c>
      <c r="E185" s="1" t="s">
        <v>2565</v>
      </c>
      <c r="F185" s="1" t="s">
        <v>1441</v>
      </c>
      <c r="G185" s="1" t="s">
        <v>1424</v>
      </c>
      <c r="H185" s="1" t="s">
        <v>1407</v>
      </c>
      <c r="I185" s="1" t="s">
        <v>2566</v>
      </c>
      <c r="J185" s="1" t="s">
        <v>50</v>
      </c>
      <c r="K185" s="1" t="s">
        <v>2567</v>
      </c>
      <c r="L185" s="1" t="s">
        <v>2567</v>
      </c>
      <c r="M185" s="1" t="s">
        <v>1410</v>
      </c>
      <c r="N185" s="1" t="s">
        <v>1410</v>
      </c>
      <c r="O185" s="1" t="s">
        <v>1411</v>
      </c>
      <c r="P185" s="1" t="s">
        <v>1412</v>
      </c>
      <c r="Q185" s="1" t="s">
        <v>1413</v>
      </c>
      <c r="R185" s="1" t="s">
        <v>2568</v>
      </c>
      <c r="S185" s="1" t="s">
        <v>1415</v>
      </c>
      <c r="T185" s="1" t="s">
        <v>1416</v>
      </c>
      <c r="U185" s="1" t="s">
        <v>1417</v>
      </c>
      <c r="V185" s="1" t="s">
        <v>2252</v>
      </c>
    </row>
    <row r="186" s="1" customFormat="1" spans="1:22">
      <c r="A186" s="3">
        <v>999224624335716</v>
      </c>
      <c r="B186" s="1" t="s">
        <v>1441</v>
      </c>
      <c r="C186" s="1" t="s">
        <v>2569</v>
      </c>
      <c r="D186" s="1" t="s">
        <v>2570</v>
      </c>
      <c r="E186" s="1" t="s">
        <v>2571</v>
      </c>
      <c r="F186" s="1" t="s">
        <v>1495</v>
      </c>
      <c r="G186" s="1" t="s">
        <v>1406</v>
      </c>
      <c r="H186" s="1" t="s">
        <v>1407</v>
      </c>
      <c r="I186" s="1" t="s">
        <v>2572</v>
      </c>
      <c r="J186" s="1" t="s">
        <v>50</v>
      </c>
      <c r="K186" s="1" t="s">
        <v>2573</v>
      </c>
      <c r="L186" s="1" t="s">
        <v>2573</v>
      </c>
      <c r="M186" s="1" t="s">
        <v>1410</v>
      </c>
      <c r="N186" s="1" t="s">
        <v>1410</v>
      </c>
      <c r="O186" s="1" t="s">
        <v>1411</v>
      </c>
      <c r="P186" s="1" t="s">
        <v>1412</v>
      </c>
      <c r="Q186" s="1" t="s">
        <v>1413</v>
      </c>
      <c r="R186" s="1" t="s">
        <v>2574</v>
      </c>
      <c r="S186" s="1" t="s">
        <v>1415</v>
      </c>
      <c r="T186" s="1" t="s">
        <v>1416</v>
      </c>
      <c r="U186" s="1" t="s">
        <v>1533</v>
      </c>
      <c r="V186" s="1" t="s">
        <v>1490</v>
      </c>
    </row>
    <row r="187" s="1" customFormat="1" spans="1:22">
      <c r="A187" s="3">
        <v>999224624501905</v>
      </c>
      <c r="B187" s="1" t="s">
        <v>1441</v>
      </c>
      <c r="C187" s="1" t="s">
        <v>2575</v>
      </c>
      <c r="D187" s="1" t="s">
        <v>2576</v>
      </c>
      <c r="E187" s="1" t="s">
        <v>2577</v>
      </c>
      <c r="F187" s="1" t="s">
        <v>1424</v>
      </c>
      <c r="G187" s="1" t="s">
        <v>1406</v>
      </c>
      <c r="H187" s="1" t="s">
        <v>1407</v>
      </c>
      <c r="I187" s="1" t="s">
        <v>2578</v>
      </c>
      <c r="J187" s="1" t="s">
        <v>50</v>
      </c>
      <c r="K187" s="1" t="s">
        <v>2579</v>
      </c>
      <c r="L187" s="1" t="s">
        <v>2579</v>
      </c>
      <c r="M187" s="1" t="s">
        <v>1410</v>
      </c>
      <c r="N187" s="1" t="s">
        <v>1410</v>
      </c>
      <c r="O187" s="1" t="s">
        <v>1411</v>
      </c>
      <c r="P187" s="1" t="s">
        <v>1412</v>
      </c>
      <c r="Q187" s="1" t="s">
        <v>1413</v>
      </c>
      <c r="R187" s="1" t="s">
        <v>2580</v>
      </c>
      <c r="S187" s="1" t="s">
        <v>1415</v>
      </c>
      <c r="T187" s="1" t="s">
        <v>1416</v>
      </c>
      <c r="U187" s="1" t="s">
        <v>1417</v>
      </c>
      <c r="V187" s="1" t="s">
        <v>1445</v>
      </c>
    </row>
    <row r="188" s="1" customFormat="1" spans="1:22">
      <c r="A188" s="3">
        <v>999224625627813</v>
      </c>
      <c r="B188" s="1" t="s">
        <v>1441</v>
      </c>
      <c r="C188" s="1" t="s">
        <v>2581</v>
      </c>
      <c r="D188" s="1" t="s">
        <v>2582</v>
      </c>
      <c r="E188" s="1" t="s">
        <v>2583</v>
      </c>
      <c r="F188" s="1" t="s">
        <v>1495</v>
      </c>
      <c r="G188" s="1" t="s">
        <v>1424</v>
      </c>
      <c r="H188" s="1" t="s">
        <v>1407</v>
      </c>
      <c r="I188" s="1" t="s">
        <v>2584</v>
      </c>
      <c r="J188" s="1" t="s">
        <v>50</v>
      </c>
      <c r="K188" s="1" t="s">
        <v>2585</v>
      </c>
      <c r="L188" s="1" t="s">
        <v>2585</v>
      </c>
      <c r="M188" s="1" t="s">
        <v>1410</v>
      </c>
      <c r="N188" s="1" t="s">
        <v>1410</v>
      </c>
      <c r="O188" s="1" t="s">
        <v>1411</v>
      </c>
      <c r="P188" s="1" t="s">
        <v>1412</v>
      </c>
      <c r="Q188" s="1" t="s">
        <v>1413</v>
      </c>
      <c r="R188" s="1" t="s">
        <v>2586</v>
      </c>
      <c r="S188" s="1" t="s">
        <v>1415</v>
      </c>
      <c r="T188" s="1" t="s">
        <v>1416</v>
      </c>
      <c r="U188" s="1" t="s">
        <v>1417</v>
      </c>
      <c r="V188" s="1" t="s">
        <v>1445</v>
      </c>
    </row>
    <row r="189" s="1" customFormat="1" spans="1:22">
      <c r="A189" s="3">
        <v>999224626365124</v>
      </c>
      <c r="B189" s="1" t="s">
        <v>1441</v>
      </c>
      <c r="C189" s="1" t="s">
        <v>2587</v>
      </c>
      <c r="D189" s="1" t="s">
        <v>2588</v>
      </c>
      <c r="E189" s="1" t="s">
        <v>2589</v>
      </c>
      <c r="F189" s="1" t="s">
        <v>1424</v>
      </c>
      <c r="G189" s="1" t="s">
        <v>1406</v>
      </c>
      <c r="H189" s="1" t="s">
        <v>1407</v>
      </c>
      <c r="I189" s="1" t="s">
        <v>2590</v>
      </c>
      <c r="J189" s="1" t="s">
        <v>50</v>
      </c>
      <c r="K189" s="1" t="s">
        <v>2591</v>
      </c>
      <c r="L189" s="1" t="s">
        <v>2591</v>
      </c>
      <c r="M189" s="1" t="s">
        <v>1410</v>
      </c>
      <c r="N189" s="1" t="s">
        <v>1410</v>
      </c>
      <c r="O189" s="1" t="s">
        <v>1411</v>
      </c>
      <c r="P189" s="1" t="s">
        <v>1412</v>
      </c>
      <c r="Q189" s="1" t="s">
        <v>1413</v>
      </c>
      <c r="R189" s="1" t="s">
        <v>2592</v>
      </c>
      <c r="S189" s="1" t="s">
        <v>1415</v>
      </c>
      <c r="T189" s="1" t="s">
        <v>1416</v>
      </c>
      <c r="U189" s="1" t="s">
        <v>1417</v>
      </c>
      <c r="V189" s="1" t="s">
        <v>1754</v>
      </c>
    </row>
    <row r="190" s="1" customFormat="1" spans="1:22">
      <c r="A190" s="3">
        <v>999224627965770</v>
      </c>
      <c r="B190" s="1" t="s">
        <v>1441</v>
      </c>
      <c r="C190" s="1" t="s">
        <v>2593</v>
      </c>
      <c r="D190" s="1" t="s">
        <v>2594</v>
      </c>
      <c r="E190" s="1" t="s">
        <v>2595</v>
      </c>
      <c r="F190" s="1" t="s">
        <v>1424</v>
      </c>
      <c r="G190" s="1" t="s">
        <v>1406</v>
      </c>
      <c r="H190" s="1" t="s">
        <v>1407</v>
      </c>
      <c r="I190" s="1" t="s">
        <v>2596</v>
      </c>
      <c r="J190" s="1" t="s">
        <v>50</v>
      </c>
      <c r="K190" s="1" t="s">
        <v>2597</v>
      </c>
      <c r="L190" s="1" t="s">
        <v>2597</v>
      </c>
      <c r="M190" s="1" t="s">
        <v>1410</v>
      </c>
      <c r="N190" s="1" t="s">
        <v>1410</v>
      </c>
      <c r="O190" s="1" t="s">
        <v>1411</v>
      </c>
      <c r="P190" s="1" t="s">
        <v>1412</v>
      </c>
      <c r="Q190" s="1" t="s">
        <v>1413</v>
      </c>
      <c r="R190" s="1" t="s">
        <v>2598</v>
      </c>
      <c r="S190" s="1" t="s">
        <v>1415</v>
      </c>
      <c r="T190" s="1" t="s">
        <v>1416</v>
      </c>
      <c r="U190" s="1" t="s">
        <v>1417</v>
      </c>
      <c r="V190" s="1" t="s">
        <v>2179</v>
      </c>
    </row>
    <row r="191" s="1" customFormat="1" spans="1:22">
      <c r="A191" s="3">
        <v>999224628072085</v>
      </c>
      <c r="B191" s="1" t="s">
        <v>1441</v>
      </c>
      <c r="C191" s="1" t="s">
        <v>2599</v>
      </c>
      <c r="D191" s="1" t="s">
        <v>2600</v>
      </c>
      <c r="E191" s="1" t="s">
        <v>2601</v>
      </c>
      <c r="F191" s="1" t="s">
        <v>1424</v>
      </c>
      <c r="G191" s="1" t="s">
        <v>1406</v>
      </c>
      <c r="H191" s="1" t="s">
        <v>1407</v>
      </c>
      <c r="I191" s="1" t="s">
        <v>2602</v>
      </c>
      <c r="J191" s="1" t="s">
        <v>50</v>
      </c>
      <c r="K191" s="1" t="s">
        <v>2603</v>
      </c>
      <c r="L191" s="1" t="s">
        <v>2603</v>
      </c>
      <c r="M191" s="1" t="s">
        <v>1410</v>
      </c>
      <c r="N191" s="1" t="s">
        <v>1410</v>
      </c>
      <c r="O191" s="1" t="s">
        <v>1411</v>
      </c>
      <c r="P191" s="1" t="s">
        <v>1412</v>
      </c>
      <c r="Q191" s="1" t="s">
        <v>1413</v>
      </c>
      <c r="R191" s="1" t="s">
        <v>2604</v>
      </c>
      <c r="S191" s="1" t="s">
        <v>1415</v>
      </c>
      <c r="T191" s="1" t="s">
        <v>1416</v>
      </c>
      <c r="U191" s="1" t="s">
        <v>1417</v>
      </c>
      <c r="V191" s="1" t="s">
        <v>2605</v>
      </c>
    </row>
    <row r="192" s="1" customFormat="1" spans="1:22">
      <c r="A192" s="3">
        <v>999224636009849</v>
      </c>
      <c r="B192" s="1" t="s">
        <v>1495</v>
      </c>
      <c r="C192" s="1" t="s">
        <v>2606</v>
      </c>
      <c r="D192" s="1" t="s">
        <v>2607</v>
      </c>
      <c r="E192" s="1" t="s">
        <v>2608</v>
      </c>
      <c r="F192" s="1" t="s">
        <v>1495</v>
      </c>
      <c r="G192" s="1" t="s">
        <v>1406</v>
      </c>
      <c r="H192" s="1" t="s">
        <v>1407</v>
      </c>
      <c r="I192" s="1" t="s">
        <v>2609</v>
      </c>
      <c r="J192" s="1" t="s">
        <v>50</v>
      </c>
      <c r="K192" s="1" t="s">
        <v>2610</v>
      </c>
      <c r="L192" s="1" t="s">
        <v>2610</v>
      </c>
      <c r="M192" s="1" t="s">
        <v>1410</v>
      </c>
      <c r="N192" s="1" t="s">
        <v>1410</v>
      </c>
      <c r="O192" s="1" t="s">
        <v>1411</v>
      </c>
      <c r="P192" s="1" t="s">
        <v>1412</v>
      </c>
      <c r="Q192" s="1" t="s">
        <v>1413</v>
      </c>
      <c r="R192" s="1" t="s">
        <v>2611</v>
      </c>
      <c r="S192" s="1" t="s">
        <v>1415</v>
      </c>
      <c r="T192" s="1" t="s">
        <v>1416</v>
      </c>
      <c r="U192" s="1" t="s">
        <v>1417</v>
      </c>
      <c r="V192" s="1" t="s">
        <v>1445</v>
      </c>
    </row>
    <row r="193" s="1" customFormat="1" spans="1:22">
      <c r="A193" s="3">
        <v>999224636175090</v>
      </c>
      <c r="B193" s="1" t="s">
        <v>1495</v>
      </c>
      <c r="C193" s="1" t="s">
        <v>2612</v>
      </c>
      <c r="D193" s="1" t="s">
        <v>2613</v>
      </c>
      <c r="E193" s="1" t="s">
        <v>2614</v>
      </c>
      <c r="F193" s="1" t="s">
        <v>1424</v>
      </c>
      <c r="G193" s="1" t="s">
        <v>1406</v>
      </c>
      <c r="H193" s="1" t="s">
        <v>1407</v>
      </c>
      <c r="I193" s="1" t="s">
        <v>2615</v>
      </c>
      <c r="J193" s="1" t="s">
        <v>50</v>
      </c>
      <c r="K193" s="1" t="s">
        <v>2616</v>
      </c>
      <c r="L193" s="1" t="s">
        <v>2616</v>
      </c>
      <c r="M193" s="1" t="s">
        <v>1410</v>
      </c>
      <c r="N193" s="1" t="s">
        <v>1410</v>
      </c>
      <c r="O193" s="1" t="s">
        <v>1411</v>
      </c>
      <c r="P193" s="1" t="s">
        <v>1412</v>
      </c>
      <c r="Q193" s="1" t="s">
        <v>1413</v>
      </c>
      <c r="R193" s="1" t="s">
        <v>2617</v>
      </c>
      <c r="S193" s="1" t="s">
        <v>1415</v>
      </c>
      <c r="T193" s="1" t="s">
        <v>1416</v>
      </c>
      <c r="U193" s="1" t="s">
        <v>1417</v>
      </c>
      <c r="V193" s="1" t="s">
        <v>1445</v>
      </c>
    </row>
    <row r="194" s="1" customFormat="1" spans="1:22">
      <c r="A194" s="3">
        <v>999224636382637</v>
      </c>
      <c r="B194" s="1" t="s">
        <v>1495</v>
      </c>
      <c r="C194" s="1" t="s">
        <v>2618</v>
      </c>
      <c r="D194" s="1" t="s">
        <v>2295</v>
      </c>
      <c r="E194" s="1" t="s">
        <v>2619</v>
      </c>
      <c r="F194" s="1" t="s">
        <v>1495</v>
      </c>
      <c r="G194" s="1" t="s">
        <v>1424</v>
      </c>
      <c r="H194" s="1" t="s">
        <v>1407</v>
      </c>
      <c r="I194" s="1" t="s">
        <v>2620</v>
      </c>
      <c r="J194" s="1" t="s">
        <v>50</v>
      </c>
      <c r="K194" s="1" t="s">
        <v>2621</v>
      </c>
      <c r="L194" s="1" t="s">
        <v>2621</v>
      </c>
      <c r="M194" s="1" t="s">
        <v>1410</v>
      </c>
      <c r="N194" s="1" t="s">
        <v>1410</v>
      </c>
      <c r="O194" s="1" t="s">
        <v>1411</v>
      </c>
      <c r="P194" s="1" t="s">
        <v>1412</v>
      </c>
      <c r="Q194" s="1" t="s">
        <v>1413</v>
      </c>
      <c r="R194" s="1" t="s">
        <v>2622</v>
      </c>
      <c r="S194" s="1" t="s">
        <v>1415</v>
      </c>
      <c r="T194" s="1" t="s">
        <v>1416</v>
      </c>
      <c r="U194" s="1" t="s">
        <v>1417</v>
      </c>
      <c r="V194" s="1" t="s">
        <v>1453</v>
      </c>
    </row>
    <row r="195" s="1" customFormat="1" spans="1:22">
      <c r="A195" s="3">
        <v>999224636433106</v>
      </c>
      <c r="B195" s="1" t="s">
        <v>1495</v>
      </c>
      <c r="C195" s="1" t="s">
        <v>2623</v>
      </c>
      <c r="D195" s="1" t="s">
        <v>2479</v>
      </c>
      <c r="E195" s="1" t="s">
        <v>2624</v>
      </c>
      <c r="F195" s="1" t="s">
        <v>1424</v>
      </c>
      <c r="G195" s="1" t="s">
        <v>1406</v>
      </c>
      <c r="H195" s="1" t="s">
        <v>1407</v>
      </c>
      <c r="I195" s="1" t="s">
        <v>2625</v>
      </c>
      <c r="J195" s="1" t="s">
        <v>50</v>
      </c>
      <c r="K195" s="1" t="s">
        <v>2626</v>
      </c>
      <c r="L195" s="1" t="s">
        <v>2626</v>
      </c>
      <c r="M195" s="1" t="s">
        <v>1410</v>
      </c>
      <c r="N195" s="1" t="s">
        <v>1410</v>
      </c>
      <c r="O195" s="1" t="s">
        <v>1411</v>
      </c>
      <c r="P195" s="1" t="s">
        <v>1412</v>
      </c>
      <c r="Q195" s="1" t="s">
        <v>1413</v>
      </c>
      <c r="R195" s="1" t="s">
        <v>2627</v>
      </c>
      <c r="S195" s="1" t="s">
        <v>1415</v>
      </c>
      <c r="T195" s="1" t="s">
        <v>1416</v>
      </c>
      <c r="U195" s="1" t="s">
        <v>1417</v>
      </c>
      <c r="V195" s="1" t="s">
        <v>1905</v>
      </c>
    </row>
    <row r="196" s="1" customFormat="1" spans="1:22">
      <c r="A196" s="3">
        <v>999224636524046</v>
      </c>
      <c r="B196" s="1" t="s">
        <v>1495</v>
      </c>
      <c r="C196" s="1" t="s">
        <v>2628</v>
      </c>
      <c r="D196" s="1" t="s">
        <v>2629</v>
      </c>
      <c r="E196" s="1" t="s">
        <v>2630</v>
      </c>
      <c r="F196" s="1" t="s">
        <v>1424</v>
      </c>
      <c r="G196" s="1" t="s">
        <v>1406</v>
      </c>
      <c r="H196" s="1" t="s">
        <v>1407</v>
      </c>
      <c r="I196" s="1" t="s">
        <v>2631</v>
      </c>
      <c r="J196" s="1" t="s">
        <v>50</v>
      </c>
      <c r="K196" s="1" t="s">
        <v>2632</v>
      </c>
      <c r="L196" s="1" t="s">
        <v>2632</v>
      </c>
      <c r="M196" s="1" t="s">
        <v>1410</v>
      </c>
      <c r="N196" s="1" t="s">
        <v>1410</v>
      </c>
      <c r="O196" s="1" t="s">
        <v>1411</v>
      </c>
      <c r="P196" s="1" t="s">
        <v>1412</v>
      </c>
      <c r="Q196" s="1" t="s">
        <v>1413</v>
      </c>
      <c r="R196" s="1" t="s">
        <v>2633</v>
      </c>
      <c r="S196" s="1" t="s">
        <v>1415</v>
      </c>
      <c r="T196" s="1" t="s">
        <v>1416</v>
      </c>
      <c r="U196" s="1" t="s">
        <v>1417</v>
      </c>
      <c r="V196" s="1" t="s">
        <v>1428</v>
      </c>
    </row>
    <row r="197" s="1" customFormat="1" spans="1:22">
      <c r="A197" s="3">
        <v>999224636689788</v>
      </c>
      <c r="B197" s="1" t="s">
        <v>1495</v>
      </c>
      <c r="C197" s="1" t="s">
        <v>2634</v>
      </c>
      <c r="D197" s="1" t="s">
        <v>2635</v>
      </c>
      <c r="E197" s="1" t="s">
        <v>2636</v>
      </c>
      <c r="F197" s="1" t="s">
        <v>1495</v>
      </c>
      <c r="G197" s="1" t="s">
        <v>1424</v>
      </c>
      <c r="H197" s="1" t="s">
        <v>1407</v>
      </c>
      <c r="I197" s="1" t="s">
        <v>2637</v>
      </c>
      <c r="J197" s="1" t="s">
        <v>50</v>
      </c>
      <c r="K197" s="1" t="s">
        <v>2638</v>
      </c>
      <c r="L197" s="1" t="s">
        <v>2638</v>
      </c>
      <c r="M197" s="1" t="s">
        <v>1410</v>
      </c>
      <c r="N197" s="1" t="s">
        <v>1410</v>
      </c>
      <c r="O197" s="1" t="s">
        <v>1411</v>
      </c>
      <c r="P197" s="1" t="s">
        <v>1412</v>
      </c>
      <c r="Q197" s="1" t="s">
        <v>1413</v>
      </c>
      <c r="R197" s="1" t="s">
        <v>2639</v>
      </c>
      <c r="S197" s="1" t="s">
        <v>1415</v>
      </c>
      <c r="T197" s="1" t="s">
        <v>1416</v>
      </c>
      <c r="U197" s="1" t="s">
        <v>1417</v>
      </c>
      <c r="V197" s="1" t="s">
        <v>1453</v>
      </c>
    </row>
    <row r="198" s="1" customFormat="1" spans="1:22">
      <c r="A198" s="3">
        <v>999224637439379</v>
      </c>
      <c r="B198" s="1" t="s">
        <v>1495</v>
      </c>
      <c r="C198" s="1" t="s">
        <v>2640</v>
      </c>
      <c r="D198" s="1" t="s">
        <v>2641</v>
      </c>
      <c r="E198" s="1" t="s">
        <v>2642</v>
      </c>
      <c r="F198" s="1" t="s">
        <v>1424</v>
      </c>
      <c r="G198" s="1" t="s">
        <v>1406</v>
      </c>
      <c r="H198" s="1" t="s">
        <v>1407</v>
      </c>
      <c r="I198" s="1" t="s">
        <v>2643</v>
      </c>
      <c r="J198" s="1" t="s">
        <v>50</v>
      </c>
      <c r="K198" s="1" t="s">
        <v>2644</v>
      </c>
      <c r="L198" s="1" t="s">
        <v>2644</v>
      </c>
      <c r="M198" s="1" t="s">
        <v>1410</v>
      </c>
      <c r="N198" s="1" t="s">
        <v>1410</v>
      </c>
      <c r="O198" s="1" t="s">
        <v>1411</v>
      </c>
      <c r="P198" s="1" t="s">
        <v>1412</v>
      </c>
      <c r="Q198" s="1" t="s">
        <v>1413</v>
      </c>
      <c r="R198" s="1" t="s">
        <v>2645</v>
      </c>
      <c r="S198" s="1" t="s">
        <v>1415</v>
      </c>
      <c r="T198" s="1" t="s">
        <v>1416</v>
      </c>
      <c r="U198" s="1" t="s">
        <v>1417</v>
      </c>
      <c r="V198" s="1" t="s">
        <v>1754</v>
      </c>
    </row>
    <row r="199" s="1" customFormat="1" spans="1:22">
      <c r="A199" s="3">
        <v>999224637542048</v>
      </c>
      <c r="B199" s="1" t="s">
        <v>1495</v>
      </c>
      <c r="C199" s="1" t="s">
        <v>2646</v>
      </c>
      <c r="D199" s="1" t="s">
        <v>2647</v>
      </c>
      <c r="E199" s="1" t="s">
        <v>2648</v>
      </c>
      <c r="F199" s="1" t="s">
        <v>1495</v>
      </c>
      <c r="G199" s="1" t="s">
        <v>1424</v>
      </c>
      <c r="H199" s="1" t="s">
        <v>1407</v>
      </c>
      <c r="I199" s="1" t="s">
        <v>2649</v>
      </c>
      <c r="J199" s="1" t="s">
        <v>50</v>
      </c>
      <c r="K199" s="1" t="s">
        <v>2650</v>
      </c>
      <c r="L199" s="1" t="s">
        <v>2650</v>
      </c>
      <c r="M199" s="1" t="s">
        <v>1410</v>
      </c>
      <c r="N199" s="1" t="s">
        <v>1410</v>
      </c>
      <c r="O199" s="1" t="s">
        <v>1411</v>
      </c>
      <c r="P199" s="1" t="s">
        <v>1412</v>
      </c>
      <c r="Q199" s="1" t="s">
        <v>1413</v>
      </c>
      <c r="R199" s="1" t="s">
        <v>2651</v>
      </c>
      <c r="S199" s="1" t="s">
        <v>1415</v>
      </c>
      <c r="T199" s="1" t="s">
        <v>1416</v>
      </c>
      <c r="U199" s="1" t="s">
        <v>1417</v>
      </c>
      <c r="V199" s="1" t="s">
        <v>1453</v>
      </c>
    </row>
    <row r="200" s="1" customFormat="1" spans="1:22">
      <c r="A200" s="3">
        <v>999224638215892</v>
      </c>
      <c r="B200" s="1" t="s">
        <v>1495</v>
      </c>
      <c r="C200" s="1" t="s">
        <v>2652</v>
      </c>
      <c r="D200" s="1" t="s">
        <v>2653</v>
      </c>
      <c r="E200" s="1" t="s">
        <v>2654</v>
      </c>
      <c r="F200" s="1" t="s">
        <v>1495</v>
      </c>
      <c r="G200" s="1" t="s">
        <v>1424</v>
      </c>
      <c r="H200" s="1" t="s">
        <v>1407</v>
      </c>
      <c r="I200" s="1" t="s">
        <v>2655</v>
      </c>
      <c r="J200" s="1" t="s">
        <v>50</v>
      </c>
      <c r="K200" s="1" t="s">
        <v>2656</v>
      </c>
      <c r="L200" s="1" t="s">
        <v>2656</v>
      </c>
      <c r="M200" s="1" t="s">
        <v>1410</v>
      </c>
      <c r="N200" s="1" t="s">
        <v>1410</v>
      </c>
      <c r="O200" s="1" t="s">
        <v>1411</v>
      </c>
      <c r="P200" s="1" t="s">
        <v>1412</v>
      </c>
      <c r="Q200" s="1" t="s">
        <v>1413</v>
      </c>
      <c r="R200" s="1" t="s">
        <v>2657</v>
      </c>
      <c r="S200" s="1" t="s">
        <v>1415</v>
      </c>
      <c r="T200" s="1" t="s">
        <v>1416</v>
      </c>
      <c r="U200" s="1" t="s">
        <v>1417</v>
      </c>
      <c r="V200" s="1" t="s">
        <v>1445</v>
      </c>
    </row>
    <row r="201" s="1" customFormat="1" spans="1:22">
      <c r="A201" s="3">
        <v>999224643802719</v>
      </c>
      <c r="B201" s="1" t="s">
        <v>1495</v>
      </c>
      <c r="C201" s="1" t="s">
        <v>2658</v>
      </c>
      <c r="D201" s="1" t="s">
        <v>2659</v>
      </c>
      <c r="E201" s="1" t="s">
        <v>2660</v>
      </c>
      <c r="F201" s="1" t="s">
        <v>1424</v>
      </c>
      <c r="G201" s="1" t="s">
        <v>1406</v>
      </c>
      <c r="H201" s="1" t="s">
        <v>1407</v>
      </c>
      <c r="I201" s="1" t="s">
        <v>2661</v>
      </c>
      <c r="J201" s="1" t="s">
        <v>50</v>
      </c>
      <c r="K201" s="1" t="s">
        <v>2662</v>
      </c>
      <c r="L201" s="1" t="s">
        <v>2662</v>
      </c>
      <c r="M201" s="1" t="s">
        <v>1410</v>
      </c>
      <c r="N201" s="1" t="s">
        <v>1410</v>
      </c>
      <c r="O201" s="1" t="s">
        <v>1411</v>
      </c>
      <c r="P201" s="1" t="s">
        <v>1412</v>
      </c>
      <c r="Q201" s="1" t="s">
        <v>1413</v>
      </c>
      <c r="R201" s="1" t="s">
        <v>2663</v>
      </c>
      <c r="S201" s="1" t="s">
        <v>1415</v>
      </c>
      <c r="T201" s="1" t="s">
        <v>1416</v>
      </c>
      <c r="U201" s="1" t="s">
        <v>1417</v>
      </c>
      <c r="V201" s="1" t="s">
        <v>1490</v>
      </c>
    </row>
    <row r="202" s="1" customFormat="1" spans="1:22">
      <c r="A202" s="3">
        <v>999224645857699</v>
      </c>
      <c r="B202" s="1" t="s">
        <v>1495</v>
      </c>
      <c r="C202" s="1" t="s">
        <v>2664</v>
      </c>
      <c r="D202" s="1" t="s">
        <v>2665</v>
      </c>
      <c r="E202" s="1" t="s">
        <v>2666</v>
      </c>
      <c r="F202" s="1" t="s">
        <v>1495</v>
      </c>
      <c r="G202" s="1" t="s">
        <v>1424</v>
      </c>
      <c r="H202" s="1" t="s">
        <v>1407</v>
      </c>
      <c r="I202" s="1" t="s">
        <v>2667</v>
      </c>
      <c r="J202" s="1" t="s">
        <v>50</v>
      </c>
      <c r="K202" s="1" t="s">
        <v>2668</v>
      </c>
      <c r="L202" s="1" t="s">
        <v>2668</v>
      </c>
      <c r="M202" s="1" t="s">
        <v>1410</v>
      </c>
      <c r="N202" s="1" t="s">
        <v>1410</v>
      </c>
      <c r="O202" s="1" t="s">
        <v>1411</v>
      </c>
      <c r="P202" s="1" t="s">
        <v>1412</v>
      </c>
      <c r="Q202" s="1" t="s">
        <v>1413</v>
      </c>
      <c r="R202" s="1" t="s">
        <v>2669</v>
      </c>
      <c r="S202" s="1" t="s">
        <v>1415</v>
      </c>
      <c r="T202" s="1" t="s">
        <v>1416</v>
      </c>
      <c r="U202" s="1" t="s">
        <v>1417</v>
      </c>
      <c r="V202" s="1" t="s">
        <v>1445</v>
      </c>
    </row>
    <row r="203" s="1" customFormat="1" spans="1:22">
      <c r="A203" s="3">
        <v>999224647728240</v>
      </c>
      <c r="B203" s="1" t="s">
        <v>1495</v>
      </c>
      <c r="C203" s="1" t="s">
        <v>2670</v>
      </c>
      <c r="D203" s="1" t="s">
        <v>2671</v>
      </c>
      <c r="E203" s="1" t="s">
        <v>2672</v>
      </c>
      <c r="F203" s="1" t="s">
        <v>1424</v>
      </c>
      <c r="G203" s="1" t="s">
        <v>1406</v>
      </c>
      <c r="H203" s="1" t="s">
        <v>1407</v>
      </c>
      <c r="I203" s="1" t="s">
        <v>2673</v>
      </c>
      <c r="J203" s="1" t="s">
        <v>50</v>
      </c>
      <c r="K203" s="1" t="s">
        <v>2674</v>
      </c>
      <c r="L203" s="1" t="s">
        <v>2674</v>
      </c>
      <c r="M203" s="1" t="s">
        <v>1410</v>
      </c>
      <c r="N203" s="1" t="s">
        <v>1410</v>
      </c>
      <c r="O203" s="1" t="s">
        <v>1411</v>
      </c>
      <c r="P203" s="1" t="s">
        <v>1412</v>
      </c>
      <c r="Q203" s="1" t="s">
        <v>1413</v>
      </c>
      <c r="R203" s="1" t="s">
        <v>2675</v>
      </c>
      <c r="S203" s="1" t="s">
        <v>1415</v>
      </c>
      <c r="T203" s="1" t="s">
        <v>1416</v>
      </c>
      <c r="U203" s="1" t="s">
        <v>1417</v>
      </c>
      <c r="V203" s="1" t="s">
        <v>2676</v>
      </c>
    </row>
    <row r="204" s="1" customFormat="1" spans="1:22">
      <c r="A204" s="3">
        <v>999224648384742</v>
      </c>
      <c r="B204" s="1" t="s">
        <v>1495</v>
      </c>
      <c r="C204" s="1" t="s">
        <v>2677</v>
      </c>
      <c r="D204" s="1" t="s">
        <v>2678</v>
      </c>
      <c r="E204" s="1" t="s">
        <v>2679</v>
      </c>
      <c r="F204" s="1" t="s">
        <v>1424</v>
      </c>
      <c r="G204" s="1" t="s">
        <v>1406</v>
      </c>
      <c r="H204" s="1" t="s">
        <v>1407</v>
      </c>
      <c r="I204" s="1" t="s">
        <v>2680</v>
      </c>
      <c r="J204" s="1" t="s">
        <v>50</v>
      </c>
      <c r="K204" s="1" t="s">
        <v>2681</v>
      </c>
      <c r="L204" s="1" t="s">
        <v>2681</v>
      </c>
      <c r="M204" s="1" t="s">
        <v>1410</v>
      </c>
      <c r="N204" s="1" t="s">
        <v>1410</v>
      </c>
      <c r="O204" s="1" t="s">
        <v>1411</v>
      </c>
      <c r="P204" s="1" t="s">
        <v>1412</v>
      </c>
      <c r="Q204" s="1" t="s">
        <v>1413</v>
      </c>
      <c r="R204" s="1" t="s">
        <v>2682</v>
      </c>
      <c r="S204" s="1" t="s">
        <v>1415</v>
      </c>
      <c r="T204" s="1" t="s">
        <v>1416</v>
      </c>
      <c r="U204" s="1" t="s">
        <v>1417</v>
      </c>
      <c r="V204" s="1" t="s">
        <v>1436</v>
      </c>
    </row>
    <row r="205" s="1" customFormat="1" spans="1:22">
      <c r="A205" s="3">
        <v>999224649281164</v>
      </c>
      <c r="B205" s="1" t="s">
        <v>1495</v>
      </c>
      <c r="C205" s="1" t="s">
        <v>2683</v>
      </c>
      <c r="D205" s="1" t="s">
        <v>2684</v>
      </c>
      <c r="E205" s="1" t="s">
        <v>2685</v>
      </c>
      <c r="F205" s="1" t="s">
        <v>1495</v>
      </c>
      <c r="G205" s="1" t="s">
        <v>1424</v>
      </c>
      <c r="H205" s="1" t="s">
        <v>1407</v>
      </c>
      <c r="I205" s="1" t="s">
        <v>2686</v>
      </c>
      <c r="J205" s="1" t="s">
        <v>50</v>
      </c>
      <c r="K205" s="1" t="s">
        <v>2687</v>
      </c>
      <c r="L205" s="1" t="s">
        <v>2687</v>
      </c>
      <c r="M205" s="1" t="s">
        <v>1410</v>
      </c>
      <c r="N205" s="1" t="s">
        <v>1410</v>
      </c>
      <c r="O205" s="1" t="s">
        <v>1411</v>
      </c>
      <c r="P205" s="1" t="s">
        <v>1412</v>
      </c>
      <c r="Q205" s="1" t="s">
        <v>1413</v>
      </c>
      <c r="R205" s="1" t="s">
        <v>2688</v>
      </c>
      <c r="S205" s="1" t="s">
        <v>1415</v>
      </c>
      <c r="T205" s="1" t="s">
        <v>1416</v>
      </c>
      <c r="U205" s="1" t="s">
        <v>1417</v>
      </c>
      <c r="V205" s="1" t="s">
        <v>1453</v>
      </c>
    </row>
    <row r="206" s="1" customFormat="1" spans="1:22">
      <c r="A206" s="3">
        <v>999224655647958</v>
      </c>
      <c r="B206" s="1" t="s">
        <v>1495</v>
      </c>
      <c r="C206" s="1" t="s">
        <v>2689</v>
      </c>
      <c r="D206" s="1" t="s">
        <v>2690</v>
      </c>
      <c r="E206" s="1" t="s">
        <v>2691</v>
      </c>
      <c r="F206" s="1" t="s">
        <v>1424</v>
      </c>
      <c r="G206" s="1" t="s">
        <v>1406</v>
      </c>
      <c r="H206" s="1" t="s">
        <v>1407</v>
      </c>
      <c r="I206" s="1" t="s">
        <v>2692</v>
      </c>
      <c r="J206" s="1" t="s">
        <v>50</v>
      </c>
      <c r="K206" s="1" t="s">
        <v>2693</v>
      </c>
      <c r="L206" s="1" t="s">
        <v>2693</v>
      </c>
      <c r="M206" s="1" t="s">
        <v>1410</v>
      </c>
      <c r="N206" s="1" t="s">
        <v>1410</v>
      </c>
      <c r="O206" s="1" t="s">
        <v>1411</v>
      </c>
      <c r="P206" s="1" t="s">
        <v>1412</v>
      </c>
      <c r="Q206" s="1" t="s">
        <v>1413</v>
      </c>
      <c r="R206" s="1" t="s">
        <v>2694</v>
      </c>
      <c r="S206" s="1" t="s">
        <v>1415</v>
      </c>
      <c r="T206" s="1" t="s">
        <v>1416</v>
      </c>
      <c r="U206" s="1" t="s">
        <v>1417</v>
      </c>
      <c r="V206" s="1" t="s">
        <v>1490</v>
      </c>
    </row>
    <row r="207" s="1" customFormat="1" spans="1:22">
      <c r="A207" s="3">
        <v>999224658081192</v>
      </c>
      <c r="B207" s="1" t="s">
        <v>1424</v>
      </c>
      <c r="C207" s="1" t="s">
        <v>2695</v>
      </c>
      <c r="D207" s="1" t="s">
        <v>2696</v>
      </c>
      <c r="E207" s="1" t="s">
        <v>2697</v>
      </c>
      <c r="F207" s="1" t="s">
        <v>1424</v>
      </c>
      <c r="G207" s="1" t="s">
        <v>1406</v>
      </c>
      <c r="H207" s="1" t="s">
        <v>1407</v>
      </c>
      <c r="I207" s="1" t="s">
        <v>2698</v>
      </c>
      <c r="J207" s="1" t="s">
        <v>50</v>
      </c>
      <c r="K207" s="1" t="s">
        <v>2699</v>
      </c>
      <c r="L207" s="1" t="s">
        <v>2699</v>
      </c>
      <c r="M207" s="1" t="s">
        <v>1410</v>
      </c>
      <c r="N207" s="1" t="s">
        <v>1410</v>
      </c>
      <c r="O207" s="1" t="s">
        <v>1411</v>
      </c>
      <c r="P207" s="1" t="s">
        <v>1412</v>
      </c>
      <c r="Q207" s="1" t="s">
        <v>1413</v>
      </c>
      <c r="R207" s="1" t="s">
        <v>2700</v>
      </c>
      <c r="S207" s="1" t="s">
        <v>1415</v>
      </c>
      <c r="T207" s="1" t="s">
        <v>1416</v>
      </c>
      <c r="U207" s="1" t="s">
        <v>1417</v>
      </c>
      <c r="V207" s="1" t="s">
        <v>1453</v>
      </c>
    </row>
    <row r="208" s="1" customFormat="1" spans="1:22">
      <c r="A208" s="3">
        <v>999224658974173</v>
      </c>
      <c r="B208" s="1" t="s">
        <v>1424</v>
      </c>
      <c r="C208" s="1" t="s">
        <v>2701</v>
      </c>
      <c r="D208" s="1" t="s">
        <v>2295</v>
      </c>
      <c r="E208" s="1" t="s">
        <v>2702</v>
      </c>
      <c r="F208" s="1" t="s">
        <v>1424</v>
      </c>
      <c r="G208" s="1" t="s">
        <v>1406</v>
      </c>
      <c r="H208" s="1" t="s">
        <v>1407</v>
      </c>
      <c r="I208" s="1" t="s">
        <v>2703</v>
      </c>
      <c r="J208" s="1" t="s">
        <v>50</v>
      </c>
      <c r="K208" s="1" t="s">
        <v>2704</v>
      </c>
      <c r="L208" s="1" t="s">
        <v>2704</v>
      </c>
      <c r="M208" s="1" t="s">
        <v>1410</v>
      </c>
      <c r="N208" s="1" t="s">
        <v>1410</v>
      </c>
      <c r="O208" s="1" t="s">
        <v>1411</v>
      </c>
      <c r="P208" s="1" t="s">
        <v>1412</v>
      </c>
      <c r="Q208" s="1" t="s">
        <v>1413</v>
      </c>
      <c r="R208" s="1" t="s">
        <v>2705</v>
      </c>
      <c r="S208" s="1" t="s">
        <v>1415</v>
      </c>
      <c r="T208" s="1" t="s">
        <v>1416</v>
      </c>
      <c r="U208" s="1" t="s">
        <v>1417</v>
      </c>
      <c r="V208" s="1" t="s">
        <v>1453</v>
      </c>
    </row>
    <row r="209" s="1" customFormat="1" spans="1:22">
      <c r="A209" s="3">
        <v>999224659582246</v>
      </c>
      <c r="B209" s="1" t="s">
        <v>1424</v>
      </c>
      <c r="C209" s="1" t="s">
        <v>2706</v>
      </c>
      <c r="D209" s="1" t="s">
        <v>2707</v>
      </c>
      <c r="E209" s="1" t="s">
        <v>2708</v>
      </c>
      <c r="F209" s="1" t="s">
        <v>1424</v>
      </c>
      <c r="G209" s="1" t="s">
        <v>1406</v>
      </c>
      <c r="H209" s="1" t="s">
        <v>1407</v>
      </c>
      <c r="I209" s="1" t="s">
        <v>2709</v>
      </c>
      <c r="J209" s="1" t="s">
        <v>50</v>
      </c>
      <c r="K209" s="1" t="s">
        <v>2362</v>
      </c>
      <c r="L209" s="1" t="s">
        <v>2362</v>
      </c>
      <c r="M209" s="1" t="s">
        <v>1410</v>
      </c>
      <c r="N209" s="1" t="s">
        <v>1410</v>
      </c>
      <c r="O209" s="1" t="s">
        <v>1411</v>
      </c>
      <c r="P209" s="1" t="s">
        <v>1412</v>
      </c>
      <c r="Q209" s="1" t="s">
        <v>1413</v>
      </c>
      <c r="R209" s="1" t="s">
        <v>2710</v>
      </c>
      <c r="S209" s="1" t="s">
        <v>1415</v>
      </c>
      <c r="T209" s="1" t="s">
        <v>1416</v>
      </c>
      <c r="U209" s="1" t="s">
        <v>1417</v>
      </c>
      <c r="V209" s="1" t="s">
        <v>1445</v>
      </c>
    </row>
    <row r="210" s="1" customFormat="1" spans="1:22">
      <c r="A210" s="3">
        <v>999224659645701</v>
      </c>
      <c r="B210" s="1" t="s">
        <v>1424</v>
      </c>
      <c r="C210" s="1" t="s">
        <v>2711</v>
      </c>
      <c r="D210" s="1" t="s">
        <v>2712</v>
      </c>
      <c r="E210" s="1" t="s">
        <v>2713</v>
      </c>
      <c r="F210" s="1" t="s">
        <v>1424</v>
      </c>
      <c r="G210" s="1" t="s">
        <v>1406</v>
      </c>
      <c r="H210" s="1" t="s">
        <v>1407</v>
      </c>
      <c r="I210" s="1" t="s">
        <v>2714</v>
      </c>
      <c r="J210" s="1" t="s">
        <v>50</v>
      </c>
      <c r="K210" s="1" t="s">
        <v>2715</v>
      </c>
      <c r="L210" s="1" t="s">
        <v>2715</v>
      </c>
      <c r="M210" s="1" t="s">
        <v>1410</v>
      </c>
      <c r="N210" s="1" t="s">
        <v>1410</v>
      </c>
      <c r="O210" s="1" t="s">
        <v>1411</v>
      </c>
      <c r="P210" s="1" t="s">
        <v>1412</v>
      </c>
      <c r="Q210" s="1" t="s">
        <v>1413</v>
      </c>
      <c r="R210" s="1" t="s">
        <v>2716</v>
      </c>
      <c r="S210" s="1" t="s">
        <v>1415</v>
      </c>
      <c r="T210" s="1" t="s">
        <v>1416</v>
      </c>
      <c r="U210" s="1" t="s">
        <v>1417</v>
      </c>
      <c r="V210" s="1" t="s">
        <v>2605</v>
      </c>
    </row>
    <row r="211" s="1" customFormat="1" spans="1:22">
      <c r="A211" s="3">
        <v>999224659671073</v>
      </c>
      <c r="B211" s="1" t="s">
        <v>1424</v>
      </c>
      <c r="C211" s="1" t="s">
        <v>2717</v>
      </c>
      <c r="D211" s="1" t="s">
        <v>2718</v>
      </c>
      <c r="E211" s="1" t="s">
        <v>2719</v>
      </c>
      <c r="F211" s="1" t="s">
        <v>1424</v>
      </c>
      <c r="G211" s="1" t="s">
        <v>1406</v>
      </c>
      <c r="H211" s="1" t="s">
        <v>1407</v>
      </c>
      <c r="I211" s="1" t="s">
        <v>2720</v>
      </c>
      <c r="J211" s="1" t="s">
        <v>50</v>
      </c>
      <c r="K211" s="1" t="s">
        <v>2721</v>
      </c>
      <c r="L211" s="1" t="s">
        <v>2721</v>
      </c>
      <c r="M211" s="1" t="s">
        <v>1410</v>
      </c>
      <c r="N211" s="1" t="s">
        <v>1410</v>
      </c>
      <c r="O211" s="1" t="s">
        <v>1411</v>
      </c>
      <c r="P211" s="1" t="s">
        <v>1412</v>
      </c>
      <c r="Q211" s="1" t="s">
        <v>1413</v>
      </c>
      <c r="R211" s="1" t="s">
        <v>2722</v>
      </c>
      <c r="S211" s="1" t="s">
        <v>1415</v>
      </c>
      <c r="T211" s="1" t="s">
        <v>1416</v>
      </c>
      <c r="U211" s="1" t="s">
        <v>1417</v>
      </c>
      <c r="V211" s="1" t="s">
        <v>1490</v>
      </c>
    </row>
    <row r="212" s="1" customFormat="1" spans="1:22">
      <c r="A212" s="3">
        <v>999224663028078</v>
      </c>
      <c r="B212" s="1" t="s">
        <v>1424</v>
      </c>
      <c r="C212" s="1" t="s">
        <v>2723</v>
      </c>
      <c r="D212" s="1" t="s">
        <v>2724</v>
      </c>
      <c r="E212" s="1" t="s">
        <v>2725</v>
      </c>
      <c r="F212" s="1" t="s">
        <v>1424</v>
      </c>
      <c r="G212" s="1" t="s">
        <v>1406</v>
      </c>
      <c r="H212" s="1" t="s">
        <v>1407</v>
      </c>
      <c r="I212" s="1" t="s">
        <v>2726</v>
      </c>
      <c r="J212" s="1" t="s">
        <v>50</v>
      </c>
      <c r="K212" s="1" t="s">
        <v>2727</v>
      </c>
      <c r="L212" s="1" t="s">
        <v>2727</v>
      </c>
      <c r="M212" s="1" t="s">
        <v>1410</v>
      </c>
      <c r="N212" s="1" t="s">
        <v>1410</v>
      </c>
      <c r="O212" s="1" t="s">
        <v>1411</v>
      </c>
      <c r="P212" s="1" t="s">
        <v>1412</v>
      </c>
      <c r="Q212" s="1" t="s">
        <v>1413</v>
      </c>
      <c r="R212" s="1" t="s">
        <v>2728</v>
      </c>
      <c r="S212" s="1" t="s">
        <v>1415</v>
      </c>
      <c r="T212" s="1" t="s">
        <v>1416</v>
      </c>
      <c r="U212" s="1" t="s">
        <v>1417</v>
      </c>
      <c r="V212" s="1" t="s">
        <v>1445</v>
      </c>
    </row>
    <row r="213" s="1" customFormat="1" spans="1:22">
      <c r="A213" s="3">
        <v>999224663560700</v>
      </c>
      <c r="B213" s="1" t="s">
        <v>1424</v>
      </c>
      <c r="C213" s="1" t="s">
        <v>2729</v>
      </c>
      <c r="D213" s="1" t="s">
        <v>2730</v>
      </c>
      <c r="E213" s="1" t="s">
        <v>2731</v>
      </c>
      <c r="F213" s="1" t="s">
        <v>1424</v>
      </c>
      <c r="G213" s="1" t="s">
        <v>1406</v>
      </c>
      <c r="H213" s="1" t="s">
        <v>1407</v>
      </c>
      <c r="I213" s="1" t="s">
        <v>2732</v>
      </c>
      <c r="J213" s="1" t="s">
        <v>50</v>
      </c>
      <c r="K213" s="1" t="s">
        <v>2733</v>
      </c>
      <c r="L213" s="1" t="s">
        <v>2733</v>
      </c>
      <c r="M213" s="1" t="s">
        <v>1410</v>
      </c>
      <c r="N213" s="1" t="s">
        <v>1410</v>
      </c>
      <c r="O213" s="1" t="s">
        <v>1411</v>
      </c>
      <c r="P213" s="1" t="s">
        <v>1412</v>
      </c>
      <c r="Q213" s="1" t="s">
        <v>1413</v>
      </c>
      <c r="R213" s="1" t="s">
        <v>2734</v>
      </c>
      <c r="S213" s="1" t="s">
        <v>1415</v>
      </c>
      <c r="T213" s="1" t="s">
        <v>1416</v>
      </c>
      <c r="U213" s="1" t="s">
        <v>1417</v>
      </c>
      <c r="V213" s="1" t="s">
        <v>1445</v>
      </c>
    </row>
    <row r="214" s="1" customFormat="1" spans="1:22">
      <c r="A214" s="3">
        <v>999224667026143</v>
      </c>
      <c r="B214" s="1" t="s">
        <v>1424</v>
      </c>
      <c r="C214" s="1" t="s">
        <v>2735</v>
      </c>
      <c r="D214" s="1" t="s">
        <v>2736</v>
      </c>
      <c r="E214" s="1" t="s">
        <v>2737</v>
      </c>
      <c r="F214" s="1" t="s">
        <v>1424</v>
      </c>
      <c r="G214" s="1" t="s">
        <v>1406</v>
      </c>
      <c r="H214" s="1" t="s">
        <v>1407</v>
      </c>
      <c r="I214" s="1" t="s">
        <v>2738</v>
      </c>
      <c r="J214" s="1" t="s">
        <v>50</v>
      </c>
      <c r="K214" s="1" t="s">
        <v>2739</v>
      </c>
      <c r="L214" s="1" t="s">
        <v>2739</v>
      </c>
      <c r="M214" s="1" t="s">
        <v>1410</v>
      </c>
      <c r="N214" s="1" t="s">
        <v>1410</v>
      </c>
      <c r="O214" s="1" t="s">
        <v>1411</v>
      </c>
      <c r="P214" s="1" t="s">
        <v>1412</v>
      </c>
      <c r="Q214" s="1" t="s">
        <v>1413</v>
      </c>
      <c r="R214" s="1" t="s">
        <v>2740</v>
      </c>
      <c r="S214" s="1" t="s">
        <v>1415</v>
      </c>
      <c r="T214" s="1" t="s">
        <v>1416</v>
      </c>
      <c r="U214" s="1" t="s">
        <v>1417</v>
      </c>
      <c r="V214" s="1" t="s">
        <v>1445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HKD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2023-06-12T02:37:00Z</dcterms:created>
  <dcterms:modified xsi:type="dcterms:W3CDTF">2023-06-12T08:39:15Z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12B942F5FDBD4F12927724E944F1F2E0_12</vt:lpwstr>
  </property>
  <property fmtid="{D5CDD505-2E9C-101B-9397-08002B2CF9AE}" pid="3" name="KSOProductBuildVer">
    <vt:lpwstr>2052-11.1.0.14309</vt:lpwstr>
  </property>
</Properties>
</file>