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<sst xmlns="http://schemas.openxmlformats.org/spreadsheetml/2006/main" count="260" uniqueCount="132">
  <si>
    <t>去哪儿网酒店预付对账单</t>
  </si>
  <si>
    <t>供应商名称：</t>
  </si>
  <si>
    <t>汇趣住</t>
  </si>
  <si>
    <t>结算周期：</t>
  </si>
  <si>
    <t>2023-06-11至2023-06-12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</si>
  <si>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</si>
  <si>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</si>
  <si>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</si>
  <si>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</si>
  <si>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</si>
  <si>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</si>
  <si>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</si>
  <si>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</si>
  <si>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</si>
  <si>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</si>
  <si>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</si>
  <si>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</si>
  <si>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</si>
  <si>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</si>
  <si>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</si>
  <si>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¥3,471.00</t>
  </si>
  <si>
    <t>¥453.00</t>
  </si>
  <si>
    <t>¥3,018.00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</si>
  <si>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</si>
  <si>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</si>
  <si>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</si>
  <si>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</si>
  <si>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</si>
  <si>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</si>
  <si>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</si>
  <si>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</si>
  <si>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</si>
  <si>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</si>
  <si>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</si>
  <si>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</si>
  <si>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</si>
  <si>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</si>
  <si>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</si>
  <si>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</si>
  <si>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</si>
  <si>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</si>
  <si>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</si>
  <si>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</si>
  <si>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</si>
  <si>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</si>
  <si>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</si>
  <si>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</si>
  <si>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</si>
  <si>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</si>
  <si>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</si>
  <si>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</si>
  <si>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</si>
  <si>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</si>
  <si>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</si>
  <si>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</si>
  <si>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</si>
  <si>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</si>
  <si>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</si>
  <si>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</si>
  <si>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</si>
  <si>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</si>
  <si>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</si>
  <si>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</si>
  <si>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</si>
  <si>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</si>
  <si>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</si>
  <si>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</si>
  <si>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</si>
  <si>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</si>
  <si>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</si>
  <si>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103389578851</t>
  </si>
  <si>
    <t>酒店预付</t>
  </si>
  <si>
    <t>否</t>
  </si>
  <si>
    <t>普通</t>
  </si>
  <si>
    <t>311485453</t>
  </si>
  <si>
    <t>上海苏宁宝丽嘉酒店</t>
  </si>
  <si>
    <t>1639468</t>
  </si>
  <si>
    <t>蓝天悦</t>
  </si>
  <si>
    <t>2023-06-10</t>
  </si>
  <si>
    <t>2023-06-11</t>
  </si>
  <si>
    <t>豪华大床房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</si>
  <si>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</si>
  <si>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</si>
  <si>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</si>
  <si>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</si>
  <si>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</si>
  <si>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</si>
  <si>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</si>
  <si>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</si>
  <si>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</si>
  <si>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</si>
  <si>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</si>
  <si>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</si>
  <si>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A230613094625481</t>
  </si>
  <si>
    <r>
      <t>总计：</t>
    </r>
    <r>
      <rPr>
        <sz val="10"/>
        <rFont val="Arial"/>
        <charset val="134"/>
      </rPr>
      <t>3018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</si>
  <si>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</si>
  <si>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</si>
  <si>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</si>
  <si>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</si>
  <si>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</si>
  <si>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</si>
  <si>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</si>
  <si>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</si>
  <si>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</si>
  <si>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</si>
  <si>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</si>
  <si>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</si>
  <si>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</si>
  <si>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</si>
  <si>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</si>
  <si>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</si>
  <si>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</si>
  <si>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</si>
  <si>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3487886</t>
  </si>
  <si>
    <t>--</t>
  </si>
  <si>
    <t>3018.00</t>
  </si>
  <si>
    <t>RMB</t>
  </si>
  <si>
    <t>0</t>
  </si>
  <si>
    <t>0.00</t>
  </si>
  <si>
    <t>汇趣住国内直连</t>
  </si>
  <si>
    <t>01.011247</t>
  </si>
  <si>
    <t>2023-06-10 19:49:33</t>
  </si>
  <si>
    <t>是</t>
  </si>
  <si>
    <t>直连</t>
  </si>
  <si>
    <t>中国</t>
  </si>
  <si>
    <t>103389780431</t>
  </si>
  <si>
    <t>3485248</t>
  </si>
  <si>
    <t>7天酒店(哈尔滨中央大街民安街店)</t>
  </si>
  <si>
    <t>王佳</t>
  </si>
  <si>
    <t>131.00</t>
  </si>
  <si>
    <t>-131</t>
  </si>
  <si>
    <t>2023-06-10 10:22:08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</si>
</sst>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3018</v>
      </c>
      <c r="E2" t="str">
        <f>VLOOKUP(A2,HOP!A:L,12,0)</f>
        <v>3018.00</v>
      </c>
      <c r="F2" t="str">
        <f>VLOOKUP(A2,HOP!A:C,3,0)</f>
        <v>3487886</v>
      </c>
      <c r="G2">
        <f>D2-E2</f>
        <v>0</v>
      </c>
      <c r="H2" t="str">
        <f>$H$1&amp;F2</f>
        <v>，3487886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$A1:$XFD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34</v>
      </c>
      <c r="U2" s="1" t="s">
        <v>123</v>
      </c>
      <c r="V2" s="1" t="s">
        <v>124</v>
      </c>
    </row>
    <row r="3" s="1" customFormat="1" spans="1:22">
      <c r="A3" s="1" t="s">
        <v>125</v>
      </c>
      <c r="B3" s="1" t="s">
        <v>78</v>
      </c>
      <c r="C3" s="1" t="s">
        <v>126</v>
      </c>
      <c r="D3" s="1" t="s">
        <v>127</v>
      </c>
      <c r="E3" s="1" t="s">
        <v>128</v>
      </c>
      <c r="F3" s="1" t="s">
        <v>78</v>
      </c>
      <c r="G3" s="1" t="s">
        <v>79</v>
      </c>
      <c r="H3" s="1" t="s">
        <v>114</v>
      </c>
      <c r="I3" s="1" t="s">
        <v>129</v>
      </c>
      <c r="J3" s="1" t="s">
        <v>116</v>
      </c>
      <c r="K3" s="1" t="s">
        <v>129</v>
      </c>
      <c r="L3" s="1" t="s">
        <v>118</v>
      </c>
      <c r="M3" s="1" t="s">
        <v>130</v>
      </c>
      <c r="N3" s="1" t="s">
        <v>130</v>
      </c>
      <c r="O3" s="1" t="s">
        <v>118</v>
      </c>
      <c r="P3" s="1" t="s">
        <v>119</v>
      </c>
      <c r="Q3" s="1" t="s">
        <v>120</v>
      </c>
      <c r="R3" s="1" t="s">
        <v>131</v>
      </c>
      <c r="S3" s="1" t="s">
        <v>72</v>
      </c>
      <c r="T3" s="1" t="s">
        <v>34</v>
      </c>
      <c r="U3" s="1" t="s">
        <v>123</v>
      </c>
      <c r="V3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2023-06-13T01:47:29Z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0A8BBA10BF2141C2A644E97DA3948C1E_12</vt:lpwstr>
  </property>
</Properties>
</file>